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284E573-1DCA-4D68-8542-F32EDA3135AE}" xr6:coauthVersionLast="47" xr6:coauthVersionMax="47" xr10:uidLastSave="{00000000-0000-0000-0000-000000000000}"/>
  <bookViews>
    <workbookView xWindow="-120" yWindow="-120" windowWidth="20730" windowHeight="11160" xr2:uid="{19CE685B-CBFD-40DE-B438-7166B2AE2EA0}"/>
  </bookViews>
  <sheets>
    <sheet name="Keyword Report" sheetId="1" r:id="rId1"/>
    <sheet name="fashion" sheetId="3" r:id="rId2"/>
    <sheet name="Top 10 Keywords" sheetId="2" r:id="rId3"/>
  </sheets>
  <definedNames>
    <definedName name="_xlnm._FilterDatabase" localSheetId="1" hidden="1">fashion!$AJ$2:$AJ$357</definedName>
    <definedName name="_xlnm._FilterDatabase" localSheetId="0" hidden="1">'Keyword Report'!$A$1:$AG$2297</definedName>
    <definedName name="_xlnm.Criteria" localSheetId="1">fashion!$AJ$2:$AJ$357</definedName>
    <definedName name="_xlnm.Extract" localSheetId="1">fashion!$AL$3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" i="1"/>
  <c r="AJ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" i="1"/>
  <c r="D18" i="2"/>
  <c r="G18" i="2"/>
  <c r="P14" i="2"/>
  <c r="P22" i="2"/>
  <c r="P6" i="2"/>
  <c r="H13" i="2"/>
  <c r="L21" i="2"/>
  <c r="P24" i="2"/>
  <c r="P21" i="2"/>
  <c r="H21" i="2"/>
  <c r="P20" i="2"/>
  <c r="P19" i="2"/>
  <c r="H19" i="2"/>
  <c r="H18" i="2"/>
  <c r="H17" i="2"/>
  <c r="P16" i="2"/>
  <c r="H16" i="2"/>
  <c r="P15" i="2"/>
  <c r="H15" i="2"/>
  <c r="H14" i="2"/>
  <c r="P13" i="2"/>
  <c r="P12" i="2"/>
  <c r="H12" i="2"/>
  <c r="P11" i="2"/>
  <c r="H11" i="2"/>
  <c r="H10" i="2"/>
  <c r="H9" i="2"/>
  <c r="P7" i="2"/>
  <c r="H7" i="2"/>
  <c r="P5" i="2"/>
  <c r="K24" i="2"/>
  <c r="C24" i="2"/>
  <c r="K23" i="2"/>
  <c r="C23" i="2"/>
  <c r="K22" i="2"/>
  <c r="C22" i="2"/>
  <c r="K21" i="2"/>
  <c r="C21" i="2"/>
  <c r="K20" i="2"/>
  <c r="C20" i="2"/>
  <c r="K19" i="2"/>
  <c r="C19" i="2"/>
  <c r="K18" i="2"/>
  <c r="C18" i="2"/>
  <c r="K17" i="2"/>
  <c r="C17" i="2"/>
  <c r="K16" i="2"/>
  <c r="C16" i="2"/>
  <c r="K15" i="2"/>
  <c r="C15" i="2"/>
  <c r="K14" i="2"/>
  <c r="C14" i="2"/>
  <c r="K13" i="2"/>
  <c r="C13" i="2"/>
  <c r="K12" i="2"/>
  <c r="C12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D11" i="2"/>
  <c r="K10" i="2"/>
  <c r="O9" i="2"/>
  <c r="D9" i="2"/>
  <c r="K8" i="2"/>
  <c r="O7" i="2"/>
  <c r="D7" i="2"/>
  <c r="K6" i="2"/>
  <c r="O5" i="2"/>
  <c r="D5" i="2"/>
  <c r="L24" i="2"/>
  <c r="L23" i="2"/>
  <c r="L22" i="2"/>
  <c r="L20" i="2"/>
  <c r="L19" i="2"/>
  <c r="L15" i="2"/>
  <c r="L14" i="2"/>
  <c r="L13" i="2"/>
  <c r="C11" i="2"/>
  <c r="G10" i="2"/>
  <c r="C9" i="2"/>
  <c r="G8" i="2"/>
  <c r="L7" i="2"/>
  <c r="C7" i="2"/>
  <c r="G6" i="2"/>
  <c r="C5" i="2"/>
  <c r="G24" i="2"/>
  <c r="G23" i="2"/>
  <c r="G22" i="2"/>
  <c r="G21" i="2"/>
  <c r="G20" i="2"/>
  <c r="G19" i="2"/>
  <c r="G17" i="2"/>
  <c r="G16" i="2"/>
  <c r="G15" i="2"/>
  <c r="G14" i="2"/>
  <c r="G13" i="2"/>
  <c r="G12" i="2"/>
  <c r="K11" i="2"/>
  <c r="O10" i="2"/>
  <c r="D10" i="2"/>
  <c r="K9" i="2"/>
  <c r="O8" i="2"/>
  <c r="K7" i="2"/>
  <c r="O6" i="2"/>
  <c r="D6" i="2"/>
  <c r="K5" i="2"/>
  <c r="D24" i="2"/>
  <c r="G9" i="2"/>
  <c r="L6" i="2"/>
  <c r="D23" i="2"/>
  <c r="D15" i="2"/>
  <c r="G11" i="2"/>
  <c r="L8" i="2"/>
  <c r="C6" i="2"/>
  <c r="L10" i="2"/>
  <c r="C8" i="2"/>
  <c r="G5" i="2"/>
  <c r="D21" i="2"/>
  <c r="G7" i="2"/>
  <c r="C10" i="2"/>
  <c r="H5" i="2"/>
  <c r="P8" i="2"/>
  <c r="D13" i="2"/>
  <c r="D16" i="2"/>
  <c r="L11" i="2"/>
  <c r="H20" i="2"/>
  <c r="H22" i="2"/>
  <c r="L18" i="2"/>
  <c r="P17" i="2"/>
  <c r="P23" i="2"/>
  <c r="H6" i="2"/>
  <c r="L5" i="2"/>
  <c r="H8" i="2"/>
  <c r="D8" i="2"/>
  <c r="D12" i="2"/>
  <c r="P9" i="2"/>
  <c r="L9" i="2"/>
  <c r="D14" i="2"/>
  <c r="D17" i="2"/>
  <c r="P10" i="2"/>
  <c r="D19" i="2"/>
  <c r="D20" i="2"/>
  <c r="L12" i="2"/>
  <c r="D22" i="2"/>
  <c r="H23" i="2"/>
  <c r="H24" i="2"/>
  <c r="L16" i="2"/>
  <c r="L17" i="2"/>
  <c r="P18" i="2"/>
</calcChain>
</file>

<file path=xl/sharedStrings.xml><?xml version="1.0" encoding="utf-8"?>
<sst xmlns="http://schemas.openxmlformats.org/spreadsheetml/2006/main" count="15446" uniqueCount="2365">
  <si>
    <t>Keyword</t>
  </si>
  <si>
    <t xml:space="preserve">LV1 </t>
  </si>
  <si>
    <t>Search UV</t>
  </si>
  <si>
    <t>Search UV Δ</t>
  </si>
  <si>
    <t>PDP UV</t>
  </si>
  <si>
    <t>PDP UV Δ</t>
  </si>
  <si>
    <t>UV_CTR</t>
  </si>
  <si>
    <t>UV_CTR Δ</t>
  </si>
  <si>
    <t>A2C_UV</t>
  </si>
  <si>
    <t>A2C_UV Δ</t>
  </si>
  <si>
    <t>Order_UV</t>
  </si>
  <si>
    <t>Order_UV Δ</t>
  </si>
  <si>
    <t>A2CUV_CR</t>
  </si>
  <si>
    <t>A2CUV_CR Δ</t>
  </si>
  <si>
    <t>UV_CR</t>
  </si>
  <si>
    <t>UV_CR Δ</t>
  </si>
  <si>
    <t>PDP_UV CR</t>
  </si>
  <si>
    <t>PDP_UV CR Δ</t>
  </si>
  <si>
    <t>GMV</t>
  </si>
  <si>
    <t>GMV Δ</t>
  </si>
  <si>
    <t>ASP</t>
  </si>
  <si>
    <t xml:space="preserve">ASP Δ </t>
  </si>
  <si>
    <t>ARPU</t>
  </si>
  <si>
    <t xml:space="preserve">ARPU Δ </t>
  </si>
  <si>
    <t>Found Number</t>
  </si>
  <si>
    <t xml:space="preserve">Found Number Δ </t>
  </si>
  <si>
    <t>E. Items</t>
  </si>
  <si>
    <t xml:space="preserve">E. Items Δ </t>
  </si>
  <si>
    <t>E. Item Rate</t>
  </si>
  <si>
    <t xml:space="preserve">E. Item Rate Δ </t>
  </si>
  <si>
    <t>A2C rate</t>
  </si>
  <si>
    <t xml:space="preserve">A2C rate Δ </t>
  </si>
  <si>
    <t>Cluster</t>
  </si>
  <si>
    <t>Top 20 Search Keywords Per Cluster - 12th Dec</t>
  </si>
  <si>
    <t>EL</t>
  </si>
  <si>
    <t>Fashion</t>
  </si>
  <si>
    <t>FMCG</t>
  </si>
  <si>
    <t>GM</t>
  </si>
  <si>
    <t>A2C UV</t>
  </si>
  <si>
    <t>air buds</t>
  </si>
  <si>
    <t>mens winter</t>
  </si>
  <si>
    <t>make up</t>
  </si>
  <si>
    <t>kitchen accessories</t>
  </si>
  <si>
    <t>mobile</t>
  </si>
  <si>
    <t>jacket for men</t>
  </si>
  <si>
    <t>hair dryer</t>
  </si>
  <si>
    <t>wall clock</t>
  </si>
  <si>
    <t>smart watch</t>
  </si>
  <si>
    <t>watch</t>
  </si>
  <si>
    <t>cooking oil</t>
  </si>
  <si>
    <t>toys</t>
  </si>
  <si>
    <t>ear buds</t>
  </si>
  <si>
    <t>shoes</t>
  </si>
  <si>
    <t>makeup</t>
  </si>
  <si>
    <t>chopsticks</t>
  </si>
  <si>
    <t>head phones</t>
  </si>
  <si>
    <t>ring for men</t>
  </si>
  <si>
    <t>lipstick</t>
  </si>
  <si>
    <t>door dust stopper</t>
  </si>
  <si>
    <t>airpods</t>
  </si>
  <si>
    <t>winter caps for men</t>
  </si>
  <si>
    <t>silicon heel pad</t>
  </si>
  <si>
    <t>car</t>
  </si>
  <si>
    <t>power bank</t>
  </si>
  <si>
    <t>socks</t>
  </si>
  <si>
    <t>perfume for men</t>
  </si>
  <si>
    <t>pop it fidget toy</t>
  </si>
  <si>
    <t>iphone</t>
  </si>
  <si>
    <t>waches for boys</t>
  </si>
  <si>
    <t>condom</t>
  </si>
  <si>
    <t>popit</t>
  </si>
  <si>
    <t>iphone 13 pro max</t>
  </si>
  <si>
    <t>track suit for men</t>
  </si>
  <si>
    <t>mask</t>
  </si>
  <si>
    <t>bat</t>
  </si>
  <si>
    <t>electric heater</t>
  </si>
  <si>
    <t>hand bag for girls</t>
  </si>
  <si>
    <t>make up box for girls</t>
  </si>
  <si>
    <t>coffee beater</t>
  </si>
  <si>
    <t>washing machine</t>
  </si>
  <si>
    <t>jewellery for girls</t>
  </si>
  <si>
    <t>baby accessories</t>
  </si>
  <si>
    <t>toys for boys</t>
  </si>
  <si>
    <t>airpods pro</t>
  </si>
  <si>
    <t>jacket</t>
  </si>
  <si>
    <t>hair straightener</t>
  </si>
  <si>
    <t>track suit for boys</t>
  </si>
  <si>
    <t>handfree</t>
  </si>
  <si>
    <t>bag for girls</t>
  </si>
  <si>
    <t>maybelline</t>
  </si>
  <si>
    <t>pop it toy</t>
  </si>
  <si>
    <t>infinix</t>
  </si>
  <si>
    <t>bra for girls</t>
  </si>
  <si>
    <t>mask for girls</t>
  </si>
  <si>
    <t>key chain</t>
  </si>
  <si>
    <t>bluetooth earphone</t>
  </si>
  <si>
    <t>night dress for girls</t>
  </si>
  <si>
    <t>hair dryer for women</t>
  </si>
  <si>
    <t>shoe rack</t>
  </si>
  <si>
    <t>earbuds</t>
  </si>
  <si>
    <t>rings</t>
  </si>
  <si>
    <t>ariel</t>
  </si>
  <si>
    <t>water bottle</t>
  </si>
  <si>
    <t>iron</t>
  </si>
  <si>
    <t>rings for girls</t>
  </si>
  <si>
    <t>chocolate</t>
  </si>
  <si>
    <t>cycle</t>
  </si>
  <si>
    <t>dawlance</t>
  </si>
  <si>
    <t>sweaters for women</t>
  </si>
  <si>
    <t>lip gloss</t>
  </si>
  <si>
    <t>home decoration items</t>
  </si>
  <si>
    <t>ear buds wireless</t>
  </si>
  <si>
    <t>hoodie for men</t>
  </si>
  <si>
    <t>miss rose foundation</t>
  </si>
  <si>
    <t>bat ball</t>
  </si>
  <si>
    <t>iphone 11 pro max</t>
  </si>
  <si>
    <t>bra</t>
  </si>
  <si>
    <t>miss rose</t>
  </si>
  <si>
    <t>car accesories</t>
  </si>
  <si>
    <t>-</t>
  </si>
  <si>
    <t>Watches Sunglasses Jewellery</t>
  </si>
  <si>
    <t>TV Audio Video Gaming &amp; Wearables</t>
  </si>
  <si>
    <t>12 12 sale products</t>
  </si>
  <si>
    <t>Mobiles &amp; Tablets</t>
  </si>
  <si>
    <t>Health &amp; Beauty</t>
  </si>
  <si>
    <t>Kitchen &amp; Dining</t>
  </si>
  <si>
    <t>Groceries</t>
  </si>
  <si>
    <t>TV, Audio / Video, Gaming &amp; Wearables</t>
  </si>
  <si>
    <t>Furniture &amp; DÃ©cor</t>
  </si>
  <si>
    <t>one rupee games</t>
  </si>
  <si>
    <t>Toys &amp; Games</t>
  </si>
  <si>
    <t>1 rupee game offer</t>
  </si>
  <si>
    <t>Digital Goods</t>
  </si>
  <si>
    <t>Tools DIY &amp; Outdoor</t>
  </si>
  <si>
    <t>Bags and Travel</t>
  </si>
  <si>
    <t>Home Appliances</t>
  </si>
  <si>
    <t>12 12 sale</t>
  </si>
  <si>
    <t>Motors</t>
  </si>
  <si>
    <t>Sports &amp; Outdoors</t>
  </si>
  <si>
    <t>vape</t>
  </si>
  <si>
    <t>Computers &amp; Laptops</t>
  </si>
  <si>
    <t>sex doll toy for men</t>
  </si>
  <si>
    <t>air pods</t>
  </si>
  <si>
    <t>air buds pro</t>
  </si>
  <si>
    <t>nokia</t>
  </si>
  <si>
    <t>Mother &amp; Baby</t>
  </si>
  <si>
    <t>mobile phones</t>
  </si>
  <si>
    <t>bags</t>
  </si>
  <si>
    <t>jacket for boys</t>
  </si>
  <si>
    <t>coat for men</t>
  </si>
  <si>
    <t>oppo</t>
  </si>
  <si>
    <t>watches</t>
  </si>
  <si>
    <t>handsfree</t>
  </si>
  <si>
    <t>bts accessories for girls</t>
  </si>
  <si>
    <t>vape shisha smoke pen</t>
  </si>
  <si>
    <t>bra and panty set sexy</t>
  </si>
  <si>
    <t>winter clothes for women</t>
  </si>
  <si>
    <t>audionic</t>
  </si>
  <si>
    <t>hair accessories for girls</t>
  </si>
  <si>
    <t>wallet for men</t>
  </si>
  <si>
    <t>hand free</t>
  </si>
  <si>
    <t>camera</t>
  </si>
  <si>
    <t>Cameras</t>
  </si>
  <si>
    <t>watches for men</t>
  </si>
  <si>
    <t>hand bag for girls in sale low price</t>
  </si>
  <si>
    <t>smart watch for boys</t>
  </si>
  <si>
    <t>bts</t>
  </si>
  <si>
    <t>ring light</t>
  </si>
  <si>
    <t>juicer machine</t>
  </si>
  <si>
    <t>shoe for men</t>
  </si>
  <si>
    <t>ps4</t>
  </si>
  <si>
    <t>iphone 11</t>
  </si>
  <si>
    <t>led 32 inch</t>
  </si>
  <si>
    <t>washing machine automatic</t>
  </si>
  <si>
    <t>headphones</t>
  </si>
  <si>
    <t>mobail phone</t>
  </si>
  <si>
    <t>upper for men</t>
  </si>
  <si>
    <t>Furniture &amp; Decor</t>
  </si>
  <si>
    <t>speaker</t>
  </si>
  <si>
    <t>redmi 10</t>
  </si>
  <si>
    <t>bags for girls</t>
  </si>
  <si>
    <t>ring</t>
  </si>
  <si>
    <t>one rupee</t>
  </si>
  <si>
    <t>mask for boys</t>
  </si>
  <si>
    <t>oven</t>
  </si>
  <si>
    <t>xiaomi</t>
  </si>
  <si>
    <t>i phone 12 pro max</t>
  </si>
  <si>
    <t>toys for girls</t>
  </si>
  <si>
    <t>hoodie for girls</t>
  </si>
  <si>
    <t>honda 125 bike</t>
  </si>
  <si>
    <t>perfume</t>
  </si>
  <si>
    <t>trimmer for men</t>
  </si>
  <si>
    <t>bike</t>
  </si>
  <si>
    <t>bag</t>
  </si>
  <si>
    <t>mobile watch</t>
  </si>
  <si>
    <t>power bank 20000 mah</t>
  </si>
  <si>
    <t>makeup box</t>
  </si>
  <si>
    <t>laptop bag</t>
  </si>
  <si>
    <t>vivo</t>
  </si>
  <si>
    <t>sofa cover</t>
  </si>
  <si>
    <t>jackets for men</t>
  </si>
  <si>
    <t>one rupee game</t>
  </si>
  <si>
    <t>blu tooth hand free</t>
  </si>
  <si>
    <t>microwave oven</t>
  </si>
  <si>
    <t>ps5</t>
  </si>
  <si>
    <t>infinix hot 10</t>
  </si>
  <si>
    <t>sandwich maker</t>
  </si>
  <si>
    <t>bracelet for girls</t>
  </si>
  <si>
    <t>foundation</t>
  </si>
  <si>
    <t>samsung</t>
  </si>
  <si>
    <t>bag for boys</t>
  </si>
  <si>
    <t>realme</t>
  </si>
  <si>
    <t>shoes for girls</t>
  </si>
  <si>
    <t>dress for girls</t>
  </si>
  <si>
    <t>coffee</t>
  </si>
  <si>
    <t>socks for girls</t>
  </si>
  <si>
    <t>sweat shirts for men</t>
  </si>
  <si>
    <t>gloves for men</t>
  </si>
  <si>
    <t>chain for boys</t>
  </si>
  <si>
    <t>t shirt for men</t>
  </si>
  <si>
    <t>condom female</t>
  </si>
  <si>
    <t>make up kit</t>
  </si>
  <si>
    <t>hoodies</t>
  </si>
  <si>
    <t>iphone 11 pro max mobile</t>
  </si>
  <si>
    <t>makeup brushes</t>
  </si>
  <si>
    <t>dress design for girls</t>
  </si>
  <si>
    <t>poco x3 pro</t>
  </si>
  <si>
    <t>heater</t>
  </si>
  <si>
    <t>shirt for men</t>
  </si>
  <si>
    <t>audio and accessories</t>
  </si>
  <si>
    <t>led</t>
  </si>
  <si>
    <t>gift for girls</t>
  </si>
  <si>
    <t>clock</t>
  </si>
  <si>
    <t>shampoo</t>
  </si>
  <si>
    <t>gloves for girls</t>
  </si>
  <si>
    <t>school bag for girls</t>
  </si>
  <si>
    <t>Stationery &amp; Craft</t>
  </si>
  <si>
    <t>face mask</t>
  </si>
  <si>
    <t>shoes for women</t>
  </si>
  <si>
    <t>room decoration items</t>
  </si>
  <si>
    <t>heater electric</t>
  </si>
  <si>
    <t>speaker bluetooth</t>
  </si>
  <si>
    <t>hoddies for boys</t>
  </si>
  <si>
    <t>hoodies for girls</t>
  </si>
  <si>
    <t>cycle for boys</t>
  </si>
  <si>
    <t>pen</t>
  </si>
  <si>
    <t>mobail fone</t>
  </si>
  <si>
    <t>waches for girls</t>
  </si>
  <si>
    <t>usb</t>
  </si>
  <si>
    <t>sneakers for men</t>
  </si>
  <si>
    <t>nails</t>
  </si>
  <si>
    <t>fridge</t>
  </si>
  <si>
    <t>perfume for girls</t>
  </si>
  <si>
    <t>leather jacket for men</t>
  </si>
  <si>
    <t>shoe for girls</t>
  </si>
  <si>
    <t>lipstick box</t>
  </si>
  <si>
    <t>infinix note 11 pro</t>
  </si>
  <si>
    <t>tint for lips and cheeks</t>
  </si>
  <si>
    <t>jacket for girls</t>
  </si>
  <si>
    <t>necklace for girls</t>
  </si>
  <si>
    <t>watches for girls</t>
  </si>
  <si>
    <t>sex toy</t>
  </si>
  <si>
    <t>air fryer</t>
  </si>
  <si>
    <t>sex</t>
  </si>
  <si>
    <t>gloves</t>
  </si>
  <si>
    <t>Laundry &amp; Cleaning</t>
  </si>
  <si>
    <t>oil cooking</t>
  </si>
  <si>
    <t>iphone 13 pro max mobile</t>
  </si>
  <si>
    <t>sofa cum bed</t>
  </si>
  <si>
    <t>nail art kit</t>
  </si>
  <si>
    <t>iphon 12 pro max</t>
  </si>
  <si>
    <t>make up brushes set</t>
  </si>
  <si>
    <t>ps 5</t>
  </si>
  <si>
    <t>joggers shoes for men</t>
  </si>
  <si>
    <t>sofa set</t>
  </si>
  <si>
    <t>shoe for boys</t>
  </si>
  <si>
    <t>kichan accessories</t>
  </si>
  <si>
    <t>jackets</t>
  </si>
  <si>
    <t>sneakers for girls</t>
  </si>
  <si>
    <t>stationary items for girls</t>
  </si>
  <si>
    <t>iphone 13</t>
  </si>
  <si>
    <t>slime</t>
  </si>
  <si>
    <t>iphone 12 pro max</t>
  </si>
  <si>
    <t>redmi note 10</t>
  </si>
  <si>
    <t>condom male</t>
  </si>
  <si>
    <t>cap for men</t>
  </si>
  <si>
    <t>bed sheet</t>
  </si>
  <si>
    <t>Bedding &amp; Bath</t>
  </si>
  <si>
    <t>jeans for girls</t>
  </si>
  <si>
    <t>i phone</t>
  </si>
  <si>
    <t>pubg</t>
  </si>
  <si>
    <t>phone</t>
  </si>
  <si>
    <t>storage bag</t>
  </si>
  <si>
    <t>helmet for bike</t>
  </si>
  <si>
    <t>jolo chip</t>
  </si>
  <si>
    <t>sex toys</t>
  </si>
  <si>
    <t>decorating items</t>
  </si>
  <si>
    <t>earings for girls stylish</t>
  </si>
  <si>
    <t>fairy lights</t>
  </si>
  <si>
    <t>abaya for girls</t>
  </si>
  <si>
    <t>surf excel</t>
  </si>
  <si>
    <t>clock wall</t>
  </si>
  <si>
    <t>ring light with stand</t>
  </si>
  <si>
    <t>wall art stickers</t>
  </si>
  <si>
    <t>head and shoulder shampoo</t>
  </si>
  <si>
    <t>mi 11 lite</t>
  </si>
  <si>
    <t>socks for men</t>
  </si>
  <si>
    <t>shoes boys stylish</t>
  </si>
  <si>
    <t>tint</t>
  </si>
  <si>
    <t>ipad</t>
  </si>
  <si>
    <t>drone camera</t>
  </si>
  <si>
    <t>jewellery</t>
  </si>
  <si>
    <t>caps for boys</t>
  </si>
  <si>
    <t>limelight</t>
  </si>
  <si>
    <t>instant geyser</t>
  </si>
  <si>
    <t>long coats for women</t>
  </si>
  <si>
    <t>mouse</t>
  </si>
  <si>
    <t>hair dryer for men</t>
  </si>
  <si>
    <t>sweater for men</t>
  </si>
  <si>
    <t>eyeshadow palette</t>
  </si>
  <si>
    <t>under garments for girls</t>
  </si>
  <si>
    <t>birthday decoration</t>
  </si>
  <si>
    <t>pencil box</t>
  </si>
  <si>
    <t>micro oven</t>
  </si>
  <si>
    <t>sugar</t>
  </si>
  <si>
    <t>bluetooth speaker</t>
  </si>
  <si>
    <t>haier washing machine</t>
  </si>
  <si>
    <t>smaet watch</t>
  </si>
  <si>
    <t>mobile phone</t>
  </si>
  <si>
    <t>gaming headphones</t>
  </si>
  <si>
    <t>electric heater for room</t>
  </si>
  <si>
    <t>sufi cooking oil</t>
  </si>
  <si>
    <t>power bank 10000 mah</t>
  </si>
  <si>
    <t>shaving machine for men</t>
  </si>
  <si>
    <t>wallet</t>
  </si>
  <si>
    <t>1 rupee games</t>
  </si>
  <si>
    <t>mascara</t>
  </si>
  <si>
    <t>night dress for girls sexy hot</t>
  </si>
  <si>
    <t>lenses for girls</t>
  </si>
  <si>
    <t>denim jacket for men</t>
  </si>
  <si>
    <t>sexy boobs</t>
  </si>
  <si>
    <t>steamer</t>
  </si>
  <si>
    <t>drone</t>
  </si>
  <si>
    <t>bts bags for girls</t>
  </si>
  <si>
    <t>redmi note 10 pro</t>
  </si>
  <si>
    <t>chopper machine</t>
  </si>
  <si>
    <t>infinix note 11</t>
  </si>
  <si>
    <t>toy for girls</t>
  </si>
  <si>
    <t>nail polish</t>
  </si>
  <si>
    <t>automatic washing machine</t>
  </si>
  <si>
    <t>had phone</t>
  </si>
  <si>
    <t>hot 10 play</t>
  </si>
  <si>
    <t>saeed ghani products</t>
  </si>
  <si>
    <t>bts army bomb</t>
  </si>
  <si>
    <t>straightner</t>
  </si>
  <si>
    <t>tecno</t>
  </si>
  <si>
    <t>makeup accessories</t>
  </si>
  <si>
    <t>dress</t>
  </si>
  <si>
    <t>handfree bluetooth</t>
  </si>
  <si>
    <t>cricket bat</t>
  </si>
  <si>
    <t>nails for girls</t>
  </si>
  <si>
    <t>bike 70cc accessories</t>
  </si>
  <si>
    <t>lipton</t>
  </si>
  <si>
    <t>remote control car</t>
  </si>
  <si>
    <t>oil</t>
  </si>
  <si>
    <t>juicer blender machine</t>
  </si>
  <si>
    <t>hand bags</t>
  </si>
  <si>
    <t>facial kit</t>
  </si>
  <si>
    <t>table</t>
  </si>
  <si>
    <t>chain for girls</t>
  </si>
  <si>
    <t>mystery box</t>
  </si>
  <si>
    <t>xxx</t>
  </si>
  <si>
    <t>electric cattle</t>
  </si>
  <si>
    <t>jeans for men</t>
  </si>
  <si>
    <t>kitchen accessories bartan stand</t>
  </si>
  <si>
    <t>i phone 13 pro max mobile</t>
  </si>
  <si>
    <t>trousers for men</t>
  </si>
  <si>
    <t>toy</t>
  </si>
  <si>
    <t>laptop 8gb ram</t>
  </si>
  <si>
    <t>key chain for girls</t>
  </si>
  <si>
    <t>football</t>
  </si>
  <si>
    <t>ear rings for girls stylish</t>
  </si>
  <si>
    <t>pubg account</t>
  </si>
  <si>
    <t>shoes for boys</t>
  </si>
  <si>
    <t>baba dress girls</t>
  </si>
  <si>
    <t>mobile stand</t>
  </si>
  <si>
    <t>iphone x</t>
  </si>
  <si>
    <t>itel mobile</t>
  </si>
  <si>
    <t>mobie phone</t>
  </si>
  <si>
    <t>mobiles</t>
  </si>
  <si>
    <t>dslr camera</t>
  </si>
  <si>
    <t>noodles</t>
  </si>
  <si>
    <t>guitar</t>
  </si>
  <si>
    <t>Media Music &amp; Books</t>
  </si>
  <si>
    <t>rings for girls set</t>
  </si>
  <si>
    <t>body shaper for women</t>
  </si>
  <si>
    <t>usb 64 gb</t>
  </si>
  <si>
    <t>xbox 360</t>
  </si>
  <si>
    <t>washing machine cover</t>
  </si>
  <si>
    <t>dalda</t>
  </si>
  <si>
    <t>spark 7 pro</t>
  </si>
  <si>
    <t>sex doll toy for men pussy</t>
  </si>
  <si>
    <t>hoodie</t>
  </si>
  <si>
    <t>redmi</t>
  </si>
  <si>
    <t>digital watch</t>
  </si>
  <si>
    <t>eye shadow palette</t>
  </si>
  <si>
    <t>rings for boys</t>
  </si>
  <si>
    <t>waches</t>
  </si>
  <si>
    <t>tops for girls</t>
  </si>
  <si>
    <t>dildo</t>
  </si>
  <si>
    <t>iphone 7 plus</t>
  </si>
  <si>
    <t>computer</t>
  </si>
  <si>
    <t>vape smoke</t>
  </si>
  <si>
    <t>lays</t>
  </si>
  <si>
    <t>i fone 12 pro max mobile</t>
  </si>
  <si>
    <t>rice</t>
  </si>
  <si>
    <t>hoddies for girls</t>
  </si>
  <si>
    <t>hoodie for boys</t>
  </si>
  <si>
    <t>cosmetic products</t>
  </si>
  <si>
    <t>food factory</t>
  </si>
  <si>
    <t>bluetooth</t>
  </si>
  <si>
    <t>dawlance washing machine</t>
  </si>
  <si>
    <t>bags for girls college</t>
  </si>
  <si>
    <t>men watches</t>
  </si>
  <si>
    <t>trouser for men</t>
  </si>
  <si>
    <t>kurti for girls</t>
  </si>
  <si>
    <t>chopper</t>
  </si>
  <si>
    <t>infinix hot 10 play</t>
  </si>
  <si>
    <t>ramen noodles</t>
  </si>
  <si>
    <t>mobile stand holder for video</t>
  </si>
  <si>
    <t>i phone 12</t>
  </si>
  <si>
    <t>miss rose all products</t>
  </si>
  <si>
    <t>cat food</t>
  </si>
  <si>
    <t>Pet Supplies</t>
  </si>
  <si>
    <t>sex toyes for men</t>
  </si>
  <si>
    <t>bathroom accessories</t>
  </si>
  <si>
    <t>free delivery products</t>
  </si>
  <si>
    <t>headphone</t>
  </si>
  <si>
    <t>weight machine</t>
  </si>
  <si>
    <t>mibro lite</t>
  </si>
  <si>
    <t>hand free bluetooth</t>
  </si>
  <si>
    <t>school bag for boys</t>
  </si>
  <si>
    <t>under garments for men</t>
  </si>
  <si>
    <t>watches for boys</t>
  </si>
  <si>
    <t>ear rings</t>
  </si>
  <si>
    <t>jeans jacket for men</t>
  </si>
  <si>
    <t>i pad</t>
  </si>
  <si>
    <t>nighty for girls</t>
  </si>
  <si>
    <t>light</t>
  </si>
  <si>
    <t>oven dawlance</t>
  </si>
  <si>
    <t>electric geyser</t>
  </si>
  <si>
    <t>electric bike</t>
  </si>
  <si>
    <t>wireless earbuds</t>
  </si>
  <si>
    <t>eye lashes</t>
  </si>
  <si>
    <t>coat for girls</t>
  </si>
  <si>
    <t>staightner</t>
  </si>
  <si>
    <t>steam iron</t>
  </si>
  <si>
    <t>ball</t>
  </si>
  <si>
    <t>watches for women</t>
  </si>
  <si>
    <t>jackets for girls</t>
  </si>
  <si>
    <t>home accessories</t>
  </si>
  <si>
    <t>stationary</t>
  </si>
  <si>
    <t>audionic bluetooth speaker</t>
  </si>
  <si>
    <t>oppo enco w11 airbuds</t>
  </si>
  <si>
    <t>doll house for girls</t>
  </si>
  <si>
    <t>bed sheet king size</t>
  </si>
  <si>
    <t>sam sung mobile</t>
  </si>
  <si>
    <t>concealer</t>
  </si>
  <si>
    <t>men shoes</t>
  </si>
  <si>
    <t>daldacooking oil</t>
  </si>
  <si>
    <t>t500 smart watch</t>
  </si>
  <si>
    <t>tcl</t>
  </si>
  <si>
    <t>safeguard soap</t>
  </si>
  <si>
    <t>one plus</t>
  </si>
  <si>
    <t>couple rings</t>
  </si>
  <si>
    <t>electric kettle</t>
  </si>
  <si>
    <t>ladies bags</t>
  </si>
  <si>
    <t>cap</t>
  </si>
  <si>
    <t>smart watch band</t>
  </si>
  <si>
    <t>iphone 13 pro</t>
  </si>
  <si>
    <t>necklace</t>
  </si>
  <si>
    <t>makeup brushes set</t>
  </si>
  <si>
    <t>hijab cap</t>
  </si>
  <si>
    <t>mobile watch for boys</t>
  </si>
  <si>
    <t>doll</t>
  </si>
  <si>
    <t>infinix note 10 pro</t>
  </si>
  <si>
    <t>cricket full kit</t>
  </si>
  <si>
    <t>always</t>
  </si>
  <si>
    <t>birthday accessories</t>
  </si>
  <si>
    <t>sex timing spray for man</t>
  </si>
  <si>
    <t>lcd 32 inch</t>
  </si>
  <si>
    <t>badminton racket</t>
  </si>
  <si>
    <t>tablet</t>
  </si>
  <si>
    <t>head phone</t>
  </si>
  <si>
    <t>refrigerator</t>
  </si>
  <si>
    <t>chocolate box for gift</t>
  </si>
  <si>
    <t>vouchers</t>
  </si>
  <si>
    <t>one rupee games winners</t>
  </si>
  <si>
    <t>bed</t>
  </si>
  <si>
    <t>popits</t>
  </si>
  <si>
    <t>samsung a32</t>
  </si>
  <si>
    <t>vivo y20</t>
  </si>
  <si>
    <t>jewellery box for girls</t>
  </si>
  <si>
    <t>keyboard</t>
  </si>
  <si>
    <t>coffee machine</t>
  </si>
  <si>
    <t>track suit for girls</t>
  </si>
  <si>
    <t>shoes for men</t>
  </si>
  <si>
    <t>make up accessories</t>
  </si>
  <si>
    <t>led 40 inch</t>
  </si>
  <si>
    <t>wall clocks for bedroom</t>
  </si>
  <si>
    <t>new born baby accessories</t>
  </si>
  <si>
    <t>money gun</t>
  </si>
  <si>
    <t>free shipping</t>
  </si>
  <si>
    <t>pubg uc</t>
  </si>
  <si>
    <t>smart watch for girls</t>
  </si>
  <si>
    <t>dr rasheel all products</t>
  </si>
  <si>
    <t>in finix hot 10</t>
  </si>
  <si>
    <t>had phone bluetooth</t>
  </si>
  <si>
    <t>tapal danedar</t>
  </si>
  <si>
    <t>hard ball</t>
  </si>
  <si>
    <t>kitchen accessories rack</t>
  </si>
  <si>
    <t>f9 tws wireless earbuds</t>
  </si>
  <si>
    <t>playstation 5</t>
  </si>
  <si>
    <t>realme 7 pro</t>
  </si>
  <si>
    <t>toy for boys</t>
  </si>
  <si>
    <t>oppo f19</t>
  </si>
  <si>
    <t>nail</t>
  </si>
  <si>
    <t>ear phones</t>
  </si>
  <si>
    <t>glasses for men</t>
  </si>
  <si>
    <t>tummy trimmer</t>
  </si>
  <si>
    <t>android tv box</t>
  </si>
  <si>
    <t>gun</t>
  </si>
  <si>
    <t>couple watches</t>
  </si>
  <si>
    <t>games</t>
  </si>
  <si>
    <t>mobil phones</t>
  </si>
  <si>
    <t>lifebuoy shampoo</t>
  </si>
  <si>
    <t>jwellery for girls</t>
  </si>
  <si>
    <t>electric</t>
  </si>
  <si>
    <t>hijab scarf</t>
  </si>
  <si>
    <t>earrings for girls</t>
  </si>
  <si>
    <t>perfumes for men</t>
  </si>
  <si>
    <t>timing tablet for men sex</t>
  </si>
  <si>
    <t>nokia 3.4</t>
  </si>
  <si>
    <t>infinex hot 10</t>
  </si>
  <si>
    <t>molfix</t>
  </si>
  <si>
    <t>audionic speaker</t>
  </si>
  <si>
    <t>maybelline foundation</t>
  </si>
  <si>
    <t>drill machine</t>
  </si>
  <si>
    <t>pampers</t>
  </si>
  <si>
    <t>hair removal machine</t>
  </si>
  <si>
    <t>shoes boys</t>
  </si>
  <si>
    <t>hand blender</t>
  </si>
  <si>
    <t>study table</t>
  </si>
  <si>
    <t>air pods for android</t>
  </si>
  <si>
    <t>mi</t>
  </si>
  <si>
    <t>sugar 5kg</t>
  </si>
  <si>
    <t>soap holder</t>
  </si>
  <si>
    <t>molty foam mattress</t>
  </si>
  <si>
    <t>pop it fidget toy cheap</t>
  </si>
  <si>
    <t>highlighter</t>
  </si>
  <si>
    <t>shose for boys</t>
  </si>
  <si>
    <t>shirts for girls stylish</t>
  </si>
  <si>
    <t>mi band 6</t>
  </si>
  <si>
    <t>girls accessories</t>
  </si>
  <si>
    <t>polygel nail kit</t>
  </si>
  <si>
    <t>apple watch</t>
  </si>
  <si>
    <t>fit me foundation</t>
  </si>
  <si>
    <t>soap</t>
  </si>
  <si>
    <t>shirt for girls</t>
  </si>
  <si>
    <t>face powder</t>
  </si>
  <si>
    <t>ipad mini 5</t>
  </si>
  <si>
    <t>joggers for girls</t>
  </si>
  <si>
    <t>dry fruits</t>
  </si>
  <si>
    <t>casio watches for men</t>
  </si>
  <si>
    <t>toy for kids</t>
  </si>
  <si>
    <t>coffee maker</t>
  </si>
  <si>
    <t>non stick cookware set</t>
  </si>
  <si>
    <t>lipsticks pack of 12</t>
  </si>
  <si>
    <t>bts mask</t>
  </si>
  <si>
    <t>books</t>
  </si>
  <si>
    <t>doll house</t>
  </si>
  <si>
    <t>techno</t>
  </si>
  <si>
    <t>vacuum cleaner</t>
  </si>
  <si>
    <t>ear buds bluetooth</t>
  </si>
  <si>
    <t>shoes rack</t>
  </si>
  <si>
    <t>school bag</t>
  </si>
  <si>
    <t>ariel surf</t>
  </si>
  <si>
    <t>vibrator</t>
  </si>
  <si>
    <t>jackets for boys</t>
  </si>
  <si>
    <t>mic</t>
  </si>
  <si>
    <t>iphone 6s</t>
  </si>
  <si>
    <t>face wash</t>
  </si>
  <si>
    <t>lamps for bed room</t>
  </si>
  <si>
    <t>mouse pad</t>
  </si>
  <si>
    <t>miss rose lipstick</t>
  </si>
  <si>
    <t>hair straightener brush</t>
  </si>
  <si>
    <t>pc</t>
  </si>
  <si>
    <t>rivaj cosmetics</t>
  </si>
  <si>
    <t>1 rupee game</t>
  </si>
  <si>
    <t>watch for men</t>
  </si>
  <si>
    <t>blush on</t>
  </si>
  <si>
    <t>nail art</t>
  </si>
  <si>
    <t>eye liner</t>
  </si>
  <si>
    <t>storage box</t>
  </si>
  <si>
    <t>lip and cheek tint</t>
  </si>
  <si>
    <t>rabar girl sex</t>
  </si>
  <si>
    <t>tecno camon 17</t>
  </si>
  <si>
    <t>tripod</t>
  </si>
  <si>
    <t>hair brush</t>
  </si>
  <si>
    <t>caps for girls</t>
  </si>
  <si>
    <t>huawei</t>
  </si>
  <si>
    <t>vivo v21e back cover</t>
  </si>
  <si>
    <t>wax heater machine</t>
  </si>
  <si>
    <t>speakers</t>
  </si>
  <si>
    <t>hair bands for girls</t>
  </si>
  <si>
    <t>hand bag</t>
  </si>
  <si>
    <t>haier</t>
  </si>
  <si>
    <t>pouches for girls</t>
  </si>
  <si>
    <t>airbuds</t>
  </si>
  <si>
    <t>dinner set</t>
  </si>
  <si>
    <t>touch watch</t>
  </si>
  <si>
    <t>wireless airpods</t>
  </si>
  <si>
    <t>express power</t>
  </si>
  <si>
    <t>apple airpods</t>
  </si>
  <si>
    <t>beauty blender</t>
  </si>
  <si>
    <t>gift box</t>
  </si>
  <si>
    <t>flawless hair remover</t>
  </si>
  <si>
    <t>dawlance refrigerator</t>
  </si>
  <si>
    <t>oppo reno 6</t>
  </si>
  <si>
    <t>high lighter</t>
  </si>
  <si>
    <t>water dispenser</t>
  </si>
  <si>
    <t>primer</t>
  </si>
  <si>
    <t>maxi dresses for girls</t>
  </si>
  <si>
    <t>camera dslr</t>
  </si>
  <si>
    <t>nail art kit for girls</t>
  </si>
  <si>
    <t>vivo y33s</t>
  </si>
  <si>
    <t>lipsticks</t>
  </si>
  <si>
    <t>kids accessories</t>
  </si>
  <si>
    <t>canvas</t>
  </si>
  <si>
    <t>charger</t>
  </si>
  <si>
    <t>blankets for winter</t>
  </si>
  <si>
    <t>westpoint</t>
  </si>
  <si>
    <t>decorating items for home</t>
  </si>
  <si>
    <t>rgb lights</t>
  </si>
  <si>
    <t>printer</t>
  </si>
  <si>
    <t>xiaomi flagship store</t>
  </si>
  <si>
    <t>humidifier for room</t>
  </si>
  <si>
    <t>ac cover</t>
  </si>
  <si>
    <t>gaming mouse</t>
  </si>
  <si>
    <t>tecno spark 7 pro</t>
  </si>
  <si>
    <t>handfrees</t>
  </si>
  <si>
    <t>gas heater</t>
  </si>
  <si>
    <t>ps4 games</t>
  </si>
  <si>
    <t>iron stand</t>
  </si>
  <si>
    <t>girl and boy sex</t>
  </si>
  <si>
    <t>poco f3</t>
  </si>
  <si>
    <t>belt for men</t>
  </si>
  <si>
    <t>mobile cover</t>
  </si>
  <si>
    <t>hair accessories</t>
  </si>
  <si>
    <t>wall clock 3d</t>
  </si>
  <si>
    <t>shirts</t>
  </si>
  <si>
    <t>grocery items</t>
  </si>
  <si>
    <t>rolex watch for men</t>
  </si>
  <si>
    <t>a26</t>
  </si>
  <si>
    <t>mirror for wall</t>
  </si>
  <si>
    <t>graphic card</t>
  </si>
  <si>
    <t>crockery</t>
  </si>
  <si>
    <t>t shirt for boys</t>
  </si>
  <si>
    <t>philips</t>
  </si>
  <si>
    <t>leather jacket</t>
  </si>
  <si>
    <t>tea</t>
  </si>
  <si>
    <t>earrings</t>
  </si>
  <si>
    <t>electronic items</t>
  </si>
  <si>
    <t>cap shawl for girls</t>
  </si>
  <si>
    <t>iphone 10</t>
  </si>
  <si>
    <t>furniture</t>
  </si>
  <si>
    <t>nighty sexy full hot</t>
  </si>
  <si>
    <t>condoms</t>
  </si>
  <si>
    <t>shawl for women</t>
  </si>
  <si>
    <t>mirror</t>
  </si>
  <si>
    <t>watch for girls</t>
  </si>
  <si>
    <t>vape shisha</t>
  </si>
  <si>
    <t>bts bag</t>
  </si>
  <si>
    <t>tablat</t>
  </si>
  <si>
    <t>meezan cooking oil</t>
  </si>
  <si>
    <t>changhong ruba</t>
  </si>
  <si>
    <t>vibrator for pussy</t>
  </si>
  <si>
    <t>long coat for men</t>
  </si>
  <si>
    <t>jewelery for girls</t>
  </si>
  <si>
    <t>remington hair straightner</t>
  </si>
  <si>
    <t>straightener</t>
  </si>
  <si>
    <t>mobail</t>
  </si>
  <si>
    <t>earings</t>
  </si>
  <si>
    <t>eyeshadow</t>
  </si>
  <si>
    <t>gaming computer pc</t>
  </si>
  <si>
    <t>heels for girls</t>
  </si>
  <si>
    <t>durex</t>
  </si>
  <si>
    <t>name locket</t>
  </si>
  <si>
    <t>sketch book</t>
  </si>
  <si>
    <t>baby toys</t>
  </si>
  <si>
    <t>dawlance microwave oven</t>
  </si>
  <si>
    <t>supreme tea</t>
  </si>
  <si>
    <t>pencil</t>
  </si>
  <si>
    <t>hangers for clothes</t>
  </si>
  <si>
    <t>lighter</t>
  </si>
  <si>
    <t>free fire diamonds</t>
  </si>
  <si>
    <t>butterfly pads</t>
  </si>
  <si>
    <t>hand bags for girls</t>
  </si>
  <si>
    <t>dermacol foundation</t>
  </si>
  <si>
    <t>nokia 105</t>
  </si>
  <si>
    <t>earphones</t>
  </si>
  <si>
    <t>garnier</t>
  </si>
  <si>
    <t>roti maker</t>
  </si>
  <si>
    <t>water bottle pump</t>
  </si>
  <si>
    <t>glases for men</t>
  </si>
  <si>
    <t>abaya for women</t>
  </si>
  <si>
    <t>glasses</t>
  </si>
  <si>
    <t>rado watches for man</t>
  </si>
  <si>
    <t>glue gun</t>
  </si>
  <si>
    <t>office chair</t>
  </si>
  <si>
    <t>oppo f19 pro</t>
  </si>
  <si>
    <t>sweaters for girls</t>
  </si>
  <si>
    <t>xxx girl and boy</t>
  </si>
  <si>
    <t>gaming pc</t>
  </si>
  <si>
    <t>everyday</t>
  </si>
  <si>
    <t>coat for boys</t>
  </si>
  <si>
    <t>velvet dresses for women</t>
  </si>
  <si>
    <t>daraz</t>
  </si>
  <si>
    <t>sunsilk shampoo</t>
  </si>
  <si>
    <t>chair</t>
  </si>
  <si>
    <t>college bags for girls</t>
  </si>
  <si>
    <t>sofa</t>
  </si>
  <si>
    <t>ssd</t>
  </si>
  <si>
    <t>korean fire noodles</t>
  </si>
  <si>
    <t>power bank 20000 mah fast charging</t>
  </si>
  <si>
    <t>cups for tea</t>
  </si>
  <si>
    <t>vivo v21e</t>
  </si>
  <si>
    <t>wrist watch for men</t>
  </si>
  <si>
    <t>spark 7</t>
  </si>
  <si>
    <t>loreal</t>
  </si>
  <si>
    <t>mobile holder</t>
  </si>
  <si>
    <t>ladies bag</t>
  </si>
  <si>
    <t>racket</t>
  </si>
  <si>
    <t>tv</t>
  </si>
  <si>
    <t>cat house</t>
  </si>
  <si>
    <t>frocks for girls</t>
  </si>
  <si>
    <t>spinner</t>
  </si>
  <si>
    <t>bike 70cc</t>
  </si>
  <si>
    <t>tab</t>
  </si>
  <si>
    <t>lip stick set</t>
  </si>
  <si>
    <t>electric beater</t>
  </si>
  <si>
    <t>iphone 12 pro max mobile</t>
  </si>
  <si>
    <t>iphone 12</t>
  </si>
  <si>
    <t>led lights</t>
  </si>
  <si>
    <t>gaming chair</t>
  </si>
  <si>
    <t>brush set</t>
  </si>
  <si>
    <t>readme mobile</t>
  </si>
  <si>
    <t>guns for boys</t>
  </si>
  <si>
    <t>wireless bluetooth handfree</t>
  </si>
  <si>
    <t>winter coats for girls</t>
  </si>
  <si>
    <t>powerbank</t>
  </si>
  <si>
    <t>jacket for men winter</t>
  </si>
  <si>
    <t>honey</t>
  </si>
  <si>
    <t>electric stove</t>
  </si>
  <si>
    <t>diary for girls</t>
  </si>
  <si>
    <t>nail paint</t>
  </si>
  <si>
    <t>auto matic washing machine</t>
  </si>
  <si>
    <t>earphone</t>
  </si>
  <si>
    <t>dryer machine</t>
  </si>
  <si>
    <t>gionee handsfree</t>
  </si>
  <si>
    <t>fidget toy</t>
  </si>
  <si>
    <t>bona papa diaper</t>
  </si>
  <si>
    <t>bts album</t>
  </si>
  <si>
    <t>vaccum cleaner</t>
  </si>
  <si>
    <t>1 rupee</t>
  </si>
  <si>
    <t>lamp</t>
  </si>
  <si>
    <t>netflix</t>
  </si>
  <si>
    <t>selfie stick</t>
  </si>
  <si>
    <t>nighty</t>
  </si>
  <si>
    <t>mattress</t>
  </si>
  <si>
    <t>sheet mask</t>
  </si>
  <si>
    <t>shirts for boys</t>
  </si>
  <si>
    <t>coat</t>
  </si>
  <si>
    <t>kitchen</t>
  </si>
  <si>
    <t>body spray</t>
  </si>
  <si>
    <t>tcl led</t>
  </si>
  <si>
    <t>green mask stick</t>
  </si>
  <si>
    <t>one rupee game today</t>
  </si>
  <si>
    <t>infinix note 10</t>
  </si>
  <si>
    <t>olive oil</t>
  </si>
  <si>
    <t>mobile phone samsung</t>
  </si>
  <si>
    <t>headphones for mobile</t>
  </si>
  <si>
    <t>winter shoes for women</t>
  </si>
  <si>
    <t>hoddies for men</t>
  </si>
  <si>
    <t>tablets</t>
  </si>
  <si>
    <t>beater machine</t>
  </si>
  <si>
    <t>makeup deals</t>
  </si>
  <si>
    <t>fake nails</t>
  </si>
  <si>
    <t>vivo y21</t>
  </si>
  <si>
    <t>realme 8</t>
  </si>
  <si>
    <t>candles</t>
  </si>
  <si>
    <t>ponds face wash</t>
  </si>
  <si>
    <t>shirt</t>
  </si>
  <si>
    <t>shisha</t>
  </si>
  <si>
    <t>magnetic balls</t>
  </si>
  <si>
    <t>pantene shampoo</t>
  </si>
  <si>
    <t>sex doll toy for men pussy doll</t>
  </si>
  <si>
    <t>skin care products</t>
  </si>
  <si>
    <t>phone cover</t>
  </si>
  <si>
    <t>xbox</t>
  </si>
  <si>
    <t>playstation</t>
  </si>
  <si>
    <t>real me</t>
  </si>
  <si>
    <t>men clothes</t>
  </si>
  <si>
    <t>medora lipstick</t>
  </si>
  <si>
    <t>cupboard</t>
  </si>
  <si>
    <t>derma shine facial kit</t>
  </si>
  <si>
    <t>bts accessories</t>
  </si>
  <si>
    <t>cars</t>
  </si>
  <si>
    <t>light for room</t>
  </si>
  <si>
    <t>uc</t>
  </si>
  <si>
    <t>makeup bag</t>
  </si>
  <si>
    <t>head fone</t>
  </si>
  <si>
    <t>baking accessories</t>
  </si>
  <si>
    <t>abaya</t>
  </si>
  <si>
    <t>vivo y20 back cover</t>
  </si>
  <si>
    <t>poco m3</t>
  </si>
  <si>
    <t>13 pro max</t>
  </si>
  <si>
    <t>mini bags for girls</t>
  </si>
  <si>
    <t>face wash for girls</t>
  </si>
  <si>
    <t>girls watches</t>
  </si>
  <si>
    <t>gym gloves</t>
  </si>
  <si>
    <t>bracelet for boys</t>
  </si>
  <si>
    <t>blender machine</t>
  </si>
  <si>
    <t>kichan item</t>
  </si>
  <si>
    <t>pen for girls</t>
  </si>
  <si>
    <t>vitamin c serum</t>
  </si>
  <si>
    <t>bluetooth handsfree</t>
  </si>
  <si>
    <t>football shoes</t>
  </si>
  <si>
    <t>chopper machine electric</t>
  </si>
  <si>
    <t>winter collection</t>
  </si>
  <si>
    <t>sun glasses for men</t>
  </si>
  <si>
    <t>tracksuit for men</t>
  </si>
  <si>
    <t>oppo f19 back cover</t>
  </si>
  <si>
    <t>haier automatic washing machine</t>
  </si>
  <si>
    <t>apple</t>
  </si>
  <si>
    <t>iphone 8 plus</t>
  </si>
  <si>
    <t>earpods</t>
  </si>
  <si>
    <t>eyeliner</t>
  </si>
  <si>
    <t>cat</t>
  </si>
  <si>
    <t>paper soap</t>
  </si>
  <si>
    <t>rivaj uk</t>
  </si>
  <si>
    <t>led tv 32 inch</t>
  </si>
  <si>
    <t>men accessories</t>
  </si>
  <si>
    <t>high neck for men</t>
  </si>
  <si>
    <t>upper for boys</t>
  </si>
  <si>
    <t>serum</t>
  </si>
  <si>
    <t>lcd</t>
  </si>
  <si>
    <t>computer table</t>
  </si>
  <si>
    <t>slippers for women</t>
  </si>
  <si>
    <t>long frocks for girls</t>
  </si>
  <si>
    <t>lotion</t>
  </si>
  <si>
    <t>hp laptop</t>
  </si>
  <si>
    <t>waches for boys branded</t>
  </si>
  <si>
    <t>labtop</t>
  </si>
  <si>
    <t>sports shoes</t>
  </si>
  <si>
    <t>iphone 7</t>
  </si>
  <si>
    <t>electric vape shisha smoke</t>
  </si>
  <si>
    <t>glitter eyeshadow</t>
  </si>
  <si>
    <t>chain</t>
  </si>
  <si>
    <t>bonanza satrangi</t>
  </si>
  <si>
    <t>memory card</t>
  </si>
  <si>
    <t>golden pearl cream</t>
  </si>
  <si>
    <t>bra for girls sexy</t>
  </si>
  <si>
    <t>projector</t>
  </si>
  <si>
    <t>vivo 21e</t>
  </si>
  <si>
    <t>toys for boys kids</t>
  </si>
  <si>
    <t>slime kit</t>
  </si>
  <si>
    <t>ear cuff earrings</t>
  </si>
  <si>
    <t>led 50 inch</t>
  </si>
  <si>
    <t>nido</t>
  </si>
  <si>
    <t>lockets for girls</t>
  </si>
  <si>
    <t>mens jacket</t>
  </si>
  <si>
    <t>air buds apple</t>
  </si>
  <si>
    <t>coffee beater electric</t>
  </si>
  <si>
    <t>weight machine digital</t>
  </si>
  <si>
    <t>lays chips</t>
  </si>
  <si>
    <t>daraz 1212 sale</t>
  </si>
  <si>
    <t>nokia 3 4 mobile</t>
  </si>
  <si>
    <t>helmet</t>
  </si>
  <si>
    <t>tapal</t>
  </si>
  <si>
    <t>earbuds wireless</t>
  </si>
  <si>
    <t>ear pods</t>
  </si>
  <si>
    <t>wireless headphone</t>
  </si>
  <si>
    <t>everyday milk powder</t>
  </si>
  <si>
    <t>gift for boys</t>
  </si>
  <si>
    <t>s21 ultra</t>
  </si>
  <si>
    <t>purse for girls</t>
  </si>
  <si>
    <t>iphone 7 plus cover</t>
  </si>
  <si>
    <t>i phones 12 pro max mobile</t>
  </si>
  <si>
    <t>glass</t>
  </si>
  <si>
    <t>gta 5</t>
  </si>
  <si>
    <t>car air pump</t>
  </si>
  <si>
    <t>smart phones</t>
  </si>
  <si>
    <t>android watch</t>
  </si>
  <si>
    <t>sneakers</t>
  </si>
  <si>
    <t>jacket for men stylish 2021</t>
  </si>
  <si>
    <t>bags for boys</t>
  </si>
  <si>
    <t>bracelet</t>
  </si>
  <si>
    <t>sandals for girls</t>
  </si>
  <si>
    <t>nescafe coffee</t>
  </si>
  <si>
    <t>massager</t>
  </si>
  <si>
    <t>cake accessories</t>
  </si>
  <si>
    <t>watch for boys</t>
  </si>
  <si>
    <t>suit for girls</t>
  </si>
  <si>
    <t>blush on kit</t>
  </si>
  <si>
    <t>lint remover</t>
  </si>
  <si>
    <t>Tools, DIY &amp; Outdoor</t>
  </si>
  <si>
    <t>book shelf</t>
  </si>
  <si>
    <t>touch watch for boys</t>
  </si>
  <si>
    <t>ipad 11 pro max</t>
  </si>
  <si>
    <t>electric accessories</t>
  </si>
  <si>
    <t>dairy milk chocolate</t>
  </si>
  <si>
    <t>cricket</t>
  </si>
  <si>
    <t>air dots</t>
  </si>
  <si>
    <t>paint brushes</t>
  </si>
  <si>
    <t>night dress</t>
  </si>
  <si>
    <t>lip balm set</t>
  </si>
  <si>
    <t>humidifier</t>
  </si>
  <si>
    <t>doll for girls</t>
  </si>
  <si>
    <t>braslets for girls</t>
  </si>
  <si>
    <t>bean bag</t>
  </si>
  <si>
    <t>head phones bluetooth</t>
  </si>
  <si>
    <t>ink pen</t>
  </si>
  <si>
    <t>huda beauty</t>
  </si>
  <si>
    <t>cake</t>
  </si>
  <si>
    <t>winter collection for men</t>
  </si>
  <si>
    <t>laptops</t>
  </si>
  <si>
    <t>canvas for painting</t>
  </si>
  <si>
    <t>kitchen items</t>
  </si>
  <si>
    <t>lipstick set</t>
  </si>
  <si>
    <t>racket badminton</t>
  </si>
  <si>
    <t>sunblock</t>
  </si>
  <si>
    <t>artificial flowers</t>
  </si>
  <si>
    <t>silicon doll for sex</t>
  </si>
  <si>
    <t>led tv</t>
  </si>
  <si>
    <t>khaadi</t>
  </si>
  <si>
    <t>kemei 3 in 1</t>
  </si>
  <si>
    <t>organizer</t>
  </si>
  <si>
    <t>toothpaste dispenser</t>
  </si>
  <si>
    <t>trimmer</t>
  </si>
  <si>
    <t>bangles for girls</t>
  </si>
  <si>
    <t>dressing table</t>
  </si>
  <si>
    <t>bluetooth headphones</t>
  </si>
  <si>
    <t>vr box</t>
  </si>
  <si>
    <t>acrylic paint</t>
  </si>
  <si>
    <t>non stick fry pan</t>
  </si>
  <si>
    <t>key chain for boys</t>
  </si>
  <si>
    <t>derma roller</t>
  </si>
  <si>
    <t>nivea lotion</t>
  </si>
  <si>
    <t>mini washing machine</t>
  </si>
  <si>
    <t>bra for girls sexy net</t>
  </si>
  <si>
    <t>iphone 12 pro max cover</t>
  </si>
  <si>
    <t>cd 70 bike honda</t>
  </si>
  <si>
    <t>waches for men</t>
  </si>
  <si>
    <t>wallpaper for room</t>
  </si>
  <si>
    <t>gold</t>
  </si>
  <si>
    <t>straightener brush</t>
  </si>
  <si>
    <t>bb cream</t>
  </si>
  <si>
    <t>underwear for men</t>
  </si>
  <si>
    <t>plastic box storage</t>
  </si>
  <si>
    <t>face cleanser</t>
  </si>
  <si>
    <t>bioaqua</t>
  </si>
  <si>
    <t>wallets for mens</t>
  </si>
  <si>
    <t>school bags</t>
  </si>
  <si>
    <t>itel</t>
  </si>
  <si>
    <t>redmi 9c</t>
  </si>
  <si>
    <t>butterfly</t>
  </si>
  <si>
    <t>mobiles phones</t>
  </si>
  <si>
    <t>glasses for girls</t>
  </si>
  <si>
    <t>birthday decorations</t>
  </si>
  <si>
    <t>oppo a15</t>
  </si>
  <si>
    <t>miss rose concealer</t>
  </si>
  <si>
    <t>limelight collection</t>
  </si>
  <si>
    <t>mac book</t>
  </si>
  <si>
    <t>dresses</t>
  </si>
  <si>
    <t>cloth design for girls</t>
  </si>
  <si>
    <t>tools</t>
  </si>
  <si>
    <t>hair remover</t>
  </si>
  <si>
    <t>gift</t>
  </si>
  <si>
    <t>pizza</t>
  </si>
  <si>
    <t>nike shoes</t>
  </si>
  <si>
    <t>lights</t>
  </si>
  <si>
    <t>digital watches for men</t>
  </si>
  <si>
    <t>cctv camera</t>
  </si>
  <si>
    <t>chairs</t>
  </si>
  <si>
    <t>denim jacket</t>
  </si>
  <si>
    <t>slippers for men</t>
  </si>
  <si>
    <t>scarfs for girls</t>
  </si>
  <si>
    <t>mi airdots</t>
  </si>
  <si>
    <t>tea set</t>
  </si>
  <si>
    <t>wape shisha</t>
  </si>
  <si>
    <t>cloth hanging stand</t>
  </si>
  <si>
    <t>peanut butter</t>
  </si>
  <si>
    <t>sticker</t>
  </si>
  <si>
    <t>vapes</t>
  </si>
  <si>
    <t>ring for boys</t>
  </si>
  <si>
    <t>lotion for dry skin</t>
  </si>
  <si>
    <t>pencil box for girls</t>
  </si>
  <si>
    <t>gym equipment</t>
  </si>
  <si>
    <t>pant shirt for boys</t>
  </si>
  <si>
    <t>smart watches</t>
  </si>
  <si>
    <t>tcl led tv 40 inch</t>
  </si>
  <si>
    <t>techno spark 7 pro</t>
  </si>
  <si>
    <t>women bags</t>
  </si>
  <si>
    <t>nivea</t>
  </si>
  <si>
    <t>poco</t>
  </si>
  <si>
    <t>audionic airpods</t>
  </si>
  <si>
    <t>jeans</t>
  </si>
  <si>
    <t>sweat shirts for women</t>
  </si>
  <si>
    <t>bike 125 accessories</t>
  </si>
  <si>
    <t>bag for boys travel</t>
  </si>
  <si>
    <t>sewing machine</t>
  </si>
  <si>
    <t>oppo enco w11</t>
  </si>
  <si>
    <t>lux soap</t>
  </si>
  <si>
    <t>rubik cube</t>
  </si>
  <si>
    <t>stoves for kitchen</t>
  </si>
  <si>
    <t>blu tooth</t>
  </si>
  <si>
    <t>q mobile</t>
  </si>
  <si>
    <t>mascara waterproof</t>
  </si>
  <si>
    <t>kitchen accessories jar</t>
  </si>
  <si>
    <t>boys dress</t>
  </si>
  <si>
    <t>pop socket</t>
  </si>
  <si>
    <t>pressure cooker</t>
  </si>
  <si>
    <t>tresemme shampoo</t>
  </si>
  <si>
    <t>hand blender machine</t>
  </si>
  <si>
    <t>ac</t>
  </si>
  <si>
    <t>bubble gun</t>
  </si>
  <si>
    <t>lamps</t>
  </si>
  <si>
    <t>wallet for girls</t>
  </si>
  <si>
    <t>honda</t>
  </si>
  <si>
    <t>laptop table</t>
  </si>
  <si>
    <t>denim jacket for girls</t>
  </si>
  <si>
    <t>cycle accessories</t>
  </si>
  <si>
    <t>mi band 5</t>
  </si>
  <si>
    <t>Medicine</t>
  </si>
  <si>
    <t>Others</t>
  </si>
  <si>
    <t>massage chair</t>
  </si>
  <si>
    <t>nokia 106</t>
  </si>
  <si>
    <t>mobile watches</t>
  </si>
  <si>
    <t>josh</t>
  </si>
  <si>
    <t>kurtis for girls</t>
  </si>
  <si>
    <t>j dot perfumes for men</t>
  </si>
  <si>
    <t>purse</t>
  </si>
  <si>
    <t>tcl led tv 32 inch</t>
  </si>
  <si>
    <t>leader jacket for men</t>
  </si>
  <si>
    <t>leather jackets</t>
  </si>
  <si>
    <t>p47 wireless headphones</t>
  </si>
  <si>
    <t>washing machine automatic with dryer</t>
  </si>
  <si>
    <t>i 12 airpods</t>
  </si>
  <si>
    <t>tv box android</t>
  </si>
  <si>
    <t>new born baby boy clothes</t>
  </si>
  <si>
    <t>lipton yellow label</t>
  </si>
  <si>
    <t>diapers</t>
  </si>
  <si>
    <t>bts pouch</t>
  </si>
  <si>
    <t>3d pen</t>
  </si>
  <si>
    <t>washroom accessories</t>
  </si>
  <si>
    <t>wax</t>
  </si>
  <si>
    <t>coconut oil</t>
  </si>
  <si>
    <t>apple watch series 6</t>
  </si>
  <si>
    <t>keychain</t>
  </si>
  <si>
    <t>kurta for girls</t>
  </si>
  <si>
    <t>iphone 10 pro max mobile</t>
  </si>
  <si>
    <t>socks for women</t>
  </si>
  <si>
    <t>mosquito killer lamp</t>
  </si>
  <si>
    <t>foundation liquid</t>
  </si>
  <si>
    <t>money heist mask</t>
  </si>
  <si>
    <t>carpet for room</t>
  </si>
  <si>
    <t>table lamp</t>
  </si>
  <si>
    <t>game</t>
  </si>
  <si>
    <t>usb 128 gb</t>
  </si>
  <si>
    <t>gifts for girls</t>
  </si>
  <si>
    <t>popet</t>
  </si>
  <si>
    <t>nokia 3310</t>
  </si>
  <si>
    <t>service shoes</t>
  </si>
  <si>
    <t>vivo y21 mobile</t>
  </si>
  <si>
    <t>lip stick</t>
  </si>
  <si>
    <t>knife</t>
  </si>
  <si>
    <t>kenwood</t>
  </si>
  <si>
    <t>ghee</t>
  </si>
  <si>
    <t>tripod stand for mobile</t>
  </si>
  <si>
    <t>surf</t>
  </si>
  <si>
    <t>nokia mobile</t>
  </si>
  <si>
    <t>mouse for pc</t>
  </si>
  <si>
    <t>i12 airpods</t>
  </si>
  <si>
    <t>pent shirt for men</t>
  </si>
  <si>
    <t>track suit</t>
  </si>
  <si>
    <t>wall stickers</t>
  </si>
  <si>
    <t>eye lens</t>
  </si>
  <si>
    <t>power bank 40000 mah</t>
  </si>
  <si>
    <t>condom male for timing</t>
  </si>
  <si>
    <t>wifi device</t>
  </si>
  <si>
    <t>samsung a32 mobile</t>
  </si>
  <si>
    <t>sofa cover 5 seater</t>
  </si>
  <si>
    <t>massager machine</t>
  </si>
  <si>
    <t>jeckets for men</t>
  </si>
  <si>
    <t>girls watch</t>
  </si>
  <si>
    <t>hair straightener brush for girls</t>
  </si>
  <si>
    <t>bata shoes for men</t>
  </si>
  <si>
    <t>gadgets</t>
  </si>
  <si>
    <t>cap shawl for girls winter</t>
  </si>
  <si>
    <t>primer makeup</t>
  </si>
  <si>
    <t>vaseline</t>
  </si>
  <si>
    <t>t shirt for girls</t>
  </si>
  <si>
    <t>water bottle for girls</t>
  </si>
  <si>
    <t>simple dimple</t>
  </si>
  <si>
    <t>sofa set 7 seater</t>
  </si>
  <si>
    <t>mask face</t>
  </si>
  <si>
    <t>mini camera</t>
  </si>
  <si>
    <t>jeans jacket for girls</t>
  </si>
  <si>
    <t>bridal dress</t>
  </si>
  <si>
    <t>juicer</t>
  </si>
  <si>
    <t>hoodies for men</t>
  </si>
  <si>
    <t>ac 1 5 ton</t>
  </si>
  <si>
    <t>pads for girls</t>
  </si>
  <si>
    <t>tws earbuds</t>
  </si>
  <si>
    <t>pillow</t>
  </si>
  <si>
    <t>olpers milk</t>
  </si>
  <si>
    <t>iphone x cover</t>
  </si>
  <si>
    <t>makeup products</t>
  </si>
  <si>
    <t>t500 plus smart watch</t>
  </si>
  <si>
    <t>paint</t>
  </si>
  <si>
    <t>water proof mattress cover</t>
  </si>
  <si>
    <t>speaker audionic</t>
  </si>
  <si>
    <t>ladies watches</t>
  </si>
  <si>
    <t>blutooth</t>
  </si>
  <si>
    <t>bags for ladies</t>
  </si>
  <si>
    <t>red bull</t>
  </si>
  <si>
    <t>clothes for girls</t>
  </si>
  <si>
    <t>soya supreme</t>
  </si>
  <si>
    <t>iphone 11 pro</t>
  </si>
  <si>
    <t>dispenser</t>
  </si>
  <si>
    <t>wireless mouse</t>
  </si>
  <si>
    <t>jade roller</t>
  </si>
  <si>
    <t>shoes for girls new style 2021</t>
  </si>
  <si>
    <t>one plus mobile</t>
  </si>
  <si>
    <t>lens</t>
  </si>
  <si>
    <t>hair curler</t>
  </si>
  <si>
    <t>solar panel</t>
  </si>
  <si>
    <t>curtains for room</t>
  </si>
  <si>
    <t>caps</t>
  </si>
  <si>
    <t>tecno spark 7</t>
  </si>
  <si>
    <t>12 pro max</t>
  </si>
  <si>
    <t>nose pin</t>
  </si>
  <si>
    <t>notebook</t>
  </si>
  <si>
    <t>tops for girls stylish</t>
  </si>
  <si>
    <t>steamer inhaler</t>
  </si>
  <si>
    <t>shawl for men</t>
  </si>
  <si>
    <t>adidas shoes</t>
  </si>
  <si>
    <t>treadmill</t>
  </si>
  <si>
    <t>camera cctv</t>
  </si>
  <si>
    <t>base foundation</t>
  </si>
  <si>
    <t>1 rupee game winners l</t>
  </si>
  <si>
    <t>iron stand folding</t>
  </si>
  <si>
    <t>in finix</t>
  </si>
  <si>
    <t>dildo for sex</t>
  </si>
  <si>
    <t>decoration pieces</t>
  </si>
  <si>
    <t>sheesha</t>
  </si>
  <si>
    <t>electric stove for cooking</t>
  </si>
  <si>
    <t>pepsi</t>
  </si>
  <si>
    <t>smart watch apple</t>
  </si>
  <si>
    <t>sex toys for men and women</t>
  </si>
  <si>
    <t>motorcycle</t>
  </si>
  <si>
    <t>girl and boy sex xxx</t>
  </si>
  <si>
    <t>lather jackets for men</t>
  </si>
  <si>
    <t>delay spray for men</t>
  </si>
  <si>
    <t>fridge accessories</t>
  </si>
  <si>
    <t>wedding dresses for girls</t>
  </si>
  <si>
    <t>oriflame products</t>
  </si>
  <si>
    <t>hoodies for boys</t>
  </si>
  <si>
    <t>infinix smart 5</t>
  </si>
  <si>
    <t>ladies shoes</t>
  </si>
  <si>
    <t>feeder warmer</t>
  </si>
  <si>
    <t>popit fidget toy</t>
  </si>
  <si>
    <t>contour stick</t>
  </si>
  <si>
    <t>poncho for girls</t>
  </si>
  <si>
    <t>playstation 4</t>
  </si>
  <si>
    <t>pop it fidget toy 100</t>
  </si>
  <si>
    <t>pop it fidget toy rainbow</t>
  </si>
  <si>
    <t>sapphire</t>
  </si>
  <si>
    <t>knorr</t>
  </si>
  <si>
    <t>boots for men</t>
  </si>
  <si>
    <t>iron steamer</t>
  </si>
  <si>
    <t>ladies watch</t>
  </si>
  <si>
    <t>gaming keyboard</t>
  </si>
  <si>
    <t>breast pump</t>
  </si>
  <si>
    <t>remote control cars</t>
  </si>
  <si>
    <t>cooking oil 5 liter</t>
  </si>
  <si>
    <t>wape</t>
  </si>
  <si>
    <t>infinex</t>
  </si>
  <si>
    <t>loreal paris</t>
  </si>
  <si>
    <t>men wallet</t>
  </si>
  <si>
    <t>lux</t>
  </si>
  <si>
    <t>travel bag</t>
  </si>
  <si>
    <t>nail paints</t>
  </si>
  <si>
    <t>gym accessories</t>
  </si>
  <si>
    <t>a32 samsung mobile</t>
  </si>
  <si>
    <t>redmi note 10 cover</t>
  </si>
  <si>
    <t>wall paper</t>
  </si>
  <si>
    <t>heater gas</t>
  </si>
  <si>
    <t>bluetooth airpods</t>
  </si>
  <si>
    <t>blood pressure monitor</t>
  </si>
  <si>
    <t>wooden clock</t>
  </si>
  <si>
    <t>mic for youtube</t>
  </si>
  <si>
    <t>clutch for girls</t>
  </si>
  <si>
    <t>brushes set</t>
  </si>
  <si>
    <t>face cleaner machine</t>
  </si>
  <si>
    <t>cube</t>
  </si>
  <si>
    <t>gadgets for boys</t>
  </si>
  <si>
    <t>sweater</t>
  </si>
  <si>
    <t>neck pillow</t>
  </si>
  <si>
    <t>infinix hot 11s</t>
  </si>
  <si>
    <t>khaddar suits for women</t>
  </si>
  <si>
    <t>dancing cactus</t>
  </si>
  <si>
    <t>ps4 controller</t>
  </si>
  <si>
    <t>buds</t>
  </si>
  <si>
    <t>i phone 11</t>
  </si>
  <si>
    <t>locket for girls</t>
  </si>
  <si>
    <t>locket</t>
  </si>
  <si>
    <t>haylou</t>
  </si>
  <si>
    <t>i phone x max</t>
  </si>
  <si>
    <t>kashees all makeup products</t>
  </si>
  <si>
    <t>bts hoodies for girls</t>
  </si>
  <si>
    <t>redmi airdots</t>
  </si>
  <si>
    <t>tecno pova 2</t>
  </si>
  <si>
    <t>water heater</t>
  </si>
  <si>
    <t>spiffy</t>
  </si>
  <si>
    <t>nail polish set</t>
  </si>
  <si>
    <t>face mask for glowing skin</t>
  </si>
  <si>
    <t>daraz 12 12 sale</t>
  </si>
  <si>
    <t>women dresses</t>
  </si>
  <si>
    <t>techno spark 6</t>
  </si>
  <si>
    <t>spinner dryer</t>
  </si>
  <si>
    <t>sexy nighty for girls</t>
  </si>
  <si>
    <t>baby bags</t>
  </si>
  <si>
    <t>lighters for smoking</t>
  </si>
  <si>
    <t>hand bag for women</t>
  </si>
  <si>
    <t>girls watches stylish</t>
  </si>
  <si>
    <t>shoulder bags for girls</t>
  </si>
  <si>
    <t>tecno mobile</t>
  </si>
  <si>
    <t>couple watch</t>
  </si>
  <si>
    <t>underwear for girls</t>
  </si>
  <si>
    <t>scents n stories</t>
  </si>
  <si>
    <t>sex girl doll</t>
  </si>
  <si>
    <t>baby accessories organizer</t>
  </si>
  <si>
    <t>perfumes</t>
  </si>
  <si>
    <t>clocks for rooms</t>
  </si>
  <si>
    <t>biscuits</t>
  </si>
  <si>
    <t>clothes</t>
  </si>
  <si>
    <t>always pads</t>
  </si>
  <si>
    <t>nail glue</t>
  </si>
  <si>
    <t>stickers</t>
  </si>
  <si>
    <t>sex girl doll toy for men pussy</t>
  </si>
  <si>
    <t>woman dress</t>
  </si>
  <si>
    <t>micro wave oven</t>
  </si>
  <si>
    <t>girls shoes</t>
  </si>
  <si>
    <t>eye shadow kit</t>
  </si>
  <si>
    <t>foundation brush</t>
  </si>
  <si>
    <t>cricket ball</t>
  </si>
  <si>
    <t>bag for girls hand bag</t>
  </si>
  <si>
    <t>room decoration items for girls</t>
  </si>
  <si>
    <t>belt for girls</t>
  </si>
  <si>
    <t>mop</t>
  </si>
  <si>
    <t>iphone 7 plus mobile phone</t>
  </si>
  <si>
    <t>smoke bomb</t>
  </si>
  <si>
    <t>samsung a 32</t>
  </si>
  <si>
    <t>home appliances</t>
  </si>
  <si>
    <t>drawer organizer</t>
  </si>
  <si>
    <t>x box 360</t>
  </si>
  <si>
    <t>graphics card</t>
  </si>
  <si>
    <t>calculator</t>
  </si>
  <si>
    <t>pediasure</t>
  </si>
  <si>
    <t>android box</t>
  </si>
  <si>
    <t>bts photocards</t>
  </si>
  <si>
    <t>bts keychains</t>
  </si>
  <si>
    <t>bags for clothes</t>
  </si>
  <si>
    <t>peel off nail polish</t>
  </si>
  <si>
    <t>birthday accessories for girls</t>
  </si>
  <si>
    <t>usb 32 gb</t>
  </si>
  <si>
    <t>pocket perfumes</t>
  </si>
  <si>
    <t>blanket</t>
  </si>
  <si>
    <t>home decor items</t>
  </si>
  <si>
    <t>vaseline lotion</t>
  </si>
  <si>
    <t>exercise machine</t>
  </si>
  <si>
    <t>gas geyser</t>
  </si>
  <si>
    <t>night suit</t>
  </si>
  <si>
    <t>poppet</t>
  </si>
  <si>
    <t>stove</t>
  </si>
  <si>
    <t>baby</t>
  </si>
  <si>
    <t>cup</t>
  </si>
  <si>
    <t>pubg account for sale</t>
  </si>
  <si>
    <t>nivea cream</t>
  </si>
  <si>
    <t>cooking range</t>
  </si>
  <si>
    <t>mp3</t>
  </si>
  <si>
    <t>grinder machine</t>
  </si>
  <si>
    <t>unicorn pen</t>
  </si>
  <si>
    <t>oil bottle</t>
  </si>
  <si>
    <t>men jacket</t>
  </si>
  <si>
    <t>makup products</t>
  </si>
  <si>
    <t>induction cooker</t>
  </si>
  <si>
    <t>tripod stand</t>
  </si>
  <si>
    <t>audionic handsfree</t>
  </si>
  <si>
    <t>nike shoes for men</t>
  </si>
  <si>
    <t>earings for girls</t>
  </si>
  <si>
    <t>pova 2</t>
  </si>
  <si>
    <t>masalaywala</t>
  </si>
  <si>
    <t>lunch box</t>
  </si>
  <si>
    <t>derma shine</t>
  </si>
  <si>
    <t>geometry box for girls</t>
  </si>
  <si>
    <t>lip pencil</t>
  </si>
  <si>
    <t>vegetable cutter</t>
  </si>
  <si>
    <t>pendants for girls</t>
  </si>
  <si>
    <t>laptop bags</t>
  </si>
  <si>
    <t>dettol</t>
  </si>
  <si>
    <t>real me mobile</t>
  </si>
  <si>
    <t>tape</t>
  </si>
  <si>
    <t>ronin handfree</t>
  </si>
  <si>
    <t>poco x3</t>
  </si>
  <si>
    <t>ponds lotion</t>
  </si>
  <si>
    <t>mens fashion</t>
  </si>
  <si>
    <t>honda cd 70 motorcycle</t>
  </si>
  <si>
    <t>instant geyser electric</t>
  </si>
  <si>
    <t>fidget spinner</t>
  </si>
  <si>
    <t>track suit for men winter</t>
  </si>
  <si>
    <t>swing jhoola</t>
  </si>
  <si>
    <t>ponds</t>
  </si>
  <si>
    <t>i phone 12 pro max mobile</t>
  </si>
  <si>
    <t>hangers</t>
  </si>
  <si>
    <t>hair straightner</t>
  </si>
  <si>
    <t>man shoes</t>
  </si>
  <si>
    <t>gul ahmed sale</t>
  </si>
  <si>
    <t>fair and lovely</t>
  </si>
  <si>
    <t>sex toys for women dildo</t>
  </si>
  <si>
    <t>infinix zero x pro</t>
  </si>
  <si>
    <t>mobile phones infinix</t>
  </si>
  <si>
    <t>orange juice machine</t>
  </si>
  <si>
    <t>samsang</t>
  </si>
  <si>
    <t>shirts for men</t>
  </si>
  <si>
    <t>oppo a16</t>
  </si>
  <si>
    <t>money heist</t>
  </si>
  <si>
    <t>gold chain</t>
  </si>
  <si>
    <t>ps3</t>
  </si>
  <si>
    <t>water pump</t>
  </si>
  <si>
    <t>samsung mobiles</t>
  </si>
  <si>
    <t>wiresto</t>
  </si>
  <si>
    <t>tissue box</t>
  </si>
  <si>
    <t>basket</t>
  </si>
  <si>
    <t>baba dress</t>
  </si>
  <si>
    <t>neon lights for room</t>
  </si>
  <si>
    <t>heating pad</t>
  </si>
  <si>
    <t>gloves for kitchen</t>
  </si>
  <si>
    <t>teddy bear</t>
  </si>
  <si>
    <t>tile stickers</t>
  </si>
  <si>
    <t>toaster</t>
  </si>
  <si>
    <t>white board</t>
  </si>
  <si>
    <t>vape shisha smoke</t>
  </si>
  <si>
    <t>food</t>
  </si>
  <si>
    <t>hand frees</t>
  </si>
  <si>
    <t>study table for kids</t>
  </si>
  <si>
    <t>shirts for girls</t>
  </si>
  <si>
    <t>baby accessories toys</t>
  </si>
  <si>
    <t>hair spray</t>
  </si>
  <si>
    <t>pens</t>
  </si>
  <si>
    <t>upper for girls</t>
  </si>
  <si>
    <t>tablets for kids</t>
  </si>
  <si>
    <t>poco m3 pro</t>
  </si>
  <si>
    <t>infinix zero x neo</t>
  </si>
  <si>
    <t>korean noodles</t>
  </si>
  <si>
    <t>curtains</t>
  </si>
  <si>
    <t>curler</t>
  </si>
  <si>
    <t>bts hoodie</t>
  </si>
  <si>
    <t>sound system</t>
  </si>
  <si>
    <t>bag for girls school</t>
  </si>
  <si>
    <t>wireless charger</t>
  </si>
  <si>
    <t>hands free</t>
  </si>
  <si>
    <t>hijab</t>
  </si>
  <si>
    <t>kitchen accessories chopper</t>
  </si>
  <si>
    <t>oppo a95</t>
  </si>
  <si>
    <t>mp3 player</t>
  </si>
  <si>
    <t>j dot dresses for women</t>
  </si>
  <si>
    <t>kitchen gadgets</t>
  </si>
  <si>
    <t>hanger</t>
  </si>
  <si>
    <t>high lighter makeup</t>
  </si>
  <si>
    <t>huawei band 6</t>
  </si>
  <si>
    <t>gift box for girls</t>
  </si>
  <si>
    <t>pumps for women</t>
  </si>
  <si>
    <t>wb by hemani</t>
  </si>
  <si>
    <t>bicycle</t>
  </si>
  <si>
    <t>kids</t>
  </si>
  <si>
    <t>cricket kit</t>
  </si>
  <si>
    <t>i phone 6</t>
  </si>
  <si>
    <t>drone camera 4k</t>
  </si>
  <si>
    <t>iphone 8 plus mobile phone</t>
  </si>
  <si>
    <t>girls bag</t>
  </si>
  <si>
    <t>camera pen</t>
  </si>
  <si>
    <t>bracelets for girls</t>
  </si>
  <si>
    <t>baking oven</t>
  </si>
  <si>
    <t>vivo y33s mobile</t>
  </si>
  <si>
    <t>dr rashel products</t>
  </si>
  <si>
    <t>shose for girls</t>
  </si>
  <si>
    <t>sam sung mobile phone</t>
  </si>
  <si>
    <t>lip tint</t>
  </si>
  <si>
    <t>hijab caps for girls</t>
  </si>
  <si>
    <t>jewelry box</t>
  </si>
  <si>
    <t>cross body bags for girls</t>
  </si>
  <si>
    <t>note 10 pro</t>
  </si>
  <si>
    <t>winter caps for women</t>
  </si>
  <si>
    <t>bangles for women</t>
  </si>
  <si>
    <t>girl watches</t>
  </si>
  <si>
    <t>mezan cooking oil</t>
  </si>
  <si>
    <t>redme note 10</t>
  </si>
  <si>
    <t>vape pen</t>
  </si>
  <si>
    <t>sports bra</t>
  </si>
  <si>
    <t>geyser</t>
  </si>
  <si>
    <t>zipper hoodies for men</t>
  </si>
  <si>
    <t>tool kit</t>
  </si>
  <si>
    <t>hot water bottle</t>
  </si>
  <si>
    <t>cheese</t>
  </si>
  <si>
    <t>gaming laptop</t>
  </si>
  <si>
    <t>wifi router</t>
  </si>
  <si>
    <t>chocolate boxes</t>
  </si>
  <si>
    <t>pop</t>
  </si>
  <si>
    <t>bioaqua products</t>
  </si>
  <si>
    <t>snacks</t>
  </si>
  <si>
    <t>sex doll</t>
  </si>
  <si>
    <t>barbie doll</t>
  </si>
  <si>
    <t>12 12 sale mobile</t>
  </si>
  <si>
    <t>nebulizer machine</t>
  </si>
  <si>
    <t>night dress for girls sexy hot short xxx</t>
  </si>
  <si>
    <t>mi watch</t>
  </si>
  <si>
    <t>make up kit for girls</t>
  </si>
  <si>
    <t>free fire</t>
  </si>
  <si>
    <t>cat accessories</t>
  </si>
  <si>
    <t>eye lashes curler</t>
  </si>
  <si>
    <t>laptop stand</t>
  </si>
  <si>
    <t>vivo s1 mobile</t>
  </si>
  <si>
    <t>wallets for women</t>
  </si>
  <si>
    <t>bats</t>
  </si>
  <si>
    <t>microwave</t>
  </si>
  <si>
    <t>miss rose eyeshadow palette</t>
  </si>
  <si>
    <t>cloth</t>
  </si>
  <si>
    <t>dishwasher</t>
  </si>
  <si>
    <t>l e d tv</t>
  </si>
  <si>
    <t>leather jackets for women</t>
  </si>
  <si>
    <t>hair straightener 3 in 1</t>
  </si>
  <si>
    <t>hand bag for girls in sale low price 500</t>
  </si>
  <si>
    <t>airdots</t>
  </si>
  <si>
    <t>nutella</t>
  </si>
  <si>
    <t>night dress for couple</t>
  </si>
  <si>
    <t>jacket for women</t>
  </si>
  <si>
    <t>juicer blender</t>
  </si>
  <si>
    <t>jolo chips spicy</t>
  </si>
  <si>
    <t>lenovo earbuds</t>
  </si>
  <si>
    <t>makeup organizer</t>
  </si>
  <si>
    <t>show piece</t>
  </si>
  <si>
    <t>body spray for men</t>
  </si>
  <si>
    <t>blutooth earphones</t>
  </si>
  <si>
    <t>perfume for women</t>
  </si>
  <si>
    <t>chips</t>
  </si>
  <si>
    <t>transparent bag</t>
  </si>
  <si>
    <t>motercycle</t>
  </si>
  <si>
    <t>motor bikes</t>
  </si>
  <si>
    <t>lenovo</t>
  </si>
  <si>
    <t>face mask for covid</t>
  </si>
  <si>
    <t>fancy dresses for women</t>
  </si>
  <si>
    <t>canbebe</t>
  </si>
  <si>
    <t>vital tea</t>
  </si>
  <si>
    <t>timing spray for sex</t>
  </si>
  <si>
    <t>baby toys for boys</t>
  </si>
  <si>
    <t>lip balm for girls</t>
  </si>
  <si>
    <t>airpods pro case</t>
  </si>
  <si>
    <t>baby shoes</t>
  </si>
  <si>
    <t>oppo a54 back cover</t>
  </si>
  <si>
    <t>hard ball bat</t>
  </si>
  <si>
    <t>josh condom</t>
  </si>
  <si>
    <t>cycle for boys in low price 5000</t>
  </si>
  <si>
    <t>dustbin</t>
  </si>
  <si>
    <t>air fryers</t>
  </si>
  <si>
    <t>beauty products</t>
  </si>
  <si>
    <t>dress for women</t>
  </si>
  <si>
    <t>printers</t>
  </si>
  <si>
    <t>bts accessories for school</t>
  </si>
  <si>
    <t>guns</t>
  </si>
  <si>
    <t>hair clips</t>
  </si>
  <si>
    <t>chappal for men</t>
  </si>
  <si>
    <t>bike cover</t>
  </si>
  <si>
    <t>make up brushes</t>
  </si>
  <si>
    <t>wrist watch for girls</t>
  </si>
  <si>
    <t>bata</t>
  </si>
  <si>
    <t>kitchen appliances</t>
  </si>
  <si>
    <t>makeup kits for girls</t>
  </si>
  <si>
    <t>dolls</t>
  </si>
  <si>
    <t>diary</t>
  </si>
  <si>
    <t>bts bags</t>
  </si>
  <si>
    <t>coats for men</t>
  </si>
  <si>
    <t>wall decoration</t>
  </si>
  <si>
    <t>wicket</t>
  </si>
  <si>
    <t>sofa cover 7 seater</t>
  </si>
  <si>
    <t>nose ring</t>
  </si>
  <si>
    <t>mini bluetooth speaker</t>
  </si>
  <si>
    <t>hover board</t>
  </si>
  <si>
    <t>installment mobile</t>
  </si>
  <si>
    <t>lemon max</t>
  </si>
  <si>
    <t>money box</t>
  </si>
  <si>
    <t>mi band</t>
  </si>
  <si>
    <t>girl dress</t>
  </si>
  <si>
    <t>casual shoes for men</t>
  </si>
  <si>
    <t>painting colours</t>
  </si>
  <si>
    <t>perfume for men branded original</t>
  </si>
  <si>
    <t>beater</t>
  </si>
  <si>
    <t>kids accessories for girls</t>
  </si>
  <si>
    <t>ssd 128gb</t>
  </si>
  <si>
    <t>velvet shawl</t>
  </si>
  <si>
    <t>vivo y21 mobile cover</t>
  </si>
  <si>
    <t>teeth whitening</t>
  </si>
  <si>
    <t>mug</t>
  </si>
  <si>
    <t>jaket for men</t>
  </si>
  <si>
    <t>makeup pouch</t>
  </si>
  <si>
    <t>125 bike honda</t>
  </si>
  <si>
    <t>oneplus</t>
  </si>
  <si>
    <t>haier refrigerator</t>
  </si>
  <si>
    <t>egg beater</t>
  </si>
  <si>
    <t>external hard drive</t>
  </si>
  <si>
    <t>bts stationary</t>
  </si>
  <si>
    <t>zipper hoodies for girls</t>
  </si>
  <si>
    <t>wall art hangings</t>
  </si>
  <si>
    <t>winter clothes for girls</t>
  </si>
  <si>
    <t>uc pubg</t>
  </si>
  <si>
    <t>oven cover</t>
  </si>
  <si>
    <t>sandwich maker 3 in 1</t>
  </si>
  <si>
    <t>best friend locket</t>
  </si>
  <si>
    <t>cream</t>
  </si>
  <si>
    <t>watch for boys stylish</t>
  </si>
  <si>
    <t>magnetic charging cable</t>
  </si>
  <si>
    <t>jewelry</t>
  </si>
  <si>
    <t>make up box</t>
  </si>
  <si>
    <t>mob cover</t>
  </si>
  <si>
    <t>kichen accessories new</t>
  </si>
  <si>
    <t>had phone bluetooth for mobile</t>
  </si>
  <si>
    <t>cake stand</t>
  </si>
  <si>
    <t>popet toy</t>
  </si>
  <si>
    <t>shampoo and conditioner</t>
  </si>
  <si>
    <t>mac foundation</t>
  </si>
  <si>
    <t>card holder</t>
  </si>
  <si>
    <t>hair band</t>
  </si>
  <si>
    <t>bridal jewellery set</t>
  </si>
  <si>
    <t>cactus toy</t>
  </si>
  <si>
    <t>amazfit</t>
  </si>
  <si>
    <t>beard oil</t>
  </si>
  <si>
    <t>dress coat for men</t>
  </si>
  <si>
    <t>generation clothing</t>
  </si>
  <si>
    <t>parfume for men</t>
  </si>
  <si>
    <t>projector mini</t>
  </si>
  <si>
    <t>ps5 console</t>
  </si>
  <si>
    <t>sweaters for men</t>
  </si>
  <si>
    <t>torch light</t>
  </si>
  <si>
    <t>golden pearl</t>
  </si>
  <si>
    <t>travelling bags</t>
  </si>
  <si>
    <t>netflix account subscription</t>
  </si>
  <si>
    <t>coffee mug</t>
  </si>
  <si>
    <t>blender</t>
  </si>
  <si>
    <t>color box</t>
  </si>
  <si>
    <t>teddy bear for girls</t>
  </si>
  <si>
    <t>balloon</t>
  </si>
  <si>
    <t>milk pack</t>
  </si>
  <si>
    <t>largo cream for men original sex</t>
  </si>
  <si>
    <t>edenrobe</t>
  </si>
  <si>
    <t>fairy lights battery operated</t>
  </si>
  <si>
    <t>cat litter</t>
  </si>
  <si>
    <t>xxx girl and boy video</t>
  </si>
  <si>
    <t>super asia washing machine</t>
  </si>
  <si>
    <t>aloe vera gel</t>
  </si>
  <si>
    <t>ndure shoes for men</t>
  </si>
  <si>
    <t>national iron</t>
  </si>
  <si>
    <t>men jackets</t>
  </si>
  <si>
    <t>candy</t>
  </si>
  <si>
    <t>boys clothes</t>
  </si>
  <si>
    <t>painting</t>
  </si>
  <si>
    <t>serum for glowing skin</t>
  </si>
  <si>
    <t>sneakers for women</t>
  </si>
  <si>
    <t>poco x3 cover</t>
  </si>
  <si>
    <t>hair bands for girls stylish</t>
  </si>
  <si>
    <t>jbl bluetooth speaker</t>
  </si>
  <si>
    <t>ertugrul ring</t>
  </si>
  <si>
    <t>nails kit</t>
  </si>
  <si>
    <t>computer chair</t>
  </si>
  <si>
    <t>pakistan live match 2021</t>
  </si>
  <si>
    <t>air conditioner</t>
  </si>
  <si>
    <t>mask for corona</t>
  </si>
  <si>
    <t>iphone xs</t>
  </si>
  <si>
    <t>happy birthday decoration</t>
  </si>
  <si>
    <t>heel pads</t>
  </si>
  <si>
    <t>grill pan</t>
  </si>
  <si>
    <t>chocolates</t>
  </si>
  <si>
    <t>vanity lights</t>
  </si>
  <si>
    <t>air purifier</t>
  </si>
  <si>
    <t>12 tola</t>
  </si>
  <si>
    <t>maybelline makeup</t>
  </si>
  <si>
    <t>iphone xs max</t>
  </si>
  <si>
    <t>drees for girls</t>
  </si>
  <si>
    <t>bts accessories for girls bags</t>
  </si>
  <si>
    <t>dove soap</t>
  </si>
  <si>
    <t>type c cable</t>
  </si>
  <si>
    <t>scarfs for girls hijab</t>
  </si>
  <si>
    <t>air buds audionic</t>
  </si>
  <si>
    <t>voilet for men</t>
  </si>
  <si>
    <t>name mask</t>
  </si>
  <si>
    <t>neutrogena</t>
  </si>
  <si>
    <t>pussy</t>
  </si>
  <si>
    <t>sports shoes for men</t>
  </si>
  <si>
    <t>car air freshener</t>
  </si>
  <si>
    <t>led bulb</t>
  </si>
  <si>
    <t>i pad mini 5</t>
  </si>
  <si>
    <t>i phone 13 pro max</t>
  </si>
  <si>
    <t>gym</t>
  </si>
  <si>
    <t>hair machine</t>
  </si>
  <si>
    <t>digital watches for girls</t>
  </si>
  <si>
    <t>dawlance automatic washing machine</t>
  </si>
  <si>
    <t>xbox one</t>
  </si>
  <si>
    <t>winter cap</t>
  </si>
  <si>
    <t>smart tv</t>
  </si>
  <si>
    <t>ring for girls stylish</t>
  </si>
  <si>
    <t>poco x3 pro cover</t>
  </si>
  <si>
    <t>sale on daraz</t>
  </si>
  <si>
    <t>bathroom cabinet</t>
  </si>
  <si>
    <t>baby play mat</t>
  </si>
  <si>
    <t>jacket for men stylish</t>
  </si>
  <si>
    <t>wifi camera</t>
  </si>
  <si>
    <t>knorr noodles</t>
  </si>
  <si>
    <t>helmets for motorcycle</t>
  </si>
  <si>
    <t>loreal shampoo</t>
  </si>
  <si>
    <t>mirror light</t>
  </si>
  <si>
    <t>glases for girls</t>
  </si>
  <si>
    <t>drill machine set</t>
  </si>
  <si>
    <t>vivo v21</t>
  </si>
  <si>
    <t>wired headphones</t>
  </si>
  <si>
    <t>head phones with mic</t>
  </si>
  <si>
    <t>leather jackets for men</t>
  </si>
  <si>
    <t>bts shirts</t>
  </si>
  <si>
    <t>cerelac</t>
  </si>
  <si>
    <t>body scrub</t>
  </si>
  <si>
    <t>pussy sex toy for men</t>
  </si>
  <si>
    <t>voucher</t>
  </si>
  <si>
    <t>spoon set</t>
  </si>
  <si>
    <t>microfiber cloth</t>
  </si>
  <si>
    <t>makeup kit</t>
  </si>
  <si>
    <t>jazz digit 4g mobile keypad</t>
  </si>
  <si>
    <t>watch for man</t>
  </si>
  <si>
    <t>sport shoes</t>
  </si>
  <si>
    <t>bata shoes</t>
  </si>
  <si>
    <t>mp3 player with bluetooth</t>
  </si>
  <si>
    <t>iphone 6</t>
  </si>
  <si>
    <t>hand chopper</t>
  </si>
  <si>
    <t>laundry basket</t>
  </si>
  <si>
    <t>i phone 11 pro max</t>
  </si>
  <si>
    <t>garment steamer</t>
  </si>
  <si>
    <t>winter clothes for men</t>
  </si>
  <si>
    <t>crimper</t>
  </si>
  <si>
    <t>waches for boys digital</t>
  </si>
  <si>
    <t>pouch</t>
  </si>
  <si>
    <t>hw22 smart watch</t>
  </si>
  <si>
    <t>decoration items</t>
  </si>
  <si>
    <t>organizer box</t>
  </si>
  <si>
    <t>colour box set</t>
  </si>
  <si>
    <t>uc pubg mobile</t>
  </si>
  <si>
    <t>squid game</t>
  </si>
  <si>
    <t>sex toys for women dildo vibrator</t>
  </si>
  <si>
    <t>necklace for women</t>
  </si>
  <si>
    <t>led watch</t>
  </si>
  <si>
    <t>pressure washer</t>
  </si>
  <si>
    <t>christmas tree</t>
  </si>
  <si>
    <t>shose</t>
  </si>
  <si>
    <t>microphone</t>
  </si>
  <si>
    <t>rings for girls simple</t>
  </si>
  <si>
    <t>ladies bra</t>
  </si>
  <si>
    <t>soap dispenser</t>
  </si>
  <si>
    <t>baby bags for mother</t>
  </si>
  <si>
    <t>matte lipstick</t>
  </si>
  <si>
    <t>maxi</t>
  </si>
  <si>
    <t>iphone 13 pro max cover</t>
  </si>
  <si>
    <t>door air stopper</t>
  </si>
  <si>
    <t>d13 smart watch</t>
  </si>
  <si>
    <t>dumbbell</t>
  </si>
  <si>
    <t>women shoes</t>
  </si>
  <si>
    <t>shoe rack organizer</t>
  </si>
  <si>
    <t>unstitched fabric for women</t>
  </si>
  <si>
    <t>boots for women</t>
  </si>
  <si>
    <t>pop it big</t>
  </si>
  <si>
    <t>box</t>
  </si>
  <si>
    <t>protein powder</t>
  </si>
  <si>
    <t>pc computer gaming</t>
  </si>
  <si>
    <t>vivo y 20 back cover</t>
  </si>
  <si>
    <t>tissue paper</t>
  </si>
  <si>
    <t>matress double bed</t>
  </si>
  <si>
    <t>highlighter palette</t>
  </si>
  <si>
    <t>boys shoes</t>
  </si>
  <si>
    <t>blazers for men</t>
  </si>
  <si>
    <t>single bed</t>
  </si>
  <si>
    <t>pen for boys</t>
  </si>
  <si>
    <t>1 rupees</t>
  </si>
  <si>
    <t>winter jacket for men</t>
  </si>
  <si>
    <t>room accessories</t>
  </si>
  <si>
    <t>shirts for boys stylish</t>
  </si>
  <si>
    <t>belt</t>
  </si>
  <si>
    <t>laser light</t>
  </si>
  <si>
    <t>ladies bags in sale low price</t>
  </si>
  <si>
    <t>face wash for men</t>
  </si>
  <si>
    <t>electric accessories for home</t>
  </si>
  <si>
    <t>watch for women</t>
  </si>
  <si>
    <t>handsfree buy 1 get 1 free</t>
  </si>
  <si>
    <t>bts notebook</t>
  </si>
  <si>
    <t>brite</t>
  </si>
  <si>
    <t>tints for lips and cheeks</t>
  </si>
  <si>
    <t>toys for kids</t>
  </si>
  <si>
    <t>almari</t>
  </si>
  <si>
    <t>battery</t>
  </si>
  <si>
    <t>liquid highlighter</t>
  </si>
  <si>
    <t>ludo</t>
  </si>
  <si>
    <t>i phone 11 pro max mobile</t>
  </si>
  <si>
    <t>mechanical keyboard</t>
  </si>
  <si>
    <t>tops</t>
  </si>
  <si>
    <t>cosmetics</t>
  </si>
  <si>
    <t>bycycle for boys</t>
  </si>
  <si>
    <t>tool box</t>
  </si>
  <si>
    <t>steamer machine</t>
  </si>
  <si>
    <t>men accessories sexy</t>
  </si>
  <si>
    <t>hand beater</t>
  </si>
  <si>
    <t>high neck for women</t>
  </si>
  <si>
    <t>hodies for men</t>
  </si>
  <si>
    <t>eva cooking oil</t>
  </si>
  <si>
    <t>gifts</t>
  </si>
  <si>
    <t>bowl set</t>
  </si>
  <si>
    <t>car cover</t>
  </si>
  <si>
    <t>women watches</t>
  </si>
  <si>
    <t>mob cover for girls</t>
  </si>
  <si>
    <t>posture corrector</t>
  </si>
  <si>
    <t>vivo s1 back cover</t>
  </si>
  <si>
    <t>leather shoes for men</t>
  </si>
  <si>
    <t>wifi extender</t>
  </si>
  <si>
    <t>stoller for girls</t>
  </si>
  <si>
    <t>suit for men</t>
  </si>
  <si>
    <t>soya suprem cooking oil</t>
  </si>
  <si>
    <t>stationary items for school</t>
  </si>
  <si>
    <t>acrylic paints</t>
  </si>
  <si>
    <t>bank voucher</t>
  </si>
  <si>
    <t>iphone x mobile</t>
  </si>
  <si>
    <t>surf excel 1kg</t>
  </si>
  <si>
    <t>badminton</t>
  </si>
  <si>
    <t>stationery items</t>
  </si>
  <si>
    <t>infinix hot 11</t>
  </si>
  <si>
    <t>gas heater for room</t>
  </si>
  <si>
    <t>cars for sale in pakistan</t>
  </si>
  <si>
    <t>winter shirts for men</t>
  </si>
  <si>
    <t>tws</t>
  </si>
  <si>
    <t>salitex</t>
  </si>
  <si>
    <t>lights for decoration</t>
  </si>
  <si>
    <t>medicine</t>
  </si>
  <si>
    <t>iphone 13 pro max mobile phone</t>
  </si>
  <si>
    <t>kids clothes for boys</t>
  </si>
  <si>
    <t>pants for men</t>
  </si>
  <si>
    <t>sleeveless jacket for men</t>
  </si>
  <si>
    <t>ring for girls</t>
  </si>
  <si>
    <t>12 tola sona</t>
  </si>
  <si>
    <t>foot ball</t>
  </si>
  <si>
    <t>s</t>
  </si>
  <si>
    <t>cabinet</t>
  </si>
  <si>
    <t>cutting board</t>
  </si>
  <si>
    <t>dairy milk</t>
  </si>
  <si>
    <t>noodles spicy</t>
  </si>
  <si>
    <t>jhumka earings</t>
  </si>
  <si>
    <t>kurti</t>
  </si>
  <si>
    <t>free fire diamonds top up</t>
  </si>
  <si>
    <t>charger adapter</t>
  </si>
  <si>
    <t>bad sheet</t>
  </si>
  <si>
    <t>a52 samsung</t>
  </si>
  <si>
    <t>tape ball cricket bat</t>
  </si>
  <si>
    <t>tab mobile</t>
  </si>
  <si>
    <t>table cover</t>
  </si>
  <si>
    <t>extension board</t>
  </si>
  <si>
    <t>data cable</t>
  </si>
  <si>
    <t>frock for women</t>
  </si>
  <si>
    <t>ac 1 ton</t>
  </si>
  <si>
    <t>blu tooth head phone</t>
  </si>
  <si>
    <t>dove shampoo</t>
  </si>
  <si>
    <t>towels</t>
  </si>
  <si>
    <t>balls</t>
  </si>
  <si>
    <t>nackless for girls</t>
  </si>
  <si>
    <t>brite surf</t>
  </si>
  <si>
    <t>pop it fidget toy big size</t>
  </si>
  <si>
    <t>three piece suits for men</t>
  </si>
  <si>
    <t>iphone 8</t>
  </si>
  <si>
    <t>base</t>
  </si>
  <si>
    <t>iphone 6s mobile phone</t>
  </si>
  <si>
    <t>1 rupee game offer today</t>
  </si>
  <si>
    <t>maxi dresses for women</t>
  </si>
  <si>
    <t>ronin</t>
  </si>
  <si>
    <t>pizza pan</t>
  </si>
  <si>
    <t>liner</t>
  </si>
  <si>
    <t>lip gloss kit</t>
  </si>
  <si>
    <t>hot plate</t>
  </si>
  <si>
    <t>kemei</t>
  </si>
  <si>
    <t>viagra</t>
  </si>
  <si>
    <t>tv box</t>
  </si>
  <si>
    <t>season canola cooking oil</t>
  </si>
  <si>
    <t>magnet</t>
  </si>
  <si>
    <t>hand gloves</t>
  </si>
  <si>
    <t>laptop accessories</t>
  </si>
  <si>
    <t>digital clock</t>
  </si>
  <si>
    <t>reno 6</t>
  </si>
  <si>
    <t>roti maker machine</t>
  </si>
  <si>
    <t>pubg gloves</t>
  </si>
  <si>
    <t>waist coat for men</t>
  </si>
  <si>
    <t>tennis ball</t>
  </si>
  <si>
    <t>watch box for men</t>
  </si>
  <si>
    <t>waterproof mattress cover</t>
  </si>
  <si>
    <t>samsung a12</t>
  </si>
  <si>
    <t>screw driver set</t>
  </si>
  <si>
    <t>sexy boobs without bra</t>
  </si>
  <si>
    <t>airpod</t>
  </si>
  <si>
    <t>bands for boys</t>
  </si>
  <si>
    <t>baby wipes</t>
  </si>
  <si>
    <t>24k golden serum</t>
  </si>
  <si>
    <t>mirror for room</t>
  </si>
  <si>
    <t>jewellery for girls earings</t>
  </si>
  <si>
    <t>mini straightener</t>
  </si>
  <si>
    <t>free shipping products</t>
  </si>
  <si>
    <t>meakup</t>
  </si>
  <si>
    <t>digital camera</t>
  </si>
  <si>
    <t>keypad mobile phones</t>
  </si>
  <si>
    <t>hair oil</t>
  </si>
  <si>
    <t>hand and foot whitening cream</t>
  </si>
  <si>
    <t>feeder bottle</t>
  </si>
  <si>
    <t>fish aquarium</t>
  </si>
  <si>
    <t>bag for ladies</t>
  </si>
  <si>
    <t>birthday gift</t>
  </si>
  <si>
    <t>bikes</t>
  </si>
  <si>
    <t>wipes</t>
  </si>
  <si>
    <t>tea tree oil</t>
  </si>
  <si>
    <t>turtle neck</t>
  </si>
  <si>
    <t>upper</t>
  </si>
  <si>
    <t>men shoes leather</t>
  </si>
  <si>
    <t>jewellery box</t>
  </si>
  <si>
    <t>car washer</t>
  </si>
  <si>
    <t>hair serum</t>
  </si>
  <si>
    <t>dildo sex toys for women</t>
  </si>
  <si>
    <t>fast charger</t>
  </si>
  <si>
    <t>danedar</t>
  </si>
  <si>
    <t>cushion covers</t>
  </si>
  <si>
    <t>gas stove</t>
  </si>
  <si>
    <t>bts things</t>
  </si>
  <si>
    <t>machine</t>
  </si>
  <si>
    <t>uper for men</t>
  </si>
  <si>
    <t>bracelet for men</t>
  </si>
  <si>
    <t>water bottles</t>
  </si>
  <si>
    <t>skateboard</t>
  </si>
  <si>
    <t>mobile holder stand</t>
  </si>
  <si>
    <t>hard disk</t>
  </si>
  <si>
    <t>sleeping eye mask</t>
  </si>
  <si>
    <t>casual coat for men</t>
  </si>
  <si>
    <t>bag packs for girls</t>
  </si>
  <si>
    <t>pc computer</t>
  </si>
  <si>
    <t>wach for girls</t>
  </si>
  <si>
    <t>swing chair</t>
  </si>
  <si>
    <t>audionic headphones</t>
  </si>
  <si>
    <t>bean bag sofa</t>
  </si>
  <si>
    <t>hard drive</t>
  </si>
  <si>
    <t>heater fan</t>
  </si>
  <si>
    <t>heels</t>
  </si>
  <si>
    <t>hemani</t>
  </si>
  <si>
    <t>machine cover</t>
  </si>
  <si>
    <t>keyboard and mouse</t>
  </si>
  <si>
    <t>realme gt master edition</t>
  </si>
  <si>
    <t>oppo a54</t>
  </si>
  <si>
    <t>lifebuoy</t>
  </si>
  <si>
    <t>dispenser water</t>
  </si>
  <si>
    <t>finger wax</t>
  </si>
  <si>
    <t>gift for girls birthday</t>
  </si>
  <si>
    <t>bts mask for girls</t>
  </si>
  <si>
    <t>bike 125 honda</t>
  </si>
  <si>
    <t>cape shawl for women</t>
  </si>
  <si>
    <t>jeans for boys</t>
  </si>
  <si>
    <t>frames</t>
  </si>
  <si>
    <t>pents for men</t>
  </si>
  <si>
    <t>3 piece suit for men</t>
  </si>
  <si>
    <t>bedsheets</t>
  </si>
  <si>
    <t>photo frame</t>
  </si>
  <si>
    <t>viagra tablets</t>
  </si>
  <si>
    <t>video games</t>
  </si>
  <si>
    <t>vivo y33s back cover</t>
  </si>
  <si>
    <t>durex condom</t>
  </si>
  <si>
    <t>sunnystore</t>
  </si>
  <si>
    <t>sex timing tablets</t>
  </si>
  <si>
    <t>sexy</t>
  </si>
  <si>
    <t>shaving machine</t>
  </si>
  <si>
    <t>naviforce watches</t>
  </si>
  <si>
    <t>nintendo switch</t>
  </si>
  <si>
    <t>nail cutter</t>
  </si>
  <si>
    <t>largo cream</t>
  </si>
  <si>
    <t>infinix hot 10 back cover</t>
  </si>
  <si>
    <t>chains for girls</t>
  </si>
  <si>
    <t>bicycle for boys</t>
  </si>
  <si>
    <t>xxxxxx video</t>
  </si>
  <si>
    <t>one rupee games play</t>
  </si>
  <si>
    <t>tooth brush</t>
  </si>
  <si>
    <t>ps 4</t>
  </si>
  <si>
    <t>wape shisha smoking</t>
  </si>
  <si>
    <t>whitening cream</t>
  </si>
  <si>
    <t>usb 256 gb</t>
  </si>
  <si>
    <t>t shirt</t>
  </si>
  <si>
    <t>alarm clock</t>
  </si>
  <si>
    <t>baby boy winter dress</t>
  </si>
  <si>
    <t>125 bike</t>
  </si>
  <si>
    <t>coat for men stylish</t>
  </si>
  <si>
    <t>slime kit for girls</t>
  </si>
  <si>
    <t>oppo enco w 11</t>
  </si>
  <si>
    <t>fridge dawlance</t>
  </si>
  <si>
    <t>oppo a15 back cover</t>
  </si>
  <si>
    <t>miniso</t>
  </si>
  <si>
    <t>jewelry for girls</t>
  </si>
  <si>
    <t>lactogene 1</t>
  </si>
  <si>
    <t>kichen items</t>
  </si>
  <si>
    <t>hair color</t>
  </si>
  <si>
    <t>free shipping offers</t>
  </si>
  <si>
    <t>dining table</t>
  </si>
  <si>
    <t>bra for girls sexy 32</t>
  </si>
  <si>
    <t>condoms for female</t>
  </si>
  <si>
    <t>tecno spark 6</t>
  </si>
  <si>
    <t>towel</t>
  </si>
  <si>
    <t>skmei watches for men</t>
  </si>
  <si>
    <t>epilator for women</t>
  </si>
  <si>
    <t>concealer and contour stick</t>
  </si>
  <si>
    <t>y20 vivo</t>
  </si>
  <si>
    <t>molty foam</t>
  </si>
  <si>
    <t>spiderman</t>
  </si>
  <si>
    <t>shalwar kameez for men</t>
  </si>
  <si>
    <t>men watch</t>
  </si>
  <si>
    <t>football kit</t>
  </si>
  <si>
    <t>bonanza sweaters for men</t>
  </si>
  <si>
    <t>realme buds q</t>
  </si>
  <si>
    <t>psp</t>
  </si>
  <si>
    <t>blocks for kids</t>
  </si>
  <si>
    <t>toy car</t>
  </si>
  <si>
    <t>sufi</t>
  </si>
  <si>
    <t>couple ring</t>
  </si>
  <si>
    <t>woman brazer sexy</t>
  </si>
  <si>
    <t>infinix smart 5 back cover</t>
  </si>
  <si>
    <t>sathi condoms</t>
  </si>
  <si>
    <t>basketball</t>
  </si>
  <si>
    <t>oppo a95 mobile</t>
  </si>
  <si>
    <t>yoga mat</t>
  </si>
  <si>
    <t>nido 1 plus</t>
  </si>
  <si>
    <t>kids watch for boys</t>
  </si>
  <si>
    <t>gree inverter ac</t>
  </si>
  <si>
    <t>hair accessories for men</t>
  </si>
  <si>
    <t>vivo y20 mobile</t>
  </si>
  <si>
    <t>ugreen</t>
  </si>
  <si>
    <t>police light for car</t>
  </si>
  <si>
    <t>pillows for sex</t>
  </si>
  <si>
    <t>korean earrings</t>
  </si>
  <si>
    <t>instant geyser gas</t>
  </si>
  <si>
    <t>wax strips</t>
  </si>
  <si>
    <t>mi 10t</t>
  </si>
  <si>
    <t>infinix note 10 pro back cover</t>
  </si>
  <si>
    <t>makeup fixer spray</t>
  </si>
  <si>
    <t>honda 125</t>
  </si>
  <si>
    <t>ladies sweater for winter</t>
  </si>
  <si>
    <t>fan heater</t>
  </si>
  <si>
    <t>food processor</t>
  </si>
  <si>
    <t>camon 17</t>
  </si>
  <si>
    <t>bracelets</t>
  </si>
  <si>
    <t>pop its</t>
  </si>
  <si>
    <t>wall clock digital</t>
  </si>
  <si>
    <t>timing spray</t>
  </si>
  <si>
    <t>unicorn</t>
  </si>
  <si>
    <t>rings for girls stylish</t>
  </si>
  <si>
    <t>scrunchies</t>
  </si>
  <si>
    <t>molfix size 6</t>
  </si>
  <si>
    <t>makeup organizer box</t>
  </si>
  <si>
    <t>hdmi cable</t>
  </si>
  <si>
    <t>huda beauty eyeshadow palette</t>
  </si>
  <si>
    <t>grocery</t>
  </si>
  <si>
    <t>dog</t>
  </si>
  <si>
    <t>dress design for girls wedding</t>
  </si>
  <si>
    <t>oxford sweaters for men</t>
  </si>
  <si>
    <t>pen camera</t>
  </si>
  <si>
    <t>bra for girls sexy front open net</t>
  </si>
  <si>
    <t>bed set furniture</t>
  </si>
  <si>
    <t>phones</t>
  </si>
  <si>
    <t>razor for women</t>
  </si>
  <si>
    <t>dust stopper</t>
  </si>
  <si>
    <t>watch for girls stylish</t>
  </si>
  <si>
    <t>iphone 11 pro max cover</t>
  </si>
  <si>
    <t>ipad pro</t>
  </si>
  <si>
    <t>sd card</t>
  </si>
  <si>
    <t>sex doll pussy</t>
  </si>
  <si>
    <t>sex girl doll toy for men</t>
  </si>
  <si>
    <t>shoe organizer</t>
  </si>
  <si>
    <t>1 rs game</t>
  </si>
  <si>
    <t>jacket for men leather</t>
  </si>
  <si>
    <t>joggers</t>
  </si>
  <si>
    <t>wax heater</t>
  </si>
  <si>
    <t>knife set</t>
  </si>
  <si>
    <t>chairs for room</t>
  </si>
  <si>
    <t>hijab caps</t>
  </si>
  <si>
    <t>gillette razor</t>
  </si>
  <si>
    <t>hand bags for women</t>
  </si>
  <si>
    <t>hand free wireless</t>
  </si>
  <si>
    <t>led light</t>
  </si>
  <si>
    <t>i12</t>
  </si>
  <si>
    <t>games for boys</t>
  </si>
  <si>
    <t>girl and boy sexy dress night</t>
  </si>
  <si>
    <t>brushes makeup</t>
  </si>
  <si>
    <t>realme 8 pro</t>
  </si>
  <si>
    <t>vr</t>
  </si>
  <si>
    <t>winter clothes for women in sale</t>
  </si>
  <si>
    <t>shose for men</t>
  </si>
  <si>
    <t>sunglasses</t>
  </si>
  <si>
    <t>jacket for men stylish 2021 leather</t>
  </si>
  <si>
    <t>lip mask</t>
  </si>
  <si>
    <t>mini speaker</t>
  </si>
  <si>
    <t>infinix hot 10s</t>
  </si>
  <si>
    <t>infinix note 7</t>
  </si>
  <si>
    <t>body spray for women</t>
  </si>
  <si>
    <t>dresses for women</t>
  </si>
  <si>
    <t>kids toys</t>
  </si>
  <si>
    <t>door stopper</t>
  </si>
  <si>
    <t>party wear dress for women</t>
  </si>
  <si>
    <t>pamper</t>
  </si>
  <si>
    <t>puppet</t>
  </si>
  <si>
    <t>cigarette</t>
  </si>
  <si>
    <t>water heater electric</t>
  </si>
  <si>
    <t>panasonic</t>
  </si>
  <si>
    <t>hand watch for men</t>
  </si>
  <si>
    <t>unicorn accessories</t>
  </si>
  <si>
    <t>suzuki 150 bike</t>
  </si>
  <si>
    <t>airpods 2</t>
  </si>
  <si>
    <t>anex</t>
  </si>
  <si>
    <t>belts for girls</t>
  </si>
  <si>
    <t>mugs</t>
  </si>
  <si>
    <t>chase value centre</t>
  </si>
  <si>
    <t>abaya for girls new design 2021</t>
  </si>
  <si>
    <t>oppo reno 6 pro</t>
  </si>
  <si>
    <t>rc car</t>
  </si>
  <si>
    <t>black head remover</t>
  </si>
  <si>
    <t>wach</t>
  </si>
  <si>
    <t>tapal family mixture</t>
  </si>
  <si>
    <t>trousers for women</t>
  </si>
  <si>
    <t>under garments for women</t>
  </si>
  <si>
    <t>ringlight</t>
  </si>
  <si>
    <t>night suit for women</t>
  </si>
  <si>
    <t>noodle</t>
  </si>
  <si>
    <t>masks</t>
  </si>
  <si>
    <t>hemani face wash</t>
  </si>
  <si>
    <t>bp apparatus digital</t>
  </si>
  <si>
    <t>body lotion</t>
  </si>
  <si>
    <t>redmi note 10 back cover</t>
  </si>
  <si>
    <t>spy camera mini</t>
  </si>
  <si>
    <t>refrigerator haier</t>
  </si>
  <si>
    <t>pack of 12 lipsticks</t>
  </si>
  <si>
    <t>toys for kids girls</t>
  </si>
  <si>
    <t>beauty box</t>
  </si>
  <si>
    <t>mobile stand holder</t>
  </si>
  <si>
    <t>lingerie</t>
  </si>
  <si>
    <t>maskara water proof</t>
  </si>
  <si>
    <t>glue gun sticks</t>
  </si>
  <si>
    <t>room decoration light</t>
  </si>
  <si>
    <t>sexy toys</t>
  </si>
  <si>
    <t>hair</t>
  </si>
  <si>
    <t>fashion</t>
  </si>
  <si>
    <t>fireworks</t>
  </si>
  <si>
    <t>cups</t>
  </si>
  <si>
    <t>rica wax</t>
  </si>
  <si>
    <t>pens for girls</t>
  </si>
  <si>
    <t>pencils</t>
  </si>
  <si>
    <t>sound bar</t>
  </si>
  <si>
    <t>poly gel</t>
  </si>
  <si>
    <t>baby walker</t>
  </si>
  <si>
    <t>hair mask</t>
  </si>
  <si>
    <t>cufflinks for men</t>
  </si>
  <si>
    <t>boys watches</t>
  </si>
  <si>
    <t>70cc bike</t>
  </si>
  <si>
    <t>posture corrector belt</t>
  </si>
  <si>
    <t>realme buds</t>
  </si>
  <si>
    <t>philips trimmer</t>
  </si>
  <si>
    <t>penis enlargement product</t>
  </si>
  <si>
    <t>ramen noodles 2x spicy</t>
  </si>
  <si>
    <t>birthday gift for girls</t>
  </si>
  <si>
    <t>vitamin c serum for face</t>
  </si>
  <si>
    <t>wallet for men branded</t>
  </si>
  <si>
    <t>st london</t>
  </si>
  <si>
    <t>oppo earbuds</t>
  </si>
  <si>
    <t>wall clocks</t>
  </si>
  <si>
    <t>shrugs for girls</t>
  </si>
  <si>
    <t>lint remover machine</t>
  </si>
  <si>
    <t>minecraft</t>
  </si>
  <si>
    <t>iphone 11 case</t>
  </si>
  <si>
    <t>handbags for girls</t>
  </si>
  <si>
    <t>helicopter remote control</t>
  </si>
  <si>
    <t>opoo mobile</t>
  </si>
  <si>
    <t>name bracelet</t>
  </si>
  <si>
    <t>led lights for room</t>
  </si>
  <si>
    <t>mouse wireless</t>
  </si>
  <si>
    <t>solar light</t>
  </si>
  <si>
    <t>shisha pen</t>
  </si>
  <si>
    <t>earpods for android</t>
  </si>
  <si>
    <t>f9 earbuds</t>
  </si>
  <si>
    <t>dresses for girls</t>
  </si>
  <si>
    <t>gaming accessories</t>
  </si>
  <si>
    <t>pouches for girls school</t>
  </si>
  <si>
    <t>chocolate basket</t>
  </si>
  <si>
    <t>clock wall stylish</t>
  </si>
  <si>
    <t>clothes for women</t>
  </si>
  <si>
    <t>top pops</t>
  </si>
  <si>
    <t>speaker for pc</t>
  </si>
  <si>
    <t>sneakers for boys</t>
  </si>
  <si>
    <t>scooty</t>
  </si>
  <si>
    <t>sheet masks</t>
  </si>
  <si>
    <t>mini washing machine for kids clothes</t>
  </si>
  <si>
    <t>jogers for men</t>
  </si>
  <si>
    <t>kenwood inverter ac</t>
  </si>
  <si>
    <t>ear phones bluetooth</t>
  </si>
  <si>
    <t>ensure</t>
  </si>
  <si>
    <t>foot massager</t>
  </si>
  <si>
    <t>body shaper</t>
  </si>
  <si>
    <t>trouser</t>
  </si>
  <si>
    <t>chromecast</t>
  </si>
  <si>
    <t>piano</t>
  </si>
  <si>
    <t>tent house for kids</t>
  </si>
  <si>
    <t>stylo shoes for girls</t>
  </si>
  <si>
    <t>samsang galaxy</t>
  </si>
  <si>
    <t>head and shoulder</t>
  </si>
  <si>
    <t>ear buds wireless android</t>
  </si>
  <si>
    <t>earrings for women</t>
  </si>
  <si>
    <t>egg boiler</t>
  </si>
  <si>
    <t>couple bracelets</t>
  </si>
  <si>
    <t>girl</t>
  </si>
  <si>
    <t>girls jewellery</t>
  </si>
  <si>
    <t>saeed ghani</t>
  </si>
  <si>
    <t>plastic chairs</t>
  </si>
  <si>
    <t>samsung watch</t>
  </si>
  <si>
    <t>eyebrow pencil</t>
  </si>
  <si>
    <t>purse for girls stylish</t>
  </si>
  <si>
    <t>cofee beater</t>
  </si>
  <si>
    <t>collage bags for girls</t>
  </si>
  <si>
    <t>samsung a32 back cover</t>
  </si>
  <si>
    <t>baby shoes girls</t>
  </si>
  <si>
    <t>mobile cover for girls</t>
  </si>
  <si>
    <t>infinix hot 10 play back cover</t>
  </si>
  <si>
    <t>kids clothes for girls</t>
  </si>
  <si>
    <t>facial massager</t>
  </si>
  <si>
    <t>focallure</t>
  </si>
  <si>
    <t>fogg body spray</t>
  </si>
  <si>
    <t>bed sheets double</t>
  </si>
  <si>
    <t>abaya for girls new design simple</t>
  </si>
  <si>
    <t>cloth storage bag</t>
  </si>
  <si>
    <t>vibrator for girls pussy sex</t>
  </si>
  <si>
    <t>spoon holder</t>
  </si>
  <si>
    <t>school bags for girls</t>
  </si>
  <si>
    <t>fish</t>
  </si>
  <si>
    <t>sugar 1kg</t>
  </si>
  <si>
    <t>lcd 24 inch</t>
  </si>
  <si>
    <t>geezer</t>
  </si>
  <si>
    <t>mehran car accessories</t>
  </si>
  <si>
    <t>medicine box</t>
  </si>
  <si>
    <t>samsung a03s</t>
  </si>
  <si>
    <t>iphone 6s plus</t>
  </si>
  <si>
    <t>infinix hot 8</t>
  </si>
  <si>
    <t>dslr camera canon</t>
  </si>
  <si>
    <t>girls jacket for winter</t>
  </si>
  <si>
    <t>bostanten watch</t>
  </si>
  <si>
    <t>remington hair straightener</t>
  </si>
  <si>
    <t>bluetooth handfree</t>
  </si>
  <si>
    <t>pop it bubble</t>
  </si>
  <si>
    <t>yamaha ybr 125</t>
  </si>
  <si>
    <t>thermos</t>
  </si>
  <si>
    <t>track suit for women</t>
  </si>
  <si>
    <t>stainless steel</t>
  </si>
  <si>
    <t>roller hair</t>
  </si>
  <si>
    <t>magic stick</t>
  </si>
  <si>
    <t>hoddies</t>
  </si>
  <si>
    <t>geyser gas</t>
  </si>
  <si>
    <t>charging cable</t>
  </si>
  <si>
    <t>infinex note 10</t>
  </si>
  <si>
    <t>pop it toy fidget</t>
  </si>
  <si>
    <t>bts stickers</t>
  </si>
  <si>
    <t>remote control helicopter</t>
  </si>
  <si>
    <t>clothes for boys</t>
  </si>
  <si>
    <t>mens jacket winter</t>
  </si>
  <si>
    <t>car washer pump</t>
  </si>
  <si>
    <t>a12 samsung</t>
  </si>
  <si>
    <t>redmi note 10 pro cover</t>
  </si>
  <si>
    <t>vouchers daraz</t>
  </si>
  <si>
    <t>small bags for girls</t>
  </si>
  <si>
    <t>jars for kitchen</t>
  </si>
  <si>
    <t>g shock watch for men</t>
  </si>
  <si>
    <t>car accessories corolla</t>
  </si>
  <si>
    <t>carpet</t>
  </si>
  <si>
    <t>bomber jacket for men</t>
  </si>
  <si>
    <t>mibro lite smart watch</t>
  </si>
  <si>
    <t>boys chain</t>
  </si>
  <si>
    <t>phone case</t>
  </si>
  <si>
    <t>blue tooth hand free</t>
  </si>
  <si>
    <t>vivo mobile</t>
  </si>
  <si>
    <t>wooden wall clock</t>
  </si>
  <si>
    <t>short frocks for girls</t>
  </si>
  <si>
    <t>star lights for room</t>
  </si>
  <si>
    <t>airpods for android</t>
  </si>
  <si>
    <t>bathroom rack</t>
  </si>
  <si>
    <t>one rupees game</t>
  </si>
  <si>
    <t>huda beauty foundation</t>
  </si>
  <si>
    <t>delay spray</t>
  </si>
  <si>
    <t>dslr</t>
  </si>
  <si>
    <t>redmi 10 cover</t>
  </si>
  <si>
    <t>paints</t>
  </si>
  <si>
    <t>mi band 4</t>
  </si>
  <si>
    <t>breslet for girls</t>
  </si>
  <si>
    <t>hair extensions for girls</t>
  </si>
  <si>
    <t>boy shoes</t>
  </si>
  <si>
    <t>sandals for men</t>
  </si>
  <si>
    <t>bottle</t>
  </si>
  <si>
    <t>bts pens</t>
  </si>
  <si>
    <t>smart watches for men</t>
  </si>
  <si>
    <t>w26 plus smart watch</t>
  </si>
  <si>
    <t>socks for kids</t>
  </si>
  <si>
    <t>st london foundation</t>
  </si>
  <si>
    <t>anklets for girls</t>
  </si>
  <si>
    <t>monitor</t>
  </si>
  <si>
    <t>hilal foods</t>
  </si>
  <si>
    <t>gloves for bike</t>
  </si>
  <si>
    <t>bags for girls sale</t>
  </si>
  <si>
    <t>popit big</t>
  </si>
  <si>
    <t>purses for girls</t>
  </si>
  <si>
    <t>womens fashion</t>
  </si>
  <si>
    <t>watch box</t>
  </si>
  <si>
    <t>stress ball</t>
  </si>
  <si>
    <t>sweat shirts</t>
  </si>
  <si>
    <t>smart phone</t>
  </si>
  <si>
    <t>long shoes for men</t>
  </si>
  <si>
    <t>hand cream</t>
  </si>
  <si>
    <t>cars for kids</t>
  </si>
  <si>
    <t>sony</t>
  </si>
  <si>
    <t>begs for girls</t>
  </si>
  <si>
    <t>barazer sexy</t>
  </si>
  <si>
    <t>bathroom accessories set</t>
  </si>
  <si>
    <t>mayonnaise</t>
  </si>
  <si>
    <t>men watches branded</t>
  </si>
  <si>
    <t>metro motorcycle</t>
  </si>
  <si>
    <t>iphone 12 pro</t>
  </si>
  <si>
    <t>makup</t>
  </si>
  <si>
    <t>mobil watch</t>
  </si>
  <si>
    <t>ice cream</t>
  </si>
  <si>
    <t>lady dress</t>
  </si>
  <si>
    <t>hair crimper</t>
  </si>
  <si>
    <t>hair removal spray</t>
  </si>
  <si>
    <t>electric water heater</t>
  </si>
  <si>
    <t>camera canon</t>
  </si>
  <si>
    <t>logitech</t>
  </si>
  <si>
    <t>lenovo laptop</t>
  </si>
  <si>
    <t>tecno spark 8 pro</t>
  </si>
  <si>
    <t>pumps for girls</t>
  </si>
  <si>
    <t>shoes for men new style 2021</t>
  </si>
  <si>
    <t>boxing bag</t>
  </si>
  <si>
    <t>pubg 7 uc</t>
  </si>
  <si>
    <t>xiomi</t>
  </si>
  <si>
    <t>tinkle razor</t>
  </si>
  <si>
    <t>tracksuit</t>
  </si>
  <si>
    <t>tullo</t>
  </si>
  <si>
    <t>sneakers shoes for girls</t>
  </si>
  <si>
    <t>amplifier</t>
  </si>
  <si>
    <t>mike</t>
  </si>
  <si>
    <t>hoodies for women</t>
  </si>
  <si>
    <t>hookah</t>
  </si>
  <si>
    <t>jogger for men</t>
  </si>
  <si>
    <t>dining table with chairs</t>
  </si>
  <si>
    <t>dryer machine for clothes</t>
  </si>
  <si>
    <t>penis</t>
  </si>
  <si>
    <t>coat for women</t>
  </si>
  <si>
    <t>condom male for sex</t>
  </si>
  <si>
    <t>threading machine</t>
  </si>
  <si>
    <t>table tennis table</t>
  </si>
  <si>
    <t>toothpaste</t>
  </si>
  <si>
    <t>ssd 256gb</t>
  </si>
  <si>
    <t>winter jacket for girls</t>
  </si>
  <si>
    <t>wall art stickers for bedroom</t>
  </si>
  <si>
    <t>total tools</t>
  </si>
  <si>
    <t>power bank 5000 mah</t>
  </si>
  <si>
    <t>side table</t>
  </si>
  <si>
    <t>iphone 7 plus back cover</t>
  </si>
  <si>
    <t>nose shaper</t>
  </si>
  <si>
    <t>loafers for men</t>
  </si>
  <si>
    <t>matha patti for girls</t>
  </si>
  <si>
    <t>ladies watches stylish</t>
  </si>
  <si>
    <t>hair dryer machine</t>
  </si>
  <si>
    <t>cpu</t>
  </si>
  <si>
    <t>breast enlargement cream</t>
  </si>
  <si>
    <t>chiltan pure products</t>
  </si>
  <si>
    <t>readme mobile note 10</t>
  </si>
  <si>
    <t>waches for boys smart</t>
  </si>
  <si>
    <t>winter shirts for girls</t>
  </si>
  <si>
    <t>suit for women</t>
  </si>
  <si>
    <t>stationary items</t>
  </si>
  <si>
    <t>rice serum</t>
  </si>
  <si>
    <t>rubik cube 3x3</t>
  </si>
  <si>
    <t>colgate</t>
  </si>
  <si>
    <t>wardrobe</t>
  </si>
  <si>
    <t>bts diary</t>
  </si>
  <si>
    <t>ac 1 5 ton inverter</t>
  </si>
  <si>
    <t>nude eyeshadow palette</t>
  </si>
  <si>
    <t>p</t>
  </si>
  <si>
    <t>redmi 9c back cover</t>
  </si>
  <si>
    <t>samsung a52 mobile</t>
  </si>
  <si>
    <t>alexa</t>
  </si>
  <si>
    <t>apk hongkong</t>
  </si>
  <si>
    <t>mugs for coffee</t>
  </si>
  <si>
    <t>laptop 4gb ram</t>
  </si>
  <si>
    <t>eyeshadow kit</t>
  </si>
  <si>
    <t>decoration</t>
  </si>
  <si>
    <t>bike 70cc honda</t>
  </si>
  <si>
    <t>vivo y20 cover</t>
  </si>
  <si>
    <t>tea cup</t>
  </si>
  <si>
    <t>towel bath</t>
  </si>
  <si>
    <t>watch for men stylish</t>
  </si>
  <si>
    <t>sun glasses for girls</t>
  </si>
  <si>
    <t>baby girl clothes</t>
  </si>
  <si>
    <t>formal shoes for men</t>
  </si>
  <si>
    <t>balloons for birthday</t>
  </si>
  <si>
    <t>a4 paper</t>
  </si>
  <si>
    <t>otg</t>
  </si>
  <si>
    <t>home decoration items for kitchen</t>
  </si>
  <si>
    <t>baby girl dresses</t>
  </si>
  <si>
    <t>honda 70cc new bike</t>
  </si>
  <si>
    <t>jogers for girls</t>
  </si>
  <si>
    <t>oppo mobile</t>
  </si>
  <si>
    <t>slippers for girls</t>
  </si>
  <si>
    <t>school accessories</t>
  </si>
  <si>
    <t>baby boy toys</t>
  </si>
  <si>
    <t>office table</t>
  </si>
  <si>
    <t>name ring</t>
  </si>
  <si>
    <t>man watches</t>
  </si>
  <si>
    <t>knee support</t>
  </si>
  <si>
    <t>kettle electric</t>
  </si>
  <si>
    <t>desi ghee</t>
  </si>
  <si>
    <t>xbox 360 controller</t>
  </si>
  <si>
    <t>toothbrush holder</t>
  </si>
  <si>
    <t>straightener and curler</t>
  </si>
  <si>
    <t>sofa come bed</t>
  </si>
  <si>
    <t>samsung s21 ultra</t>
  </si>
  <si>
    <t>nike</t>
  </si>
  <si>
    <t>money heist hoodie</t>
  </si>
  <si>
    <t>lunch box for office</t>
  </si>
  <si>
    <t>laptop hp</t>
  </si>
  <si>
    <t>glamorous face eyeshadow palette</t>
  </si>
  <si>
    <t>average 1</t>
  </si>
  <si>
    <t>order rate</t>
  </si>
  <si>
    <t>undergarments for girls</t>
  </si>
  <si>
    <t>undergarments for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</si>
</sst>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Green]\▲\ 0.00%;[Red]\▼\ \-0.00%"/>
    <numFmt numFmtId="166" formatCode="0.00\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0" fontId="5" fillId="3" borderId="0" xfId="3" applyNumberFormat="1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5" borderId="4" xfId="0" applyNumberFormat="1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center" vertical="center"/>
    </xf>
    <xf numFmtId="1" fontId="6" fillId="6" borderId="0" xfId="1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4" xfId="3" applyNumberFormat="1" applyFont="1" applyFill="1" applyBorder="1" applyAlignment="1">
      <alignment horizontal="center" vertical="center"/>
    </xf>
    <xf numFmtId="1" fontId="6" fillId="6" borderId="4" xfId="1" applyNumberFormat="1" applyFont="1" applyFill="1" applyBorder="1" applyAlignment="1">
      <alignment horizontal="center" vertical="center"/>
    </xf>
    <xf numFmtId="166" fontId="6" fillId="6" borderId="0" xfId="3" applyNumberFormat="1" applyFont="1" applyFill="1" applyBorder="1" applyAlignment="1">
      <alignment horizontal="center" vertical="center"/>
    </xf>
    <xf numFmtId="164" fontId="6" fillId="6" borderId="0" xfId="2" applyNumberFormat="1" applyFont="1" applyFill="1" applyAlignment="1">
      <alignment horizontal="center" vertical="center"/>
    </xf>
    <xf numFmtId="1" fontId="6" fillId="6" borderId="0" xfId="1" applyNumberFormat="1" applyFont="1" applyFill="1" applyAlignment="1">
      <alignment horizontal="center" vertical="center"/>
    </xf>
    <xf numFmtId="10" fontId="6" fillId="6" borderId="0" xfId="3" applyNumberFormat="1" applyFont="1" applyFill="1" applyAlignment="1">
      <alignment horizontal="center" vertical="center"/>
    </xf>
    <xf numFmtId="10" fontId="6" fillId="6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0" fontId="0" fillId="0" borderId="0" xfId="3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6" fillId="6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16" fontId="3" fillId="6" borderId="0" xfId="0" applyNumberFormat="1" applyFont="1" applyFill="1" applyAlignment="1">
      <alignment horizontal="left"/>
    </xf>
    <xf numFmtId="0" fontId="0" fillId="6" borderId="0" xfId="0" applyFill="1"/>
    <xf numFmtId="0" fontId="0" fillId="0" borderId="0" xfId="0" applyFill="1"/>
    <xf numFmtId="0" fontId="4" fillId="0" borderId="0" xfId="0" applyFont="1" applyFill="1"/>
    <xf numFmtId="0" fontId="4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5" borderId="5" xfId="0" applyNumberFormat="1" applyFont="1" applyFill="1" applyBorder="1" applyAlignment="1">
      <alignment horizontal="left" vertical="center"/>
    </xf>
    <xf numFmtId="165" fontId="6" fillId="6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9" fontId="0" fillId="0" borderId="0" xfId="3" applyFont="1"/>
    <xf numFmtId="0" fontId="2" fillId="7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EBC6-F1B7-4931-BD24-79261FDF78A3}">
  <dimension ref="A1:AI2360"/>
  <sheetViews>
    <sheetView tabSelected="1" zoomScale="85" zoomScaleNormal="85" workbookViewId="0">
      <pane xSplit="1" ySplit="1" topLeftCell="AD6" activePane="bottomRight" state="frozen"/>
      <selection activeCell="A10" sqref="A10:A128"/>
      <selection pane="topRight" activeCell="A10" sqref="A10:A128"/>
      <selection pane="bottomLeft" activeCell="A10" sqref="A10:A128"/>
      <selection pane="bottomRight" activeCell="AI32" sqref="AI32"/>
    </sheetView>
  </sheetViews>
  <sheetFormatPr defaultRowHeight="14.25" x14ac:dyDescent="0.2"/>
  <cols>
    <col min="1" max="1" width="32.625" style="32" bestFit="1" customWidth="1"/>
    <col min="2" max="2" width="30.75" style="33" customWidth="1"/>
    <col min="3" max="3" width="10.25" style="27" customWidth="1"/>
    <col min="4" max="4" width="12.25" style="14" customWidth="1"/>
    <col min="5" max="5" width="8.375" style="14" bestFit="1" customWidth="1"/>
    <col min="6" max="6" width="13" style="14" bestFit="1" customWidth="1"/>
    <col min="7" max="7" width="9.125" style="14" customWidth="1"/>
    <col min="8" max="8" width="12.125" style="14" customWidth="1"/>
    <col min="9" max="9" width="9.25" style="27" customWidth="1"/>
    <col min="10" max="10" width="11" style="14" customWidth="1"/>
    <col min="11" max="11" width="9.75" style="27" customWidth="1"/>
    <col min="12" max="12" width="10.75" style="14" bestFit="1" customWidth="1"/>
    <col min="13" max="13" width="10" style="28" customWidth="1"/>
    <col min="14" max="14" width="10" style="14" customWidth="1"/>
    <col min="15" max="15" width="10.75" style="14" customWidth="1"/>
    <col min="16" max="16" width="12.25" style="14" customWidth="1"/>
    <col min="17" max="17" width="11.375" style="14" customWidth="1"/>
    <col min="18" max="18" width="11.75" style="14" customWidth="1"/>
    <col min="19" max="19" width="7.875" style="29" customWidth="1"/>
    <col min="20" max="20" width="11.75" style="14" customWidth="1"/>
    <col min="21" max="21" width="8.625" style="29" customWidth="1"/>
    <col min="22" max="22" width="11.75" style="14" customWidth="1"/>
    <col min="23" max="23" width="7.875" style="29" customWidth="1"/>
    <col min="24" max="24" width="11.75" style="14" customWidth="1"/>
    <col min="25" max="25" width="9.875" style="27" customWidth="1"/>
    <col min="26" max="26" width="12.25" style="14" customWidth="1"/>
    <col min="27" max="27" width="9" style="27" customWidth="1"/>
    <col min="28" max="28" width="10.875" style="14" customWidth="1"/>
    <col min="29" max="29" width="9.875" style="14" customWidth="1"/>
    <col min="30" max="30" width="11.25" style="14" customWidth="1"/>
    <col min="32" max="32" width="11.375" customWidth="1"/>
    <col min="33" max="33" width="10.125" style="34" bestFit="1" customWidth="1"/>
    <col min="34" max="34" width="11.75" bestFit="1" customWidth="1"/>
    <col min="35" max="35" width="12.125" bestFit="1" customWidth="1"/>
  </cols>
  <sheetData>
    <row r="1" spans="1:35" s="14" customFormat="1" ht="28.1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13</v>
      </c>
      <c r="O1" s="5" t="s">
        <v>14</v>
      </c>
      <c r="P1" s="6" t="s">
        <v>15</v>
      </c>
      <c r="Q1" s="9" t="s">
        <v>16</v>
      </c>
      <c r="R1" s="4" t="s">
        <v>17</v>
      </c>
      <c r="S1" s="10" t="s">
        <v>18</v>
      </c>
      <c r="T1" s="6" t="s">
        <v>19</v>
      </c>
      <c r="U1" s="10" t="s">
        <v>20</v>
      </c>
      <c r="V1" s="6" t="s">
        <v>21</v>
      </c>
      <c r="W1" s="10" t="s">
        <v>22</v>
      </c>
      <c r="X1" s="6" t="s">
        <v>23</v>
      </c>
      <c r="Y1" s="7" t="s">
        <v>24</v>
      </c>
      <c r="Z1" s="6" t="s">
        <v>25</v>
      </c>
      <c r="AA1" s="7" t="s">
        <v>26</v>
      </c>
      <c r="AB1" s="6" t="s">
        <v>27</v>
      </c>
      <c r="AC1" s="5" t="s">
        <v>28</v>
      </c>
      <c r="AD1" s="6" t="s">
        <v>29</v>
      </c>
      <c r="AE1" s="11" t="s">
        <v>30</v>
      </c>
      <c r="AF1" s="12" t="s">
        <v>31</v>
      </c>
      <c r="AG1" s="13" t="s">
        <v>32</v>
      </c>
      <c r="AH1" s="14" t="s">
        <v>2361</v>
      </c>
      <c r="AI1" s="14" t="s">
        <v>2362</v>
      </c>
    </row>
    <row r="2" spans="1:35" ht="11.25" customHeight="1" x14ac:dyDescent="0.2">
      <c r="A2" s="15" t="s">
        <v>40</v>
      </c>
      <c r="B2" s="16" t="s">
        <v>35</v>
      </c>
      <c r="C2" s="17">
        <v>5248</v>
      </c>
      <c r="D2" s="18">
        <v>1.2897033158813263</v>
      </c>
      <c r="E2" s="17">
        <v>1759</v>
      </c>
      <c r="F2" s="18">
        <v>1.7103235747303545</v>
      </c>
      <c r="G2" s="19">
        <v>34</v>
      </c>
      <c r="H2" s="18">
        <v>0.21428571428571427</v>
      </c>
      <c r="I2" s="17">
        <v>275</v>
      </c>
      <c r="J2" s="18">
        <v>3.1666666666666665</v>
      </c>
      <c r="K2" s="20">
        <v>58</v>
      </c>
      <c r="L2" s="18">
        <v>4.8</v>
      </c>
      <c r="M2" s="19">
        <v>21</v>
      </c>
      <c r="N2" s="18">
        <v>0.4</v>
      </c>
      <c r="O2" s="19">
        <v>1</v>
      </c>
      <c r="P2" s="18" t="s">
        <v>119</v>
      </c>
      <c r="Q2" s="21">
        <v>3</v>
      </c>
      <c r="R2" s="18">
        <v>0.5</v>
      </c>
      <c r="S2" s="22">
        <v>468.024260213182</v>
      </c>
      <c r="T2" s="18">
        <v>53.38681129707961</v>
      </c>
      <c r="U2" s="22">
        <v>7.3128790658309804</v>
      </c>
      <c r="V2" s="18">
        <v>0.21399132359552903</v>
      </c>
      <c r="W2" s="22">
        <v>8.0693837967790092</v>
      </c>
      <c r="X2" s="18">
        <v>0.33957663293299695</v>
      </c>
      <c r="Y2" s="23">
        <v>183545</v>
      </c>
      <c r="Z2" s="18">
        <v>-0.79082022813809549</v>
      </c>
      <c r="AA2" s="23">
        <v>538</v>
      </c>
      <c r="AB2" s="18">
        <v>-0.49719626168224301</v>
      </c>
      <c r="AC2" s="24">
        <v>2.9311612955950799E-3</v>
      </c>
      <c r="AD2" s="18">
        <v>1.4036919719450607</v>
      </c>
      <c r="AE2" s="25">
        <v>0.15633882888004549</v>
      </c>
      <c r="AF2" s="18">
        <v>0.53733181732044721</v>
      </c>
      <c r="AG2" s="16" t="s">
        <v>35</v>
      </c>
      <c r="AH2" s="44">
        <f>AVERAGE(AF2,AD2,AB2,Z2,X2,V2,T2,R2,P2,N2,L2,J2,H2,F2,D2)</f>
        <v>4.7624547017583838</v>
      </c>
      <c r="AI2" s="45">
        <f>K2/C2</f>
        <v>1.1051829268292682E-2</v>
      </c>
    </row>
    <row r="3" spans="1:35" ht="11.25" customHeight="1" x14ac:dyDescent="0.2">
      <c r="A3" s="15" t="s">
        <v>44</v>
      </c>
      <c r="B3" s="16" t="s">
        <v>35</v>
      </c>
      <c r="C3" s="17">
        <v>4144</v>
      </c>
      <c r="D3" s="18">
        <v>1.0545364402578086</v>
      </c>
      <c r="E3" s="17">
        <v>1802</v>
      </c>
      <c r="F3" s="18">
        <v>0.97371303395399778</v>
      </c>
      <c r="G3" s="19">
        <v>43</v>
      </c>
      <c r="H3" s="18">
        <v>-4.4444444444444446E-2</v>
      </c>
      <c r="I3" s="17">
        <v>183</v>
      </c>
      <c r="J3" s="18">
        <v>1.2317073170731707</v>
      </c>
      <c r="K3" s="20">
        <v>47</v>
      </c>
      <c r="L3" s="18">
        <v>2.6153846153846154</v>
      </c>
      <c r="M3" s="19">
        <v>26</v>
      </c>
      <c r="N3" s="18">
        <v>0.625</v>
      </c>
      <c r="O3" s="19">
        <v>1</v>
      </c>
      <c r="P3" s="18">
        <v>0</v>
      </c>
      <c r="Q3" s="21">
        <v>3</v>
      </c>
      <c r="R3" s="18">
        <v>2</v>
      </c>
      <c r="S3" s="22">
        <v>564.14899615433501</v>
      </c>
      <c r="T3" s="18">
        <v>24.852986354094778</v>
      </c>
      <c r="U3" s="22">
        <v>11.2829799230867</v>
      </c>
      <c r="V3" s="18">
        <v>0.18185080475861795</v>
      </c>
      <c r="W3" s="22">
        <v>12.0031701309433</v>
      </c>
      <c r="X3" s="18">
        <v>2.1546573262110576E-2</v>
      </c>
      <c r="Y3" s="23">
        <v>29271</v>
      </c>
      <c r="Z3" s="18">
        <v>6.7855970230929194E-2</v>
      </c>
      <c r="AA3" s="23">
        <v>2560</v>
      </c>
      <c r="AB3" s="18">
        <v>0.29620253164556964</v>
      </c>
      <c r="AC3" s="24">
        <v>8.7458576748317404E-2</v>
      </c>
      <c r="AD3" s="18">
        <v>0.21383647961930588</v>
      </c>
      <c r="AE3" s="25">
        <v>0.10155382907880134</v>
      </c>
      <c r="AF3" s="18">
        <v>0.13071519449933691</v>
      </c>
      <c r="AG3" s="16" t="s">
        <v>35</v>
      </c>
      <c r="AH3" s="44">
        <f t="shared" ref="AH3:AH66" si="0">AVERAGE(AF3,AD3,AB3,Z3,X3,V3,T3,R3,P3,N3,L3,J3,H3,F3,D3)</f>
        <v>2.2813927246890531</v>
      </c>
      <c r="AI3" s="45">
        <f t="shared" ref="AI3:AI66" si="1">K3/C3</f>
        <v>1.1341698841698842E-2</v>
      </c>
    </row>
    <row r="4" spans="1:35" ht="11.25" customHeight="1" x14ac:dyDescent="0.2">
      <c r="A4" s="15" t="s">
        <v>48</v>
      </c>
      <c r="B4" s="16" t="s">
        <v>120</v>
      </c>
      <c r="C4" s="17">
        <v>3631</v>
      </c>
      <c r="D4" s="18">
        <v>0.93653333333333333</v>
      </c>
      <c r="E4" s="17">
        <v>1377</v>
      </c>
      <c r="F4" s="18">
        <v>1.0491071428571428</v>
      </c>
      <c r="G4" s="19">
        <v>38</v>
      </c>
      <c r="H4" s="18">
        <v>5.5555555555555552E-2</v>
      </c>
      <c r="I4" s="17">
        <v>397</v>
      </c>
      <c r="J4" s="18">
        <v>1.2429378531073447</v>
      </c>
      <c r="K4" s="20">
        <v>95</v>
      </c>
      <c r="L4" s="18">
        <v>1.7142857142857142</v>
      </c>
      <c r="M4" s="19">
        <v>24</v>
      </c>
      <c r="N4" s="18">
        <v>0.2</v>
      </c>
      <c r="O4" s="19">
        <v>3</v>
      </c>
      <c r="P4" s="18">
        <v>0.5</v>
      </c>
      <c r="Q4" s="21">
        <v>7</v>
      </c>
      <c r="R4" s="18">
        <v>0.4</v>
      </c>
      <c r="S4" s="22">
        <v>443.258719709903</v>
      </c>
      <c r="T4" s="18">
        <v>21.2598259791271</v>
      </c>
      <c r="U4" s="22">
        <v>4.1816860349990899</v>
      </c>
      <c r="V4" s="18">
        <v>7.9991556938779115E-2</v>
      </c>
      <c r="W4" s="22">
        <v>4.6658812601042499</v>
      </c>
      <c r="X4" s="18">
        <v>0.17156978837510922</v>
      </c>
      <c r="Y4" s="23">
        <v>2318527</v>
      </c>
      <c r="Z4" s="18">
        <v>-1.0017872746732666E-3</v>
      </c>
      <c r="AA4" s="23">
        <v>1485</v>
      </c>
      <c r="AB4" s="18">
        <v>8.473338203067933E-2</v>
      </c>
      <c r="AC4" s="24">
        <v>6.4049286465070205E-4</v>
      </c>
      <c r="AD4" s="18">
        <v>8.5821143835143734E-2</v>
      </c>
      <c r="AE4" s="25">
        <v>0.28830791575889614</v>
      </c>
      <c r="AF4" s="18">
        <v>9.4592764915131064E-2</v>
      </c>
      <c r="AG4" s="16" t="s">
        <v>35</v>
      </c>
      <c r="AH4" s="44">
        <f t="shared" si="0"/>
        <v>1.8582634951390908</v>
      </c>
      <c r="AI4" s="45">
        <f t="shared" si="1"/>
        <v>2.6163591297163315E-2</v>
      </c>
    </row>
    <row r="5" spans="1:35" ht="11.25" customHeight="1" x14ac:dyDescent="0.2">
      <c r="A5" s="15" t="s">
        <v>39</v>
      </c>
      <c r="B5" s="16" t="s">
        <v>121</v>
      </c>
      <c r="C5" s="17">
        <v>3248</v>
      </c>
      <c r="D5" s="18">
        <v>1.5100463678516229</v>
      </c>
      <c r="E5" s="17">
        <v>1515</v>
      </c>
      <c r="F5" s="18">
        <v>1.4876847290640394</v>
      </c>
      <c r="G5" s="19">
        <v>47</v>
      </c>
      <c r="H5" s="18">
        <v>0</v>
      </c>
      <c r="I5" s="17">
        <v>394</v>
      </c>
      <c r="J5" s="18">
        <v>1.8759124087591241</v>
      </c>
      <c r="K5" s="20">
        <v>114</v>
      </c>
      <c r="L5" s="18">
        <v>3.2222222222222223</v>
      </c>
      <c r="M5" s="19">
        <v>28.999999999999901</v>
      </c>
      <c r="N5" s="18">
        <v>0.44999999999999502</v>
      </c>
      <c r="O5" s="19">
        <v>4</v>
      </c>
      <c r="P5" s="18">
        <v>1</v>
      </c>
      <c r="Q5" s="21">
        <v>8</v>
      </c>
      <c r="R5" s="18">
        <v>1</v>
      </c>
      <c r="S5" s="22">
        <v>1194.0862072652301</v>
      </c>
      <c r="T5" s="18">
        <v>50.650792463914627</v>
      </c>
      <c r="U5" s="22">
        <v>9.5526896581218708</v>
      </c>
      <c r="V5" s="18">
        <v>0.77088431304850114</v>
      </c>
      <c r="W5" s="22">
        <v>10.474440414607299</v>
      </c>
      <c r="X5" s="18">
        <v>0.74758320366628006</v>
      </c>
      <c r="Y5" s="23">
        <v>82629</v>
      </c>
      <c r="Z5" s="18">
        <v>-1.4018973956130281E-3</v>
      </c>
      <c r="AA5" s="23">
        <v>2175</v>
      </c>
      <c r="AB5" s="18">
        <v>0.88148788927335642</v>
      </c>
      <c r="AC5" s="24">
        <v>2.6322477580510401E-2</v>
      </c>
      <c r="AD5" s="18">
        <v>0.88412924515514357</v>
      </c>
      <c r="AE5" s="25">
        <v>0.26006600660066009</v>
      </c>
      <c r="AF5" s="18">
        <v>0.15605983956059849</v>
      </c>
      <c r="AG5" s="16" t="s">
        <v>34</v>
      </c>
      <c r="AH5" s="44">
        <f t="shared" si="0"/>
        <v>4.3090267190079938</v>
      </c>
      <c r="AI5" s="45">
        <f t="shared" si="1"/>
        <v>3.5098522167487683E-2</v>
      </c>
    </row>
    <row r="6" spans="1:35" ht="11.25" customHeight="1" x14ac:dyDescent="0.2">
      <c r="A6" s="15" t="s">
        <v>122</v>
      </c>
      <c r="B6" s="16" t="s">
        <v>123</v>
      </c>
      <c r="C6" s="17">
        <v>2945</v>
      </c>
      <c r="D6" s="18">
        <v>8.0895061728395063</v>
      </c>
      <c r="E6" s="17">
        <v>967</v>
      </c>
      <c r="F6" s="18">
        <v>11.397435897435898</v>
      </c>
      <c r="G6" s="19">
        <v>33</v>
      </c>
      <c r="H6" s="18">
        <v>0.375</v>
      </c>
      <c r="I6" s="17">
        <v>127</v>
      </c>
      <c r="J6" s="18">
        <v>17.142857142857142</v>
      </c>
      <c r="K6" s="20">
        <v>4</v>
      </c>
      <c r="L6" s="18">
        <v>3</v>
      </c>
      <c r="M6" s="19">
        <v>3</v>
      </c>
      <c r="N6" s="18">
        <v>-0.7857142857142857</v>
      </c>
      <c r="O6" s="19">
        <v>0</v>
      </c>
      <c r="P6" s="18" t="s">
        <v>119</v>
      </c>
      <c r="Q6" s="21">
        <v>0</v>
      </c>
      <c r="R6" s="18">
        <v>-1</v>
      </c>
      <c r="S6" s="22">
        <v>13.3872349141787</v>
      </c>
      <c r="T6" s="18">
        <v>31.080337568870252</v>
      </c>
      <c r="U6" s="22">
        <v>3.3468087285446901</v>
      </c>
      <c r="V6" s="18">
        <v>0.14572634174537136</v>
      </c>
      <c r="W6" s="22">
        <v>3.3468087285446901</v>
      </c>
      <c r="X6" s="18">
        <v>0.14572634174537136</v>
      </c>
      <c r="Y6" s="23">
        <v>22685</v>
      </c>
      <c r="Z6" s="18">
        <v>0</v>
      </c>
      <c r="AA6" s="23">
        <v>1532</v>
      </c>
      <c r="AB6" s="18">
        <v>5.9474412171507604E-2</v>
      </c>
      <c r="AC6" s="24">
        <v>6.7533612519285802E-2</v>
      </c>
      <c r="AD6" s="18">
        <v>5.9474412171506508E-2</v>
      </c>
      <c r="AE6" s="25">
        <v>0.1313340227507756</v>
      </c>
      <c r="AF6" s="18">
        <v>0.46343625350864243</v>
      </c>
      <c r="AG6" s="16" t="s">
        <v>34</v>
      </c>
      <c r="AH6" s="44">
        <f t="shared" si="0"/>
        <v>5.0123757326879224</v>
      </c>
      <c r="AI6" s="45">
        <f t="shared" si="1"/>
        <v>1.3582342954159593E-3</v>
      </c>
    </row>
    <row r="7" spans="1:35" ht="11.25" customHeight="1" x14ac:dyDescent="0.2">
      <c r="A7" s="15" t="s">
        <v>41</v>
      </c>
      <c r="B7" s="16" t="s">
        <v>124</v>
      </c>
      <c r="C7" s="17">
        <v>2562</v>
      </c>
      <c r="D7" s="18">
        <v>1.4307400379506641</v>
      </c>
      <c r="E7" s="17">
        <v>1174</v>
      </c>
      <c r="F7" s="18">
        <v>1.6263982102908277</v>
      </c>
      <c r="G7" s="19">
        <v>46</v>
      </c>
      <c r="H7" s="18">
        <v>9.5238095238095233E-2</v>
      </c>
      <c r="I7" s="17">
        <v>377</v>
      </c>
      <c r="J7" s="18">
        <v>2.8469387755102042</v>
      </c>
      <c r="K7" s="20">
        <v>102</v>
      </c>
      <c r="L7" s="18">
        <v>5.375</v>
      </c>
      <c r="M7" s="19">
        <v>27</v>
      </c>
      <c r="N7" s="18">
        <v>0.6875</v>
      </c>
      <c r="O7" s="19">
        <v>4</v>
      </c>
      <c r="P7" s="18">
        <v>1</v>
      </c>
      <c r="Q7" s="21">
        <v>9</v>
      </c>
      <c r="R7" s="18">
        <v>1.25</v>
      </c>
      <c r="S7" s="22">
        <v>402.20790899156202</v>
      </c>
      <c r="T7" s="18">
        <v>61.353176477451363</v>
      </c>
      <c r="U7" s="22">
        <v>2.4981857701339201</v>
      </c>
      <c r="V7" s="18">
        <v>0.16186043125685748</v>
      </c>
      <c r="W7" s="22">
        <v>3.9432147940349198</v>
      </c>
      <c r="X7" s="18">
        <v>0.39727006111935825</v>
      </c>
      <c r="Y7" s="23">
        <v>6140205</v>
      </c>
      <c r="Z7" s="18">
        <v>-2.6165011428106399E-3</v>
      </c>
      <c r="AA7" s="23">
        <v>1492</v>
      </c>
      <c r="AB7" s="18">
        <v>0.46131243878550443</v>
      </c>
      <c r="AC7" s="24">
        <v>2.4298862985844901E-4</v>
      </c>
      <c r="AD7" s="18">
        <v>0.46514599495569586</v>
      </c>
      <c r="AE7" s="25">
        <v>0.32112436115843274</v>
      </c>
      <c r="AF7" s="18">
        <v>0.46472030038591255</v>
      </c>
      <c r="AG7" s="16" t="s">
        <v>36</v>
      </c>
      <c r="AH7" s="44">
        <f t="shared" si="0"/>
        <v>5.1741789547867798</v>
      </c>
      <c r="AI7" s="45">
        <f t="shared" si="1"/>
        <v>3.9812646370023422E-2</v>
      </c>
    </row>
    <row r="8" spans="1:35" ht="11.25" customHeight="1" x14ac:dyDescent="0.2">
      <c r="A8" s="15" t="s">
        <v>45</v>
      </c>
      <c r="B8" s="16" t="s">
        <v>124</v>
      </c>
      <c r="C8" s="17">
        <v>2559</v>
      </c>
      <c r="D8" s="18">
        <v>3.7653631284916202</v>
      </c>
      <c r="E8" s="17">
        <v>878</v>
      </c>
      <c r="F8" s="18">
        <v>1.9762711864406779</v>
      </c>
      <c r="G8" s="19">
        <v>34</v>
      </c>
      <c r="H8" s="18">
        <v>-0.38181818181818183</v>
      </c>
      <c r="I8" s="17">
        <v>310</v>
      </c>
      <c r="J8" s="18">
        <v>3.3661971830985915</v>
      </c>
      <c r="K8" s="20">
        <v>111</v>
      </c>
      <c r="L8" s="18">
        <v>4.55</v>
      </c>
      <c r="M8" s="19">
        <v>36</v>
      </c>
      <c r="N8" s="18">
        <v>0.2857142857142857</v>
      </c>
      <c r="O8" s="19">
        <v>4</v>
      </c>
      <c r="P8" s="18">
        <v>0</v>
      </c>
      <c r="Q8" s="21">
        <v>13</v>
      </c>
      <c r="R8" s="18">
        <v>0.8571428571428571</v>
      </c>
      <c r="S8" s="22">
        <v>829.693438510443</v>
      </c>
      <c r="T8" s="18">
        <v>27.279997646859545</v>
      </c>
      <c r="U8" s="22">
        <v>7.1525296423314</v>
      </c>
      <c r="V8" s="18">
        <v>-0.16413800058543446</v>
      </c>
      <c r="W8" s="22">
        <v>7.4747156622562398</v>
      </c>
      <c r="X8" s="18">
        <v>-0.27207213264196467</v>
      </c>
      <c r="Y8" s="23">
        <v>30312</v>
      </c>
      <c r="Z8" s="18">
        <v>-2.1397768048194358E-3</v>
      </c>
      <c r="AA8" s="23">
        <v>1589</v>
      </c>
      <c r="AB8" s="18">
        <v>1.0088495575221239</v>
      </c>
      <c r="AC8" s="24">
        <v>5.2421483240960597E-2</v>
      </c>
      <c r="AD8" s="18">
        <v>1.0131572647416749</v>
      </c>
      <c r="AE8" s="25">
        <v>0.35307517084282458</v>
      </c>
      <c r="AF8" s="18">
        <v>0.46700247040328519</v>
      </c>
      <c r="AG8" s="16" t="s">
        <v>36</v>
      </c>
      <c r="AH8" s="44">
        <f t="shared" si="0"/>
        <v>2.916635165904284</v>
      </c>
      <c r="AI8" s="45">
        <f t="shared" si="1"/>
        <v>4.3376318874560373E-2</v>
      </c>
    </row>
    <row r="9" spans="1:35" ht="11.25" customHeight="1" x14ac:dyDescent="0.2">
      <c r="A9" s="15" t="s">
        <v>43</v>
      </c>
      <c r="B9" s="16" t="s">
        <v>123</v>
      </c>
      <c r="C9" s="17">
        <v>2558</v>
      </c>
      <c r="D9" s="18">
        <v>0.97072419106317409</v>
      </c>
      <c r="E9" s="17">
        <v>776</v>
      </c>
      <c r="F9" s="18">
        <v>1.1260273972602739</v>
      </c>
      <c r="G9" s="19">
        <v>30</v>
      </c>
      <c r="H9" s="18">
        <v>7.1428571428571425E-2</v>
      </c>
      <c r="I9" s="17">
        <v>169</v>
      </c>
      <c r="J9" s="18">
        <v>2.7555555555555555</v>
      </c>
      <c r="K9" s="20">
        <v>14</v>
      </c>
      <c r="L9" s="18">
        <v>6</v>
      </c>
      <c r="M9" s="19">
        <v>8</v>
      </c>
      <c r="N9" s="18">
        <v>1</v>
      </c>
      <c r="O9" s="19">
        <v>1</v>
      </c>
      <c r="P9" s="18" t="s">
        <v>119</v>
      </c>
      <c r="Q9" s="21">
        <v>2</v>
      </c>
      <c r="R9" s="18">
        <v>1</v>
      </c>
      <c r="S9" s="22">
        <v>2916.5320815321402</v>
      </c>
      <c r="T9" s="18">
        <v>173.60692690277307</v>
      </c>
      <c r="U9" s="22">
        <v>138.882480072959</v>
      </c>
      <c r="V9" s="18">
        <v>1.3756044476567715</v>
      </c>
      <c r="W9" s="22">
        <v>208.323720109438</v>
      </c>
      <c r="X9" s="18">
        <v>2.5634066714851489</v>
      </c>
      <c r="Y9" s="23">
        <v>6106536</v>
      </c>
      <c r="Z9" s="18">
        <v>1.7541661445934093E-4</v>
      </c>
      <c r="AA9" s="23">
        <v>696</v>
      </c>
      <c r="AB9" s="18">
        <v>0.16974789915966387</v>
      </c>
      <c r="AC9" s="24">
        <v>1.13976237919501E-4</v>
      </c>
      <c r="AD9" s="18">
        <v>0.169542741931406</v>
      </c>
      <c r="AE9" s="25">
        <v>0.21778350515463918</v>
      </c>
      <c r="AF9" s="18">
        <v>0.76646620847651792</v>
      </c>
      <c r="AG9" s="16" t="s">
        <v>34</v>
      </c>
      <c r="AH9" s="44">
        <f t="shared" si="0"/>
        <v>13.683971857386044</v>
      </c>
      <c r="AI9" s="45">
        <f t="shared" si="1"/>
        <v>5.4730258014073496E-3</v>
      </c>
    </row>
    <row r="10" spans="1:35" ht="11.25" customHeight="1" x14ac:dyDescent="0.2">
      <c r="A10" s="15" t="s">
        <v>42</v>
      </c>
      <c r="B10" s="16" t="s">
        <v>125</v>
      </c>
      <c r="C10" s="17">
        <v>2498</v>
      </c>
      <c r="D10" s="18">
        <v>1.3790476190476191</v>
      </c>
      <c r="E10" s="17">
        <v>1300</v>
      </c>
      <c r="F10" s="18">
        <v>1.7718550106609807</v>
      </c>
      <c r="G10" s="19">
        <v>52</v>
      </c>
      <c r="H10" s="18">
        <v>0.15555555555555556</v>
      </c>
      <c r="I10" s="17">
        <v>467</v>
      </c>
      <c r="J10" s="18">
        <v>2.7063492063492065</v>
      </c>
      <c r="K10" s="20">
        <v>142</v>
      </c>
      <c r="L10" s="18">
        <v>8.4666666666666668</v>
      </c>
      <c r="M10" s="19">
        <v>30</v>
      </c>
      <c r="N10" s="18">
        <v>1.5</v>
      </c>
      <c r="O10" s="19">
        <v>6</v>
      </c>
      <c r="P10" s="18">
        <v>5</v>
      </c>
      <c r="Q10" s="21">
        <v>11</v>
      </c>
      <c r="R10" s="18">
        <v>2.6666666666666665</v>
      </c>
      <c r="S10" s="22">
        <v>472.99312462226999</v>
      </c>
      <c r="T10" s="18">
        <v>55.568820172752496</v>
      </c>
      <c r="U10" s="22">
        <v>2.03876346819944</v>
      </c>
      <c r="V10" s="18">
        <v>1.0157503084866664E-2</v>
      </c>
      <c r="W10" s="22">
        <v>3.3309374973399302</v>
      </c>
      <c r="X10" s="18">
        <v>-0.14634577204095725</v>
      </c>
      <c r="Y10" s="23">
        <v>812844</v>
      </c>
      <c r="Z10" s="18">
        <v>-2.1715833162495564E-3</v>
      </c>
      <c r="AA10" s="23">
        <v>1554</v>
      </c>
      <c r="AB10" s="18">
        <v>-0.30871886120996439</v>
      </c>
      <c r="AC10" s="24">
        <v>1.91180595538627E-3</v>
      </c>
      <c r="AD10" s="18">
        <v>-0.30721441960183377</v>
      </c>
      <c r="AE10" s="25">
        <v>0.35923076923076924</v>
      </c>
      <c r="AF10" s="18">
        <v>0.3371367521367522</v>
      </c>
      <c r="AG10" s="16" t="s">
        <v>37</v>
      </c>
      <c r="AH10" s="44">
        <f t="shared" si="0"/>
        <v>5.2531869677834528</v>
      </c>
      <c r="AI10" s="45">
        <f t="shared" si="1"/>
        <v>5.6845476381104883E-2</v>
      </c>
    </row>
    <row r="11" spans="1:35" ht="11.25" customHeight="1" x14ac:dyDescent="0.2">
      <c r="A11" s="15" t="s">
        <v>52</v>
      </c>
      <c r="B11" s="16" t="s">
        <v>35</v>
      </c>
      <c r="C11" s="17">
        <v>2486</v>
      </c>
      <c r="D11" s="18">
        <v>0.67294751009421261</v>
      </c>
      <c r="E11" s="17">
        <v>942</v>
      </c>
      <c r="F11" s="18">
        <v>0.90303030303030307</v>
      </c>
      <c r="G11" s="19">
        <v>38</v>
      </c>
      <c r="H11" s="18">
        <v>0.15151515151515152</v>
      </c>
      <c r="I11" s="17">
        <v>151</v>
      </c>
      <c r="J11" s="18">
        <v>1.359375</v>
      </c>
      <c r="K11" s="20">
        <v>42</v>
      </c>
      <c r="L11" s="18">
        <v>4.25</v>
      </c>
      <c r="M11" s="19">
        <v>28</v>
      </c>
      <c r="N11" s="18">
        <v>1.1538461538461537</v>
      </c>
      <c r="O11" s="19">
        <v>2</v>
      </c>
      <c r="P11" s="18">
        <v>1</v>
      </c>
      <c r="Q11" s="21">
        <v>4</v>
      </c>
      <c r="R11" s="18">
        <v>1</v>
      </c>
      <c r="S11" s="22">
        <v>332.12609998728198</v>
      </c>
      <c r="T11" s="18">
        <v>39.778350572948895</v>
      </c>
      <c r="U11" s="22">
        <v>6.51227647033887</v>
      </c>
      <c r="V11" s="18">
        <v>-8.6199426936718143E-2</v>
      </c>
      <c r="W11" s="22">
        <v>7.9077642854114796</v>
      </c>
      <c r="X11" s="18">
        <v>0.10961498157684148</v>
      </c>
      <c r="Y11" s="23">
        <v>757326</v>
      </c>
      <c r="Z11" s="18">
        <v>-2.7586806264246052E-3</v>
      </c>
      <c r="AA11" s="23">
        <v>1961</v>
      </c>
      <c r="AB11" s="18">
        <v>0.91878669275929548</v>
      </c>
      <c r="AC11" s="24">
        <v>2.5893736647097801E-3</v>
      </c>
      <c r="AD11" s="18">
        <v>0.9240946554085876</v>
      </c>
      <c r="AE11" s="25">
        <v>0.1602972399150743</v>
      </c>
      <c r="AF11" s="18">
        <v>0.23979896496815281</v>
      </c>
      <c r="AG11" s="16" t="s">
        <v>35</v>
      </c>
      <c r="AH11" s="44">
        <f t="shared" si="0"/>
        <v>3.4914934585722963</v>
      </c>
      <c r="AI11" s="45">
        <f t="shared" si="1"/>
        <v>1.6894609814963796E-2</v>
      </c>
    </row>
    <row r="12" spans="1:35" ht="11.25" customHeight="1" x14ac:dyDescent="0.2">
      <c r="A12" s="15" t="s">
        <v>49</v>
      </c>
      <c r="B12" s="16" t="s">
        <v>126</v>
      </c>
      <c r="C12" s="17">
        <v>2402</v>
      </c>
      <c r="D12" s="18">
        <v>4.9308641975308642</v>
      </c>
      <c r="E12" s="17">
        <v>802</v>
      </c>
      <c r="F12" s="18">
        <v>4.075949367088608</v>
      </c>
      <c r="G12" s="19">
        <v>33</v>
      </c>
      <c r="H12" s="18">
        <v>-0.15384615384615385</v>
      </c>
      <c r="I12" s="17">
        <v>361</v>
      </c>
      <c r="J12" s="18">
        <v>4.0138888888888893</v>
      </c>
      <c r="K12" s="20">
        <v>76</v>
      </c>
      <c r="L12" s="18">
        <v>24.333333333333332</v>
      </c>
      <c r="M12" s="19">
        <v>21</v>
      </c>
      <c r="N12" s="18">
        <v>4.25</v>
      </c>
      <c r="O12" s="19">
        <v>3</v>
      </c>
      <c r="P12" s="18">
        <v>2</v>
      </c>
      <c r="Q12" s="21">
        <v>9</v>
      </c>
      <c r="R12" s="18">
        <v>3.5</v>
      </c>
      <c r="S12" s="22">
        <v>2569.5050155706099</v>
      </c>
      <c r="T12" s="18">
        <v>66.810491630726418</v>
      </c>
      <c r="U12" s="22">
        <v>25.191225642849101</v>
      </c>
      <c r="V12" s="18">
        <v>-0.33519125852229092</v>
      </c>
      <c r="W12" s="22">
        <v>33.809276520665897</v>
      </c>
      <c r="X12" s="18">
        <v>-0.61761000960116741</v>
      </c>
      <c r="Y12" s="23">
        <v>36964</v>
      </c>
      <c r="Z12" s="18">
        <v>-5.431473379896129E-2</v>
      </c>
      <c r="AA12" s="23">
        <v>1107</v>
      </c>
      <c r="AB12" s="18">
        <v>8.6359175662414134E-2</v>
      </c>
      <c r="AC12" s="24">
        <v>2.9948057569527099E-2</v>
      </c>
      <c r="AD12" s="18">
        <v>0.14875341140344256</v>
      </c>
      <c r="AE12" s="25">
        <v>0.45012468827930174</v>
      </c>
      <c r="AF12" s="18">
        <v>-1.2226378498198921E-2</v>
      </c>
      <c r="AG12" s="16" t="s">
        <v>36</v>
      </c>
      <c r="AH12" s="44">
        <f t="shared" si="0"/>
        <v>7.5317634313578123</v>
      </c>
      <c r="AI12" s="45">
        <f t="shared" si="1"/>
        <v>3.1640299750208163E-2</v>
      </c>
    </row>
    <row r="13" spans="1:35" ht="11.25" customHeight="1" x14ac:dyDescent="0.2">
      <c r="A13" s="15" t="s">
        <v>47</v>
      </c>
      <c r="B13" s="16" t="s">
        <v>121</v>
      </c>
      <c r="C13" s="17">
        <v>2359</v>
      </c>
      <c r="D13" s="18">
        <v>0.80489671002295338</v>
      </c>
      <c r="E13" s="17">
        <v>1390</v>
      </c>
      <c r="F13" s="18">
        <v>1.0933734939759037</v>
      </c>
      <c r="G13" s="19">
        <v>59</v>
      </c>
      <c r="H13" s="18">
        <v>0.15686274509803921</v>
      </c>
      <c r="I13" s="17">
        <v>394</v>
      </c>
      <c r="J13" s="18">
        <v>1.8759124087591241</v>
      </c>
      <c r="K13" s="20">
        <v>126</v>
      </c>
      <c r="L13" s="18">
        <v>5.3</v>
      </c>
      <c r="M13" s="19">
        <v>32</v>
      </c>
      <c r="N13" s="18">
        <v>1.1333333333333333</v>
      </c>
      <c r="O13" s="19">
        <v>5</v>
      </c>
      <c r="P13" s="18">
        <v>1.5</v>
      </c>
      <c r="Q13" s="21">
        <v>9</v>
      </c>
      <c r="R13" s="18">
        <v>2</v>
      </c>
      <c r="S13" s="22">
        <v>1858.4284432879799</v>
      </c>
      <c r="T13" s="18">
        <v>65.7903761527173</v>
      </c>
      <c r="U13" s="22">
        <v>12.3074731343574</v>
      </c>
      <c r="V13" s="18">
        <v>0.26377249106370459</v>
      </c>
      <c r="W13" s="22">
        <v>14.749432089587099</v>
      </c>
      <c r="X13" s="18">
        <v>0.51452100119539779</v>
      </c>
      <c r="Y13" s="23">
        <v>145622</v>
      </c>
      <c r="Z13" s="18">
        <v>9.144737335202105E-2</v>
      </c>
      <c r="AA13" s="23">
        <v>2112</v>
      </c>
      <c r="AB13" s="18">
        <v>5.1269288203086114E-2</v>
      </c>
      <c r="AC13" s="24">
        <v>1.45033030723379E-2</v>
      </c>
      <c r="AD13" s="18">
        <v>-3.6811747528920538E-2</v>
      </c>
      <c r="AE13" s="25">
        <v>0.28345323741007195</v>
      </c>
      <c r="AF13" s="18">
        <v>0.37381715065903476</v>
      </c>
      <c r="AG13" s="16" t="s">
        <v>34</v>
      </c>
      <c r="AH13" s="44">
        <f t="shared" si="0"/>
        <v>5.3941846933900655</v>
      </c>
      <c r="AI13" s="45">
        <f t="shared" si="1"/>
        <v>5.3412462908011868E-2</v>
      </c>
    </row>
    <row r="14" spans="1:35" ht="11.25" customHeight="1" x14ac:dyDescent="0.2">
      <c r="A14" s="15" t="s">
        <v>56</v>
      </c>
      <c r="B14" s="16" t="s">
        <v>120</v>
      </c>
      <c r="C14" s="17">
        <v>2274</v>
      </c>
      <c r="D14" s="18">
        <v>4.2396313364055302</v>
      </c>
      <c r="E14" s="17">
        <v>686</v>
      </c>
      <c r="F14" s="18">
        <v>2.2056074766355138</v>
      </c>
      <c r="G14" s="19">
        <v>30</v>
      </c>
      <c r="H14" s="18">
        <v>-0.38775510204081631</v>
      </c>
      <c r="I14" s="17">
        <v>202</v>
      </c>
      <c r="J14" s="18">
        <v>2.1076923076923078</v>
      </c>
      <c r="K14" s="20">
        <v>76</v>
      </c>
      <c r="L14" s="18">
        <v>2.1666666666666665</v>
      </c>
      <c r="M14" s="19">
        <v>38</v>
      </c>
      <c r="N14" s="18">
        <v>2.7027027027027029E-2</v>
      </c>
      <c r="O14" s="19">
        <v>3</v>
      </c>
      <c r="P14" s="18">
        <v>-0.5</v>
      </c>
      <c r="Q14" s="21">
        <v>11</v>
      </c>
      <c r="R14" s="18">
        <v>0</v>
      </c>
      <c r="S14" s="22">
        <v>168.125438222328</v>
      </c>
      <c r="T14" s="18">
        <v>19.909188542399612</v>
      </c>
      <c r="U14" s="22">
        <v>1.8475322881574501</v>
      </c>
      <c r="V14" s="18">
        <v>-4.8090317535967736E-2</v>
      </c>
      <c r="W14" s="22">
        <v>2.2121768187148398</v>
      </c>
      <c r="X14" s="18">
        <v>-5.6728336433100317E-2</v>
      </c>
      <c r="Y14" s="23">
        <v>100078</v>
      </c>
      <c r="Z14" s="18">
        <v>0.31077930582842173</v>
      </c>
      <c r="AA14" s="23">
        <v>1006</v>
      </c>
      <c r="AB14" s="18">
        <v>0.1961950059453032</v>
      </c>
      <c r="AC14" s="24">
        <v>1.0052159315733699E-2</v>
      </c>
      <c r="AD14" s="18">
        <v>-8.7416927757112711E-2</v>
      </c>
      <c r="AE14" s="25">
        <v>0.29446064139941691</v>
      </c>
      <c r="AF14" s="18">
        <v>-3.0544965238842713E-2</v>
      </c>
      <c r="AG14" s="16" t="s">
        <v>35</v>
      </c>
      <c r="AH14" s="44">
        <f t="shared" si="0"/>
        <v>2.0034834679729694</v>
      </c>
      <c r="AI14" s="45">
        <f t="shared" si="1"/>
        <v>3.3421284080914687E-2</v>
      </c>
    </row>
    <row r="15" spans="1:35" ht="11.25" customHeight="1" x14ac:dyDescent="0.2">
      <c r="A15" s="15" t="s">
        <v>51</v>
      </c>
      <c r="B15" s="16" t="s">
        <v>121</v>
      </c>
      <c r="C15" s="17">
        <v>2123</v>
      </c>
      <c r="D15" s="18">
        <v>1.3151581243184296</v>
      </c>
      <c r="E15" s="17">
        <v>1168</v>
      </c>
      <c r="F15" s="18">
        <v>1.6485260770975056</v>
      </c>
      <c r="G15" s="19">
        <v>55</v>
      </c>
      <c r="H15" s="18">
        <v>0.14583333333333334</v>
      </c>
      <c r="I15" s="17">
        <v>362</v>
      </c>
      <c r="J15" s="18">
        <v>2.4150943396226414</v>
      </c>
      <c r="K15" s="20">
        <v>110</v>
      </c>
      <c r="L15" s="18">
        <v>5.1111111111111107</v>
      </c>
      <c r="M15" s="19">
        <v>30</v>
      </c>
      <c r="N15" s="18">
        <v>0.76470588235294112</v>
      </c>
      <c r="O15" s="19">
        <v>5</v>
      </c>
      <c r="P15" s="18">
        <v>1.5</v>
      </c>
      <c r="Q15" s="21">
        <v>9</v>
      </c>
      <c r="R15" s="18">
        <v>1.25</v>
      </c>
      <c r="S15" s="22">
        <v>936.90949013711304</v>
      </c>
      <c r="T15" s="18">
        <v>35.409384535585467</v>
      </c>
      <c r="U15" s="22">
        <v>8.0768059494578708</v>
      </c>
      <c r="V15" s="18">
        <v>-0.19289541669884169</v>
      </c>
      <c r="W15" s="22">
        <v>8.5173590012464793</v>
      </c>
      <c r="X15" s="18">
        <v>-0.1488715303369606</v>
      </c>
      <c r="Y15" s="23">
        <v>74988</v>
      </c>
      <c r="Z15" s="18">
        <v>2.4622195501871943E-2</v>
      </c>
      <c r="AA15" s="23">
        <v>1543</v>
      </c>
      <c r="AB15" s="18">
        <v>0.12957540263543191</v>
      </c>
      <c r="AC15" s="24">
        <v>2.05766255934282E-2</v>
      </c>
      <c r="AD15" s="18">
        <v>0.1024311278774834</v>
      </c>
      <c r="AE15" s="25">
        <v>0.30993150684931509</v>
      </c>
      <c r="AF15" s="18">
        <v>0.28943202377875427</v>
      </c>
      <c r="AG15" s="16" t="s">
        <v>34</v>
      </c>
      <c r="AH15" s="44">
        <f t="shared" si="0"/>
        <v>3.3176071470786117</v>
      </c>
      <c r="AI15" s="45">
        <f t="shared" si="1"/>
        <v>5.181347150259067E-2</v>
      </c>
    </row>
    <row r="16" spans="1:35" ht="11.25" customHeight="1" x14ac:dyDescent="0.2">
      <c r="A16" s="15" t="s">
        <v>55</v>
      </c>
      <c r="B16" s="16" t="s">
        <v>127</v>
      </c>
      <c r="C16" s="17">
        <v>2109</v>
      </c>
      <c r="D16" s="18">
        <v>1.1132264529058116</v>
      </c>
      <c r="E16" s="17">
        <v>735</v>
      </c>
      <c r="F16" s="18">
        <v>1.2685185185185186</v>
      </c>
      <c r="G16" s="19">
        <v>35</v>
      </c>
      <c r="H16" s="18">
        <v>9.375E-2</v>
      </c>
      <c r="I16" s="17">
        <v>245</v>
      </c>
      <c r="J16" s="18">
        <v>2.7692307692307692</v>
      </c>
      <c r="K16" s="20">
        <v>77</v>
      </c>
      <c r="L16" s="18">
        <v>4.9230769230769234</v>
      </c>
      <c r="M16" s="19">
        <v>31</v>
      </c>
      <c r="N16" s="18">
        <v>0.55000000000000004</v>
      </c>
      <c r="O16" s="19">
        <v>4</v>
      </c>
      <c r="P16" s="18">
        <v>3</v>
      </c>
      <c r="Q16" s="21">
        <v>10</v>
      </c>
      <c r="R16" s="18">
        <v>1.5</v>
      </c>
      <c r="S16" s="22">
        <v>404.39691041300603</v>
      </c>
      <c r="T16" s="18">
        <v>41.087624556585538</v>
      </c>
      <c r="U16" s="22">
        <v>4.8142489334881704</v>
      </c>
      <c r="V16" s="18">
        <v>2.086298966324875E-3</v>
      </c>
      <c r="W16" s="22">
        <v>5.25190792744164</v>
      </c>
      <c r="X16" s="18">
        <v>1.5100406745107983E-2</v>
      </c>
      <c r="Y16" s="23">
        <v>451862</v>
      </c>
      <c r="Z16" s="18">
        <v>2.614517121646694E-2</v>
      </c>
      <c r="AA16" s="23">
        <v>1205</v>
      </c>
      <c r="AB16" s="18">
        <v>0.26842105263157895</v>
      </c>
      <c r="AC16" s="24">
        <v>2.66674338625509E-3</v>
      </c>
      <c r="AD16" s="18">
        <v>0.2361029298884682</v>
      </c>
      <c r="AE16" s="25">
        <v>0.33333333333333331</v>
      </c>
      <c r="AF16" s="18">
        <v>0.66153846153846141</v>
      </c>
      <c r="AG16" s="16" t="s">
        <v>34</v>
      </c>
      <c r="AH16" s="44">
        <f t="shared" si="0"/>
        <v>3.8343214360869307</v>
      </c>
      <c r="AI16" s="45">
        <f t="shared" si="1"/>
        <v>3.6510194404931244E-2</v>
      </c>
    </row>
    <row r="17" spans="1:35" ht="11.25" customHeight="1" x14ac:dyDescent="0.2">
      <c r="A17" s="15" t="s">
        <v>59</v>
      </c>
      <c r="B17" s="16" t="s">
        <v>121</v>
      </c>
      <c r="C17" s="17">
        <v>2098</v>
      </c>
      <c r="D17" s="18">
        <v>1.2607758620689655</v>
      </c>
      <c r="E17" s="17">
        <v>1088</v>
      </c>
      <c r="F17" s="18">
        <v>1.4177777777777778</v>
      </c>
      <c r="G17" s="19">
        <v>52</v>
      </c>
      <c r="H17" s="18">
        <v>8.3333333333333329E-2</v>
      </c>
      <c r="I17" s="17">
        <v>345</v>
      </c>
      <c r="J17" s="18">
        <v>1.76</v>
      </c>
      <c r="K17" s="20">
        <v>121</v>
      </c>
      <c r="L17" s="18">
        <v>3.1724137931034484</v>
      </c>
      <c r="M17" s="19">
        <v>35</v>
      </c>
      <c r="N17" s="18">
        <v>0.52173913043478259</v>
      </c>
      <c r="O17" s="19">
        <v>6</v>
      </c>
      <c r="P17" s="18">
        <v>1</v>
      </c>
      <c r="Q17" s="21">
        <v>11</v>
      </c>
      <c r="R17" s="18">
        <v>0.83333333333333337</v>
      </c>
      <c r="S17" s="22">
        <v>816.55380272876698</v>
      </c>
      <c r="T17" s="18">
        <v>31.304649572559573</v>
      </c>
      <c r="U17" s="22">
        <v>6.4295575018013196</v>
      </c>
      <c r="V17" s="18">
        <v>9.0145654867026789E-2</v>
      </c>
      <c r="W17" s="22">
        <v>6.7483785349484897</v>
      </c>
      <c r="X17" s="18">
        <v>0.10606238205929901</v>
      </c>
      <c r="Y17" s="23">
        <v>15401</v>
      </c>
      <c r="Z17" s="18">
        <v>-1.8919607593323989E-2</v>
      </c>
      <c r="AA17" s="23">
        <v>879</v>
      </c>
      <c r="AB17" s="18">
        <v>-0.16603415559772297</v>
      </c>
      <c r="AC17" s="24">
        <v>5.7074215960002499E-2</v>
      </c>
      <c r="AD17" s="18">
        <v>-0.14995157292208708</v>
      </c>
      <c r="AE17" s="25">
        <v>0.3170955882352941</v>
      </c>
      <c r="AF17" s="18">
        <v>0.14154411764705871</v>
      </c>
      <c r="AG17" s="16" t="s">
        <v>34</v>
      </c>
      <c r="AH17" s="44">
        <f t="shared" si="0"/>
        <v>2.7571246414047641</v>
      </c>
      <c r="AI17" s="45">
        <f t="shared" si="1"/>
        <v>5.7673975214489991E-2</v>
      </c>
    </row>
    <row r="18" spans="1:35" ht="11.25" customHeight="1" x14ac:dyDescent="0.2">
      <c r="A18" s="15" t="s">
        <v>46</v>
      </c>
      <c r="B18" s="16" t="s">
        <v>128</v>
      </c>
      <c r="C18" s="17">
        <v>1973</v>
      </c>
      <c r="D18" s="18">
        <v>1.2143658810325477</v>
      </c>
      <c r="E18" s="17">
        <v>1269</v>
      </c>
      <c r="F18" s="18">
        <v>1.4357005758157391</v>
      </c>
      <c r="G18" s="19">
        <v>64</v>
      </c>
      <c r="H18" s="18">
        <v>0.10344827586207085</v>
      </c>
      <c r="I18" s="17">
        <v>575</v>
      </c>
      <c r="J18" s="18">
        <v>3.1071428571428572</v>
      </c>
      <c r="K18" s="20">
        <v>332</v>
      </c>
      <c r="L18" s="18">
        <v>4.7241379310344831</v>
      </c>
      <c r="M18" s="19">
        <v>57.999999999999901</v>
      </c>
      <c r="N18" s="18">
        <v>0.41463414634146101</v>
      </c>
      <c r="O18" s="19">
        <v>17</v>
      </c>
      <c r="P18" s="18">
        <v>1.4285714285714286</v>
      </c>
      <c r="Q18" s="21">
        <v>26</v>
      </c>
      <c r="R18" s="18">
        <v>1.3636363636363635</v>
      </c>
      <c r="S18" s="22">
        <v>1342.78636809212</v>
      </c>
      <c r="T18" s="18">
        <v>41.110169952803233</v>
      </c>
      <c r="U18" s="22">
        <v>3.3237286338913901</v>
      </c>
      <c r="V18" s="18">
        <v>-1.7230828541367094E-2</v>
      </c>
      <c r="W18" s="22">
        <v>4.0445372532895298</v>
      </c>
      <c r="X18" s="18">
        <v>5.0942279372888748E-2</v>
      </c>
      <c r="Y18" s="23">
        <v>56217</v>
      </c>
      <c r="Z18" s="18">
        <v>-1.1499709869705122E-2</v>
      </c>
      <c r="AA18" s="23">
        <v>1730</v>
      </c>
      <c r="AB18" s="18">
        <v>0.61833489242282502</v>
      </c>
      <c r="AC18" s="24">
        <v>3.0773609406407301E-2</v>
      </c>
      <c r="AD18" s="18">
        <v>0.63716177787819572</v>
      </c>
      <c r="AE18" s="25">
        <v>0.45311268715524033</v>
      </c>
      <c r="AF18" s="18">
        <v>0.68622650005628716</v>
      </c>
      <c r="AG18" s="16" t="s">
        <v>37</v>
      </c>
      <c r="AH18" s="44">
        <f t="shared" si="0"/>
        <v>3.7910494882372872</v>
      </c>
      <c r="AI18" s="45">
        <f t="shared" si="1"/>
        <v>0.16827166751140396</v>
      </c>
    </row>
    <row r="19" spans="1:35" ht="11.25" customHeight="1" x14ac:dyDescent="0.2">
      <c r="A19" s="15" t="s">
        <v>129</v>
      </c>
      <c r="B19" s="16" t="s">
        <v>130</v>
      </c>
      <c r="C19" s="17">
        <v>1913</v>
      </c>
      <c r="D19" s="18">
        <v>8.8787706317586798E-2</v>
      </c>
      <c r="E19" s="17">
        <v>1064</v>
      </c>
      <c r="F19" s="18">
        <v>0.32833957553058679</v>
      </c>
      <c r="G19" s="19">
        <v>56</v>
      </c>
      <c r="H19" s="18">
        <v>0.21739130434782608</v>
      </c>
      <c r="I19" s="17">
        <v>1006</v>
      </c>
      <c r="J19" s="18">
        <v>0.41292134831460675</v>
      </c>
      <c r="K19" s="20">
        <v>941</v>
      </c>
      <c r="L19" s="18">
        <v>0.3717201166180758</v>
      </c>
      <c r="M19" s="19">
        <v>94</v>
      </c>
      <c r="N19" s="18">
        <v>-2.0833333333333332E-2</v>
      </c>
      <c r="O19" s="19">
        <v>49</v>
      </c>
      <c r="P19" s="18">
        <v>0.25641025641025639</v>
      </c>
      <c r="Q19" s="21">
        <v>88</v>
      </c>
      <c r="R19" s="18">
        <v>2.3255813953488372E-2</v>
      </c>
      <c r="S19" s="22">
        <v>41.270273585787201</v>
      </c>
      <c r="T19" s="18">
        <v>14.791897167958959</v>
      </c>
      <c r="U19" s="22">
        <v>1.23231632086554E-2</v>
      </c>
      <c r="V19" s="18">
        <v>-0.3115506161475084</v>
      </c>
      <c r="W19" s="22">
        <v>4.3857889039093503E-2</v>
      </c>
      <c r="X19" s="18">
        <v>0.6446396625504488</v>
      </c>
      <c r="Y19" s="23">
        <v>45</v>
      </c>
      <c r="Z19" s="18">
        <v>0</v>
      </c>
      <c r="AA19" s="23">
        <v>44</v>
      </c>
      <c r="AB19" s="18">
        <v>-6.3829787234042548E-2</v>
      </c>
      <c r="AC19" s="24">
        <v>0.97777777777777697</v>
      </c>
      <c r="AD19" s="18">
        <v>-6.3829787234039412E-2</v>
      </c>
      <c r="AE19" s="25">
        <v>0.94548872180451127</v>
      </c>
      <c r="AF19" s="18">
        <v>6.3674812030075231E-2</v>
      </c>
      <c r="AG19" s="16" t="s">
        <v>37</v>
      </c>
      <c r="AH19" s="44">
        <f t="shared" si="0"/>
        <v>1.1159329493388657</v>
      </c>
      <c r="AI19" s="45">
        <f t="shared" si="1"/>
        <v>0.49189754312598016</v>
      </c>
    </row>
    <row r="20" spans="1:35" ht="11.25" customHeight="1" x14ac:dyDescent="0.2">
      <c r="A20" s="15" t="s">
        <v>60</v>
      </c>
      <c r="B20" s="16" t="s">
        <v>35</v>
      </c>
      <c r="C20" s="17">
        <v>1841</v>
      </c>
      <c r="D20" s="18">
        <v>3.7571059431524549</v>
      </c>
      <c r="E20" s="17">
        <v>474</v>
      </c>
      <c r="F20" s="18">
        <v>1.6333333333333333</v>
      </c>
      <c r="G20" s="19">
        <v>26</v>
      </c>
      <c r="H20" s="18">
        <v>-0.44680851063829785</v>
      </c>
      <c r="I20" s="17">
        <v>154</v>
      </c>
      <c r="J20" s="18">
        <v>2.347826086956522</v>
      </c>
      <c r="K20" s="20">
        <v>66</v>
      </c>
      <c r="L20" s="18">
        <v>2.2999999999999998</v>
      </c>
      <c r="M20" s="19">
        <v>43</v>
      </c>
      <c r="N20" s="18">
        <v>0</v>
      </c>
      <c r="O20" s="19">
        <v>4</v>
      </c>
      <c r="P20" s="18">
        <v>-0.2</v>
      </c>
      <c r="Q20" s="21">
        <v>14</v>
      </c>
      <c r="R20" s="18">
        <v>0.27272727272727271</v>
      </c>
      <c r="S20" s="22">
        <v>291.60987830502597</v>
      </c>
      <c r="T20" s="18">
        <v>17.068996993444053</v>
      </c>
      <c r="U20" s="22">
        <v>3.9946558671921402</v>
      </c>
      <c r="V20" s="18">
        <v>-0.11599819014461678</v>
      </c>
      <c r="W20" s="22">
        <v>4.4183314894700896</v>
      </c>
      <c r="X20" s="18">
        <v>-0.21779233794614633</v>
      </c>
      <c r="Y20" s="23">
        <v>63082</v>
      </c>
      <c r="Z20" s="18">
        <v>-9.5462395980530704E-3</v>
      </c>
      <c r="AA20" s="23">
        <v>855</v>
      </c>
      <c r="AB20" s="18">
        <v>-0.34230769230769231</v>
      </c>
      <c r="AC20" s="24">
        <v>1.3553787134206199E-2</v>
      </c>
      <c r="AD20" s="18">
        <v>-0.3359686903249276</v>
      </c>
      <c r="AE20" s="25">
        <v>0.32489451476793246</v>
      </c>
      <c r="AF20" s="18">
        <v>0.27132636213538802</v>
      </c>
      <c r="AG20" s="16" t="s">
        <v>35</v>
      </c>
      <c r="AH20" s="44">
        <f t="shared" si="0"/>
        <v>1.7321929553859527</v>
      </c>
      <c r="AI20" s="45">
        <f t="shared" si="1"/>
        <v>3.5850081477457905E-2</v>
      </c>
    </row>
    <row r="21" spans="1:35" ht="11.25" customHeight="1" x14ac:dyDescent="0.2">
      <c r="A21" s="15" t="s">
        <v>131</v>
      </c>
      <c r="B21" s="16" t="s">
        <v>132</v>
      </c>
      <c r="C21" s="17">
        <v>1818</v>
      </c>
      <c r="D21" s="18">
        <v>0.85510204081632657</v>
      </c>
      <c r="E21" s="17">
        <v>1494</v>
      </c>
      <c r="F21" s="18">
        <v>1.0493827160493827</v>
      </c>
      <c r="G21" s="19">
        <v>82</v>
      </c>
      <c r="H21" s="18">
        <v>0.10810810810810811</v>
      </c>
      <c r="I21" s="17">
        <v>1394</v>
      </c>
      <c r="J21" s="18">
        <v>1.1413210445468509</v>
      </c>
      <c r="K21" s="20">
        <v>1168</v>
      </c>
      <c r="L21" s="18">
        <v>1.0383944153577662</v>
      </c>
      <c r="M21" s="19">
        <v>84</v>
      </c>
      <c r="N21" s="18">
        <v>-4.5454545454545456E-2</v>
      </c>
      <c r="O21" s="19">
        <v>64</v>
      </c>
      <c r="P21" s="18">
        <v>0.10344827586207085</v>
      </c>
      <c r="Q21" s="21">
        <v>78</v>
      </c>
      <c r="R21" s="18">
        <v>-1.2658227848101266E-2</v>
      </c>
      <c r="S21" s="22">
        <v>27.984353190881301</v>
      </c>
      <c r="T21" s="18">
        <v>37.682696624611147</v>
      </c>
      <c r="U21" s="22">
        <v>7.97729566444739E-3</v>
      </c>
      <c r="V21" s="18">
        <v>0.2728302196076719</v>
      </c>
      <c r="W21" s="22">
        <v>2.3959206499042301E-2</v>
      </c>
      <c r="X21" s="18">
        <v>1.7110060134420606</v>
      </c>
      <c r="Y21" s="23">
        <v>12</v>
      </c>
      <c r="Z21" s="18">
        <v>0</v>
      </c>
      <c r="AA21" s="23">
        <v>12</v>
      </c>
      <c r="AB21" s="18">
        <v>-0.14285714285714285</v>
      </c>
      <c r="AC21" s="24">
        <v>1</v>
      </c>
      <c r="AD21" s="18">
        <v>-0.14285714285713802</v>
      </c>
      <c r="AE21" s="25">
        <v>0.93306559571619807</v>
      </c>
      <c r="AF21" s="18">
        <v>4.4861473543945256E-2</v>
      </c>
      <c r="AG21" s="16" t="s">
        <v>132</v>
      </c>
      <c r="AH21" s="44">
        <f t="shared" si="0"/>
        <v>2.9108882581952265</v>
      </c>
      <c r="AI21" s="45">
        <f t="shared" si="1"/>
        <v>0.6424642464246425</v>
      </c>
    </row>
    <row r="22" spans="1:35" ht="11.25" customHeight="1" x14ac:dyDescent="0.2">
      <c r="A22" s="15" t="s">
        <v>63</v>
      </c>
      <c r="B22" s="16" t="s">
        <v>123</v>
      </c>
      <c r="C22" s="17">
        <v>1818</v>
      </c>
      <c r="D22" s="18">
        <v>1.0659090909090909</v>
      </c>
      <c r="E22" s="17">
        <v>1048</v>
      </c>
      <c r="F22" s="18">
        <v>1.442890442890443</v>
      </c>
      <c r="G22" s="19">
        <v>57.999999999999901</v>
      </c>
      <c r="H22" s="18">
        <v>0.18367346938775309</v>
      </c>
      <c r="I22" s="17">
        <v>360</v>
      </c>
      <c r="J22" s="18">
        <v>1.5352112676056338</v>
      </c>
      <c r="K22" s="20">
        <v>124</v>
      </c>
      <c r="L22" s="18">
        <v>5.5263157894736841</v>
      </c>
      <c r="M22" s="19">
        <v>34</v>
      </c>
      <c r="N22" s="18">
        <v>1.6153846153846154</v>
      </c>
      <c r="O22" s="19">
        <v>7</v>
      </c>
      <c r="P22" s="18">
        <v>2.5</v>
      </c>
      <c r="Q22" s="21">
        <v>12</v>
      </c>
      <c r="R22" s="18">
        <v>2</v>
      </c>
      <c r="S22" s="22">
        <v>1063.7365185085901</v>
      </c>
      <c r="T22" s="18">
        <v>64.035676088965758</v>
      </c>
      <c r="U22" s="22">
        <v>7.9980189361548604</v>
      </c>
      <c r="V22" s="18">
        <v>0.39711441651914164</v>
      </c>
      <c r="W22" s="22">
        <v>8.5785203105532002</v>
      </c>
      <c r="X22" s="18">
        <v>0.42359198812252791</v>
      </c>
      <c r="Y22" s="23">
        <v>36974</v>
      </c>
      <c r="Z22" s="18">
        <v>-2.0322725947908109E-2</v>
      </c>
      <c r="AA22" s="23">
        <v>788</v>
      </c>
      <c r="AB22" s="18">
        <v>0.13872832369942195</v>
      </c>
      <c r="AC22" s="24">
        <v>2.1312273489478999E-2</v>
      </c>
      <c r="AD22" s="18">
        <v>0.16235045341969642</v>
      </c>
      <c r="AE22" s="25">
        <v>0.34351145038167941</v>
      </c>
      <c r="AF22" s="18">
        <v>3.7791635308031431E-2</v>
      </c>
      <c r="AG22" s="16" t="s">
        <v>34</v>
      </c>
      <c r="AH22" s="44">
        <f t="shared" si="0"/>
        <v>5.4029543237158597</v>
      </c>
      <c r="AI22" s="45">
        <f t="shared" si="1"/>
        <v>6.8206820682068209E-2</v>
      </c>
    </row>
    <row r="23" spans="1:35" ht="11.25" customHeight="1" x14ac:dyDescent="0.2">
      <c r="A23" s="15" t="s">
        <v>67</v>
      </c>
      <c r="B23" s="16" t="s">
        <v>123</v>
      </c>
      <c r="C23" s="17">
        <v>1814</v>
      </c>
      <c r="D23" s="18">
        <v>0.87784679089026918</v>
      </c>
      <c r="E23" s="17">
        <v>714</v>
      </c>
      <c r="F23" s="18">
        <v>1.196923076923077</v>
      </c>
      <c r="G23" s="19">
        <v>39</v>
      </c>
      <c r="H23" s="18">
        <v>0.14705882352941177</v>
      </c>
      <c r="I23" s="17">
        <v>143</v>
      </c>
      <c r="J23" s="18">
        <v>2.1086956521739131</v>
      </c>
      <c r="K23" s="20">
        <v>4</v>
      </c>
      <c r="L23" s="18">
        <v>3</v>
      </c>
      <c r="M23" s="19">
        <v>3</v>
      </c>
      <c r="N23" s="18">
        <v>0.5</v>
      </c>
      <c r="O23" s="19">
        <v>0</v>
      </c>
      <c r="P23" s="18" t="s">
        <v>119</v>
      </c>
      <c r="Q23" s="21">
        <v>1</v>
      </c>
      <c r="R23" s="18" t="s">
        <v>119</v>
      </c>
      <c r="S23" s="22">
        <v>6149.8447440894097</v>
      </c>
      <c r="T23" s="18">
        <v>21.303505216269158</v>
      </c>
      <c r="U23" s="22">
        <v>1537.4611860223499</v>
      </c>
      <c r="V23" s="18">
        <v>-0.20344624227610281</v>
      </c>
      <c r="W23" s="22">
        <v>1537.4611860223499</v>
      </c>
      <c r="X23" s="18">
        <v>-0.20344624227610281</v>
      </c>
      <c r="Y23" s="23">
        <v>540970</v>
      </c>
      <c r="Z23" s="18">
        <v>3.468985316535108E-2</v>
      </c>
      <c r="AA23" s="23">
        <v>522</v>
      </c>
      <c r="AB23" s="18">
        <v>-0.20061255742725881</v>
      </c>
      <c r="AC23" s="24">
        <v>9.6493336044512596E-4</v>
      </c>
      <c r="AD23" s="18">
        <v>-0.2274134706866667</v>
      </c>
      <c r="AE23" s="25">
        <v>0.20028011204481794</v>
      </c>
      <c r="AF23" s="18">
        <v>0.41502253075143114</v>
      </c>
      <c r="AG23" s="16" t="s">
        <v>34</v>
      </c>
      <c r="AH23" s="44">
        <f t="shared" si="0"/>
        <v>2.2114479562335756</v>
      </c>
      <c r="AI23" s="45">
        <f t="shared" si="1"/>
        <v>2.205071664829107E-3</v>
      </c>
    </row>
    <row r="24" spans="1:35" ht="11.25" customHeight="1" x14ac:dyDescent="0.2">
      <c r="A24" s="15" t="s">
        <v>64</v>
      </c>
      <c r="B24" s="16" t="s">
        <v>35</v>
      </c>
      <c r="C24" s="17">
        <v>1780</v>
      </c>
      <c r="D24" s="18">
        <v>3.45</v>
      </c>
      <c r="E24" s="17">
        <v>508</v>
      </c>
      <c r="F24" s="18">
        <v>2.2774193548387096</v>
      </c>
      <c r="G24" s="19">
        <v>28.999999999999901</v>
      </c>
      <c r="H24" s="18">
        <v>-0.25641025641025894</v>
      </c>
      <c r="I24" s="17">
        <v>175</v>
      </c>
      <c r="J24" s="18">
        <v>2.5714285714285716</v>
      </c>
      <c r="K24" s="20">
        <v>69</v>
      </c>
      <c r="L24" s="18">
        <v>5.2727272727272725</v>
      </c>
      <c r="M24" s="19">
        <v>39</v>
      </c>
      <c r="N24" s="18">
        <v>0.77272727272727271</v>
      </c>
      <c r="O24" s="19">
        <v>4</v>
      </c>
      <c r="P24" s="18">
        <v>0.33333333333333331</v>
      </c>
      <c r="Q24" s="21">
        <v>14</v>
      </c>
      <c r="R24" s="18">
        <v>1</v>
      </c>
      <c r="S24" s="22">
        <v>231.77529703454999</v>
      </c>
      <c r="T24" s="18">
        <v>46.444487390316318</v>
      </c>
      <c r="U24" s="22">
        <v>2.2723068336720602</v>
      </c>
      <c r="V24" s="18">
        <v>6.3181790259192544E-2</v>
      </c>
      <c r="W24" s="22">
        <v>3.3590622758630402</v>
      </c>
      <c r="X24" s="18">
        <v>8.0516275969937157E-2</v>
      </c>
      <c r="Y24" s="23">
        <v>96405</v>
      </c>
      <c r="Z24" s="18">
        <v>1.1414543051082178E-2</v>
      </c>
      <c r="AA24" s="23">
        <v>655</v>
      </c>
      <c r="AB24" s="18">
        <v>-4.7965116279069769E-2</v>
      </c>
      <c r="AC24" s="24">
        <v>6.7942534100928296E-3</v>
      </c>
      <c r="AD24" s="18">
        <v>-5.870951702061173E-2</v>
      </c>
      <c r="AE24" s="25">
        <v>0.34448818897637795</v>
      </c>
      <c r="AF24" s="18">
        <v>8.9707536557930345E-2</v>
      </c>
      <c r="AG24" s="16" t="s">
        <v>35</v>
      </c>
      <c r="AH24" s="44">
        <f t="shared" si="0"/>
        <v>4.1335905634333123</v>
      </c>
      <c r="AI24" s="45">
        <f t="shared" si="1"/>
        <v>3.8764044943820228E-2</v>
      </c>
    </row>
    <row r="25" spans="1:35" ht="11.25" customHeight="1" x14ac:dyDescent="0.2">
      <c r="A25" s="15" t="s">
        <v>50</v>
      </c>
      <c r="B25" s="16" t="s">
        <v>130</v>
      </c>
      <c r="C25" s="17">
        <v>1723</v>
      </c>
      <c r="D25" s="18">
        <v>0.719560878243513</v>
      </c>
      <c r="E25" s="17">
        <v>696</v>
      </c>
      <c r="F25" s="18">
        <v>0.94413407821229045</v>
      </c>
      <c r="G25" s="19">
        <v>40</v>
      </c>
      <c r="H25" s="18">
        <v>0.1111111111111111</v>
      </c>
      <c r="I25" s="17">
        <v>110</v>
      </c>
      <c r="J25" s="18">
        <v>1.4444444444444444</v>
      </c>
      <c r="K25" s="20">
        <v>22</v>
      </c>
      <c r="L25" s="18">
        <v>1.75</v>
      </c>
      <c r="M25" s="19">
        <v>20</v>
      </c>
      <c r="N25" s="18">
        <v>0.1111111111111111</v>
      </c>
      <c r="O25" s="19">
        <v>1</v>
      </c>
      <c r="P25" s="18">
        <v>0</v>
      </c>
      <c r="Q25" s="21">
        <v>3</v>
      </c>
      <c r="R25" s="18">
        <v>0.5</v>
      </c>
      <c r="S25" s="22">
        <v>70.8302336547995</v>
      </c>
      <c r="T25" s="18">
        <v>5.8592433707601561</v>
      </c>
      <c r="U25" s="22">
        <v>2.8332093461919801</v>
      </c>
      <c r="V25" s="18">
        <v>-0.33367350112615624</v>
      </c>
      <c r="W25" s="22">
        <v>3.21955607521816</v>
      </c>
      <c r="X25" s="18">
        <v>-0.64367566905142048</v>
      </c>
      <c r="Y25" s="23">
        <v>1662142</v>
      </c>
      <c r="Z25" s="18">
        <v>1.7319891005506034E-2</v>
      </c>
      <c r="AA25" s="23">
        <v>1436</v>
      </c>
      <c r="AB25" s="18">
        <v>9.7020626432391135E-2</v>
      </c>
      <c r="AC25" s="24">
        <v>8.6394543907800895E-4</v>
      </c>
      <c r="AD25" s="18">
        <v>7.8343828850245462E-2</v>
      </c>
      <c r="AE25" s="25">
        <v>0.15804597701149425</v>
      </c>
      <c r="AF25" s="18">
        <v>0.25734355044699869</v>
      </c>
      <c r="AG25" s="16" t="s">
        <v>37</v>
      </c>
      <c r="AH25" s="44">
        <f t="shared" si="0"/>
        <v>0.72748558136267927</v>
      </c>
      <c r="AI25" s="45">
        <f t="shared" si="1"/>
        <v>1.2768427161926872E-2</v>
      </c>
    </row>
    <row r="26" spans="1:35" ht="11.25" customHeight="1" x14ac:dyDescent="0.2">
      <c r="A26" s="15" t="s">
        <v>54</v>
      </c>
      <c r="B26" s="16" t="s">
        <v>125</v>
      </c>
      <c r="C26" s="17">
        <v>1688</v>
      </c>
      <c r="D26" s="18">
        <v>4.7808219178082192</v>
      </c>
      <c r="E26" s="17">
        <v>506</v>
      </c>
      <c r="F26" s="18">
        <v>1.9764705882352942</v>
      </c>
      <c r="G26" s="19">
        <v>30</v>
      </c>
      <c r="H26" s="18">
        <v>-0.48275862068965431</v>
      </c>
      <c r="I26" s="17">
        <v>212</v>
      </c>
      <c r="J26" s="18">
        <v>1.904109589041096</v>
      </c>
      <c r="K26" s="20">
        <v>78</v>
      </c>
      <c r="L26" s="18">
        <v>2.9</v>
      </c>
      <c r="M26" s="19">
        <v>37</v>
      </c>
      <c r="N26" s="18">
        <v>0.37037037037037035</v>
      </c>
      <c r="O26" s="19">
        <v>5</v>
      </c>
      <c r="P26" s="18">
        <v>-0.2857142857142857</v>
      </c>
      <c r="Q26" s="21">
        <v>15</v>
      </c>
      <c r="R26" s="18">
        <v>0.25</v>
      </c>
      <c r="S26" s="22">
        <v>118.78005656514701</v>
      </c>
      <c r="T26" s="18">
        <v>19.760636518514051</v>
      </c>
      <c r="U26" s="22">
        <v>1.41404829244222</v>
      </c>
      <c r="V26" s="18">
        <v>-0.22324149080389727</v>
      </c>
      <c r="W26" s="22">
        <v>1.5228212380146999</v>
      </c>
      <c r="X26" s="18">
        <v>-0.23953712386395687</v>
      </c>
      <c r="Y26" s="23">
        <v>18570</v>
      </c>
      <c r="Z26" s="18">
        <v>-1.5324248369478764E-2</v>
      </c>
      <c r="AA26" s="23">
        <v>800</v>
      </c>
      <c r="AB26" s="18">
        <v>-0.21568627450980393</v>
      </c>
      <c r="AC26" s="24">
        <v>4.3080236941303099E-2</v>
      </c>
      <c r="AD26" s="18">
        <v>-0.20348020737643491</v>
      </c>
      <c r="AE26" s="25">
        <v>0.4189723320158103</v>
      </c>
      <c r="AF26" s="18">
        <v>-2.4311007634414308E-2</v>
      </c>
      <c r="AG26" s="16" t="s">
        <v>37</v>
      </c>
      <c r="AH26" s="44">
        <f t="shared" si="0"/>
        <v>2.0168237150004735</v>
      </c>
      <c r="AI26" s="45">
        <f t="shared" si="1"/>
        <v>4.6208530805687202E-2</v>
      </c>
    </row>
    <row r="27" spans="1:35" ht="11.25" customHeight="1" x14ac:dyDescent="0.2">
      <c r="A27" s="15" t="s">
        <v>58</v>
      </c>
      <c r="B27" s="16" t="s">
        <v>133</v>
      </c>
      <c r="C27" s="17">
        <v>1654</v>
      </c>
      <c r="D27" s="18">
        <v>3.5315068493150683</v>
      </c>
      <c r="E27" s="17">
        <v>669</v>
      </c>
      <c r="F27" s="18">
        <v>1.9213973799126638</v>
      </c>
      <c r="G27" s="19">
        <v>40</v>
      </c>
      <c r="H27" s="18">
        <v>-0.36507936507936506</v>
      </c>
      <c r="I27" s="17">
        <v>372</v>
      </c>
      <c r="J27" s="18">
        <v>2.2347826086956522</v>
      </c>
      <c r="K27" s="20">
        <v>200</v>
      </c>
      <c r="L27" s="18">
        <v>3.0816326530612246</v>
      </c>
      <c r="M27" s="19">
        <v>54</v>
      </c>
      <c r="N27" s="18">
        <v>0.2558139534883721</v>
      </c>
      <c r="O27" s="19">
        <v>12</v>
      </c>
      <c r="P27" s="18">
        <v>-7.6923076923076927E-2</v>
      </c>
      <c r="Q27" s="21">
        <v>30</v>
      </c>
      <c r="R27" s="18">
        <v>0.42857142857142855</v>
      </c>
      <c r="S27" s="22">
        <v>525.53478598994002</v>
      </c>
      <c r="T27" s="18">
        <v>25.111672195239642</v>
      </c>
      <c r="U27" s="22">
        <v>2.2555141029611101</v>
      </c>
      <c r="V27" s="18">
        <v>-0.11947150782453797</v>
      </c>
      <c r="W27" s="22">
        <v>2.6276739299497001</v>
      </c>
      <c r="X27" s="18">
        <v>-8.6091473166611657E-2</v>
      </c>
      <c r="Y27" s="23">
        <v>5599</v>
      </c>
      <c r="Z27" s="18">
        <v>-2.8457400659378795E-2</v>
      </c>
      <c r="AA27" s="23">
        <v>628</v>
      </c>
      <c r="AB27" s="18">
        <v>-0.21793275217932753</v>
      </c>
      <c r="AC27" s="24">
        <v>0.112162886229683</v>
      </c>
      <c r="AD27" s="18">
        <v>-0.19502526358447728</v>
      </c>
      <c r="AE27" s="25">
        <v>0.55605381165919288</v>
      </c>
      <c r="AF27" s="18">
        <v>0.10727237278221897</v>
      </c>
      <c r="AG27" s="16" t="s">
        <v>37</v>
      </c>
      <c r="AH27" s="44">
        <f t="shared" si="0"/>
        <v>2.3722445734432993</v>
      </c>
      <c r="AI27" s="45">
        <f t="shared" si="1"/>
        <v>0.12091898428053205</v>
      </c>
    </row>
    <row r="28" spans="1:35" ht="11.25" customHeight="1" x14ac:dyDescent="0.2">
      <c r="A28" s="15" t="s">
        <v>68</v>
      </c>
      <c r="B28" s="16" t="s">
        <v>120</v>
      </c>
      <c r="C28" s="17">
        <v>1649</v>
      </c>
      <c r="D28" s="18">
        <v>1.0664160401002507</v>
      </c>
      <c r="E28" s="17">
        <v>724</v>
      </c>
      <c r="F28" s="18">
        <v>1.3660130718954249</v>
      </c>
      <c r="G28" s="19">
        <v>44</v>
      </c>
      <c r="H28" s="18">
        <v>0.15789473684210525</v>
      </c>
      <c r="I28" s="17">
        <v>200</v>
      </c>
      <c r="J28" s="18">
        <v>1.5974025974025974</v>
      </c>
      <c r="K28" s="20">
        <v>53</v>
      </c>
      <c r="L28" s="18">
        <v>2.3125</v>
      </c>
      <c r="M28" s="19">
        <v>27</v>
      </c>
      <c r="N28" s="18">
        <v>0.2857142857142857</v>
      </c>
      <c r="O28" s="19">
        <v>3</v>
      </c>
      <c r="P28" s="18">
        <v>0.5</v>
      </c>
      <c r="Q28" s="21">
        <v>7</v>
      </c>
      <c r="R28" s="18">
        <v>0.4</v>
      </c>
      <c r="S28" s="22">
        <v>209.806501277949</v>
      </c>
      <c r="T28" s="18">
        <v>19.12934297849915</v>
      </c>
      <c r="U28" s="22">
        <v>3.8853055792212698</v>
      </c>
      <c r="V28" s="18">
        <v>0.11829683213883956</v>
      </c>
      <c r="W28" s="22">
        <v>3.95861323165941</v>
      </c>
      <c r="X28" s="18">
        <v>-0.13188817343399933</v>
      </c>
      <c r="Y28" s="23">
        <v>209885</v>
      </c>
      <c r="Z28" s="18">
        <v>6.2649675207963107E-2</v>
      </c>
      <c r="AA28" s="23">
        <v>1178</v>
      </c>
      <c r="AB28" s="18">
        <v>-0.27149041434755722</v>
      </c>
      <c r="AC28" s="24">
        <v>5.6125973747528403E-3</v>
      </c>
      <c r="AD28" s="18">
        <v>-0.31444049469090402</v>
      </c>
      <c r="AE28" s="25">
        <v>0.27624309392265195</v>
      </c>
      <c r="AF28" s="18">
        <v>9.7797230393915566E-2</v>
      </c>
      <c r="AG28" s="16" t="s">
        <v>35</v>
      </c>
      <c r="AH28" s="44">
        <f t="shared" si="0"/>
        <v>1.7584138910481379</v>
      </c>
      <c r="AI28" s="45">
        <f t="shared" si="1"/>
        <v>3.214069132807762E-2</v>
      </c>
    </row>
    <row r="29" spans="1:35" ht="11.25" customHeight="1" x14ac:dyDescent="0.2">
      <c r="A29" s="15" t="s">
        <v>53</v>
      </c>
      <c r="B29" s="16" t="s">
        <v>124</v>
      </c>
      <c r="C29" s="17">
        <v>1633</v>
      </c>
      <c r="D29" s="18">
        <v>0.99146341463414633</v>
      </c>
      <c r="E29" s="17">
        <v>789</v>
      </c>
      <c r="F29" s="18">
        <v>1.4128440366972477</v>
      </c>
      <c r="G29" s="19">
        <v>48</v>
      </c>
      <c r="H29" s="18">
        <v>0.2</v>
      </c>
      <c r="I29" s="17">
        <v>267</v>
      </c>
      <c r="J29" s="18">
        <v>2.3797468354430378</v>
      </c>
      <c r="K29" s="20">
        <v>70</v>
      </c>
      <c r="L29" s="18">
        <v>4.384615384615385</v>
      </c>
      <c r="M29" s="19">
        <v>26</v>
      </c>
      <c r="N29" s="18">
        <v>0.625</v>
      </c>
      <c r="O29" s="19">
        <v>4</v>
      </c>
      <c r="P29" s="18">
        <v>1</v>
      </c>
      <c r="Q29" s="21">
        <v>9</v>
      </c>
      <c r="R29" s="18">
        <v>1.25</v>
      </c>
      <c r="S29" s="22">
        <v>250.108887345771</v>
      </c>
      <c r="T29" s="18">
        <v>39.834001340124637</v>
      </c>
      <c r="U29" s="22">
        <v>2.2737171576888202</v>
      </c>
      <c r="V29" s="18">
        <v>-0.15150127085455325</v>
      </c>
      <c r="W29" s="22">
        <v>3.5729841049395801</v>
      </c>
      <c r="X29" s="18">
        <v>8.335105596249015E-2</v>
      </c>
      <c r="Y29" s="23">
        <v>1622604</v>
      </c>
      <c r="Z29" s="18">
        <v>-2.7478757893766421E-3</v>
      </c>
      <c r="AA29" s="23">
        <v>2951</v>
      </c>
      <c r="AB29" s="18">
        <v>1.3817594834543987</v>
      </c>
      <c r="AC29" s="24">
        <v>1.81868157603457E-3</v>
      </c>
      <c r="AD29" s="18">
        <v>1.3883222964700961</v>
      </c>
      <c r="AE29" s="25">
        <v>0.33840304182509506</v>
      </c>
      <c r="AF29" s="18">
        <v>0.40073157818741878</v>
      </c>
      <c r="AG29" s="16" t="s">
        <v>36</v>
      </c>
      <c r="AH29" s="44">
        <f t="shared" si="0"/>
        <v>3.6785057519296624</v>
      </c>
      <c r="AI29" s="45">
        <f t="shared" si="1"/>
        <v>4.2865890998162889E-2</v>
      </c>
    </row>
    <row r="30" spans="1:35" ht="11.25" customHeight="1" x14ac:dyDescent="0.2">
      <c r="A30" s="15" t="s">
        <v>72</v>
      </c>
      <c r="B30" s="16" t="s">
        <v>35</v>
      </c>
      <c r="C30" s="17">
        <v>1611</v>
      </c>
      <c r="D30" s="18">
        <v>1.2098765432098766</v>
      </c>
      <c r="E30" s="17">
        <v>820</v>
      </c>
      <c r="F30" s="18">
        <v>1.2777777777777777</v>
      </c>
      <c r="G30" s="19">
        <v>51</v>
      </c>
      <c r="H30" s="18">
        <v>4.0816326530612242E-2</v>
      </c>
      <c r="I30" s="17">
        <v>154</v>
      </c>
      <c r="J30" s="18">
        <v>1.9615384615384615</v>
      </c>
      <c r="K30" s="20">
        <v>54</v>
      </c>
      <c r="L30" s="18">
        <v>4.4000000000000004</v>
      </c>
      <c r="M30" s="19">
        <v>35</v>
      </c>
      <c r="N30" s="18">
        <v>0.84210526315789469</v>
      </c>
      <c r="O30" s="19">
        <v>3</v>
      </c>
      <c r="P30" s="18">
        <v>2</v>
      </c>
      <c r="Q30" s="21">
        <v>7</v>
      </c>
      <c r="R30" s="18">
        <v>1.3333333333333333</v>
      </c>
      <c r="S30" s="22">
        <v>647.69682161495405</v>
      </c>
      <c r="T30" s="18">
        <v>40.599213937036772</v>
      </c>
      <c r="U30" s="22">
        <v>10.280901930396</v>
      </c>
      <c r="V30" s="18">
        <v>-5.6707166960626144E-2</v>
      </c>
      <c r="W30" s="22">
        <v>11.9943855854621</v>
      </c>
      <c r="X30" s="18">
        <v>0.10050830521261193</v>
      </c>
      <c r="Y30" s="23">
        <v>5822</v>
      </c>
      <c r="Z30" s="18">
        <v>6.9180214458664825E-3</v>
      </c>
      <c r="AA30" s="23">
        <v>1305</v>
      </c>
      <c r="AB30" s="18">
        <v>0.20498614958448755</v>
      </c>
      <c r="AC30" s="24">
        <v>0.22414977670903399</v>
      </c>
      <c r="AD30" s="18">
        <v>0.19670730279929327</v>
      </c>
      <c r="AE30" s="25">
        <v>0.18780487804878049</v>
      </c>
      <c r="AF30" s="18">
        <v>0.30018761726078813</v>
      </c>
      <c r="AG30" s="16" t="s">
        <v>35</v>
      </c>
      <c r="AH30" s="44">
        <f t="shared" si="0"/>
        <v>3.6278174581284768</v>
      </c>
      <c r="AI30" s="45">
        <f t="shared" si="1"/>
        <v>3.3519553072625698E-2</v>
      </c>
    </row>
    <row r="31" spans="1:35" ht="11.25" customHeight="1" x14ac:dyDescent="0.2">
      <c r="A31" s="15" t="s">
        <v>57</v>
      </c>
      <c r="B31" s="16" t="s">
        <v>124</v>
      </c>
      <c r="C31" s="17">
        <v>1576</v>
      </c>
      <c r="D31" s="18">
        <v>1.1980474198047419</v>
      </c>
      <c r="E31" s="17">
        <v>903</v>
      </c>
      <c r="F31" s="18">
        <v>1.5436619718309859</v>
      </c>
      <c r="G31" s="19">
        <v>56.999999999999901</v>
      </c>
      <c r="H31" s="18">
        <v>0.13999999999999801</v>
      </c>
      <c r="I31" s="17">
        <v>335</v>
      </c>
      <c r="J31" s="18">
        <v>2.5638297872340425</v>
      </c>
      <c r="K31" s="20">
        <v>129</v>
      </c>
      <c r="L31" s="18">
        <v>7.0625</v>
      </c>
      <c r="M31" s="19">
        <v>39</v>
      </c>
      <c r="N31" s="18">
        <v>1.2941176470588236</v>
      </c>
      <c r="O31" s="19">
        <v>8</v>
      </c>
      <c r="P31" s="18">
        <v>3</v>
      </c>
      <c r="Q31" s="21">
        <v>14</v>
      </c>
      <c r="R31" s="18">
        <v>1.8</v>
      </c>
      <c r="S31" s="22">
        <v>375.74856533184402</v>
      </c>
      <c r="T31" s="18">
        <v>61.305346165123503</v>
      </c>
      <c r="U31" s="22">
        <v>2.37815547678382</v>
      </c>
      <c r="V31" s="18">
        <v>-4.2322888962840567E-2</v>
      </c>
      <c r="W31" s="22">
        <v>2.9127795762158502</v>
      </c>
      <c r="X31" s="18">
        <v>0.1039706961705197</v>
      </c>
      <c r="Y31" s="23">
        <v>58140</v>
      </c>
      <c r="Z31" s="18">
        <v>-1.134218715459044E-2</v>
      </c>
      <c r="AA31" s="23">
        <v>1054</v>
      </c>
      <c r="AB31" s="18">
        <v>-8.4666039510818431E-3</v>
      </c>
      <c r="AC31" s="24">
        <v>1.8128654970760199E-2</v>
      </c>
      <c r="AD31" s="18">
        <v>2.9085727803342619E-3</v>
      </c>
      <c r="AE31" s="25">
        <v>0.3709856035437431</v>
      </c>
      <c r="AF31" s="18">
        <v>0.40106265168115757</v>
      </c>
      <c r="AG31" s="16" t="s">
        <v>36</v>
      </c>
      <c r="AH31" s="44">
        <f t="shared" si="0"/>
        <v>5.3568875487743721</v>
      </c>
      <c r="AI31" s="45">
        <f t="shared" si="1"/>
        <v>8.1852791878172584E-2</v>
      </c>
    </row>
    <row r="32" spans="1:35" ht="11.25" customHeight="1" x14ac:dyDescent="0.2">
      <c r="A32" s="15" t="s">
        <v>76</v>
      </c>
      <c r="B32" s="16" t="s">
        <v>134</v>
      </c>
      <c r="C32" s="17">
        <v>1573</v>
      </c>
      <c r="D32" s="18">
        <v>1.1726519337016574</v>
      </c>
      <c r="E32" s="17">
        <v>738</v>
      </c>
      <c r="F32" s="18">
        <v>1.3354430379746836</v>
      </c>
      <c r="G32" s="19">
        <v>47</v>
      </c>
      <c r="H32" s="18">
        <v>6.8181818181818177E-2</v>
      </c>
      <c r="I32" s="17">
        <v>115</v>
      </c>
      <c r="J32" s="18">
        <v>1.7380952380952381</v>
      </c>
      <c r="K32" s="20">
        <v>42</v>
      </c>
      <c r="L32" s="18">
        <v>5</v>
      </c>
      <c r="M32" s="19">
        <v>37</v>
      </c>
      <c r="N32" s="18">
        <v>1.1764705882352942</v>
      </c>
      <c r="O32" s="19">
        <v>3</v>
      </c>
      <c r="P32" s="18">
        <v>2</v>
      </c>
      <c r="Q32" s="21">
        <v>6</v>
      </c>
      <c r="R32" s="18">
        <v>2</v>
      </c>
      <c r="S32" s="22">
        <v>361.30903410452902</v>
      </c>
      <c r="T32" s="18">
        <v>53.20521971973109</v>
      </c>
      <c r="U32" s="22">
        <v>7.0844908647946898</v>
      </c>
      <c r="V32" s="18">
        <v>6.2847445484922687E-2</v>
      </c>
      <c r="W32" s="22">
        <v>8.6025960501078398</v>
      </c>
      <c r="X32" s="18">
        <v>0.29060046951740648</v>
      </c>
      <c r="Y32" s="23">
        <v>127835</v>
      </c>
      <c r="Z32" s="18">
        <v>6.0369783587846414E-2</v>
      </c>
      <c r="AA32" s="23">
        <v>1490</v>
      </c>
      <c r="AB32" s="18">
        <v>7.9710144927536225E-2</v>
      </c>
      <c r="AC32" s="24">
        <v>1.1655649861149101E-2</v>
      </c>
      <c r="AD32" s="18">
        <v>1.8239261094604154E-2</v>
      </c>
      <c r="AE32" s="25">
        <v>0.15582655826558264</v>
      </c>
      <c r="AF32" s="18">
        <v>0.17240934314105047</v>
      </c>
      <c r="AG32" s="16" t="s">
        <v>35</v>
      </c>
      <c r="AH32" s="44">
        <f t="shared" si="0"/>
        <v>4.55868258557821</v>
      </c>
      <c r="AI32" s="45">
        <f t="shared" si="1"/>
        <v>2.6700572155117609E-2</v>
      </c>
    </row>
    <row r="33" spans="1:35" ht="11.25" customHeight="1" x14ac:dyDescent="0.2">
      <c r="A33" s="15" t="s">
        <v>80</v>
      </c>
      <c r="B33" s="16" t="s">
        <v>120</v>
      </c>
      <c r="C33" s="17">
        <v>1570</v>
      </c>
      <c r="D33" s="18">
        <v>1.2492836676217765</v>
      </c>
      <c r="E33" s="17">
        <v>751</v>
      </c>
      <c r="F33" s="18">
        <v>1.4304207119741101</v>
      </c>
      <c r="G33" s="19">
        <v>48</v>
      </c>
      <c r="H33" s="18">
        <v>9.0909090909090912E-2</v>
      </c>
      <c r="I33" s="17">
        <v>155</v>
      </c>
      <c r="J33" s="18">
        <v>1.7678571428571428</v>
      </c>
      <c r="K33" s="20">
        <v>32</v>
      </c>
      <c r="L33" s="18">
        <v>2.5555555555555554</v>
      </c>
      <c r="M33" s="19">
        <v>21</v>
      </c>
      <c r="N33" s="18">
        <v>0.3125</v>
      </c>
      <c r="O33" s="19">
        <v>2</v>
      </c>
      <c r="P33" s="18">
        <v>1</v>
      </c>
      <c r="Q33" s="21">
        <v>4</v>
      </c>
      <c r="R33" s="18">
        <v>0.33333333333333331</v>
      </c>
      <c r="S33" s="22">
        <v>91.442861435647302</v>
      </c>
      <c r="T33" s="18">
        <v>26.187616342192431</v>
      </c>
      <c r="U33" s="22">
        <v>2.23031369355237</v>
      </c>
      <c r="V33" s="18">
        <v>-0.14742666522741535</v>
      </c>
      <c r="W33" s="22">
        <v>2.8575894198639702</v>
      </c>
      <c r="X33" s="18">
        <v>9.2359585177372625E-2</v>
      </c>
      <c r="Y33" s="23">
        <v>537363</v>
      </c>
      <c r="Z33" s="18">
        <v>1.8734324079919467E-2</v>
      </c>
      <c r="AA33" s="23">
        <v>1210</v>
      </c>
      <c r="AB33" s="18">
        <v>0.14583333333333334</v>
      </c>
      <c r="AC33" s="24">
        <v>2.2517367217318599E-3</v>
      </c>
      <c r="AD33" s="18">
        <v>0.12476168344303633</v>
      </c>
      <c r="AE33" s="25">
        <v>0.20639147802929428</v>
      </c>
      <c r="AF33" s="18">
        <v>0.13883869126878443</v>
      </c>
      <c r="AG33" s="16" t="s">
        <v>35</v>
      </c>
      <c r="AH33" s="44">
        <f t="shared" si="0"/>
        <v>2.3533717864345647</v>
      </c>
      <c r="AI33" s="45">
        <f t="shared" si="1"/>
        <v>2.038216560509554E-2</v>
      </c>
    </row>
    <row r="34" spans="1:35" ht="11.25" customHeight="1" x14ac:dyDescent="0.2">
      <c r="A34" s="15" t="s">
        <v>71</v>
      </c>
      <c r="B34" s="16" t="s">
        <v>123</v>
      </c>
      <c r="C34" s="17">
        <v>1565</v>
      </c>
      <c r="D34" s="18">
        <v>1.4039938556067588</v>
      </c>
      <c r="E34" s="17">
        <v>879</v>
      </c>
      <c r="F34" s="18">
        <v>1.746875</v>
      </c>
      <c r="G34" s="19">
        <v>56</v>
      </c>
      <c r="H34" s="18">
        <v>0.14285714285714285</v>
      </c>
      <c r="I34" s="17">
        <v>238</v>
      </c>
      <c r="J34" s="18">
        <v>2.4</v>
      </c>
      <c r="K34" s="20">
        <v>19</v>
      </c>
      <c r="L34" s="18">
        <v>18</v>
      </c>
      <c r="M34" s="19">
        <v>8</v>
      </c>
      <c r="N34" s="18">
        <v>7</v>
      </c>
      <c r="O34" s="19">
        <v>1</v>
      </c>
      <c r="P34" s="18" t="s">
        <v>119</v>
      </c>
      <c r="Q34" s="21">
        <v>2</v>
      </c>
      <c r="R34" s="18" t="s">
        <v>119</v>
      </c>
      <c r="S34" s="22">
        <v>19281.022764489298</v>
      </c>
      <c r="T34" s="18">
        <v>67039.872270669322</v>
      </c>
      <c r="U34" s="22">
        <v>741.57779863420501</v>
      </c>
      <c r="V34" s="18">
        <v>367.35644104763423</v>
      </c>
      <c r="W34" s="22">
        <v>1014.79067181522</v>
      </c>
      <c r="X34" s="18">
        <v>503.06670880202188</v>
      </c>
      <c r="Y34" s="23">
        <v>14128</v>
      </c>
      <c r="Z34" s="18">
        <v>-1.0605953475217422E-3</v>
      </c>
      <c r="AA34" s="23">
        <v>1158</v>
      </c>
      <c r="AB34" s="18">
        <v>1.7119437939110069</v>
      </c>
      <c r="AC34" s="24">
        <v>8.1964892412230997E-2</v>
      </c>
      <c r="AD34" s="18">
        <v>1.7148231226842718</v>
      </c>
      <c r="AE34" s="25">
        <v>0.27076222980659842</v>
      </c>
      <c r="AF34" s="18">
        <v>0.23777019340159278</v>
      </c>
      <c r="AG34" s="16" t="s">
        <v>34</v>
      </c>
      <c r="AH34" s="44">
        <f t="shared" si="0"/>
        <v>5226.511740233238</v>
      </c>
      <c r="AI34" s="45">
        <f t="shared" si="1"/>
        <v>1.2140575079872205E-2</v>
      </c>
    </row>
    <row r="35" spans="1:35" ht="11.25" customHeight="1" x14ac:dyDescent="0.2">
      <c r="A35" s="15" t="s">
        <v>75</v>
      </c>
      <c r="B35" s="16" t="s">
        <v>135</v>
      </c>
      <c r="C35" s="17">
        <v>1563</v>
      </c>
      <c r="D35" s="18">
        <v>4.5229681978798588</v>
      </c>
      <c r="E35" s="17">
        <v>458</v>
      </c>
      <c r="F35" s="18">
        <v>2.3676470588235294</v>
      </c>
      <c r="G35" s="19">
        <v>28.999999999999901</v>
      </c>
      <c r="H35" s="18">
        <v>-0.39583333333333542</v>
      </c>
      <c r="I35" s="17">
        <v>130</v>
      </c>
      <c r="J35" s="18">
        <v>6.2222222222222223</v>
      </c>
      <c r="K35" s="20">
        <v>70</v>
      </c>
      <c r="L35" s="18">
        <v>13</v>
      </c>
      <c r="M35" s="19">
        <v>54</v>
      </c>
      <c r="N35" s="18">
        <v>0.9285714285714286</v>
      </c>
      <c r="O35" s="19">
        <v>4</v>
      </c>
      <c r="P35" s="18">
        <v>1</v>
      </c>
      <c r="Q35" s="21">
        <v>15</v>
      </c>
      <c r="R35" s="18">
        <v>2.75</v>
      </c>
      <c r="S35" s="22">
        <v>793.63962846624599</v>
      </c>
      <c r="T35" s="18">
        <v>119.40421067392302</v>
      </c>
      <c r="U35" s="22">
        <v>9.1222945800718005</v>
      </c>
      <c r="V35" s="18">
        <v>0.18624838102387267</v>
      </c>
      <c r="W35" s="22">
        <v>11.3377089780892</v>
      </c>
      <c r="X35" s="18">
        <v>0.22861439463186309</v>
      </c>
      <c r="Y35" s="23">
        <v>19909</v>
      </c>
      <c r="Z35" s="18">
        <v>-2.4594581353191907E-2</v>
      </c>
      <c r="AA35" s="23">
        <v>745</v>
      </c>
      <c r="AB35" s="18">
        <v>-0.10132689987937274</v>
      </c>
      <c r="AC35" s="24">
        <v>3.7420262192977997E-2</v>
      </c>
      <c r="AD35" s="18">
        <v>-7.866710299050042E-2</v>
      </c>
      <c r="AE35" s="25">
        <v>0.28384279475982532</v>
      </c>
      <c r="AF35" s="18">
        <v>1.1445900048520135</v>
      </c>
      <c r="AG35" s="16" t="s">
        <v>34</v>
      </c>
      <c r="AH35" s="44">
        <f t="shared" si="0"/>
        <v>10.076976696291428</v>
      </c>
      <c r="AI35" s="45">
        <f t="shared" si="1"/>
        <v>4.4785668586052464E-2</v>
      </c>
    </row>
    <row r="36" spans="1:35" ht="11.25" customHeight="1" x14ac:dyDescent="0.2">
      <c r="A36" s="15" t="s">
        <v>136</v>
      </c>
      <c r="B36" s="16" t="s">
        <v>123</v>
      </c>
      <c r="C36" s="17">
        <v>1491</v>
      </c>
      <c r="D36" s="18">
        <v>3.1301939058171744</v>
      </c>
      <c r="E36" s="17">
        <v>367</v>
      </c>
      <c r="F36" s="18">
        <v>7.5348837209302326</v>
      </c>
      <c r="G36" s="19">
        <v>25</v>
      </c>
      <c r="H36" s="18">
        <v>1.0833333333333333</v>
      </c>
      <c r="I36" s="17">
        <v>26</v>
      </c>
      <c r="J36" s="18">
        <v>12</v>
      </c>
      <c r="K36" s="20">
        <v>1</v>
      </c>
      <c r="L36" s="18" t="s">
        <v>119</v>
      </c>
      <c r="M36" s="19">
        <v>4</v>
      </c>
      <c r="N36" s="18" t="s">
        <v>119</v>
      </c>
      <c r="O36" s="19">
        <v>0</v>
      </c>
      <c r="P36" s="18" t="s">
        <v>119</v>
      </c>
      <c r="Q36" s="21">
        <v>0</v>
      </c>
      <c r="R36" s="18" t="s">
        <v>119</v>
      </c>
      <c r="S36" s="22">
        <v>2.8867807948607398</v>
      </c>
      <c r="T36" s="18" t="s">
        <v>119</v>
      </c>
      <c r="U36" s="22">
        <v>2.8867807948607398</v>
      </c>
      <c r="V36" s="18" t="s">
        <v>119</v>
      </c>
      <c r="W36" s="22">
        <v>2.8867807948607398</v>
      </c>
      <c r="X36" s="18" t="s">
        <v>119</v>
      </c>
      <c r="Y36" s="23">
        <v>22685</v>
      </c>
      <c r="Z36" s="18">
        <v>-4.4080049369655294E-5</v>
      </c>
      <c r="AA36" s="23">
        <v>1192</v>
      </c>
      <c r="AB36" s="18">
        <v>0.45012165450121655</v>
      </c>
      <c r="AC36" s="24">
        <v>5.2545735067225E-2</v>
      </c>
      <c r="AD36" s="18">
        <v>0.45018557875312409</v>
      </c>
      <c r="AE36" s="25">
        <v>7.0844686648501368E-2</v>
      </c>
      <c r="AF36" s="18">
        <v>0.52316076294277947</v>
      </c>
      <c r="AG36" s="16" t="s">
        <v>34</v>
      </c>
      <c r="AH36" s="44">
        <f t="shared" si="0"/>
        <v>3.1464793595285618</v>
      </c>
      <c r="AI36" s="45">
        <f t="shared" si="1"/>
        <v>6.7069081153588194E-4</v>
      </c>
    </row>
    <row r="37" spans="1:35" ht="11.25" customHeight="1" x14ac:dyDescent="0.2">
      <c r="A37" s="15" t="s">
        <v>79</v>
      </c>
      <c r="B37" s="16" t="s">
        <v>135</v>
      </c>
      <c r="C37" s="17">
        <v>1439</v>
      </c>
      <c r="D37" s="18">
        <v>0.97123287671232872</v>
      </c>
      <c r="E37" s="17">
        <v>714</v>
      </c>
      <c r="F37" s="18">
        <v>1.238244514106583</v>
      </c>
      <c r="G37" s="19">
        <v>50</v>
      </c>
      <c r="H37" s="18">
        <v>0.13636363636363635</v>
      </c>
      <c r="I37" s="17">
        <v>201</v>
      </c>
      <c r="J37" s="18">
        <v>2.7222222222222223</v>
      </c>
      <c r="K37" s="20">
        <v>46</v>
      </c>
      <c r="L37" s="18" t="s">
        <v>119</v>
      </c>
      <c r="M37" s="19">
        <v>23</v>
      </c>
      <c r="N37" s="18" t="s">
        <v>119</v>
      </c>
      <c r="O37" s="19">
        <v>3</v>
      </c>
      <c r="P37" s="18" t="s">
        <v>119</v>
      </c>
      <c r="Q37" s="21">
        <v>6</v>
      </c>
      <c r="R37" s="18" t="s">
        <v>119</v>
      </c>
      <c r="S37" s="22">
        <v>7358.0272201482603</v>
      </c>
      <c r="T37" s="18" t="s">
        <v>119</v>
      </c>
      <c r="U37" s="22">
        <v>144.27504353231799</v>
      </c>
      <c r="V37" s="18" t="s">
        <v>119</v>
      </c>
      <c r="W37" s="22">
        <v>159.95711348148399</v>
      </c>
      <c r="X37" s="18" t="s">
        <v>119</v>
      </c>
      <c r="Y37" s="23">
        <v>176293</v>
      </c>
      <c r="Z37" s="18">
        <v>7.0154671717171713E-2</v>
      </c>
      <c r="AA37" s="23">
        <v>1174</v>
      </c>
      <c r="AB37" s="18">
        <v>1.119724375538329E-2</v>
      </c>
      <c r="AC37" s="24">
        <v>6.6593682108762103E-3</v>
      </c>
      <c r="AD37" s="18">
        <v>-5.5092436186991042E-2</v>
      </c>
      <c r="AE37" s="25">
        <v>0.28151260504201681</v>
      </c>
      <c r="AF37" s="18">
        <v>0.66300964830376596</v>
      </c>
      <c r="AG37" s="16" t="s">
        <v>34</v>
      </c>
      <c r="AH37" s="44">
        <f t="shared" si="0"/>
        <v>0.71966654712426259</v>
      </c>
      <c r="AI37" s="45">
        <f t="shared" si="1"/>
        <v>3.1966643502432245E-2</v>
      </c>
    </row>
    <row r="38" spans="1:35" ht="11.25" customHeight="1" x14ac:dyDescent="0.2">
      <c r="A38" s="15" t="s">
        <v>83</v>
      </c>
      <c r="B38" s="16" t="s">
        <v>121</v>
      </c>
      <c r="C38" s="17">
        <v>1429</v>
      </c>
      <c r="D38" s="18">
        <v>1.0472779369627507</v>
      </c>
      <c r="E38" s="17">
        <v>613</v>
      </c>
      <c r="F38" s="18">
        <v>1.6085106382978724</v>
      </c>
      <c r="G38" s="19">
        <v>43</v>
      </c>
      <c r="H38" s="18">
        <v>0.26470588235294118</v>
      </c>
      <c r="I38" s="17">
        <v>131</v>
      </c>
      <c r="J38" s="18">
        <v>2.2749999999999999</v>
      </c>
      <c r="K38" s="20">
        <v>37</v>
      </c>
      <c r="L38" s="18">
        <v>4.2857142857142856</v>
      </c>
      <c r="M38" s="19">
        <v>28</v>
      </c>
      <c r="N38" s="18">
        <v>0.55555555555555558</v>
      </c>
      <c r="O38" s="19">
        <v>3</v>
      </c>
      <c r="P38" s="18">
        <v>2</v>
      </c>
      <c r="Q38" s="21">
        <v>6</v>
      </c>
      <c r="R38" s="18">
        <v>1</v>
      </c>
      <c r="S38" s="22">
        <v>442.48778604733798</v>
      </c>
      <c r="T38" s="18">
        <v>30.54318131763161</v>
      </c>
      <c r="U38" s="22">
        <v>11.345840667880401</v>
      </c>
      <c r="V38" s="18">
        <v>-0.19120047903508627</v>
      </c>
      <c r="W38" s="22">
        <v>11.959129352630701</v>
      </c>
      <c r="X38" s="18">
        <v>-0.14748158600995523</v>
      </c>
      <c r="Y38" s="23">
        <v>5135</v>
      </c>
      <c r="Z38" s="18">
        <v>-1.5529141104294479E-2</v>
      </c>
      <c r="AA38" s="23">
        <v>601</v>
      </c>
      <c r="AB38" s="18">
        <v>0.39443155452436196</v>
      </c>
      <c r="AC38" s="24">
        <v>0.117039922103213</v>
      </c>
      <c r="AD38" s="18">
        <v>0.4164274563581416</v>
      </c>
      <c r="AE38" s="25">
        <v>0.21370309951060359</v>
      </c>
      <c r="AF38" s="18">
        <v>0.25550570962479613</v>
      </c>
      <c r="AG38" s="16" t="s">
        <v>34</v>
      </c>
      <c r="AH38" s="44">
        <f t="shared" si="0"/>
        <v>2.952806608724865</v>
      </c>
      <c r="AI38" s="45">
        <f t="shared" si="1"/>
        <v>2.5892232330300909E-2</v>
      </c>
    </row>
    <row r="39" spans="1:35" ht="11.25" customHeight="1" x14ac:dyDescent="0.2">
      <c r="A39" s="15" t="s">
        <v>87</v>
      </c>
      <c r="B39" s="16" t="s">
        <v>121</v>
      </c>
      <c r="C39" s="17">
        <v>1411</v>
      </c>
      <c r="D39" s="18">
        <v>1.3093289689034371</v>
      </c>
      <c r="E39" s="17">
        <v>808</v>
      </c>
      <c r="F39" s="18">
        <v>1.5249999999999999</v>
      </c>
      <c r="G39" s="19">
        <v>56.999999999999901</v>
      </c>
      <c r="H39" s="18">
        <v>9.6153846153844244E-2</v>
      </c>
      <c r="I39" s="17">
        <v>393</v>
      </c>
      <c r="J39" s="18">
        <v>2.0703125</v>
      </c>
      <c r="K39" s="20">
        <v>123</v>
      </c>
      <c r="L39" s="18">
        <v>2.0750000000000002</v>
      </c>
      <c r="M39" s="19">
        <v>31</v>
      </c>
      <c r="N39" s="18">
        <v>0</v>
      </c>
      <c r="O39" s="19">
        <v>9</v>
      </c>
      <c r="P39" s="18">
        <v>0.2857142857142857</v>
      </c>
      <c r="Q39" s="21">
        <v>15</v>
      </c>
      <c r="R39" s="18">
        <v>0.15384615384615385</v>
      </c>
      <c r="S39" s="22">
        <v>350.35277249128598</v>
      </c>
      <c r="T39" s="18">
        <v>19.148904167520005</v>
      </c>
      <c r="U39" s="22">
        <v>2.5573195072356598</v>
      </c>
      <c r="V39" s="18">
        <v>-3.3524930442213427E-2</v>
      </c>
      <c r="W39" s="22">
        <v>2.8483965243194</v>
      </c>
      <c r="X39" s="18">
        <v>-6.3930119975842747E-2</v>
      </c>
      <c r="Y39" s="23">
        <v>330794</v>
      </c>
      <c r="Z39" s="18">
        <v>4.0039741054332688E-2</v>
      </c>
      <c r="AA39" s="23">
        <v>1151</v>
      </c>
      <c r="AB39" s="18">
        <v>-9.4413847364280101E-2</v>
      </c>
      <c r="AC39" s="24">
        <v>3.47950688343803E-3</v>
      </c>
      <c r="AD39" s="18">
        <v>-0.12927735653861638</v>
      </c>
      <c r="AE39" s="25">
        <v>0.48638613861386137</v>
      </c>
      <c r="AF39" s="18">
        <v>0.21596534653465338</v>
      </c>
      <c r="AG39" s="16" t="s">
        <v>34</v>
      </c>
      <c r="AH39" s="44">
        <f t="shared" si="0"/>
        <v>1.7732745836937169</v>
      </c>
      <c r="AI39" s="45">
        <f t="shared" si="1"/>
        <v>8.7172218284904318E-2</v>
      </c>
    </row>
    <row r="40" spans="1:35" ht="11.25" customHeight="1" x14ac:dyDescent="0.2">
      <c r="A40" s="15" t="s">
        <v>61</v>
      </c>
      <c r="B40" s="16" t="s">
        <v>124</v>
      </c>
      <c r="C40" s="17">
        <v>1411</v>
      </c>
      <c r="D40" s="18">
        <v>11.944954128440367</v>
      </c>
      <c r="E40" s="17">
        <v>271</v>
      </c>
      <c r="F40" s="18">
        <v>4.0185185185185182</v>
      </c>
      <c r="G40" s="19">
        <v>19</v>
      </c>
      <c r="H40" s="18">
        <v>-0.62</v>
      </c>
      <c r="I40" s="17">
        <v>152</v>
      </c>
      <c r="J40" s="18">
        <v>3.2222222222222223</v>
      </c>
      <c r="K40" s="20">
        <v>79</v>
      </c>
      <c r="L40" s="18">
        <v>3.3888888888888888</v>
      </c>
      <c r="M40" s="19">
        <v>52</v>
      </c>
      <c r="N40" s="18">
        <v>0.04</v>
      </c>
      <c r="O40" s="19">
        <v>6</v>
      </c>
      <c r="P40" s="18">
        <v>-0.6470588235294118</v>
      </c>
      <c r="Q40" s="21">
        <v>28.999999999999901</v>
      </c>
      <c r="R40" s="18">
        <v>-0.12121212121212423</v>
      </c>
      <c r="S40" s="22">
        <v>151.81203174220801</v>
      </c>
      <c r="T40" s="18">
        <v>26.287102582927638</v>
      </c>
      <c r="U40" s="22">
        <v>1.7449658820943501</v>
      </c>
      <c r="V40" s="18">
        <v>-5.9065428174906551E-2</v>
      </c>
      <c r="W40" s="22">
        <v>1.92167128787606</v>
      </c>
      <c r="X40" s="18">
        <v>-0.11181221249059789</v>
      </c>
      <c r="Y40" s="23">
        <v>6092</v>
      </c>
      <c r="Z40" s="18">
        <v>-4.9220672682526666E-4</v>
      </c>
      <c r="AA40" s="23">
        <v>600</v>
      </c>
      <c r="AB40" s="18">
        <v>-0.28315412186379929</v>
      </c>
      <c r="AC40" s="24">
        <v>9.8489822718319103E-2</v>
      </c>
      <c r="AD40" s="18">
        <v>-0.28280111174652739</v>
      </c>
      <c r="AE40" s="25">
        <v>0.56088560885608851</v>
      </c>
      <c r="AF40" s="18">
        <v>-0.15867158671586717</v>
      </c>
      <c r="AG40" s="16" t="s">
        <v>36</v>
      </c>
      <c r="AH40" s="44">
        <f t="shared" si="0"/>
        <v>3.1078279152358377</v>
      </c>
      <c r="AI40" s="45">
        <f t="shared" si="1"/>
        <v>5.5988660524450742E-2</v>
      </c>
    </row>
    <row r="41" spans="1:35" ht="11.25" customHeight="1" x14ac:dyDescent="0.2">
      <c r="A41" s="15" t="s">
        <v>91</v>
      </c>
      <c r="B41" s="16" t="s">
        <v>123</v>
      </c>
      <c r="C41" s="17">
        <v>1382</v>
      </c>
      <c r="D41" s="18">
        <v>1.0204678362573099</v>
      </c>
      <c r="E41" s="17">
        <v>634</v>
      </c>
      <c r="F41" s="18">
        <v>1.6307053941908713</v>
      </c>
      <c r="G41" s="19">
        <v>46</v>
      </c>
      <c r="H41" s="18">
        <v>0.31428571428571428</v>
      </c>
      <c r="I41" s="17">
        <v>242</v>
      </c>
      <c r="J41" s="18">
        <v>4.041666666666667</v>
      </c>
      <c r="K41" s="20">
        <v>57</v>
      </c>
      <c r="L41" s="18">
        <v>18</v>
      </c>
      <c r="M41" s="19">
        <v>24</v>
      </c>
      <c r="N41" s="18">
        <v>3</v>
      </c>
      <c r="O41" s="19">
        <v>4</v>
      </c>
      <c r="P41" s="18" t="s">
        <v>119</v>
      </c>
      <c r="Q41" s="21">
        <v>9</v>
      </c>
      <c r="R41" s="18">
        <v>8</v>
      </c>
      <c r="S41" s="22">
        <v>26973.781502769099</v>
      </c>
      <c r="T41" s="18">
        <v>482.92305102951042</v>
      </c>
      <c r="U41" s="22">
        <v>170.72013609347499</v>
      </c>
      <c r="V41" s="18">
        <v>0.31263033733140316</v>
      </c>
      <c r="W41" s="22">
        <v>473.224236890687</v>
      </c>
      <c r="X41" s="18">
        <v>2.6385191806730273</v>
      </c>
      <c r="Y41" s="23">
        <v>74818</v>
      </c>
      <c r="Z41" s="18">
        <v>-3.7549686764346453E-2</v>
      </c>
      <c r="AA41" s="23">
        <v>362</v>
      </c>
      <c r="AB41" s="18">
        <v>-0.11491442542787286</v>
      </c>
      <c r="AC41" s="24">
        <v>4.8384078697639599E-3</v>
      </c>
      <c r="AD41" s="18">
        <v>-8.0383098846354292E-2</v>
      </c>
      <c r="AE41" s="25">
        <v>0.38170347003154576</v>
      </c>
      <c r="AF41" s="18">
        <v>0.91646950578338615</v>
      </c>
      <c r="AG41" s="16" t="s">
        <v>34</v>
      </c>
      <c r="AH41" s="44">
        <f t="shared" si="0"/>
        <v>37.326067746690008</v>
      </c>
      <c r="AI41" s="45">
        <f t="shared" si="1"/>
        <v>4.1244573082489147E-2</v>
      </c>
    </row>
    <row r="42" spans="1:35" ht="11.25" customHeight="1" x14ac:dyDescent="0.2">
      <c r="A42" s="15" t="s">
        <v>65</v>
      </c>
      <c r="B42" s="16" t="s">
        <v>124</v>
      </c>
      <c r="C42" s="17">
        <v>1370</v>
      </c>
      <c r="D42" s="18">
        <v>1.486388384754991</v>
      </c>
      <c r="E42" s="17">
        <v>653</v>
      </c>
      <c r="F42" s="18">
        <v>1.5912698412698412</v>
      </c>
      <c r="G42" s="19">
        <v>48</v>
      </c>
      <c r="H42" s="18">
        <v>4.3478260869565216E-2</v>
      </c>
      <c r="I42" s="17">
        <v>269</v>
      </c>
      <c r="J42" s="18">
        <v>2.0568181818181817</v>
      </c>
      <c r="K42" s="20">
        <v>115</v>
      </c>
      <c r="L42" s="18">
        <v>4.2272727272727275</v>
      </c>
      <c r="M42" s="19">
        <v>43</v>
      </c>
      <c r="N42" s="18">
        <v>0.72</v>
      </c>
      <c r="O42" s="19">
        <v>8</v>
      </c>
      <c r="P42" s="18">
        <v>1</v>
      </c>
      <c r="Q42" s="21">
        <v>18</v>
      </c>
      <c r="R42" s="18">
        <v>1</v>
      </c>
      <c r="S42" s="22">
        <v>545.77601507203406</v>
      </c>
      <c r="T42" s="18">
        <v>38.858410592278709</v>
      </c>
      <c r="U42" s="22">
        <v>3.3689877473582301</v>
      </c>
      <c r="V42" s="18">
        <v>1.9306796451571615E-2</v>
      </c>
      <c r="W42" s="22">
        <v>4.7458783919307299</v>
      </c>
      <c r="X42" s="18">
        <v>8.9298177677181526E-2</v>
      </c>
      <c r="Y42" s="23">
        <v>114895</v>
      </c>
      <c r="Z42" s="18">
        <v>-0.2260930480058736</v>
      </c>
      <c r="AA42" s="23">
        <v>1939</v>
      </c>
      <c r="AB42" s="18">
        <v>-0.16888126875267895</v>
      </c>
      <c r="AC42" s="24">
        <v>1.6876278341093998E-2</v>
      </c>
      <c r="AD42" s="18">
        <v>7.3925914615160834E-2</v>
      </c>
      <c r="AE42" s="25">
        <v>0.41194486983154671</v>
      </c>
      <c r="AF42" s="18">
        <v>0.17966030906306565</v>
      </c>
      <c r="AG42" s="16" t="s">
        <v>36</v>
      </c>
      <c r="AH42" s="44">
        <f t="shared" si="0"/>
        <v>3.3967236579541624</v>
      </c>
      <c r="AI42" s="45">
        <f t="shared" si="1"/>
        <v>8.3941605839416053E-2</v>
      </c>
    </row>
    <row r="43" spans="1:35" ht="11.25" customHeight="1" x14ac:dyDescent="0.2">
      <c r="A43" s="15" t="s">
        <v>62</v>
      </c>
      <c r="B43" s="16" t="s">
        <v>137</v>
      </c>
      <c r="C43" s="17">
        <v>1341</v>
      </c>
      <c r="D43" s="18">
        <v>0.7039390088945362</v>
      </c>
      <c r="E43" s="17">
        <v>463</v>
      </c>
      <c r="F43" s="18">
        <v>0.93723849372384938</v>
      </c>
      <c r="G43" s="19">
        <v>35</v>
      </c>
      <c r="H43" s="18">
        <v>0.16666666666666666</v>
      </c>
      <c r="I43" s="17">
        <v>54</v>
      </c>
      <c r="J43" s="18">
        <v>1.25</v>
      </c>
      <c r="K43" s="20">
        <v>2</v>
      </c>
      <c r="L43" s="18">
        <v>0</v>
      </c>
      <c r="M43" s="19">
        <v>4</v>
      </c>
      <c r="N43" s="18">
        <v>-0.5</v>
      </c>
      <c r="O43" s="19">
        <v>0</v>
      </c>
      <c r="P43" s="18" t="s">
        <v>119</v>
      </c>
      <c r="Q43" s="21">
        <v>0</v>
      </c>
      <c r="R43" s="18">
        <v>-1</v>
      </c>
      <c r="S43" s="22">
        <v>5.9423791800642096</v>
      </c>
      <c r="T43" s="18">
        <v>11.566087058520006</v>
      </c>
      <c r="U43" s="22">
        <v>2.9711895900320999</v>
      </c>
      <c r="V43" s="18">
        <v>0.79515529407428909</v>
      </c>
      <c r="W43" s="22">
        <v>2.9711895900320999</v>
      </c>
      <c r="X43" s="18">
        <v>0.79515529407428909</v>
      </c>
      <c r="Y43" s="23">
        <v>2146266</v>
      </c>
      <c r="Z43" s="18">
        <v>1.3880522990111935E-3</v>
      </c>
      <c r="AA43" s="23">
        <v>1003</v>
      </c>
      <c r="AB43" s="18">
        <v>0.28589743589743588</v>
      </c>
      <c r="AC43" s="24">
        <v>4.6732324884240801E-4</v>
      </c>
      <c r="AD43" s="18">
        <v>0.28411501709576181</v>
      </c>
      <c r="AE43" s="25">
        <v>0.11663066954643629</v>
      </c>
      <c r="AF43" s="18">
        <v>0.16144708423326143</v>
      </c>
      <c r="AG43" s="16" t="s">
        <v>37</v>
      </c>
      <c r="AH43" s="44">
        <f t="shared" si="0"/>
        <v>1.1033635289627934</v>
      </c>
      <c r="AI43" s="45">
        <f t="shared" si="1"/>
        <v>1.4914243102162564E-3</v>
      </c>
    </row>
    <row r="44" spans="1:35" ht="11.25" customHeight="1" x14ac:dyDescent="0.2">
      <c r="A44" s="15" t="s">
        <v>66</v>
      </c>
      <c r="B44" s="16" t="s">
        <v>130</v>
      </c>
      <c r="C44" s="17">
        <v>1335</v>
      </c>
      <c r="D44" s="18">
        <v>1.0957613814756673</v>
      </c>
      <c r="E44" s="17">
        <v>647</v>
      </c>
      <c r="F44" s="18">
        <v>1.2006802721088434</v>
      </c>
      <c r="G44" s="19">
        <v>48</v>
      </c>
      <c r="H44" s="18">
        <v>4.3478260869565216E-2</v>
      </c>
      <c r="I44" s="17">
        <v>251</v>
      </c>
      <c r="J44" s="18">
        <v>2.0240963855421685</v>
      </c>
      <c r="K44" s="20">
        <v>101</v>
      </c>
      <c r="L44" s="18">
        <v>3.2083333333333335</v>
      </c>
      <c r="M44" s="19">
        <v>40</v>
      </c>
      <c r="N44" s="18">
        <v>0.37931034482759096</v>
      </c>
      <c r="O44" s="19">
        <v>8</v>
      </c>
      <c r="P44" s="18">
        <v>1</v>
      </c>
      <c r="Q44" s="21">
        <v>16</v>
      </c>
      <c r="R44" s="18">
        <v>1</v>
      </c>
      <c r="S44" s="22">
        <v>388.241067017207</v>
      </c>
      <c r="T44" s="18">
        <v>25.98347151241116</v>
      </c>
      <c r="U44" s="22">
        <v>3.0331333360719199</v>
      </c>
      <c r="V44" s="18">
        <v>-0.1567665152371587</v>
      </c>
      <c r="W44" s="22">
        <v>3.8439709605663999</v>
      </c>
      <c r="X44" s="18">
        <v>-8.4012282464126259E-2</v>
      </c>
      <c r="Y44" s="23">
        <v>10891</v>
      </c>
      <c r="Z44" s="18">
        <v>-1.9182276657060519E-2</v>
      </c>
      <c r="AA44" s="23">
        <v>878</v>
      </c>
      <c r="AB44" s="18">
        <v>0.11280101394169835</v>
      </c>
      <c r="AC44" s="24">
        <v>8.0617023230190002E-2</v>
      </c>
      <c r="AD44" s="18">
        <v>0.13456454492779543</v>
      </c>
      <c r="AE44" s="25">
        <v>0.38794435857805254</v>
      </c>
      <c r="AF44" s="18">
        <v>0.37416435448129465</v>
      </c>
      <c r="AG44" s="16" t="s">
        <v>37</v>
      </c>
      <c r="AH44" s="44">
        <f t="shared" si="0"/>
        <v>2.4197800219707175</v>
      </c>
      <c r="AI44" s="45">
        <f t="shared" si="1"/>
        <v>7.5655430711610488E-2</v>
      </c>
    </row>
    <row r="45" spans="1:35" ht="11.25" customHeight="1" x14ac:dyDescent="0.2">
      <c r="A45" s="15" t="s">
        <v>84</v>
      </c>
      <c r="B45" s="16" t="s">
        <v>35</v>
      </c>
      <c r="C45" s="17">
        <v>1318</v>
      </c>
      <c r="D45" s="18">
        <v>0.56161137440758291</v>
      </c>
      <c r="E45" s="17">
        <v>344</v>
      </c>
      <c r="F45" s="18">
        <v>0.67804878048780493</v>
      </c>
      <c r="G45" s="19">
        <v>26</v>
      </c>
      <c r="H45" s="18">
        <v>8.3333333333333329E-2</v>
      </c>
      <c r="I45" s="17">
        <v>51</v>
      </c>
      <c r="J45" s="18">
        <v>1.6842105263157894</v>
      </c>
      <c r="K45" s="20">
        <v>6</v>
      </c>
      <c r="L45" s="18">
        <v>2</v>
      </c>
      <c r="M45" s="19">
        <v>12</v>
      </c>
      <c r="N45" s="18">
        <v>9.0909090909090912E-2</v>
      </c>
      <c r="O45" s="19">
        <v>0</v>
      </c>
      <c r="P45" s="18" t="s">
        <v>119</v>
      </c>
      <c r="Q45" s="21">
        <v>2</v>
      </c>
      <c r="R45" s="18">
        <v>1</v>
      </c>
      <c r="S45" s="22">
        <v>62.980215703862399</v>
      </c>
      <c r="T45" s="18">
        <v>26.970493987066767</v>
      </c>
      <c r="U45" s="22">
        <v>10.496702617310399</v>
      </c>
      <c r="V45" s="18">
        <v>0.33192828509841571</v>
      </c>
      <c r="W45" s="22">
        <v>10.496702617310399</v>
      </c>
      <c r="X45" s="18">
        <v>0.33192828509841571</v>
      </c>
      <c r="Y45" s="23">
        <v>142895</v>
      </c>
      <c r="Z45" s="18">
        <v>1.5976053694329105E-2</v>
      </c>
      <c r="AA45" s="23">
        <v>1092</v>
      </c>
      <c r="AB45" s="18">
        <v>0.43684210526315792</v>
      </c>
      <c r="AC45" s="24">
        <v>7.6419748766576798E-3</v>
      </c>
      <c r="AD45" s="18">
        <v>0.41424800322651234</v>
      </c>
      <c r="AE45" s="25">
        <v>0.14825581395348839</v>
      </c>
      <c r="AF45" s="18">
        <v>0.59960220318237467</v>
      </c>
      <c r="AG45" s="16" t="s">
        <v>35</v>
      </c>
      <c r="AH45" s="44">
        <f t="shared" si="0"/>
        <v>2.5142237162916841</v>
      </c>
      <c r="AI45" s="45">
        <f t="shared" si="1"/>
        <v>4.552352048558422E-3</v>
      </c>
    </row>
    <row r="46" spans="1:35" ht="11.25" customHeight="1" x14ac:dyDescent="0.2">
      <c r="A46" s="15" t="s">
        <v>88</v>
      </c>
      <c r="B46" s="16" t="s">
        <v>134</v>
      </c>
      <c r="C46" s="17">
        <v>1307</v>
      </c>
      <c r="D46" s="18">
        <v>1.1639072847682119</v>
      </c>
      <c r="E46" s="17">
        <v>569</v>
      </c>
      <c r="F46" s="18">
        <v>1.5401785714285714</v>
      </c>
      <c r="G46" s="19">
        <v>44</v>
      </c>
      <c r="H46" s="18">
        <v>0.1891891891891892</v>
      </c>
      <c r="I46" s="17">
        <v>92</v>
      </c>
      <c r="J46" s="18">
        <v>1.6285714285714286</v>
      </c>
      <c r="K46" s="20">
        <v>28</v>
      </c>
      <c r="L46" s="18">
        <v>3.6666666666666665</v>
      </c>
      <c r="M46" s="19">
        <v>30</v>
      </c>
      <c r="N46" s="18">
        <v>0.76470588235294112</v>
      </c>
      <c r="O46" s="19">
        <v>2</v>
      </c>
      <c r="P46" s="18">
        <v>1</v>
      </c>
      <c r="Q46" s="21">
        <v>5</v>
      </c>
      <c r="R46" s="18">
        <v>0.66666666666666663</v>
      </c>
      <c r="S46" s="22">
        <v>183.71292906397301</v>
      </c>
      <c r="T46" s="18">
        <v>29.349136277069114</v>
      </c>
      <c r="U46" s="22">
        <v>5.9262235181926997</v>
      </c>
      <c r="V46" s="18">
        <v>-0.16085337482758022</v>
      </c>
      <c r="W46" s="22">
        <v>6.5611760379990702</v>
      </c>
      <c r="X46" s="18">
        <v>-7.0944807844819546E-2</v>
      </c>
      <c r="Y46" s="23">
        <v>120412</v>
      </c>
      <c r="Z46" s="18">
        <v>1.2801749516359661E-2</v>
      </c>
      <c r="AA46" s="23">
        <v>1279</v>
      </c>
      <c r="AB46" s="18">
        <v>0.25515210991167814</v>
      </c>
      <c r="AC46" s="24">
        <v>1.06218649304056E-2</v>
      </c>
      <c r="AD46" s="18">
        <v>0.23928706729727461</v>
      </c>
      <c r="AE46" s="25">
        <v>0.16168717047451669</v>
      </c>
      <c r="AF46" s="18">
        <v>3.479789103690685E-2</v>
      </c>
      <c r="AG46" s="16" t="s">
        <v>35</v>
      </c>
      <c r="AH46" s="44">
        <f t="shared" si="0"/>
        <v>2.6852841734535065</v>
      </c>
      <c r="AI46" s="45">
        <f t="shared" si="1"/>
        <v>2.1423106350420811E-2</v>
      </c>
    </row>
    <row r="47" spans="1:35" ht="11.25" customHeight="1" x14ac:dyDescent="0.2">
      <c r="A47" s="15" t="s">
        <v>95</v>
      </c>
      <c r="B47" s="16" t="s">
        <v>121</v>
      </c>
      <c r="C47" s="17">
        <v>1307</v>
      </c>
      <c r="D47" s="18">
        <v>1.3132743362831858</v>
      </c>
      <c r="E47" s="17">
        <v>700</v>
      </c>
      <c r="F47" s="18">
        <v>1.6119402985074627</v>
      </c>
      <c r="G47" s="19">
        <v>54</v>
      </c>
      <c r="H47" s="18">
        <v>0.14893617021276595</v>
      </c>
      <c r="I47" s="17">
        <v>252</v>
      </c>
      <c r="J47" s="18">
        <v>2.4054054054054053</v>
      </c>
      <c r="K47" s="20">
        <v>85</v>
      </c>
      <c r="L47" s="18">
        <v>4.3125</v>
      </c>
      <c r="M47" s="19">
        <v>34</v>
      </c>
      <c r="N47" s="18">
        <v>0.54545454545454541</v>
      </c>
      <c r="O47" s="19">
        <v>7</v>
      </c>
      <c r="P47" s="18">
        <v>1.3333333333333333</v>
      </c>
      <c r="Q47" s="21">
        <v>12</v>
      </c>
      <c r="R47" s="18">
        <v>1</v>
      </c>
      <c r="S47" s="22">
        <v>647.674312602908</v>
      </c>
      <c r="T47" s="18">
        <v>47.381781745015807</v>
      </c>
      <c r="U47" s="22">
        <v>7.1173001384934897</v>
      </c>
      <c r="V47" s="18">
        <v>0.215240985746079</v>
      </c>
      <c r="W47" s="22">
        <v>7.6196977953283298</v>
      </c>
      <c r="X47" s="18">
        <v>0.30102270238697965</v>
      </c>
      <c r="Y47" s="23">
        <v>99828</v>
      </c>
      <c r="Z47" s="18">
        <v>-0.23877933842704854</v>
      </c>
      <c r="AA47" s="23">
        <v>1340</v>
      </c>
      <c r="AB47" s="18">
        <v>0.23275068997240111</v>
      </c>
      <c r="AC47" s="24">
        <v>1.34230877108626E-2</v>
      </c>
      <c r="AD47" s="18">
        <v>0.61943934551788749</v>
      </c>
      <c r="AE47" s="25">
        <v>0.36</v>
      </c>
      <c r="AF47" s="18">
        <v>0.30378378378378362</v>
      </c>
      <c r="AG47" s="16" t="s">
        <v>34</v>
      </c>
      <c r="AH47" s="44">
        <f t="shared" si="0"/>
        <v>4.0990722668795057</v>
      </c>
      <c r="AI47" s="45">
        <f t="shared" si="1"/>
        <v>6.5034429992348888E-2</v>
      </c>
    </row>
    <row r="48" spans="1:35" ht="11.25" customHeight="1" x14ac:dyDescent="0.2">
      <c r="A48" s="15" t="s">
        <v>70</v>
      </c>
      <c r="B48" s="16" t="s">
        <v>130</v>
      </c>
      <c r="C48" s="17">
        <v>1284</v>
      </c>
      <c r="D48" s="18">
        <v>0.74456521739130432</v>
      </c>
      <c r="E48" s="17">
        <v>658</v>
      </c>
      <c r="F48" s="18">
        <v>0.82777777777777772</v>
      </c>
      <c r="G48" s="19">
        <v>51</v>
      </c>
      <c r="H48" s="18">
        <v>4.0816326530612242E-2</v>
      </c>
      <c r="I48" s="17">
        <v>205</v>
      </c>
      <c r="J48" s="18">
        <v>1.3837209302325582</v>
      </c>
      <c r="K48" s="20">
        <v>62</v>
      </c>
      <c r="L48" s="18">
        <v>3.1333333333333333</v>
      </c>
      <c r="M48" s="19">
        <v>30</v>
      </c>
      <c r="N48" s="18">
        <v>0.76470588235294112</v>
      </c>
      <c r="O48" s="19">
        <v>5</v>
      </c>
      <c r="P48" s="18">
        <v>1.5</v>
      </c>
      <c r="Q48" s="21">
        <v>9</v>
      </c>
      <c r="R48" s="18">
        <v>1.25</v>
      </c>
      <c r="S48" s="22">
        <v>261.143930501174</v>
      </c>
      <c r="T48" s="18">
        <v>35.11796594572693</v>
      </c>
      <c r="U48" s="22">
        <v>3.2642991312646799</v>
      </c>
      <c r="V48" s="18">
        <v>9.6438251923855439E-2</v>
      </c>
      <c r="W48" s="22">
        <v>4.2119988790512002</v>
      </c>
      <c r="X48" s="18">
        <v>0.24831679535922876</v>
      </c>
      <c r="Y48" s="23">
        <v>9103</v>
      </c>
      <c r="Z48" s="18">
        <v>-1.1832392531480678E-2</v>
      </c>
      <c r="AA48" s="23">
        <v>664</v>
      </c>
      <c r="AB48" s="18">
        <v>-7.5208913649025072E-2</v>
      </c>
      <c r="AC48" s="24">
        <v>7.2942985828847604E-2</v>
      </c>
      <c r="AD48" s="18">
        <v>-6.4135396301749137E-2</v>
      </c>
      <c r="AE48" s="25">
        <v>0.31155015197568386</v>
      </c>
      <c r="AF48" s="18">
        <v>0.30416342687495562</v>
      </c>
      <c r="AG48" s="16" t="s">
        <v>37</v>
      </c>
      <c r="AH48" s="44">
        <f t="shared" si="0"/>
        <v>3.0173751456680824</v>
      </c>
      <c r="AI48" s="45">
        <f t="shared" si="1"/>
        <v>4.8286604361370715E-2</v>
      </c>
    </row>
    <row r="49" spans="1:35" ht="11.25" customHeight="1" x14ac:dyDescent="0.2">
      <c r="A49" s="15" t="s">
        <v>92</v>
      </c>
      <c r="B49" s="16" t="s">
        <v>35</v>
      </c>
      <c r="C49" s="17">
        <v>1272</v>
      </c>
      <c r="D49" s="18">
        <v>1.058252427184466</v>
      </c>
      <c r="E49" s="17">
        <v>582</v>
      </c>
      <c r="F49" s="18">
        <v>1.2734375</v>
      </c>
      <c r="G49" s="19">
        <v>46</v>
      </c>
      <c r="H49" s="18">
        <v>0.12195121951219512</v>
      </c>
      <c r="I49" s="17">
        <v>143</v>
      </c>
      <c r="J49" s="18">
        <v>1.6981132075471699</v>
      </c>
      <c r="K49" s="20">
        <v>57</v>
      </c>
      <c r="L49" s="18">
        <v>3.75</v>
      </c>
      <c r="M49" s="19">
        <v>40</v>
      </c>
      <c r="N49" s="18">
        <v>0.73913043478260865</v>
      </c>
      <c r="O49" s="19">
        <v>4</v>
      </c>
      <c r="P49" s="18">
        <v>1</v>
      </c>
      <c r="Q49" s="21">
        <v>10</v>
      </c>
      <c r="R49" s="18">
        <v>1</v>
      </c>
      <c r="S49" s="22">
        <v>223.863379300487</v>
      </c>
      <c r="T49" s="18">
        <v>27.24868194732467</v>
      </c>
      <c r="U49" s="22">
        <v>3.2443968014563298</v>
      </c>
      <c r="V49" s="18">
        <v>5.2745911080421828E-2</v>
      </c>
      <c r="W49" s="22">
        <v>3.9274277070260899</v>
      </c>
      <c r="X49" s="18">
        <v>-0.1504155805315889</v>
      </c>
      <c r="Y49" s="23">
        <v>27779</v>
      </c>
      <c r="Z49" s="18">
        <v>-0.70408521970705729</v>
      </c>
      <c r="AA49" s="23">
        <v>1122</v>
      </c>
      <c r="AB49" s="18">
        <v>-0.25695364238410595</v>
      </c>
      <c r="AC49" s="24">
        <v>4.0390222830195402E-2</v>
      </c>
      <c r="AD49" s="18">
        <v>1.5110146809169582</v>
      </c>
      <c r="AE49" s="25">
        <v>0.24570446735395188</v>
      </c>
      <c r="AF49" s="18">
        <v>0.18679893665305058</v>
      </c>
      <c r="AG49" s="16" t="s">
        <v>35</v>
      </c>
      <c r="AH49" s="44">
        <f t="shared" si="0"/>
        <v>2.5685781214919192</v>
      </c>
      <c r="AI49" s="45">
        <f t="shared" si="1"/>
        <v>4.4811320754716978E-2</v>
      </c>
    </row>
    <row r="50" spans="1:35" ht="11.25" customHeight="1" x14ac:dyDescent="0.2">
      <c r="A50" s="15" t="s">
        <v>96</v>
      </c>
      <c r="B50" s="16" t="s">
        <v>35</v>
      </c>
      <c r="C50" s="17">
        <v>1244</v>
      </c>
      <c r="D50" s="18">
        <v>0.90797546012269936</v>
      </c>
      <c r="E50" s="17">
        <v>429</v>
      </c>
      <c r="F50" s="18">
        <v>0.89823008849557517</v>
      </c>
      <c r="G50" s="19">
        <v>34</v>
      </c>
      <c r="H50" s="18">
        <v>-2.8571428571428571E-2</v>
      </c>
      <c r="I50" s="17">
        <v>84</v>
      </c>
      <c r="J50" s="18">
        <v>1.1538461538461537</v>
      </c>
      <c r="K50" s="20">
        <v>36</v>
      </c>
      <c r="L50" s="18">
        <v>2</v>
      </c>
      <c r="M50" s="19">
        <v>43</v>
      </c>
      <c r="N50" s="18">
        <v>0.38709677419354838</v>
      </c>
      <c r="O50" s="19">
        <v>3</v>
      </c>
      <c r="P50" s="18">
        <v>0.5</v>
      </c>
      <c r="Q50" s="21">
        <v>8</v>
      </c>
      <c r="R50" s="18">
        <v>0.6</v>
      </c>
      <c r="S50" s="22">
        <v>241.47105397323401</v>
      </c>
      <c r="T50" s="18">
        <v>20.773844523473592</v>
      </c>
      <c r="U50" s="22">
        <v>6.1915654864931904</v>
      </c>
      <c r="V50" s="18">
        <v>-4.2907933034126024E-2</v>
      </c>
      <c r="W50" s="22">
        <v>6.7075292770342898</v>
      </c>
      <c r="X50" s="18">
        <v>3.6849739213030176E-2</v>
      </c>
      <c r="Y50" s="23">
        <v>10084</v>
      </c>
      <c r="Z50" s="18">
        <v>6.4876734205010483E-3</v>
      </c>
      <c r="AA50" s="23">
        <v>1115</v>
      </c>
      <c r="AB50" s="18">
        <v>0.72067901234567899</v>
      </c>
      <c r="AC50" s="24">
        <v>0.110571201904006</v>
      </c>
      <c r="AD50" s="18">
        <v>0.70958776524110723</v>
      </c>
      <c r="AE50" s="25">
        <v>0.19580419580419581</v>
      </c>
      <c r="AF50" s="18">
        <v>0.13466021158328859</v>
      </c>
      <c r="AG50" s="16" t="s">
        <v>35</v>
      </c>
      <c r="AH50" s="44">
        <f t="shared" si="0"/>
        <v>1.9171852026886413</v>
      </c>
      <c r="AI50" s="45">
        <f t="shared" si="1"/>
        <v>2.8938906752411574E-2</v>
      </c>
    </row>
    <row r="51" spans="1:35" ht="11.25" customHeight="1" x14ac:dyDescent="0.2">
      <c r="A51" s="15" t="s">
        <v>99</v>
      </c>
      <c r="B51" s="16" t="s">
        <v>121</v>
      </c>
      <c r="C51" s="17">
        <v>1243</v>
      </c>
      <c r="D51" s="18">
        <v>1.4516765285996056</v>
      </c>
      <c r="E51" s="17">
        <v>613</v>
      </c>
      <c r="F51" s="18">
        <v>1.7123893805309736</v>
      </c>
      <c r="G51" s="19">
        <v>49</v>
      </c>
      <c r="H51" s="18">
        <v>8.8888888888888892E-2</v>
      </c>
      <c r="I51" s="17">
        <v>172</v>
      </c>
      <c r="J51" s="18">
        <v>2.3725490196078431</v>
      </c>
      <c r="K51" s="20">
        <v>61</v>
      </c>
      <c r="L51" s="18">
        <v>6.625</v>
      </c>
      <c r="M51" s="19">
        <v>35</v>
      </c>
      <c r="N51" s="18">
        <v>1.1875</v>
      </c>
      <c r="O51" s="19">
        <v>5</v>
      </c>
      <c r="P51" s="18">
        <v>1.5</v>
      </c>
      <c r="Q51" s="21">
        <v>10</v>
      </c>
      <c r="R51" s="18">
        <v>1.5</v>
      </c>
      <c r="S51" s="22">
        <v>769.62251261348695</v>
      </c>
      <c r="T51" s="18">
        <v>82.123182265262272</v>
      </c>
      <c r="U51" s="22">
        <v>10.9946073230498</v>
      </c>
      <c r="V51" s="18">
        <v>0.52675232732114319</v>
      </c>
      <c r="W51" s="22">
        <v>12.6167625018604</v>
      </c>
      <c r="X51" s="18">
        <v>0.55734299326017867</v>
      </c>
      <c r="Y51" s="23">
        <v>78187</v>
      </c>
      <c r="Z51" s="18">
        <v>3.0579830492836149E-2</v>
      </c>
      <c r="AA51" s="23">
        <v>2180</v>
      </c>
      <c r="AB51" s="18">
        <v>2.7332704995287466E-2</v>
      </c>
      <c r="AC51" s="24">
        <v>2.7881872945630298E-2</v>
      </c>
      <c r="AD51" s="18">
        <v>-3.1507753222738311E-3</v>
      </c>
      <c r="AE51" s="25">
        <v>0.2805872756933116</v>
      </c>
      <c r="AF51" s="18">
        <v>0.24338675111153774</v>
      </c>
      <c r="AG51" s="16" t="s">
        <v>34</v>
      </c>
      <c r="AH51" s="44">
        <f t="shared" si="0"/>
        <v>6.6628953276498875</v>
      </c>
      <c r="AI51" s="45">
        <f t="shared" si="1"/>
        <v>4.9074818986323411E-2</v>
      </c>
    </row>
    <row r="52" spans="1:35" ht="11.25" customHeight="1" x14ac:dyDescent="0.2">
      <c r="A52" s="15" t="s">
        <v>74</v>
      </c>
      <c r="B52" s="16" t="s">
        <v>138</v>
      </c>
      <c r="C52" s="17">
        <v>1240</v>
      </c>
      <c r="D52" s="18">
        <v>0.72461752433936022</v>
      </c>
      <c r="E52" s="17">
        <v>720</v>
      </c>
      <c r="F52" s="18">
        <v>1.0338983050847457</v>
      </c>
      <c r="G52" s="19">
        <v>57.999999999999901</v>
      </c>
      <c r="H52" s="18">
        <v>0.18367346938775309</v>
      </c>
      <c r="I52" s="17">
        <v>151</v>
      </c>
      <c r="J52" s="18">
        <v>0.98684210526315785</v>
      </c>
      <c r="K52" s="20">
        <v>32</v>
      </c>
      <c r="L52" s="18">
        <v>1.4615384615384615</v>
      </c>
      <c r="M52" s="19">
        <v>21</v>
      </c>
      <c r="N52" s="18">
        <v>0.23529411764705882</v>
      </c>
      <c r="O52" s="19">
        <v>3</v>
      </c>
      <c r="P52" s="18">
        <v>0.5</v>
      </c>
      <c r="Q52" s="21">
        <v>4</v>
      </c>
      <c r="R52" s="18">
        <v>0</v>
      </c>
      <c r="S52" s="22">
        <v>167.151923451351</v>
      </c>
      <c r="T52" s="18">
        <v>4.9222544323086188</v>
      </c>
      <c r="U52" s="22">
        <v>4.6431089847597704</v>
      </c>
      <c r="V52" s="18">
        <v>-0.64748485521972254</v>
      </c>
      <c r="W52" s="22">
        <v>5.2234976078547399</v>
      </c>
      <c r="X52" s="18">
        <v>-0.65629773383922918</v>
      </c>
      <c r="Y52" s="23">
        <v>22131</v>
      </c>
      <c r="Z52" s="18">
        <v>-4.2742733735265008E-3</v>
      </c>
      <c r="AA52" s="23">
        <v>1127</v>
      </c>
      <c r="AB52" s="18">
        <v>0.13608870967741934</v>
      </c>
      <c r="AC52" s="24">
        <v>5.0924043197324999E-2</v>
      </c>
      <c r="AD52" s="18">
        <v>0.14096550816909881</v>
      </c>
      <c r="AE52" s="25">
        <v>0.20972222222222223</v>
      </c>
      <c r="AF52" s="18">
        <v>-2.3135964912280645E-2</v>
      </c>
      <c r="AG52" s="16" t="s">
        <v>37</v>
      </c>
      <c r="AH52" s="44">
        <f t="shared" si="0"/>
        <v>0.59959865373806098</v>
      </c>
      <c r="AI52" s="45">
        <f t="shared" si="1"/>
        <v>2.5806451612903226E-2</v>
      </c>
    </row>
    <row r="53" spans="1:35" ht="11.25" customHeight="1" x14ac:dyDescent="0.2">
      <c r="A53" s="15" t="s">
        <v>103</v>
      </c>
      <c r="B53" s="16" t="s">
        <v>135</v>
      </c>
      <c r="C53" s="17">
        <v>1232</v>
      </c>
      <c r="D53" s="18">
        <v>1.5936842105263158</v>
      </c>
      <c r="E53" s="17">
        <v>731</v>
      </c>
      <c r="F53" s="18">
        <v>2.1645021645021645</v>
      </c>
      <c r="G53" s="19">
        <v>59</v>
      </c>
      <c r="H53" s="18">
        <v>0.20408163265306123</v>
      </c>
      <c r="I53" s="17">
        <v>285</v>
      </c>
      <c r="J53" s="18">
        <v>3.2537313432835822</v>
      </c>
      <c r="K53" s="20">
        <v>100</v>
      </c>
      <c r="L53" s="18">
        <v>8.0909090909090917</v>
      </c>
      <c r="M53" s="19">
        <v>35</v>
      </c>
      <c r="N53" s="18">
        <v>1.1875</v>
      </c>
      <c r="O53" s="19">
        <v>8</v>
      </c>
      <c r="P53" s="18">
        <v>3</v>
      </c>
      <c r="Q53" s="21">
        <v>14</v>
      </c>
      <c r="R53" s="18">
        <v>1.8</v>
      </c>
      <c r="S53" s="22">
        <v>1334.71688727374</v>
      </c>
      <c r="T53" s="18">
        <v>65.978819385655015</v>
      </c>
      <c r="U53" s="22">
        <v>12.4739896006891</v>
      </c>
      <c r="V53" s="18">
        <v>-1.6332425577838917E-2</v>
      </c>
      <c r="W53" s="22">
        <v>13.3471688727374</v>
      </c>
      <c r="X53" s="18">
        <v>5.2524304631717388E-2</v>
      </c>
      <c r="Y53" s="23">
        <v>370750</v>
      </c>
      <c r="Z53" s="18">
        <v>3.9109182838372628E-2</v>
      </c>
      <c r="AA53" s="23">
        <v>1021</v>
      </c>
      <c r="AB53" s="18">
        <v>1.0502008032128514</v>
      </c>
      <c r="AC53" s="24">
        <v>2.7538772757923101E-3</v>
      </c>
      <c r="AD53" s="18">
        <v>0.97303694075019143</v>
      </c>
      <c r="AE53" s="25">
        <v>0.3898768809849521</v>
      </c>
      <c r="AF53" s="18">
        <v>0.34420238070931247</v>
      </c>
      <c r="AG53" s="16" t="s">
        <v>34</v>
      </c>
      <c r="AH53" s="44">
        <f t="shared" si="0"/>
        <v>5.9810646009395887</v>
      </c>
      <c r="AI53" s="45">
        <f t="shared" si="1"/>
        <v>8.1168831168831168E-2</v>
      </c>
    </row>
    <row r="54" spans="1:35" ht="11.25" customHeight="1" x14ac:dyDescent="0.2">
      <c r="A54" s="15" t="s">
        <v>100</v>
      </c>
      <c r="B54" s="16" t="s">
        <v>120</v>
      </c>
      <c r="C54" s="17">
        <v>1212</v>
      </c>
      <c r="D54" s="18">
        <v>0.90566037735849059</v>
      </c>
      <c r="E54" s="17">
        <v>571</v>
      </c>
      <c r="F54" s="18">
        <v>1.0613718411552346</v>
      </c>
      <c r="G54" s="19">
        <v>47</v>
      </c>
      <c r="H54" s="18">
        <v>6.8181818181818177E-2</v>
      </c>
      <c r="I54" s="17">
        <v>164</v>
      </c>
      <c r="J54" s="18">
        <v>1.1578947368421053</v>
      </c>
      <c r="K54" s="20">
        <v>53</v>
      </c>
      <c r="L54" s="18">
        <v>2.5333333333333332</v>
      </c>
      <c r="M54" s="19">
        <v>32</v>
      </c>
      <c r="N54" s="18">
        <v>0.6</v>
      </c>
      <c r="O54" s="19">
        <v>4</v>
      </c>
      <c r="P54" s="18">
        <v>1</v>
      </c>
      <c r="Q54" s="21">
        <v>9</v>
      </c>
      <c r="R54" s="18">
        <v>0.8</v>
      </c>
      <c r="S54" s="22">
        <v>142.769036152849</v>
      </c>
      <c r="T54" s="18">
        <v>23.572883095346679</v>
      </c>
      <c r="U54" s="22">
        <v>2.3404760025057301</v>
      </c>
      <c r="V54" s="18">
        <v>-2.1688495033033574E-2</v>
      </c>
      <c r="W54" s="22">
        <v>2.69375539911037</v>
      </c>
      <c r="X54" s="18">
        <v>-6.4872063875951675E-3</v>
      </c>
      <c r="Y54" s="23">
        <v>953505</v>
      </c>
      <c r="Z54" s="18">
        <v>-2.4762729737872855E-3</v>
      </c>
      <c r="AA54" s="23">
        <v>1021</v>
      </c>
      <c r="AB54" s="18">
        <v>0.48401162790697677</v>
      </c>
      <c r="AC54" s="24">
        <v>1.0707862045820399E-3</v>
      </c>
      <c r="AD54" s="18">
        <v>0.48769556823582094</v>
      </c>
      <c r="AE54" s="25">
        <v>0.28721541155866898</v>
      </c>
      <c r="AF54" s="18">
        <v>4.6824592128306614E-2</v>
      </c>
      <c r="AG54" s="16" t="s">
        <v>35</v>
      </c>
      <c r="AH54" s="44">
        <f t="shared" si="0"/>
        <v>2.1791470010729568</v>
      </c>
      <c r="AI54" s="45">
        <f t="shared" si="1"/>
        <v>4.3729372937293731E-2</v>
      </c>
    </row>
    <row r="55" spans="1:35" ht="11.25" customHeight="1" x14ac:dyDescent="0.2">
      <c r="A55" s="15" t="s">
        <v>69</v>
      </c>
      <c r="B55" s="16" t="s">
        <v>124</v>
      </c>
      <c r="C55" s="17">
        <v>1178</v>
      </c>
      <c r="D55" s="18">
        <v>0.83203732503888028</v>
      </c>
      <c r="E55" s="17">
        <v>487</v>
      </c>
      <c r="F55" s="18">
        <v>0.94023904382470125</v>
      </c>
      <c r="G55" s="19">
        <v>41</v>
      </c>
      <c r="H55" s="18">
        <v>5.128205128205128E-2</v>
      </c>
      <c r="I55" s="17">
        <v>146</v>
      </c>
      <c r="J55" s="18">
        <v>1.5614035087719298</v>
      </c>
      <c r="K55" s="20">
        <v>61</v>
      </c>
      <c r="L55" s="18">
        <v>1.9047619047619047</v>
      </c>
      <c r="M55" s="19">
        <v>42</v>
      </c>
      <c r="N55" s="18">
        <v>0.13513513513513514</v>
      </c>
      <c r="O55" s="19">
        <v>5</v>
      </c>
      <c r="P55" s="18">
        <v>0.66666666666666663</v>
      </c>
      <c r="Q55" s="21">
        <v>13</v>
      </c>
      <c r="R55" s="18">
        <v>0.625</v>
      </c>
      <c r="S55" s="22">
        <v>280.479171848428</v>
      </c>
      <c r="T55" s="18">
        <v>22.554538762801538</v>
      </c>
      <c r="U55" s="22">
        <v>3.6425866473821902</v>
      </c>
      <c r="V55" s="18">
        <v>5.1101883941323681E-3</v>
      </c>
      <c r="W55" s="22">
        <v>4.59801921062998</v>
      </c>
      <c r="X55" s="18">
        <v>0.15841993915417618</v>
      </c>
      <c r="Y55" s="23">
        <v>1422</v>
      </c>
      <c r="Z55" s="18">
        <v>-1.0438413361169102E-2</v>
      </c>
      <c r="AA55" s="23">
        <v>617</v>
      </c>
      <c r="AB55" s="18">
        <v>-9.2647058823529416E-2</v>
      </c>
      <c r="AC55" s="24">
        <v>0.43389592123769299</v>
      </c>
      <c r="AD55" s="18">
        <v>-8.3075825266815839E-2</v>
      </c>
      <c r="AE55" s="25">
        <v>0.29979466119096509</v>
      </c>
      <c r="AF55" s="18">
        <v>0.32014842033214458</v>
      </c>
      <c r="AG55" s="16" t="s">
        <v>36</v>
      </c>
      <c r="AH55" s="44">
        <f t="shared" si="0"/>
        <v>1.9712387765807833</v>
      </c>
      <c r="AI55" s="45">
        <f t="shared" si="1"/>
        <v>5.1782682512733449E-2</v>
      </c>
    </row>
    <row r="56" spans="1:35" ht="11.25" customHeight="1" x14ac:dyDescent="0.2">
      <c r="A56" s="15" t="s">
        <v>104</v>
      </c>
      <c r="B56" s="16" t="s">
        <v>120</v>
      </c>
      <c r="C56" s="17">
        <v>1158</v>
      </c>
      <c r="D56" s="18">
        <v>0.97274275979557068</v>
      </c>
      <c r="E56" s="17">
        <v>633</v>
      </c>
      <c r="F56" s="18">
        <v>1.0686274509803921</v>
      </c>
      <c r="G56" s="19">
        <v>55</v>
      </c>
      <c r="H56" s="18">
        <v>5.7692307692307696E-2</v>
      </c>
      <c r="I56" s="17">
        <v>133</v>
      </c>
      <c r="J56" s="18">
        <v>1.607843137254902</v>
      </c>
      <c r="K56" s="20">
        <v>33</v>
      </c>
      <c r="L56" s="18">
        <v>5.6</v>
      </c>
      <c r="M56" s="19">
        <v>25</v>
      </c>
      <c r="N56" s="18">
        <v>1.5</v>
      </c>
      <c r="O56" s="19">
        <v>3</v>
      </c>
      <c r="P56" s="18">
        <v>2</v>
      </c>
      <c r="Q56" s="21">
        <v>5</v>
      </c>
      <c r="R56" s="18">
        <v>1.5</v>
      </c>
      <c r="S56" s="22">
        <v>80.227746183878295</v>
      </c>
      <c r="T56" s="18">
        <v>28.43746438701951</v>
      </c>
      <c r="U56" s="22">
        <v>2.2922213195393799</v>
      </c>
      <c r="V56" s="18">
        <v>8.1376242788468417E-2</v>
      </c>
      <c r="W56" s="22">
        <v>2.43114382375389</v>
      </c>
      <c r="X56" s="18">
        <v>-0.36282544616841</v>
      </c>
      <c r="Y56" s="23">
        <v>59713</v>
      </c>
      <c r="Z56" s="18">
        <v>8.3804032650051116E-4</v>
      </c>
      <c r="AA56" s="23">
        <v>1020</v>
      </c>
      <c r="AB56" s="18">
        <v>0.36363636363636365</v>
      </c>
      <c r="AC56" s="24">
        <v>1.7081707500879201E-2</v>
      </c>
      <c r="AD56" s="18">
        <v>0.36249453826866257</v>
      </c>
      <c r="AE56" s="25">
        <v>0.21011058451816747</v>
      </c>
      <c r="AF56" s="18">
        <v>0.26066350710900488</v>
      </c>
      <c r="AG56" s="16" t="s">
        <v>35</v>
      </c>
      <c r="AH56" s="44">
        <f t="shared" si="0"/>
        <v>2.8967035525802189</v>
      </c>
      <c r="AI56" s="45">
        <f t="shared" si="1"/>
        <v>2.8497409326424871E-2</v>
      </c>
    </row>
    <row r="57" spans="1:35" ht="11.25" customHeight="1" x14ac:dyDescent="0.2">
      <c r="A57" s="15" t="s">
        <v>78</v>
      </c>
      <c r="B57" s="16" t="s">
        <v>125</v>
      </c>
      <c r="C57" s="17">
        <v>1157</v>
      </c>
      <c r="D57" s="18">
        <v>0.93802345058626468</v>
      </c>
      <c r="E57" s="17">
        <v>728</v>
      </c>
      <c r="F57" s="18">
        <v>1.1666666666666667</v>
      </c>
      <c r="G57" s="19">
        <v>63</v>
      </c>
      <c r="H57" s="18">
        <v>0.125</v>
      </c>
      <c r="I57" s="17">
        <v>297</v>
      </c>
      <c r="J57" s="18">
        <v>1.5603448275862069</v>
      </c>
      <c r="K57" s="20">
        <v>163</v>
      </c>
      <c r="L57" s="18">
        <v>3.657142857142857</v>
      </c>
      <c r="M57" s="19">
        <v>55</v>
      </c>
      <c r="N57" s="18">
        <v>0.83333333333333337</v>
      </c>
      <c r="O57" s="19">
        <v>14</v>
      </c>
      <c r="P57" s="18">
        <v>1.3333333333333333</v>
      </c>
      <c r="Q57" s="21">
        <v>22</v>
      </c>
      <c r="R57" s="18">
        <v>1.2</v>
      </c>
      <c r="S57" s="22">
        <v>447.60295903472303</v>
      </c>
      <c r="T57" s="18">
        <v>29.903325872333507</v>
      </c>
      <c r="U57" s="22">
        <v>2.68025723972888</v>
      </c>
      <c r="V57" s="18">
        <v>-2.1879335092959806E-2</v>
      </c>
      <c r="W57" s="22">
        <v>2.7460304235258999</v>
      </c>
      <c r="X57" s="18">
        <v>-5.2045218640085357E-2</v>
      </c>
      <c r="Y57" s="23">
        <v>22333</v>
      </c>
      <c r="Z57" s="18">
        <v>-2.34378416196598E-2</v>
      </c>
      <c r="AA57" s="23">
        <v>1153</v>
      </c>
      <c r="AB57" s="18">
        <v>0.99480968858131491</v>
      </c>
      <c r="AC57" s="24">
        <v>5.16276362333766E-2</v>
      </c>
      <c r="AD57" s="18">
        <v>1.0426858356766293</v>
      </c>
      <c r="AE57" s="25">
        <v>0.40796703296703296</v>
      </c>
      <c r="AF57" s="18">
        <v>0.1816976127320955</v>
      </c>
      <c r="AG57" s="16" t="s">
        <v>37</v>
      </c>
      <c r="AH57" s="44">
        <f t="shared" si="0"/>
        <v>2.8559334055079675</v>
      </c>
      <c r="AI57" s="45">
        <f t="shared" si="1"/>
        <v>0.14088159031979255</v>
      </c>
    </row>
    <row r="58" spans="1:35" ht="11.25" customHeight="1" x14ac:dyDescent="0.2">
      <c r="A58" s="15" t="s">
        <v>139</v>
      </c>
      <c r="B58" s="16" t="s">
        <v>140</v>
      </c>
      <c r="C58" s="17">
        <v>1157</v>
      </c>
      <c r="D58" s="18">
        <v>0.66714697406340062</v>
      </c>
      <c r="E58" s="17">
        <v>151</v>
      </c>
      <c r="F58" s="18">
        <v>-1.948051948051948E-2</v>
      </c>
      <c r="G58" s="19">
        <v>13</v>
      </c>
      <c r="H58" s="18">
        <v>-0.40909090909090912</v>
      </c>
      <c r="I58" s="17">
        <v>7</v>
      </c>
      <c r="J58" s="18">
        <v>-0.125</v>
      </c>
      <c r="K58" s="20">
        <v>1</v>
      </c>
      <c r="L58" s="18" t="s">
        <v>119</v>
      </c>
      <c r="M58" s="19">
        <v>14</v>
      </c>
      <c r="N58" s="18" t="s">
        <v>119</v>
      </c>
      <c r="O58" s="19">
        <v>0</v>
      </c>
      <c r="P58" s="18" t="s">
        <v>119</v>
      </c>
      <c r="Q58" s="21">
        <v>1</v>
      </c>
      <c r="R58" s="18" t="s">
        <v>119</v>
      </c>
      <c r="S58" s="22">
        <v>2.1608651563869801</v>
      </c>
      <c r="T58" s="18" t="s">
        <v>119</v>
      </c>
      <c r="U58" s="22">
        <v>2.1608651563869801</v>
      </c>
      <c r="V58" s="18" t="s">
        <v>119</v>
      </c>
      <c r="W58" s="22">
        <v>2.1608651563869801</v>
      </c>
      <c r="X58" s="18" t="s">
        <v>119</v>
      </c>
      <c r="Y58" s="23">
        <v>88</v>
      </c>
      <c r="Z58" s="18">
        <v>0</v>
      </c>
      <c r="AA58" s="23">
        <v>89</v>
      </c>
      <c r="AB58" s="18">
        <v>-2.197802197802198E-2</v>
      </c>
      <c r="AC58" s="24">
        <v>1.01136363636363</v>
      </c>
      <c r="AD58" s="18">
        <v>-2.1978021978019572E-2</v>
      </c>
      <c r="AE58" s="25">
        <v>4.6357615894039736E-2</v>
      </c>
      <c r="AF58" s="18">
        <v>-0.10761589403973514</v>
      </c>
      <c r="AG58" s="16" t="s">
        <v>34</v>
      </c>
      <c r="AH58" s="44">
        <f t="shared" si="0"/>
        <v>-4.7495490629755888E-3</v>
      </c>
      <c r="AI58" s="45">
        <f t="shared" si="1"/>
        <v>8.6430423509075197E-4</v>
      </c>
    </row>
    <row r="59" spans="1:35" ht="11.25" customHeight="1" x14ac:dyDescent="0.2">
      <c r="A59" s="15" t="s">
        <v>107</v>
      </c>
      <c r="B59" s="16" t="s">
        <v>135</v>
      </c>
      <c r="C59" s="17">
        <v>1133</v>
      </c>
      <c r="D59" s="18">
        <v>2.2464183381088825</v>
      </c>
      <c r="E59" s="17">
        <v>384</v>
      </c>
      <c r="F59" s="18">
        <v>2.7647058823529411</v>
      </c>
      <c r="G59" s="19">
        <v>34</v>
      </c>
      <c r="H59" s="18">
        <v>0.17241379310345228</v>
      </c>
      <c r="I59" s="17">
        <v>132</v>
      </c>
      <c r="J59" s="18">
        <v>4.28</v>
      </c>
      <c r="K59" s="20">
        <v>59</v>
      </c>
      <c r="L59" s="18">
        <v>28.5</v>
      </c>
      <c r="M59" s="19">
        <v>45</v>
      </c>
      <c r="N59" s="18">
        <v>4.625</v>
      </c>
      <c r="O59" s="19">
        <v>5</v>
      </c>
      <c r="P59" s="18">
        <v>4</v>
      </c>
      <c r="Q59" s="21">
        <v>15</v>
      </c>
      <c r="R59" s="18">
        <v>6.5</v>
      </c>
      <c r="S59" s="22">
        <v>13665.699529449001</v>
      </c>
      <c r="T59" s="18">
        <v>397.25500828763893</v>
      </c>
      <c r="U59" s="22">
        <v>140.883500303598</v>
      </c>
      <c r="V59" s="18">
        <v>0.17306335283546126</v>
      </c>
      <c r="W59" s="22">
        <v>231.62202592286599</v>
      </c>
      <c r="X59" s="18">
        <v>0.9285956817803469</v>
      </c>
      <c r="Y59" s="23">
        <v>2230</v>
      </c>
      <c r="Z59" s="18">
        <v>1.7969451931716084E-3</v>
      </c>
      <c r="AA59" s="23">
        <v>818</v>
      </c>
      <c r="AB59" s="18">
        <v>0.9569377990430622</v>
      </c>
      <c r="AC59" s="24">
        <v>0.36681614349775699</v>
      </c>
      <c r="AD59" s="18">
        <v>0.95342759671293609</v>
      </c>
      <c r="AE59" s="25">
        <v>0.34375</v>
      </c>
      <c r="AF59" s="18">
        <v>0.40250000000000008</v>
      </c>
      <c r="AG59" s="16" t="s">
        <v>34</v>
      </c>
      <c r="AH59" s="44">
        <f t="shared" si="0"/>
        <v>30.250657845117939</v>
      </c>
      <c r="AI59" s="45">
        <f t="shared" si="1"/>
        <v>5.2074139452780228E-2</v>
      </c>
    </row>
    <row r="60" spans="1:35" ht="11.25" customHeight="1" x14ac:dyDescent="0.2">
      <c r="A60" s="15" t="s">
        <v>73</v>
      </c>
      <c r="B60" s="16" t="s">
        <v>124</v>
      </c>
      <c r="C60" s="17">
        <v>1128</v>
      </c>
      <c r="D60" s="18">
        <v>0.53469387755102038</v>
      </c>
      <c r="E60" s="17">
        <v>227</v>
      </c>
      <c r="F60" s="18">
        <v>8.0952380952380956E-2</v>
      </c>
      <c r="G60" s="19">
        <v>20</v>
      </c>
      <c r="H60" s="18">
        <v>-0.31034482758620452</v>
      </c>
      <c r="I60" s="17">
        <v>47</v>
      </c>
      <c r="J60" s="18">
        <v>6.8181818181818177E-2</v>
      </c>
      <c r="K60" s="20">
        <v>6</v>
      </c>
      <c r="L60" s="18">
        <v>-0.25</v>
      </c>
      <c r="M60" s="19">
        <v>13</v>
      </c>
      <c r="N60" s="18">
        <v>-0.27777777777777779</v>
      </c>
      <c r="O60" s="19">
        <v>1</v>
      </c>
      <c r="P60" s="18">
        <v>0</v>
      </c>
      <c r="Q60" s="21">
        <v>3</v>
      </c>
      <c r="R60" s="18">
        <v>-0.25</v>
      </c>
      <c r="S60" s="22">
        <v>17.725846985987001</v>
      </c>
      <c r="T60" s="18">
        <v>4.0442794684196812</v>
      </c>
      <c r="U60" s="22">
        <v>2.5322638551410002</v>
      </c>
      <c r="V60" s="18">
        <v>2.9444789473404346E-2</v>
      </c>
      <c r="W60" s="22">
        <v>2.9543078309978301</v>
      </c>
      <c r="X60" s="18">
        <v>-3.9184863158155524E-2</v>
      </c>
      <c r="Y60" s="23">
        <v>177368</v>
      </c>
      <c r="Z60" s="18">
        <v>6.181678859209061E-2</v>
      </c>
      <c r="AA60" s="23">
        <v>611</v>
      </c>
      <c r="AB60" s="18">
        <v>-0.23529411764705882</v>
      </c>
      <c r="AC60" s="24">
        <v>3.4448152992648E-3</v>
      </c>
      <c r="AD60" s="18">
        <v>-0.27981372062604293</v>
      </c>
      <c r="AE60" s="25">
        <v>0.20704845814977973</v>
      </c>
      <c r="AF60" s="18">
        <v>-1.1814177012414925E-2</v>
      </c>
      <c r="AG60" s="16" t="s">
        <v>36</v>
      </c>
      <c r="AH60" s="44">
        <f t="shared" si="0"/>
        <v>0.21100930929084943</v>
      </c>
      <c r="AI60" s="45">
        <f t="shared" si="1"/>
        <v>5.3191489361702126E-3</v>
      </c>
    </row>
    <row r="61" spans="1:35" ht="11.25" customHeight="1" x14ac:dyDescent="0.2">
      <c r="A61" s="15" t="s">
        <v>111</v>
      </c>
      <c r="B61" s="16" t="s">
        <v>121</v>
      </c>
      <c r="C61" s="17">
        <v>1118</v>
      </c>
      <c r="D61" s="18">
        <v>1.7536945812807883</v>
      </c>
      <c r="E61" s="17">
        <v>522</v>
      </c>
      <c r="F61" s="18">
        <v>1.9491525423728813</v>
      </c>
      <c r="G61" s="19">
        <v>47</v>
      </c>
      <c r="H61" s="18">
        <v>6.8181818181818177E-2</v>
      </c>
      <c r="I61" s="17">
        <v>136</v>
      </c>
      <c r="J61" s="18">
        <v>2.4</v>
      </c>
      <c r="K61" s="20">
        <v>35</v>
      </c>
      <c r="L61" s="18">
        <v>3.375</v>
      </c>
      <c r="M61" s="19">
        <v>26</v>
      </c>
      <c r="N61" s="18">
        <v>0.3</v>
      </c>
      <c r="O61" s="19">
        <v>3</v>
      </c>
      <c r="P61" s="18">
        <v>0.5</v>
      </c>
      <c r="Q61" s="21">
        <v>7</v>
      </c>
      <c r="R61" s="18">
        <v>0.4</v>
      </c>
      <c r="S61" s="22">
        <v>278.89228649920699</v>
      </c>
      <c r="T61" s="18">
        <v>39.613541988306615</v>
      </c>
      <c r="U61" s="22">
        <v>7.1510842692104299</v>
      </c>
      <c r="V61" s="18">
        <v>0.19014042456575914</v>
      </c>
      <c r="W61" s="22">
        <v>7.9683510428344801</v>
      </c>
      <c r="X61" s="18">
        <v>0.32615647308756035</v>
      </c>
      <c r="Y61" s="23">
        <v>68554</v>
      </c>
      <c r="Z61" s="18">
        <v>-6.8512120814565383E-4</v>
      </c>
      <c r="AA61" s="23">
        <v>2567</v>
      </c>
      <c r="AB61" s="18">
        <v>-0.30016357688113415</v>
      </c>
      <c r="AC61" s="24">
        <v>3.7444933920704797E-2</v>
      </c>
      <c r="AD61" s="18">
        <v>-0.29968377538324104</v>
      </c>
      <c r="AE61" s="25">
        <v>0.26053639846743293</v>
      </c>
      <c r="AF61" s="18">
        <v>0.15287356321839071</v>
      </c>
      <c r="AG61" s="16" t="s">
        <v>34</v>
      </c>
      <c r="AH61" s="44">
        <f t="shared" si="0"/>
        <v>3.3618805945027526</v>
      </c>
      <c r="AI61" s="45">
        <f t="shared" si="1"/>
        <v>3.1305903398926652E-2</v>
      </c>
    </row>
    <row r="62" spans="1:35" ht="11.25" customHeight="1" x14ac:dyDescent="0.2">
      <c r="A62" s="15" t="s">
        <v>108</v>
      </c>
      <c r="B62" s="16" t="s">
        <v>35</v>
      </c>
      <c r="C62" s="17">
        <v>1105</v>
      </c>
      <c r="D62" s="18">
        <v>-0.16477702191987906</v>
      </c>
      <c r="E62" s="17">
        <v>473</v>
      </c>
      <c r="F62" s="18">
        <v>0.28184281842818426</v>
      </c>
      <c r="G62" s="19">
        <v>43</v>
      </c>
      <c r="H62" s="18">
        <v>0.5357142857142857</v>
      </c>
      <c r="I62" s="17">
        <v>52</v>
      </c>
      <c r="J62" s="18">
        <v>0.33333333333333331</v>
      </c>
      <c r="K62" s="20">
        <v>19</v>
      </c>
      <c r="L62" s="18">
        <v>1.7142857142857142</v>
      </c>
      <c r="M62" s="19">
        <v>37</v>
      </c>
      <c r="N62" s="18">
        <v>1.0555555555555556</v>
      </c>
      <c r="O62" s="19">
        <v>2</v>
      </c>
      <c r="P62" s="18">
        <v>1</v>
      </c>
      <c r="Q62" s="21">
        <v>4</v>
      </c>
      <c r="R62" s="18">
        <v>1</v>
      </c>
      <c r="S62" s="22">
        <v>194.19087417124601</v>
      </c>
      <c r="T62" s="18">
        <v>17.499594373092116</v>
      </c>
      <c r="U62" s="22">
        <v>8.8268579168748307</v>
      </c>
      <c r="V62" s="18">
        <v>8.1145125700190182E-2</v>
      </c>
      <c r="W62" s="22">
        <v>10.220572324802401</v>
      </c>
      <c r="X62" s="18">
        <v>-2.6337138258307618E-2</v>
      </c>
      <c r="Y62" s="23">
        <v>63185</v>
      </c>
      <c r="Z62" s="18">
        <v>-1.1869761040910797E-2</v>
      </c>
      <c r="AA62" s="23">
        <v>1093</v>
      </c>
      <c r="AB62" s="18">
        <v>3.7001897533206832E-2</v>
      </c>
      <c r="AC62" s="24">
        <v>1.7298409432618501E-2</v>
      </c>
      <c r="AD62" s="18">
        <v>4.9458721783075102E-2</v>
      </c>
      <c r="AE62" s="25">
        <v>0.10993657505285412</v>
      </c>
      <c r="AF62" s="18">
        <v>4.0169133192388906E-2</v>
      </c>
      <c r="AG62" s="16" t="s">
        <v>35</v>
      </c>
      <c r="AH62" s="44">
        <f t="shared" si="0"/>
        <v>1.5616744691599302</v>
      </c>
      <c r="AI62" s="45">
        <f t="shared" si="1"/>
        <v>1.7194570135746608E-2</v>
      </c>
    </row>
    <row r="63" spans="1:35" ht="11.25" customHeight="1" x14ac:dyDescent="0.2">
      <c r="A63" s="15" t="s">
        <v>112</v>
      </c>
      <c r="B63" s="16" t="s">
        <v>35</v>
      </c>
      <c r="C63" s="17">
        <v>1103</v>
      </c>
      <c r="D63" s="18">
        <v>1.5651162790697675</v>
      </c>
      <c r="E63" s="17">
        <v>639</v>
      </c>
      <c r="F63" s="18">
        <v>1.8274336283185841</v>
      </c>
      <c r="G63" s="19">
        <v>57.999999999999901</v>
      </c>
      <c r="H63" s="18">
        <v>9.4339622641507553E-2</v>
      </c>
      <c r="I63" s="17">
        <v>152</v>
      </c>
      <c r="J63" s="18">
        <v>2.3777777777777778</v>
      </c>
      <c r="K63" s="20">
        <v>64</v>
      </c>
      <c r="L63" s="18">
        <v>5.4</v>
      </c>
      <c r="M63" s="19">
        <v>42</v>
      </c>
      <c r="N63" s="18">
        <v>0.90909090909090906</v>
      </c>
      <c r="O63" s="19">
        <v>6</v>
      </c>
      <c r="P63" s="18">
        <v>2</v>
      </c>
      <c r="Q63" s="21">
        <v>10</v>
      </c>
      <c r="R63" s="18">
        <v>1.5</v>
      </c>
      <c r="S63" s="22">
        <v>452.41988761250298</v>
      </c>
      <c r="T63" s="18">
        <v>49.326208777942767</v>
      </c>
      <c r="U63" s="22">
        <v>6.0322651681666999</v>
      </c>
      <c r="V63" s="18">
        <v>-4.1405547086805466E-2</v>
      </c>
      <c r="W63" s="22">
        <v>7.0690607439453599</v>
      </c>
      <c r="X63" s="18">
        <v>0.12335287450765119</v>
      </c>
      <c r="Y63" s="23">
        <v>40251</v>
      </c>
      <c r="Z63" s="18">
        <v>7.6258723495280623E-2</v>
      </c>
      <c r="AA63" s="23">
        <v>1016</v>
      </c>
      <c r="AB63" s="18">
        <v>-7.0448307410795968E-2</v>
      </c>
      <c r="AC63" s="24">
        <v>2.5241608904126599E-2</v>
      </c>
      <c r="AD63" s="18">
        <v>-0.13631204811945738</v>
      </c>
      <c r="AE63" s="25">
        <v>0.23787167449139279</v>
      </c>
      <c r="AF63" s="18">
        <v>0.19464440966788377</v>
      </c>
      <c r="AG63" s="16" t="s">
        <v>35</v>
      </c>
      <c r="AH63" s="44">
        <f t="shared" si="0"/>
        <v>4.3430704733263381</v>
      </c>
      <c r="AI63" s="45">
        <f t="shared" si="1"/>
        <v>5.8023572076155938E-2</v>
      </c>
    </row>
    <row r="64" spans="1:35" ht="11.25" customHeight="1" x14ac:dyDescent="0.2">
      <c r="A64" s="15" t="s">
        <v>115</v>
      </c>
      <c r="B64" s="16" t="s">
        <v>123</v>
      </c>
      <c r="C64" s="17">
        <v>1098</v>
      </c>
      <c r="D64" s="18">
        <v>0.9537366548042705</v>
      </c>
      <c r="E64" s="17">
        <v>400</v>
      </c>
      <c r="F64" s="18">
        <v>0.89573459715639814</v>
      </c>
      <c r="G64" s="19">
        <v>36</v>
      </c>
      <c r="H64" s="18">
        <v>-5.2631578947368418E-2</v>
      </c>
      <c r="I64" s="17">
        <v>56</v>
      </c>
      <c r="J64" s="18">
        <v>1.24</v>
      </c>
      <c r="K64" s="20">
        <v>1</v>
      </c>
      <c r="L64" s="18">
        <v>-0.5</v>
      </c>
      <c r="M64" s="19">
        <v>2</v>
      </c>
      <c r="N64" s="18">
        <v>-0.75</v>
      </c>
      <c r="O64" s="19">
        <v>0</v>
      </c>
      <c r="P64" s="18" t="s">
        <v>119</v>
      </c>
      <c r="Q64" s="21">
        <v>0</v>
      </c>
      <c r="R64" s="18">
        <v>-1</v>
      </c>
      <c r="S64" s="22">
        <v>1279.62045303888</v>
      </c>
      <c r="T64" s="18">
        <v>14.929525515158568</v>
      </c>
      <c r="U64" s="22">
        <v>1279.62045303888</v>
      </c>
      <c r="V64" s="18">
        <v>3.5512930043310278</v>
      </c>
      <c r="W64" s="22">
        <v>1279.62045303888</v>
      </c>
      <c r="X64" s="18">
        <v>3.5512930043310278</v>
      </c>
      <c r="Y64" s="23">
        <v>541110</v>
      </c>
      <c r="Z64" s="18">
        <v>3.4263280222636777E-2</v>
      </c>
      <c r="AA64" s="23">
        <v>382</v>
      </c>
      <c r="AB64" s="18">
        <v>-0.49269588313413015</v>
      </c>
      <c r="AC64" s="24">
        <v>7.05956275064219E-4</v>
      </c>
      <c r="AD64" s="18">
        <v>-0.50950195509535201</v>
      </c>
      <c r="AE64" s="25">
        <v>0.14000000000000001</v>
      </c>
      <c r="AF64" s="18">
        <v>0.18160000000000009</v>
      </c>
      <c r="AG64" s="16" t="s">
        <v>34</v>
      </c>
      <c r="AH64" s="44">
        <f t="shared" si="0"/>
        <v>1.5737583313447912</v>
      </c>
      <c r="AI64" s="45">
        <f t="shared" si="1"/>
        <v>9.1074681238615665E-4</v>
      </c>
    </row>
    <row r="65" spans="1:35" ht="11.25" customHeight="1" x14ac:dyDescent="0.2">
      <c r="A65" s="15" t="s">
        <v>141</v>
      </c>
      <c r="B65" s="16" t="s">
        <v>124</v>
      </c>
      <c r="C65" s="17">
        <v>1098</v>
      </c>
      <c r="D65" s="18">
        <v>0.98913043478260865</v>
      </c>
      <c r="E65" s="17">
        <v>200</v>
      </c>
      <c r="F65" s="18">
        <v>1.3809523809523809</v>
      </c>
      <c r="G65" s="19">
        <v>18</v>
      </c>
      <c r="H65" s="18">
        <v>0.2</v>
      </c>
      <c r="I65" s="17">
        <v>13</v>
      </c>
      <c r="J65" s="18">
        <v>2.25</v>
      </c>
      <c r="K65" s="20">
        <v>2</v>
      </c>
      <c r="L65" s="18">
        <v>1</v>
      </c>
      <c r="M65" s="19">
        <v>15</v>
      </c>
      <c r="N65" s="18">
        <v>-0.4</v>
      </c>
      <c r="O65" s="19">
        <v>0</v>
      </c>
      <c r="P65" s="18" t="s">
        <v>119</v>
      </c>
      <c r="Q65" s="21">
        <v>1</v>
      </c>
      <c r="R65" s="18">
        <v>0</v>
      </c>
      <c r="S65" s="22">
        <v>6.0155334692127296</v>
      </c>
      <c r="T65" s="18">
        <v>40.715641016392361</v>
      </c>
      <c r="U65" s="22">
        <v>3.0077667346063599</v>
      </c>
      <c r="V65" s="18">
        <v>1.9796886440280208</v>
      </c>
      <c r="W65" s="22">
        <v>3.0077667346063599</v>
      </c>
      <c r="X65" s="18">
        <v>1.9796886440280208</v>
      </c>
      <c r="Y65" s="23">
        <v>6696</v>
      </c>
      <c r="Z65" s="18">
        <v>-8.2938388625592423E-3</v>
      </c>
      <c r="AA65" s="23">
        <v>630</v>
      </c>
      <c r="AB65" s="18">
        <v>0.42533936651583709</v>
      </c>
      <c r="AC65" s="24">
        <v>9.4086021505376302E-2</v>
      </c>
      <c r="AD65" s="18">
        <v>0.43725976743054623</v>
      </c>
      <c r="AE65" s="25">
        <v>6.5000000000000002E-2</v>
      </c>
      <c r="AF65" s="18">
        <v>0.3650000000000001</v>
      </c>
      <c r="AG65" s="16" t="s">
        <v>36</v>
      </c>
      <c r="AH65" s="44">
        <f t="shared" si="0"/>
        <v>3.6653147439476585</v>
      </c>
      <c r="AI65" s="45">
        <f t="shared" si="1"/>
        <v>1.8214936247723133E-3</v>
      </c>
    </row>
    <row r="66" spans="1:35" ht="11.25" customHeight="1" x14ac:dyDescent="0.2">
      <c r="A66" s="15" t="s">
        <v>142</v>
      </c>
      <c r="B66" s="16" t="s">
        <v>121</v>
      </c>
      <c r="C66" s="17">
        <v>1094</v>
      </c>
      <c r="D66" s="18">
        <v>1.5560747663551402</v>
      </c>
      <c r="E66" s="17">
        <v>487</v>
      </c>
      <c r="F66" s="18">
        <v>1.8479532163742689</v>
      </c>
      <c r="G66" s="19">
        <v>45</v>
      </c>
      <c r="H66" s="18">
        <v>0.125</v>
      </c>
      <c r="I66" s="17">
        <v>146</v>
      </c>
      <c r="J66" s="18">
        <v>1.9795918367346939</v>
      </c>
      <c r="K66" s="20">
        <v>52</v>
      </c>
      <c r="L66" s="18">
        <v>5.5</v>
      </c>
      <c r="M66" s="19">
        <v>36</v>
      </c>
      <c r="N66" s="18">
        <v>1.25</v>
      </c>
      <c r="O66" s="19">
        <v>5</v>
      </c>
      <c r="P66" s="18">
        <v>1.5</v>
      </c>
      <c r="Q66" s="21">
        <v>11</v>
      </c>
      <c r="R66" s="18">
        <v>1.2</v>
      </c>
      <c r="S66" s="22">
        <v>316.18971945892798</v>
      </c>
      <c r="T66" s="18">
        <v>58.047276565898272</v>
      </c>
      <c r="U66" s="22">
        <v>5.5471880606829496</v>
      </c>
      <c r="V66" s="18">
        <v>0.18390529455435187</v>
      </c>
      <c r="W66" s="22">
        <v>6.0805715280563097</v>
      </c>
      <c r="X66" s="18">
        <v>0.29774234210765488</v>
      </c>
      <c r="Y66" s="23">
        <v>15402</v>
      </c>
      <c r="Z66" s="18">
        <v>-1.3198359815479241E-2</v>
      </c>
      <c r="AA66" s="23">
        <v>990</v>
      </c>
      <c r="AB66" s="18">
        <v>0.52777777777777779</v>
      </c>
      <c r="AC66" s="24">
        <v>6.4277366575769296E-2</v>
      </c>
      <c r="AD66" s="18">
        <v>0.54821163196698985</v>
      </c>
      <c r="AE66" s="25">
        <v>0.29979466119096509</v>
      </c>
      <c r="AF66" s="18">
        <v>4.6222184972551719E-2</v>
      </c>
      <c r="AG66" s="16" t="s">
        <v>34</v>
      </c>
      <c r="AH66" s="44">
        <f t="shared" si="0"/>
        <v>4.9731038171284156</v>
      </c>
      <c r="AI66" s="45">
        <f t="shared" si="1"/>
        <v>4.7531992687385741E-2</v>
      </c>
    </row>
    <row r="67" spans="1:35" ht="11.25" customHeight="1" x14ac:dyDescent="0.2">
      <c r="A67" s="15" t="s">
        <v>116</v>
      </c>
      <c r="B67" s="16" t="s">
        <v>35</v>
      </c>
      <c r="C67" s="17">
        <v>1088</v>
      </c>
      <c r="D67" s="18">
        <v>0.86301369863013699</v>
      </c>
      <c r="E67" s="17">
        <v>454</v>
      </c>
      <c r="F67" s="18">
        <v>1.1116279069767443</v>
      </c>
      <c r="G67" s="19">
        <v>42</v>
      </c>
      <c r="H67" s="18">
        <v>0.13513513513513514</v>
      </c>
      <c r="I67" s="17">
        <v>65</v>
      </c>
      <c r="J67" s="18">
        <v>1.6</v>
      </c>
      <c r="K67" s="20">
        <v>25</v>
      </c>
      <c r="L67" s="18">
        <v>4</v>
      </c>
      <c r="M67" s="19">
        <v>38</v>
      </c>
      <c r="N67" s="18">
        <v>0.9</v>
      </c>
      <c r="O67" s="19">
        <v>2</v>
      </c>
      <c r="P67" s="18">
        <v>1</v>
      </c>
      <c r="Q67" s="21">
        <v>6</v>
      </c>
      <c r="R67" s="18">
        <v>2</v>
      </c>
      <c r="S67" s="22">
        <v>86.153243604908198</v>
      </c>
      <c r="T67" s="18">
        <v>39.523789218076352</v>
      </c>
      <c r="U67" s="22">
        <v>2.9708015036175199</v>
      </c>
      <c r="V67" s="18">
        <v>-1.8771128552635449E-3</v>
      </c>
      <c r="W67" s="22">
        <v>3.4461297441963299</v>
      </c>
      <c r="X67" s="18">
        <v>0.15782254908789656</v>
      </c>
      <c r="Y67" s="23">
        <v>98845</v>
      </c>
      <c r="Z67" s="18">
        <v>5.1710379315848272E-2</v>
      </c>
      <c r="AA67" s="23">
        <v>1100</v>
      </c>
      <c r="AB67" s="18">
        <v>-0.3051168667087808</v>
      </c>
      <c r="AC67" s="24">
        <v>1.11285345743335E-2</v>
      </c>
      <c r="AD67" s="18">
        <v>-0.3392828035573342</v>
      </c>
      <c r="AE67" s="25">
        <v>0.14317180616740088</v>
      </c>
      <c r="AF67" s="18">
        <v>0.23127753303964763</v>
      </c>
      <c r="AG67" s="16" t="s">
        <v>35</v>
      </c>
      <c r="AH67" s="44">
        <f t="shared" ref="AH67:AH130" si="2">AVERAGE(AF67,AD67,AB67,Z67,X67,V67,T67,R67,P67,N67,L67,J67,H67,F67,D67)</f>
        <v>3.3952066424760252</v>
      </c>
      <c r="AI67" s="45">
        <f t="shared" ref="AI67:AI130" si="3">K67/C67</f>
        <v>2.297794117647059E-2</v>
      </c>
    </row>
    <row r="68" spans="1:35" ht="11.25" customHeight="1" x14ac:dyDescent="0.2">
      <c r="A68" s="15" t="s">
        <v>77</v>
      </c>
      <c r="B68" s="16" t="s">
        <v>124</v>
      </c>
      <c r="C68" s="17">
        <v>1082</v>
      </c>
      <c r="D68" s="18">
        <v>1.1341222879684418</v>
      </c>
      <c r="E68" s="17">
        <v>301</v>
      </c>
      <c r="F68" s="18">
        <v>1.0201342281879195</v>
      </c>
      <c r="G68" s="19">
        <v>28</v>
      </c>
      <c r="H68" s="18">
        <v>-3.4482758620686345E-2</v>
      </c>
      <c r="I68" s="17">
        <v>32</v>
      </c>
      <c r="J68" s="18">
        <v>1</v>
      </c>
      <c r="K68" s="20">
        <v>7</v>
      </c>
      <c r="L68" s="18">
        <v>2.5</v>
      </c>
      <c r="M68" s="19">
        <v>22</v>
      </c>
      <c r="N68" s="18">
        <v>0.69230769230769229</v>
      </c>
      <c r="O68" s="19">
        <v>1</v>
      </c>
      <c r="P68" s="18" t="s">
        <v>119</v>
      </c>
      <c r="Q68" s="21">
        <v>2</v>
      </c>
      <c r="R68" s="18">
        <v>1</v>
      </c>
      <c r="S68" s="22">
        <v>22.4583667685949</v>
      </c>
      <c r="T68" s="18">
        <v>14.994055103245657</v>
      </c>
      <c r="U68" s="22">
        <v>2.80729584607437</v>
      </c>
      <c r="V68" s="18">
        <v>-0.42878374631265304</v>
      </c>
      <c r="W68" s="22">
        <v>3.2083381097992798</v>
      </c>
      <c r="X68" s="18">
        <v>-0.3471814243573178</v>
      </c>
      <c r="Y68" s="23">
        <v>9856</v>
      </c>
      <c r="Z68" s="18">
        <v>-5.8503126891264875E-3</v>
      </c>
      <c r="AA68" s="23">
        <v>948</v>
      </c>
      <c r="AB68" s="18">
        <v>1.37</v>
      </c>
      <c r="AC68" s="24">
        <v>9.6185064935064901E-2</v>
      </c>
      <c r="AD68" s="18">
        <v>1.383946834415589</v>
      </c>
      <c r="AE68" s="25">
        <v>0.10631229235880399</v>
      </c>
      <c r="AF68" s="18">
        <v>-9.9667774086378298E-3</v>
      </c>
      <c r="AG68" s="16" t="s">
        <v>36</v>
      </c>
      <c r="AH68" s="44">
        <f t="shared" si="2"/>
        <v>1.7334500804812056</v>
      </c>
      <c r="AI68" s="45">
        <f t="shared" si="3"/>
        <v>6.4695009242144181E-3</v>
      </c>
    </row>
    <row r="69" spans="1:35" ht="11.25" customHeight="1" x14ac:dyDescent="0.2">
      <c r="A69" s="15" t="s">
        <v>143</v>
      </c>
      <c r="B69" s="16" t="s">
        <v>121</v>
      </c>
      <c r="C69" s="17">
        <v>1075</v>
      </c>
      <c r="D69" s="18">
        <v>1.5656324582338903</v>
      </c>
      <c r="E69" s="17">
        <v>410</v>
      </c>
      <c r="F69" s="18">
        <v>2.0147058823529411</v>
      </c>
      <c r="G69" s="19">
        <v>38</v>
      </c>
      <c r="H69" s="18">
        <v>0.1875</v>
      </c>
      <c r="I69" s="17">
        <v>92</v>
      </c>
      <c r="J69" s="18">
        <v>2.8333333333333335</v>
      </c>
      <c r="K69" s="20">
        <v>24</v>
      </c>
      <c r="L69" s="18">
        <v>3.8</v>
      </c>
      <c r="M69" s="19">
        <v>26</v>
      </c>
      <c r="N69" s="18">
        <v>0.23809523809523808</v>
      </c>
      <c r="O69" s="19">
        <v>2</v>
      </c>
      <c r="P69" s="18">
        <v>1</v>
      </c>
      <c r="Q69" s="21">
        <v>6</v>
      </c>
      <c r="R69" s="18">
        <v>0.5</v>
      </c>
      <c r="S69" s="22">
        <v>222.28212120427699</v>
      </c>
      <c r="T69" s="18">
        <v>24.385910745904194</v>
      </c>
      <c r="U69" s="22">
        <v>8.8912848481710807</v>
      </c>
      <c r="V69" s="18">
        <v>-0.27468826440273358</v>
      </c>
      <c r="W69" s="22">
        <v>9.2617550501782109</v>
      </c>
      <c r="X69" s="18">
        <v>-0.24446694208618069</v>
      </c>
      <c r="Y69" s="23">
        <v>2048</v>
      </c>
      <c r="Z69" s="18">
        <v>-6.7895247332686714E-3</v>
      </c>
      <c r="AA69" s="23">
        <v>512</v>
      </c>
      <c r="AB69" s="18">
        <v>0.19626168224299065</v>
      </c>
      <c r="AC69" s="24">
        <v>0.25</v>
      </c>
      <c r="AD69" s="18">
        <v>0.20443925233645333</v>
      </c>
      <c r="AE69" s="25">
        <v>0.22439024390243903</v>
      </c>
      <c r="AF69" s="18">
        <v>0.27154471544715442</v>
      </c>
      <c r="AG69" s="16" t="s">
        <v>34</v>
      </c>
      <c r="AH69" s="44">
        <f t="shared" si="2"/>
        <v>2.4447652384482677</v>
      </c>
      <c r="AI69" s="45">
        <f t="shared" si="3"/>
        <v>2.2325581395348838E-2</v>
      </c>
    </row>
    <row r="70" spans="1:35" ht="11.25" customHeight="1" x14ac:dyDescent="0.2">
      <c r="A70" s="15" t="s">
        <v>144</v>
      </c>
      <c r="B70" s="16" t="s">
        <v>123</v>
      </c>
      <c r="C70" s="17">
        <v>1074</v>
      </c>
      <c r="D70" s="18">
        <v>0.82964224872231684</v>
      </c>
      <c r="E70" s="17">
        <v>583</v>
      </c>
      <c r="F70" s="18">
        <v>1.1672862453531598</v>
      </c>
      <c r="G70" s="19">
        <v>54</v>
      </c>
      <c r="H70" s="18">
        <v>0.17391304347826086</v>
      </c>
      <c r="I70" s="17">
        <v>240</v>
      </c>
      <c r="J70" s="18">
        <v>2.2432432432432434</v>
      </c>
      <c r="K70" s="20">
        <v>63</v>
      </c>
      <c r="L70" s="18">
        <v>20</v>
      </c>
      <c r="M70" s="19">
        <v>26</v>
      </c>
      <c r="N70" s="18">
        <v>5.5</v>
      </c>
      <c r="O70" s="19">
        <v>6</v>
      </c>
      <c r="P70" s="18">
        <v>5</v>
      </c>
      <c r="Q70" s="21">
        <v>11</v>
      </c>
      <c r="R70" s="18">
        <v>10</v>
      </c>
      <c r="S70" s="22">
        <v>8165.0822197937496</v>
      </c>
      <c r="T70" s="18">
        <v>427.51940870441007</v>
      </c>
      <c r="U70" s="22">
        <v>83.317165508099393</v>
      </c>
      <c r="V70" s="18">
        <v>2.1233193054257145</v>
      </c>
      <c r="W70" s="22">
        <v>129.60447967926501</v>
      </c>
      <c r="X70" s="18">
        <v>1.9150980183973147</v>
      </c>
      <c r="Y70" s="23">
        <v>53999</v>
      </c>
      <c r="Z70" s="18">
        <v>-5.1167612588076117E-2</v>
      </c>
      <c r="AA70" s="23">
        <v>635</v>
      </c>
      <c r="AB70" s="18">
        <v>0.21880998080614203</v>
      </c>
      <c r="AC70" s="24">
        <v>1.17594770273523E-2</v>
      </c>
      <c r="AD70" s="18">
        <v>0.28453665470949535</v>
      </c>
      <c r="AE70" s="25">
        <v>0.411663807890223</v>
      </c>
      <c r="AF70" s="18">
        <v>0.49645357192527012</v>
      </c>
      <c r="AG70" s="16" t="s">
        <v>34</v>
      </c>
      <c r="AH70" s="44">
        <f t="shared" si="2"/>
        <v>31.828036226925526</v>
      </c>
      <c r="AI70" s="45">
        <f t="shared" si="3"/>
        <v>5.8659217877094973E-2</v>
      </c>
    </row>
    <row r="71" spans="1:35" ht="11.25" customHeight="1" x14ac:dyDescent="0.2">
      <c r="A71" s="15" t="s">
        <v>81</v>
      </c>
      <c r="B71" s="16" t="s">
        <v>145</v>
      </c>
      <c r="C71" s="17">
        <v>1053</v>
      </c>
      <c r="D71" s="18">
        <v>0.97560975609756095</v>
      </c>
      <c r="E71" s="17">
        <v>419</v>
      </c>
      <c r="F71" s="18">
        <v>1.4219653179190752</v>
      </c>
      <c r="G71" s="19">
        <v>40</v>
      </c>
      <c r="H71" s="18">
        <v>0.25</v>
      </c>
      <c r="I71" s="17">
        <v>105</v>
      </c>
      <c r="J71" s="18">
        <v>1.5609756097560976</v>
      </c>
      <c r="K71" s="20">
        <v>28</v>
      </c>
      <c r="L71" s="18">
        <v>2.1111111111111112</v>
      </c>
      <c r="M71" s="19">
        <v>27</v>
      </c>
      <c r="N71" s="18">
        <v>0.22727272727272727</v>
      </c>
      <c r="O71" s="19">
        <v>3</v>
      </c>
      <c r="P71" s="18">
        <v>0.5</v>
      </c>
      <c r="Q71" s="21">
        <v>7</v>
      </c>
      <c r="R71" s="18">
        <v>0.4</v>
      </c>
      <c r="S71" s="22">
        <v>91.200889556156</v>
      </c>
      <c r="T71" s="18">
        <v>18.322057997734319</v>
      </c>
      <c r="U71" s="22">
        <v>2.4648889069231301</v>
      </c>
      <c r="V71" s="18">
        <v>0.11903810797689031</v>
      </c>
      <c r="W71" s="22">
        <v>3.2571746270055701</v>
      </c>
      <c r="X71" s="18">
        <v>-0.11276264296117995</v>
      </c>
      <c r="Y71" s="23">
        <v>543150</v>
      </c>
      <c r="Z71" s="18">
        <v>9.0323395654370899E-3</v>
      </c>
      <c r="AA71" s="23">
        <v>1130</v>
      </c>
      <c r="AB71" s="18">
        <v>-9.8164405426975257E-2</v>
      </c>
      <c r="AC71" s="24">
        <v>2.0804565957838498E-3</v>
      </c>
      <c r="AD71" s="18">
        <v>-0.1062371747555489</v>
      </c>
      <c r="AE71" s="25">
        <v>0.25059665871121717</v>
      </c>
      <c r="AF71" s="18">
        <v>5.7395657488794424E-2</v>
      </c>
      <c r="AG71" s="16" t="s">
        <v>36</v>
      </c>
      <c r="AH71" s="44">
        <f t="shared" si="2"/>
        <v>1.709152960118554</v>
      </c>
      <c r="AI71" s="45">
        <f t="shared" si="3"/>
        <v>2.6590693257359924E-2</v>
      </c>
    </row>
    <row r="72" spans="1:35" ht="11.25" customHeight="1" x14ac:dyDescent="0.2">
      <c r="A72" s="15" t="s">
        <v>146</v>
      </c>
      <c r="B72" s="16" t="s">
        <v>123</v>
      </c>
      <c r="C72" s="17">
        <v>1053</v>
      </c>
      <c r="D72" s="18">
        <v>1.1577868852459017</v>
      </c>
      <c r="E72" s="17">
        <v>297</v>
      </c>
      <c r="F72" s="18">
        <v>1.1521739130434783</v>
      </c>
      <c r="G72" s="19">
        <v>28</v>
      </c>
      <c r="H72" s="18">
        <v>0</v>
      </c>
      <c r="I72" s="17">
        <v>42</v>
      </c>
      <c r="J72" s="18">
        <v>1.8</v>
      </c>
      <c r="K72" s="20">
        <v>8</v>
      </c>
      <c r="L72" s="18">
        <v>7</v>
      </c>
      <c r="M72" s="19">
        <v>19</v>
      </c>
      <c r="N72" s="18">
        <v>1.7142857142857142</v>
      </c>
      <c r="O72" s="19">
        <v>1</v>
      </c>
      <c r="P72" s="18" t="s">
        <v>119</v>
      </c>
      <c r="Q72" s="21">
        <v>3</v>
      </c>
      <c r="R72" s="18">
        <v>2</v>
      </c>
      <c r="S72" s="22">
        <v>793.842209574658</v>
      </c>
      <c r="T72" s="18">
        <v>25.899208808223619</v>
      </c>
      <c r="U72" s="22">
        <v>99.230276196832307</v>
      </c>
      <c r="V72" s="18">
        <v>-0.51965698556743511</v>
      </c>
      <c r="W72" s="22">
        <v>99.230276196832307</v>
      </c>
      <c r="X72" s="18">
        <v>-0.51965698556743511</v>
      </c>
      <c r="Y72" s="23">
        <v>6086005</v>
      </c>
      <c r="Z72" s="18">
        <v>2.1391355264453534E-3</v>
      </c>
      <c r="AA72" s="23">
        <v>749</v>
      </c>
      <c r="AB72" s="18">
        <v>5.1966292134831463E-2</v>
      </c>
      <c r="AC72" s="24">
        <v>1.2306923835915301E-4</v>
      </c>
      <c r="AD72" s="18">
        <v>4.9720797084934619E-2</v>
      </c>
      <c r="AE72" s="25">
        <v>0.14141414141414141</v>
      </c>
      <c r="AF72" s="18">
        <v>0.30101010101010101</v>
      </c>
      <c r="AG72" s="16" t="s">
        <v>34</v>
      </c>
      <c r="AH72" s="44">
        <f t="shared" si="2"/>
        <v>2.8634984053871539</v>
      </c>
      <c r="AI72" s="45">
        <f t="shared" si="3"/>
        <v>7.5973409306742644E-3</v>
      </c>
    </row>
    <row r="73" spans="1:35" ht="11.25" customHeight="1" x14ac:dyDescent="0.2">
      <c r="A73" s="15" t="s">
        <v>82</v>
      </c>
      <c r="B73" s="16" t="s">
        <v>130</v>
      </c>
      <c r="C73" s="17">
        <v>1044</v>
      </c>
      <c r="D73" s="18">
        <v>1.0350877192982457</v>
      </c>
      <c r="E73" s="17">
        <v>379</v>
      </c>
      <c r="F73" s="18">
        <v>1.4451612903225806</v>
      </c>
      <c r="G73" s="19">
        <v>36</v>
      </c>
      <c r="H73" s="18">
        <v>0.2</v>
      </c>
      <c r="I73" s="17">
        <v>56</v>
      </c>
      <c r="J73" s="18">
        <v>2.5</v>
      </c>
      <c r="K73" s="20">
        <v>14</v>
      </c>
      <c r="L73" s="18">
        <v>13</v>
      </c>
      <c r="M73" s="19">
        <v>25</v>
      </c>
      <c r="N73" s="18">
        <v>3.1666666666666665</v>
      </c>
      <c r="O73" s="19">
        <v>1</v>
      </c>
      <c r="P73" s="18" t="s">
        <v>119</v>
      </c>
      <c r="Q73" s="21">
        <v>4</v>
      </c>
      <c r="R73" s="18">
        <v>3</v>
      </c>
      <c r="S73" s="22">
        <v>43.194794115694002</v>
      </c>
      <c r="T73" s="18">
        <v>98.846978622334078</v>
      </c>
      <c r="U73" s="22">
        <v>3.08534243683529</v>
      </c>
      <c r="V73" s="18">
        <v>1.8846720636063487E-2</v>
      </c>
      <c r="W73" s="22">
        <v>3.08534243683529</v>
      </c>
      <c r="X73" s="18">
        <v>1.8846720636063487E-2</v>
      </c>
      <c r="Y73" s="23">
        <v>178066</v>
      </c>
      <c r="Z73" s="18">
        <v>-2.3364742274826409E-2</v>
      </c>
      <c r="AA73" s="23">
        <v>1020</v>
      </c>
      <c r="AB73" s="18">
        <v>0.25615763546798032</v>
      </c>
      <c r="AC73" s="24">
        <v>5.7282131344557601E-3</v>
      </c>
      <c r="AD73" s="18">
        <v>0.28620959107485372</v>
      </c>
      <c r="AE73" s="25">
        <v>0.14775725593667546</v>
      </c>
      <c r="AF73" s="18">
        <v>0.43139841688654357</v>
      </c>
      <c r="AG73" s="16" t="s">
        <v>37</v>
      </c>
      <c r="AH73" s="44">
        <f t="shared" si="2"/>
        <v>8.8701420457891604</v>
      </c>
      <c r="AI73" s="45">
        <f t="shared" si="3"/>
        <v>1.3409961685823755E-2</v>
      </c>
    </row>
    <row r="74" spans="1:35" ht="11.25" customHeight="1" x14ac:dyDescent="0.2">
      <c r="A74" s="15" t="s">
        <v>147</v>
      </c>
      <c r="B74" s="16" t="s">
        <v>134</v>
      </c>
      <c r="C74" s="17">
        <v>1028</v>
      </c>
      <c r="D74" s="18">
        <v>0.79406631762652702</v>
      </c>
      <c r="E74" s="17">
        <v>356</v>
      </c>
      <c r="F74" s="18">
        <v>0.97777777777777775</v>
      </c>
      <c r="G74" s="19">
        <v>35</v>
      </c>
      <c r="H74" s="18">
        <v>0.12903225806451613</v>
      </c>
      <c r="I74" s="17">
        <v>58</v>
      </c>
      <c r="J74" s="18">
        <v>0.65714285714285714</v>
      </c>
      <c r="K74" s="20">
        <v>18</v>
      </c>
      <c r="L74" s="18">
        <v>3.5</v>
      </c>
      <c r="M74" s="19">
        <v>31</v>
      </c>
      <c r="N74" s="18">
        <v>1.8181818181818181</v>
      </c>
      <c r="O74" s="19">
        <v>2</v>
      </c>
      <c r="P74" s="18">
        <v>1</v>
      </c>
      <c r="Q74" s="21">
        <v>5</v>
      </c>
      <c r="R74" s="18">
        <v>1.5</v>
      </c>
      <c r="S74" s="22">
        <v>134.00740321406099</v>
      </c>
      <c r="T74" s="18">
        <v>40.858025070917009</v>
      </c>
      <c r="U74" s="22">
        <v>7.4448557341145403</v>
      </c>
      <c r="V74" s="18">
        <v>0.32882619272752783</v>
      </c>
      <c r="W74" s="22">
        <v>7.4448557341145403</v>
      </c>
      <c r="X74" s="18">
        <v>0.32882619272752783</v>
      </c>
      <c r="Y74" s="23">
        <v>1680441</v>
      </c>
      <c r="Z74" s="18">
        <v>3.0968456704748475E-3</v>
      </c>
      <c r="AA74" s="23">
        <v>1085</v>
      </c>
      <c r="AB74" s="18">
        <v>-0.34677904876580373</v>
      </c>
      <c r="AC74" s="24">
        <v>6.4566384657360699E-4</v>
      </c>
      <c r="AD74" s="18">
        <v>-0.34879572789646296</v>
      </c>
      <c r="AE74" s="25">
        <v>0.16292134831460675</v>
      </c>
      <c r="AF74" s="18">
        <v>-0.16211878009630815</v>
      </c>
      <c r="AG74" s="16" t="s">
        <v>35</v>
      </c>
      <c r="AH74" s="44">
        <f t="shared" si="2"/>
        <v>3.4024854516051648</v>
      </c>
      <c r="AI74" s="45">
        <f t="shared" si="3"/>
        <v>1.7509727626459144E-2</v>
      </c>
    </row>
    <row r="75" spans="1:35" ht="11.25" customHeight="1" x14ac:dyDescent="0.2">
      <c r="A75" s="15" t="s">
        <v>85</v>
      </c>
      <c r="B75" s="16" t="s">
        <v>124</v>
      </c>
      <c r="C75" s="17">
        <v>1021</v>
      </c>
      <c r="D75" s="18">
        <v>1.3417431192660549</v>
      </c>
      <c r="E75" s="17">
        <v>506</v>
      </c>
      <c r="F75" s="18">
        <v>1.6631578947368422</v>
      </c>
      <c r="G75" s="19">
        <v>50</v>
      </c>
      <c r="H75" s="18">
        <v>0.13636363636363635</v>
      </c>
      <c r="I75" s="17">
        <v>187</v>
      </c>
      <c r="J75" s="18">
        <v>1.9682539682539681</v>
      </c>
      <c r="K75" s="20">
        <v>66</v>
      </c>
      <c r="L75" s="18">
        <v>4.5</v>
      </c>
      <c r="M75" s="19">
        <v>35</v>
      </c>
      <c r="N75" s="18">
        <v>0.84210526315789469</v>
      </c>
      <c r="O75" s="19">
        <v>6</v>
      </c>
      <c r="P75" s="18">
        <v>1</v>
      </c>
      <c r="Q75" s="21">
        <v>13</v>
      </c>
      <c r="R75" s="18">
        <v>1.1666666666666667</v>
      </c>
      <c r="S75" s="22">
        <v>394.560472149036</v>
      </c>
      <c r="T75" s="18">
        <v>30.8321264630193</v>
      </c>
      <c r="U75" s="22">
        <v>5.7182677123048702</v>
      </c>
      <c r="V75" s="18">
        <v>-0.14323469147152951</v>
      </c>
      <c r="W75" s="22">
        <v>5.9781889719550998</v>
      </c>
      <c r="X75" s="18">
        <v>-0.17319152044105537</v>
      </c>
      <c r="Y75" s="23">
        <v>32128</v>
      </c>
      <c r="Z75" s="18">
        <v>-2.1740454296327871E-2</v>
      </c>
      <c r="AA75" s="23">
        <v>1509</v>
      </c>
      <c r="AB75" s="18">
        <v>0.46647230320699706</v>
      </c>
      <c r="AC75" s="24">
        <v>4.6968376494023897E-2</v>
      </c>
      <c r="AD75" s="18">
        <v>0.49906260526407659</v>
      </c>
      <c r="AE75" s="25">
        <v>0.36956521739130432</v>
      </c>
      <c r="AF75" s="18">
        <v>0.11456176673567979</v>
      </c>
      <c r="AG75" s="16" t="s">
        <v>36</v>
      </c>
      <c r="AH75" s="44">
        <f t="shared" si="2"/>
        <v>2.9461564680308134</v>
      </c>
      <c r="AI75" s="45">
        <f t="shared" si="3"/>
        <v>6.4642507345739467E-2</v>
      </c>
    </row>
    <row r="76" spans="1:35" ht="11.25" customHeight="1" x14ac:dyDescent="0.2">
      <c r="A76" s="15" t="s">
        <v>148</v>
      </c>
      <c r="B76" s="16" t="s">
        <v>35</v>
      </c>
      <c r="C76" s="17">
        <v>1010</v>
      </c>
      <c r="D76" s="18">
        <v>0.78130511463844798</v>
      </c>
      <c r="E76" s="17">
        <v>372</v>
      </c>
      <c r="F76" s="18">
        <v>0.84158415841584155</v>
      </c>
      <c r="G76" s="19">
        <v>37</v>
      </c>
      <c r="H76" s="18">
        <v>2.7777777777777776E-2</v>
      </c>
      <c r="I76" s="17">
        <v>38</v>
      </c>
      <c r="J76" s="18">
        <v>1.2352941176470589</v>
      </c>
      <c r="K76" s="20">
        <v>6</v>
      </c>
      <c r="L76" s="18">
        <v>0.2</v>
      </c>
      <c r="M76" s="19">
        <v>16</v>
      </c>
      <c r="N76" s="18">
        <v>-0.44827586206896364</v>
      </c>
      <c r="O76" s="19">
        <v>1</v>
      </c>
      <c r="P76" s="18">
        <v>0</v>
      </c>
      <c r="Q76" s="21">
        <v>2</v>
      </c>
      <c r="R76" s="18">
        <v>0</v>
      </c>
      <c r="S76" s="22">
        <v>67.757753510561699</v>
      </c>
      <c r="T76" s="18">
        <v>10.178615457990553</v>
      </c>
      <c r="U76" s="22">
        <v>11.292958918426899</v>
      </c>
      <c r="V76" s="18">
        <v>0.59694506542721382</v>
      </c>
      <c r="W76" s="22">
        <v>11.292958918426899</v>
      </c>
      <c r="X76" s="18">
        <v>0.33078755452267722</v>
      </c>
      <c r="Y76" s="23">
        <v>32942</v>
      </c>
      <c r="Z76" s="18">
        <v>8.4831719686491475E-2</v>
      </c>
      <c r="AA76" s="23">
        <v>918</v>
      </c>
      <c r="AB76" s="18">
        <v>-0.12985781990521328</v>
      </c>
      <c r="AC76" s="24">
        <v>2.7867160463845499E-2</v>
      </c>
      <c r="AD76" s="18">
        <v>-0.19790123730319159</v>
      </c>
      <c r="AE76" s="25">
        <v>0.10215053763440861</v>
      </c>
      <c r="AF76" s="18">
        <v>0.21378874130297279</v>
      </c>
      <c r="AG76" s="16" t="s">
        <v>35</v>
      </c>
      <c r="AH76" s="44">
        <f t="shared" si="2"/>
        <v>0.9143263192087776</v>
      </c>
      <c r="AI76" s="45">
        <f t="shared" si="3"/>
        <v>5.9405940594059407E-3</v>
      </c>
    </row>
    <row r="77" spans="1:35" ht="11.25" customHeight="1" x14ac:dyDescent="0.2">
      <c r="A77" s="15" t="s">
        <v>149</v>
      </c>
      <c r="B77" s="16" t="s">
        <v>35</v>
      </c>
      <c r="C77" s="17">
        <v>998</v>
      </c>
      <c r="D77" s="18">
        <v>0.99201596806387227</v>
      </c>
      <c r="E77" s="17">
        <v>417</v>
      </c>
      <c r="F77" s="18">
        <v>1.3426966292134832</v>
      </c>
      <c r="G77" s="19">
        <v>42</v>
      </c>
      <c r="H77" s="18">
        <v>0.16666666666666666</v>
      </c>
      <c r="I77" s="17">
        <v>53</v>
      </c>
      <c r="J77" s="18">
        <v>1.65</v>
      </c>
      <c r="K77" s="20">
        <v>7</v>
      </c>
      <c r="L77" s="18">
        <v>1.3333333333333333</v>
      </c>
      <c r="M77" s="19">
        <v>13</v>
      </c>
      <c r="N77" s="18">
        <v>-0.13333333333333333</v>
      </c>
      <c r="O77" s="19">
        <v>1</v>
      </c>
      <c r="P77" s="18">
        <v>0</v>
      </c>
      <c r="Q77" s="21">
        <v>2</v>
      </c>
      <c r="R77" s="18">
        <v>0</v>
      </c>
      <c r="S77" s="22">
        <v>69.502201944103305</v>
      </c>
      <c r="T77" s="18">
        <v>17.356019527621612</v>
      </c>
      <c r="U77" s="22">
        <v>8.6877752430129203</v>
      </c>
      <c r="V77" s="18">
        <v>-1.6641811020272877E-2</v>
      </c>
      <c r="W77" s="22">
        <v>9.9288859920147594</v>
      </c>
      <c r="X77" s="18">
        <v>0.12383793026254454</v>
      </c>
      <c r="Y77" s="23">
        <v>33651</v>
      </c>
      <c r="Z77" s="18">
        <v>6.537706578864054E-2</v>
      </c>
      <c r="AA77" s="23">
        <v>986</v>
      </c>
      <c r="AB77" s="18">
        <v>0.32171581769436997</v>
      </c>
      <c r="AC77" s="24">
        <v>2.93007637217318E-2</v>
      </c>
      <c r="AD77" s="18">
        <v>0.24060847575686597</v>
      </c>
      <c r="AE77" s="25">
        <v>0.12709832134292565</v>
      </c>
      <c r="AF77" s="18">
        <v>0.13117505995203829</v>
      </c>
      <c r="AG77" s="16" t="s">
        <v>35</v>
      </c>
      <c r="AH77" s="44">
        <f t="shared" si="2"/>
        <v>1.571564755333321</v>
      </c>
      <c r="AI77" s="45">
        <f t="shared" si="3"/>
        <v>7.0140280561122245E-3</v>
      </c>
    </row>
    <row r="78" spans="1:35" ht="11.25" customHeight="1" x14ac:dyDescent="0.2">
      <c r="A78" s="15" t="s">
        <v>150</v>
      </c>
      <c r="B78" s="16" t="s">
        <v>121</v>
      </c>
      <c r="C78" s="17">
        <v>988</v>
      </c>
      <c r="D78" s="18">
        <v>0.86064030131826741</v>
      </c>
      <c r="E78" s="17">
        <v>261</v>
      </c>
      <c r="F78" s="18">
        <v>2.7285714285714286</v>
      </c>
      <c r="G78" s="19">
        <v>26</v>
      </c>
      <c r="H78" s="18">
        <v>1</v>
      </c>
      <c r="I78" s="17">
        <v>50</v>
      </c>
      <c r="J78" s="18">
        <v>3.5454545454545454</v>
      </c>
      <c r="K78" s="20">
        <v>5</v>
      </c>
      <c r="L78" s="18">
        <v>4</v>
      </c>
      <c r="M78" s="19">
        <v>10</v>
      </c>
      <c r="N78" s="18">
        <v>0.1111111111111111</v>
      </c>
      <c r="O78" s="19">
        <v>1</v>
      </c>
      <c r="P78" s="18" t="s">
        <v>119</v>
      </c>
      <c r="Q78" s="21">
        <v>2</v>
      </c>
      <c r="R78" s="18">
        <v>1</v>
      </c>
      <c r="S78" s="22">
        <v>613.52251407657297</v>
      </c>
      <c r="T78" s="18">
        <v>1595.5772270247253</v>
      </c>
      <c r="U78" s="22">
        <v>122.704502815314</v>
      </c>
      <c r="V78" s="18">
        <v>44.616492200706219</v>
      </c>
      <c r="W78" s="22">
        <v>122.704502815314</v>
      </c>
      <c r="X78" s="18">
        <v>44.616492200706219</v>
      </c>
      <c r="Y78" s="23">
        <v>290105</v>
      </c>
      <c r="Z78" s="18">
        <v>5.3066217521035554E-2</v>
      </c>
      <c r="AA78" s="23">
        <v>346</v>
      </c>
      <c r="AB78" s="18">
        <v>0.24909747292418771</v>
      </c>
      <c r="AC78" s="24">
        <v>1.1926716188965999E-3</v>
      </c>
      <c r="AD78" s="18">
        <v>0.18615282889296461</v>
      </c>
      <c r="AE78" s="25">
        <v>0.19157088122605365</v>
      </c>
      <c r="AF78" s="18">
        <v>0.21908742598397776</v>
      </c>
      <c r="AG78" s="16" t="s">
        <v>34</v>
      </c>
      <c r="AH78" s="44">
        <f t="shared" si="2"/>
        <v>121.34024233985109</v>
      </c>
      <c r="AI78" s="45">
        <f t="shared" si="3"/>
        <v>5.0607287449392713E-3</v>
      </c>
    </row>
    <row r="79" spans="1:35" ht="11.25" customHeight="1" x14ac:dyDescent="0.2">
      <c r="A79" s="15" t="s">
        <v>151</v>
      </c>
      <c r="B79" s="16" t="s">
        <v>120</v>
      </c>
      <c r="C79" s="17">
        <v>981</v>
      </c>
      <c r="D79" s="18">
        <v>0.90116279069767447</v>
      </c>
      <c r="E79" s="17">
        <v>414</v>
      </c>
      <c r="F79" s="18">
        <v>1.07</v>
      </c>
      <c r="G79" s="19">
        <v>42</v>
      </c>
      <c r="H79" s="18">
        <v>7.6923076923076927E-2</v>
      </c>
      <c r="I79" s="17">
        <v>86</v>
      </c>
      <c r="J79" s="18">
        <v>0.75510204081632648</v>
      </c>
      <c r="K79" s="20">
        <v>26</v>
      </c>
      <c r="L79" s="18">
        <v>3.3333333333333335</v>
      </c>
      <c r="M79" s="19">
        <v>30</v>
      </c>
      <c r="N79" s="18">
        <v>1.5</v>
      </c>
      <c r="O79" s="19">
        <v>3</v>
      </c>
      <c r="P79" s="18">
        <v>2</v>
      </c>
      <c r="Q79" s="21">
        <v>6</v>
      </c>
      <c r="R79" s="18">
        <v>1</v>
      </c>
      <c r="S79" s="22">
        <v>185.59805882280099</v>
      </c>
      <c r="T79" s="18">
        <v>66.899624877960505</v>
      </c>
      <c r="U79" s="22">
        <v>5.9870341555742304</v>
      </c>
      <c r="V79" s="18">
        <v>0.87740898280075086</v>
      </c>
      <c r="W79" s="22">
        <v>7.1383868778000403</v>
      </c>
      <c r="X79" s="18">
        <v>1.2384491718008943</v>
      </c>
      <c r="Y79" s="23">
        <v>2321425</v>
      </c>
      <c r="Z79" s="18">
        <v>9.2269815913093901E-4</v>
      </c>
      <c r="AA79" s="23">
        <v>855</v>
      </c>
      <c r="AB79" s="18">
        <v>-0.36098654708520178</v>
      </c>
      <c r="AC79" s="24">
        <v>3.68308258935783E-4</v>
      </c>
      <c r="AD79" s="18">
        <v>-0.36157562008529237</v>
      </c>
      <c r="AE79" s="25">
        <v>0.20772946859903382</v>
      </c>
      <c r="AF79" s="18">
        <v>-0.15212461796312723</v>
      </c>
      <c r="AG79" s="16" t="s">
        <v>35</v>
      </c>
      <c r="AH79" s="44">
        <f t="shared" si="2"/>
        <v>5.2518826791572035</v>
      </c>
      <c r="AI79" s="45">
        <f t="shared" si="3"/>
        <v>2.6503567787971458E-2</v>
      </c>
    </row>
    <row r="80" spans="1:35" ht="11.25" customHeight="1" x14ac:dyDescent="0.2">
      <c r="A80" s="15" t="s">
        <v>152</v>
      </c>
      <c r="B80" s="16" t="s">
        <v>121</v>
      </c>
      <c r="C80" s="17">
        <v>976</v>
      </c>
      <c r="D80" s="18">
        <v>1.6887052341597797</v>
      </c>
      <c r="E80" s="17">
        <v>520</v>
      </c>
      <c r="F80" s="18">
        <v>1.736842105263158</v>
      </c>
      <c r="G80" s="19">
        <v>53</v>
      </c>
      <c r="H80" s="18">
        <v>1.9230769230769232E-2</v>
      </c>
      <c r="I80" s="17">
        <v>285</v>
      </c>
      <c r="J80" s="18">
        <v>2.475609756097561</v>
      </c>
      <c r="K80" s="20">
        <v>119</v>
      </c>
      <c r="L80" s="18">
        <v>6.4375</v>
      </c>
      <c r="M80" s="19">
        <v>42</v>
      </c>
      <c r="N80" s="18">
        <v>1.1000000000000001</v>
      </c>
      <c r="O80" s="19">
        <v>12</v>
      </c>
      <c r="P80" s="18">
        <v>2</v>
      </c>
      <c r="Q80" s="21">
        <v>23</v>
      </c>
      <c r="R80" s="18">
        <v>1.875</v>
      </c>
      <c r="S80" s="22">
        <v>331.54086567409399</v>
      </c>
      <c r="T80" s="18">
        <v>63.09323644040655</v>
      </c>
      <c r="U80" s="22">
        <v>2.53084630285568</v>
      </c>
      <c r="V80" s="18">
        <v>0.11831164999619175</v>
      </c>
      <c r="W80" s="22">
        <v>2.78605769474028</v>
      </c>
      <c r="X80" s="18">
        <v>0.2310825726848805</v>
      </c>
      <c r="Y80" s="23">
        <v>330795</v>
      </c>
      <c r="Z80" s="18">
        <v>3.9663707079437414E-2</v>
      </c>
      <c r="AA80" s="23">
        <v>982</v>
      </c>
      <c r="AB80" s="18">
        <v>8.1497797356828189E-2</v>
      </c>
      <c r="AC80" s="24">
        <v>2.96860593418884E-3</v>
      </c>
      <c r="AD80" s="18">
        <v>4.0238098139355173E-2</v>
      </c>
      <c r="AE80" s="25">
        <v>0.54807692307692313</v>
      </c>
      <c r="AF80" s="18">
        <v>0.26993433395872429</v>
      </c>
      <c r="AG80" s="16" t="s">
        <v>34</v>
      </c>
      <c r="AH80" s="44">
        <f t="shared" si="2"/>
        <v>5.4137901642915489</v>
      </c>
      <c r="AI80" s="45">
        <f t="shared" si="3"/>
        <v>0.12192622950819672</v>
      </c>
    </row>
    <row r="81" spans="1:35" ht="11.25" customHeight="1" x14ac:dyDescent="0.2">
      <c r="A81" s="15" t="s">
        <v>153</v>
      </c>
      <c r="B81" s="16" t="s">
        <v>123</v>
      </c>
      <c r="C81" s="17">
        <v>967</v>
      </c>
      <c r="D81" s="18">
        <v>0.84190476190476193</v>
      </c>
      <c r="E81" s="17">
        <v>281</v>
      </c>
      <c r="F81" s="18">
        <v>0.86092715231788075</v>
      </c>
      <c r="G81" s="19">
        <v>28.999999999999901</v>
      </c>
      <c r="H81" s="18">
        <v>0</v>
      </c>
      <c r="I81" s="17">
        <v>23</v>
      </c>
      <c r="J81" s="18">
        <v>0.53333333333333333</v>
      </c>
      <c r="K81" s="20">
        <v>5</v>
      </c>
      <c r="L81" s="18">
        <v>0.25</v>
      </c>
      <c r="M81" s="19">
        <v>22</v>
      </c>
      <c r="N81" s="18">
        <v>-0.18518518518518517</v>
      </c>
      <c r="O81" s="19">
        <v>1</v>
      </c>
      <c r="P81" s="18">
        <v>0</v>
      </c>
      <c r="Q81" s="21">
        <v>2</v>
      </c>
      <c r="R81" s="18">
        <v>-0.33333333333333331</v>
      </c>
      <c r="S81" s="22">
        <v>40.572494212370202</v>
      </c>
      <c r="T81" s="18">
        <v>4.2200206035756409</v>
      </c>
      <c r="U81" s="22">
        <v>5.7960706017671804</v>
      </c>
      <c r="V81" s="18">
        <v>-0.57387586909586463</v>
      </c>
      <c r="W81" s="22">
        <v>8.1144988424740507</v>
      </c>
      <c r="X81" s="18">
        <v>-0.4034262167342107</v>
      </c>
      <c r="Y81" s="23">
        <v>2571</v>
      </c>
      <c r="Z81" s="18">
        <v>-1.2293507491356128E-2</v>
      </c>
      <c r="AA81" s="23">
        <v>477</v>
      </c>
      <c r="AB81" s="18">
        <v>-0.1497326203208556</v>
      </c>
      <c r="AC81" s="24">
        <v>0.18553092182030301</v>
      </c>
      <c r="AD81" s="18">
        <v>-0.13914975134001964</v>
      </c>
      <c r="AE81" s="25">
        <v>8.1850533807829182E-2</v>
      </c>
      <c r="AF81" s="18">
        <v>-0.17603795966785285</v>
      </c>
      <c r="AG81" s="16" t="s">
        <v>34</v>
      </c>
      <c r="AH81" s="44">
        <f t="shared" si="2"/>
        <v>0.31554342719752931</v>
      </c>
      <c r="AI81" s="45">
        <f t="shared" si="3"/>
        <v>5.170630816959669E-3</v>
      </c>
    </row>
    <row r="82" spans="1:35" ht="11.25" customHeight="1" x14ac:dyDescent="0.2">
      <c r="A82" s="15" t="s">
        <v>89</v>
      </c>
      <c r="B82" s="16" t="s">
        <v>124</v>
      </c>
      <c r="C82" s="17">
        <v>949</v>
      </c>
      <c r="D82" s="18">
        <v>2.9214876033057853</v>
      </c>
      <c r="E82" s="17">
        <v>357</v>
      </c>
      <c r="F82" s="18">
        <v>3.8904109589041096</v>
      </c>
      <c r="G82" s="19">
        <v>38</v>
      </c>
      <c r="H82" s="18">
        <v>0.26666666666666666</v>
      </c>
      <c r="I82" s="17">
        <v>112</v>
      </c>
      <c r="J82" s="18">
        <v>9.1818181818181817</v>
      </c>
      <c r="K82" s="20">
        <v>34</v>
      </c>
      <c r="L82" s="18" t="s">
        <v>119</v>
      </c>
      <c r="M82" s="19">
        <v>30</v>
      </c>
      <c r="N82" s="18" t="s">
        <v>119</v>
      </c>
      <c r="O82" s="19">
        <v>4</v>
      </c>
      <c r="P82" s="18" t="s">
        <v>119</v>
      </c>
      <c r="Q82" s="21">
        <v>10</v>
      </c>
      <c r="R82" s="18" t="s">
        <v>119</v>
      </c>
      <c r="S82" s="22">
        <v>305.16030355653601</v>
      </c>
      <c r="T82" s="18" t="s">
        <v>119</v>
      </c>
      <c r="U82" s="22">
        <v>5.2613845440782097</v>
      </c>
      <c r="V82" s="18" t="s">
        <v>119</v>
      </c>
      <c r="W82" s="22">
        <v>8.9753030457804801</v>
      </c>
      <c r="X82" s="18" t="s">
        <v>119</v>
      </c>
      <c r="Y82" s="23">
        <v>495</v>
      </c>
      <c r="Z82" s="18">
        <v>8.1466395112016286E-3</v>
      </c>
      <c r="AA82" s="23">
        <v>490</v>
      </c>
      <c r="AB82" s="18">
        <v>0.68965517241379315</v>
      </c>
      <c r="AC82" s="24">
        <v>0.98989898989898994</v>
      </c>
      <c r="AD82" s="18">
        <v>0.67600139324277309</v>
      </c>
      <c r="AE82" s="25">
        <v>0.31372549019607843</v>
      </c>
      <c r="AF82" s="18">
        <v>1.0819964349376114</v>
      </c>
      <c r="AG82" s="16" t="s">
        <v>36</v>
      </c>
      <c r="AH82" s="44">
        <f t="shared" si="2"/>
        <v>2.3395228813500153</v>
      </c>
      <c r="AI82" s="45">
        <f t="shared" si="3"/>
        <v>3.5827186512118019E-2</v>
      </c>
    </row>
    <row r="83" spans="1:35" ht="11.25" customHeight="1" x14ac:dyDescent="0.2">
      <c r="A83" s="15" t="s">
        <v>154</v>
      </c>
      <c r="B83" s="16" t="s">
        <v>137</v>
      </c>
      <c r="C83" s="17">
        <v>948</v>
      </c>
      <c r="D83" s="18">
        <v>0.77196261682242995</v>
      </c>
      <c r="E83" s="17">
        <v>147</v>
      </c>
      <c r="F83" s="18">
        <v>1.0136986301369864</v>
      </c>
      <c r="G83" s="19">
        <v>16</v>
      </c>
      <c r="H83" s="18">
        <v>0.14285714285714285</v>
      </c>
      <c r="I83" s="17">
        <v>10</v>
      </c>
      <c r="J83" s="18">
        <v>1.5</v>
      </c>
      <c r="K83" s="20">
        <v>2</v>
      </c>
      <c r="L83" s="18" t="s">
        <v>119</v>
      </c>
      <c r="M83" s="19">
        <v>20</v>
      </c>
      <c r="N83" s="18" t="s">
        <v>119</v>
      </c>
      <c r="O83" s="19">
        <v>0</v>
      </c>
      <c r="P83" s="18" t="s">
        <v>119</v>
      </c>
      <c r="Q83" s="21">
        <v>1</v>
      </c>
      <c r="R83" s="18" t="s">
        <v>119</v>
      </c>
      <c r="S83" s="22">
        <v>3.9053135899285598</v>
      </c>
      <c r="T83" s="18" t="s">
        <v>119</v>
      </c>
      <c r="U83" s="22">
        <v>1.9526567949642799</v>
      </c>
      <c r="V83" s="18" t="s">
        <v>119</v>
      </c>
      <c r="W83" s="22">
        <v>1.9526567949642799</v>
      </c>
      <c r="X83" s="18" t="s">
        <v>119</v>
      </c>
      <c r="Y83" s="23">
        <v>24290</v>
      </c>
      <c r="Z83" s="18">
        <v>-3.1730845890137922E-2</v>
      </c>
      <c r="AA83" s="23">
        <v>599</v>
      </c>
      <c r="AB83" s="18">
        <v>0.44337349397590359</v>
      </c>
      <c r="AC83" s="24">
        <v>2.46603540551667E-2</v>
      </c>
      <c r="AD83" s="18">
        <v>0.49067383572990836</v>
      </c>
      <c r="AE83" s="25">
        <v>6.8027210884353748E-2</v>
      </c>
      <c r="AF83" s="18">
        <v>0.24149659863945597</v>
      </c>
      <c r="AG83" s="16" t="s">
        <v>37</v>
      </c>
      <c r="AH83" s="44">
        <f t="shared" si="2"/>
        <v>0.57154143403396118</v>
      </c>
      <c r="AI83" s="45">
        <f t="shared" si="3"/>
        <v>2.1097046413502108E-3</v>
      </c>
    </row>
    <row r="84" spans="1:35" ht="11.25" customHeight="1" x14ac:dyDescent="0.2">
      <c r="A84" s="15" t="s">
        <v>93</v>
      </c>
      <c r="B84" s="16" t="s">
        <v>124</v>
      </c>
      <c r="C84" s="17">
        <v>947</v>
      </c>
      <c r="D84" s="18">
        <v>0.90543259557344069</v>
      </c>
      <c r="E84" s="17">
        <v>467</v>
      </c>
      <c r="F84" s="18">
        <v>1.0393013100436681</v>
      </c>
      <c r="G84" s="19">
        <v>49</v>
      </c>
      <c r="H84" s="18">
        <v>6.5217391304347824E-2</v>
      </c>
      <c r="I84" s="17">
        <v>101</v>
      </c>
      <c r="J84" s="18">
        <v>1.02</v>
      </c>
      <c r="K84" s="20">
        <v>24</v>
      </c>
      <c r="L84" s="18">
        <v>3</v>
      </c>
      <c r="M84" s="19">
        <v>24</v>
      </c>
      <c r="N84" s="18">
        <v>1</v>
      </c>
      <c r="O84" s="19">
        <v>3</v>
      </c>
      <c r="P84" s="18">
        <v>2</v>
      </c>
      <c r="Q84" s="21">
        <v>5</v>
      </c>
      <c r="R84" s="18">
        <v>0.66666666666666663</v>
      </c>
      <c r="S84" s="22">
        <v>53.166286451938099</v>
      </c>
      <c r="T84" s="18">
        <v>26.787566682800122</v>
      </c>
      <c r="U84" s="22">
        <v>2.0448571712283901</v>
      </c>
      <c r="V84" s="18">
        <v>0.22143150254066568</v>
      </c>
      <c r="W84" s="22">
        <v>2.2152619354974199</v>
      </c>
      <c r="X84" s="18">
        <v>-7.5869041857101931E-3</v>
      </c>
      <c r="Y84" s="23">
        <v>162108</v>
      </c>
      <c r="Z84" s="18">
        <v>6.175006549646319E-2</v>
      </c>
      <c r="AA84" s="23">
        <v>772</v>
      </c>
      <c r="AB84" s="18">
        <v>0.93483709273182958</v>
      </c>
      <c r="AC84" s="24">
        <v>4.7622572605916999E-3</v>
      </c>
      <c r="AD84" s="18">
        <v>0.82230936979233882</v>
      </c>
      <c r="AE84" s="25">
        <v>0.21627408993576017</v>
      </c>
      <c r="AF84" s="18">
        <v>-9.464668094218481E-3</v>
      </c>
      <c r="AG84" s="16" t="s">
        <v>36</v>
      </c>
      <c r="AH84" s="44">
        <f t="shared" si="2"/>
        <v>2.5671640736446419</v>
      </c>
      <c r="AI84" s="45">
        <f t="shared" si="3"/>
        <v>2.5343189017951427E-2</v>
      </c>
    </row>
    <row r="85" spans="1:35" ht="11.25" customHeight="1" x14ac:dyDescent="0.2">
      <c r="A85" s="15" t="s">
        <v>97</v>
      </c>
      <c r="B85" s="16" t="s">
        <v>124</v>
      </c>
      <c r="C85" s="17">
        <v>947</v>
      </c>
      <c r="D85" s="18">
        <v>1.5733695652173914</v>
      </c>
      <c r="E85" s="17">
        <v>503</v>
      </c>
      <c r="F85" s="18">
        <v>1.7043010752688172</v>
      </c>
      <c r="G85" s="19">
        <v>53</v>
      </c>
      <c r="H85" s="18">
        <v>3.9215686274509803E-2</v>
      </c>
      <c r="I85" s="17">
        <v>170</v>
      </c>
      <c r="J85" s="18">
        <v>2.7777777777777777</v>
      </c>
      <c r="K85" s="20">
        <v>64</v>
      </c>
      <c r="L85" s="18">
        <v>3.5714285714285716</v>
      </c>
      <c r="M85" s="19">
        <v>38</v>
      </c>
      <c r="N85" s="18">
        <v>0.22580645161290322</v>
      </c>
      <c r="O85" s="19">
        <v>7</v>
      </c>
      <c r="P85" s="18">
        <v>0.75</v>
      </c>
      <c r="Q85" s="21">
        <v>13</v>
      </c>
      <c r="R85" s="18">
        <v>0.625</v>
      </c>
      <c r="S85" s="22">
        <v>483.14468905488002</v>
      </c>
      <c r="T85" s="18">
        <v>22.667283029119606</v>
      </c>
      <c r="U85" s="22">
        <v>7.4329952162289201</v>
      </c>
      <c r="V85" s="18">
        <v>-0.21975990013891511</v>
      </c>
      <c r="W85" s="22">
        <v>7.5491357664825003</v>
      </c>
      <c r="X85" s="18">
        <v>-0.26039740534000821</v>
      </c>
      <c r="Y85" s="23">
        <v>3077</v>
      </c>
      <c r="Z85" s="18">
        <v>-4.8252397154345809E-2</v>
      </c>
      <c r="AA85" s="23">
        <v>425</v>
      </c>
      <c r="AB85" s="18">
        <v>-0.55958549222797926</v>
      </c>
      <c r="AC85" s="24">
        <v>0.138121546961325</v>
      </c>
      <c r="AD85" s="18">
        <v>-0.53725703489537358</v>
      </c>
      <c r="AE85" s="25">
        <v>0.33797216699801191</v>
      </c>
      <c r="AF85" s="18">
        <v>0.39695162359178254</v>
      </c>
      <c r="AG85" s="16" t="s">
        <v>36</v>
      </c>
      <c r="AH85" s="44">
        <f t="shared" si="2"/>
        <v>2.1803921033689826</v>
      </c>
      <c r="AI85" s="45">
        <f t="shared" si="3"/>
        <v>6.7581837381203796E-2</v>
      </c>
    </row>
    <row r="86" spans="1:35" ht="11.25" customHeight="1" x14ac:dyDescent="0.2">
      <c r="A86" s="15" t="s">
        <v>101</v>
      </c>
      <c r="B86" s="16" t="s">
        <v>126</v>
      </c>
      <c r="C86" s="17">
        <v>945</v>
      </c>
      <c r="D86" s="18">
        <v>7.0084745762711869</v>
      </c>
      <c r="E86" s="17">
        <v>614</v>
      </c>
      <c r="F86" s="18">
        <v>11.03921568627451</v>
      </c>
      <c r="G86" s="19">
        <v>65</v>
      </c>
      <c r="H86" s="18">
        <v>0.51162790697674421</v>
      </c>
      <c r="I86" s="17">
        <v>490</v>
      </c>
      <c r="J86" s="18">
        <v>20.304347826086957</v>
      </c>
      <c r="K86" s="20">
        <v>289</v>
      </c>
      <c r="L86" s="18" t="s">
        <v>119</v>
      </c>
      <c r="M86" s="19">
        <v>59</v>
      </c>
      <c r="N86" s="18" t="s">
        <v>119</v>
      </c>
      <c r="O86" s="19">
        <v>31</v>
      </c>
      <c r="P86" s="18" t="s">
        <v>119</v>
      </c>
      <c r="Q86" s="21">
        <v>47</v>
      </c>
      <c r="R86" s="18" t="s">
        <v>119</v>
      </c>
      <c r="S86" s="22">
        <v>2226.5408262833098</v>
      </c>
      <c r="T86" s="18" t="s">
        <v>119</v>
      </c>
      <c r="U86" s="22">
        <v>3.6560604700875499</v>
      </c>
      <c r="V86" s="18" t="s">
        <v>119</v>
      </c>
      <c r="W86" s="22">
        <v>7.7042935165512798</v>
      </c>
      <c r="X86" s="18" t="s">
        <v>119</v>
      </c>
      <c r="Y86" s="23">
        <v>1681</v>
      </c>
      <c r="Z86" s="18">
        <v>-1.1176470588235295E-2</v>
      </c>
      <c r="AA86" s="23">
        <v>280</v>
      </c>
      <c r="AB86" s="18">
        <v>-9.0909090909090912E-2</v>
      </c>
      <c r="AC86" s="24">
        <v>0.16656751933372901</v>
      </c>
      <c r="AD86" s="18">
        <v>-8.0633821859286386E-2</v>
      </c>
      <c r="AE86" s="25">
        <v>0.79804560260586321</v>
      </c>
      <c r="AF86" s="18">
        <v>0.76957937969126189</v>
      </c>
      <c r="AG86" s="16" t="s">
        <v>36</v>
      </c>
      <c r="AH86" s="44">
        <f t="shared" si="2"/>
        <v>4.931315748993006</v>
      </c>
      <c r="AI86" s="45">
        <f t="shared" si="3"/>
        <v>0.30582010582010583</v>
      </c>
    </row>
    <row r="87" spans="1:35" ht="11.25" customHeight="1" x14ac:dyDescent="0.2">
      <c r="A87" s="15" t="s">
        <v>155</v>
      </c>
      <c r="B87" s="16" t="s">
        <v>35</v>
      </c>
      <c r="C87" s="17">
        <v>943</v>
      </c>
      <c r="D87" s="18">
        <v>0.98526315789473684</v>
      </c>
      <c r="E87" s="17">
        <v>391</v>
      </c>
      <c r="F87" s="18">
        <v>1.2215909090909092</v>
      </c>
      <c r="G87" s="19">
        <v>41</v>
      </c>
      <c r="H87" s="18">
        <v>0.10810810810810811</v>
      </c>
      <c r="I87" s="17">
        <v>58</v>
      </c>
      <c r="J87" s="18">
        <v>4.2727272727272725</v>
      </c>
      <c r="K87" s="20">
        <v>25</v>
      </c>
      <c r="L87" s="18" t="s">
        <v>119</v>
      </c>
      <c r="M87" s="19">
        <v>43</v>
      </c>
      <c r="N87" s="18" t="s">
        <v>119</v>
      </c>
      <c r="O87" s="19">
        <v>3</v>
      </c>
      <c r="P87" s="18" t="s">
        <v>119</v>
      </c>
      <c r="Q87" s="21">
        <v>6</v>
      </c>
      <c r="R87" s="18" t="s">
        <v>119</v>
      </c>
      <c r="S87" s="22">
        <v>128.23946887735099</v>
      </c>
      <c r="T87" s="18" t="s">
        <v>119</v>
      </c>
      <c r="U87" s="22">
        <v>3.4659315912797699</v>
      </c>
      <c r="V87" s="18" t="s">
        <v>119</v>
      </c>
      <c r="W87" s="22">
        <v>5.1295787550940704</v>
      </c>
      <c r="X87" s="18" t="s">
        <v>119</v>
      </c>
      <c r="Y87" s="23">
        <v>10550</v>
      </c>
      <c r="Z87" s="18">
        <v>-2.8992176714219973E-2</v>
      </c>
      <c r="AA87" s="23">
        <v>706</v>
      </c>
      <c r="AB87" s="18">
        <v>0.12420382165605096</v>
      </c>
      <c r="AC87" s="24">
        <v>6.69194312796208E-2</v>
      </c>
      <c r="AD87" s="18">
        <v>0.15777009689980909</v>
      </c>
      <c r="AE87" s="25">
        <v>0.14833759590792839</v>
      </c>
      <c r="AF87" s="18">
        <v>1.3734015345268542</v>
      </c>
      <c r="AG87" s="16" t="s">
        <v>35</v>
      </c>
      <c r="AH87" s="44">
        <f t="shared" si="2"/>
        <v>1.0267590905236901</v>
      </c>
      <c r="AI87" s="45">
        <f t="shared" si="3"/>
        <v>2.6511134676564158E-2</v>
      </c>
    </row>
    <row r="88" spans="1:35" ht="11.25" customHeight="1" x14ac:dyDescent="0.2">
      <c r="A88" s="15" t="s">
        <v>156</v>
      </c>
      <c r="B88" s="16" t="s">
        <v>35</v>
      </c>
      <c r="C88" s="17">
        <v>942</v>
      </c>
      <c r="D88" s="18">
        <v>0.71897810218978098</v>
      </c>
      <c r="E88" s="17">
        <v>236</v>
      </c>
      <c r="F88" s="18">
        <v>0.61643835616438358</v>
      </c>
      <c r="G88" s="19">
        <v>25</v>
      </c>
      <c r="H88" s="18">
        <v>-7.407407407407407E-2</v>
      </c>
      <c r="I88" s="17">
        <v>19</v>
      </c>
      <c r="J88" s="18">
        <v>0.72727272727272729</v>
      </c>
      <c r="K88" s="20">
        <v>8</v>
      </c>
      <c r="L88" s="18" t="s">
        <v>119</v>
      </c>
      <c r="M88" s="19">
        <v>42</v>
      </c>
      <c r="N88" s="18" t="s">
        <v>119</v>
      </c>
      <c r="O88" s="19">
        <v>1</v>
      </c>
      <c r="P88" s="18" t="s">
        <v>119</v>
      </c>
      <c r="Q88" s="21">
        <v>3</v>
      </c>
      <c r="R88" s="18" t="s">
        <v>119</v>
      </c>
      <c r="S88" s="22">
        <v>90.739454809219197</v>
      </c>
      <c r="T88" s="18" t="s">
        <v>119</v>
      </c>
      <c r="U88" s="22">
        <v>11.3424318511524</v>
      </c>
      <c r="V88" s="18" t="s">
        <v>119</v>
      </c>
      <c r="W88" s="22">
        <v>11.3424318511524</v>
      </c>
      <c r="X88" s="18" t="s">
        <v>119</v>
      </c>
      <c r="Y88" s="23">
        <v>7282</v>
      </c>
      <c r="Z88" s="18">
        <v>-9.043217586809893E-2</v>
      </c>
      <c r="AA88" s="23">
        <v>1030</v>
      </c>
      <c r="AB88" s="18">
        <v>0.51026392961876832</v>
      </c>
      <c r="AC88" s="24">
        <v>0.14144465806097201</v>
      </c>
      <c r="AD88" s="18">
        <v>0.6604192557714692</v>
      </c>
      <c r="AE88" s="25">
        <v>8.050847457627118E-2</v>
      </c>
      <c r="AF88" s="18">
        <v>6.8567026194144814E-2</v>
      </c>
      <c r="AG88" s="16" t="s">
        <v>35</v>
      </c>
      <c r="AH88" s="44">
        <f t="shared" si="2"/>
        <v>0.39217914340863758</v>
      </c>
      <c r="AI88" s="45">
        <f t="shared" si="3"/>
        <v>8.4925690021231421E-3</v>
      </c>
    </row>
    <row r="89" spans="1:35" ht="11.25" customHeight="1" x14ac:dyDescent="0.2">
      <c r="A89" s="15" t="s">
        <v>157</v>
      </c>
      <c r="B89" s="16" t="s">
        <v>121</v>
      </c>
      <c r="C89" s="17">
        <v>937</v>
      </c>
      <c r="D89" s="18">
        <v>1.7317784256559767</v>
      </c>
      <c r="E89" s="17">
        <v>294</v>
      </c>
      <c r="F89" s="18">
        <v>2.5421686746987953</v>
      </c>
      <c r="G89" s="19">
        <v>31</v>
      </c>
      <c r="H89" s="18">
        <v>0.29166666666666669</v>
      </c>
      <c r="I89" s="17">
        <v>87</v>
      </c>
      <c r="J89" s="18">
        <v>3.5789473684210527</v>
      </c>
      <c r="K89" s="20">
        <v>26</v>
      </c>
      <c r="L89" s="18">
        <v>12</v>
      </c>
      <c r="M89" s="19">
        <v>30</v>
      </c>
      <c r="N89" s="18">
        <v>1.7272727272727273</v>
      </c>
      <c r="O89" s="19">
        <v>3</v>
      </c>
      <c r="P89" s="18">
        <v>2</v>
      </c>
      <c r="Q89" s="21">
        <v>9</v>
      </c>
      <c r="R89" s="18">
        <v>3.5</v>
      </c>
      <c r="S89" s="22">
        <v>531.15641174835298</v>
      </c>
      <c r="T89" s="18">
        <v>484.51255329342143</v>
      </c>
      <c r="U89" s="22">
        <v>18.315738336150101</v>
      </c>
      <c r="V89" s="18">
        <v>3.7833749092947921</v>
      </c>
      <c r="W89" s="22">
        <v>20.429092759551999</v>
      </c>
      <c r="X89" s="18">
        <v>4.3353027834441811</v>
      </c>
      <c r="Y89" s="23">
        <v>7837</v>
      </c>
      <c r="Z89" s="18">
        <v>5.9042484918495697E-3</v>
      </c>
      <c r="AA89" s="23">
        <v>732</v>
      </c>
      <c r="AB89" s="18">
        <v>0.67123287671232879</v>
      </c>
      <c r="AC89" s="24">
        <v>9.3403087916294494E-2</v>
      </c>
      <c r="AD89" s="18">
        <v>0.66142341999052601</v>
      </c>
      <c r="AE89" s="25">
        <v>0.29591836734693877</v>
      </c>
      <c r="AF89" s="18">
        <v>0.2926960257787326</v>
      </c>
      <c r="AG89" s="16" t="s">
        <v>34</v>
      </c>
      <c r="AH89" s="44">
        <f t="shared" si="2"/>
        <v>34.77562142798994</v>
      </c>
      <c r="AI89" s="45">
        <f t="shared" si="3"/>
        <v>2.7748132337246531E-2</v>
      </c>
    </row>
    <row r="90" spans="1:35" ht="11.25" customHeight="1" x14ac:dyDescent="0.2">
      <c r="A90" s="15" t="s">
        <v>158</v>
      </c>
      <c r="B90" s="16" t="s">
        <v>35</v>
      </c>
      <c r="C90" s="17">
        <v>928</v>
      </c>
      <c r="D90" s="18">
        <v>1.4421052631578948</v>
      </c>
      <c r="E90" s="17">
        <v>309</v>
      </c>
      <c r="F90" s="18">
        <v>1.9711538461538463</v>
      </c>
      <c r="G90" s="19">
        <v>33</v>
      </c>
      <c r="H90" s="18">
        <v>0.22222222222222221</v>
      </c>
      <c r="I90" s="17">
        <v>85</v>
      </c>
      <c r="J90" s="18">
        <v>2.1481481481481484</v>
      </c>
      <c r="K90" s="20">
        <v>26</v>
      </c>
      <c r="L90" s="18">
        <v>4.2</v>
      </c>
      <c r="M90" s="19">
        <v>31</v>
      </c>
      <c r="N90" s="18">
        <v>0.63157894736842102</v>
      </c>
      <c r="O90" s="19">
        <v>3</v>
      </c>
      <c r="P90" s="18">
        <v>2</v>
      </c>
      <c r="Q90" s="21">
        <v>8</v>
      </c>
      <c r="R90" s="18">
        <v>0.6</v>
      </c>
      <c r="S90" s="22">
        <v>63.509177486936302</v>
      </c>
      <c r="T90" s="18">
        <v>19.850074726809538</v>
      </c>
      <c r="U90" s="22">
        <v>1.9245205299071599</v>
      </c>
      <c r="V90" s="18">
        <v>-0.36817955373304673</v>
      </c>
      <c r="W90" s="22">
        <v>2.4426606725744699</v>
      </c>
      <c r="X90" s="18">
        <v>-0.42719574926347637</v>
      </c>
      <c r="Y90" s="23">
        <v>149715</v>
      </c>
      <c r="Z90" s="18">
        <v>-8.7265696900677339E-3</v>
      </c>
      <c r="AA90" s="23">
        <v>964</v>
      </c>
      <c r="AB90" s="18">
        <v>-0.35518394648829432</v>
      </c>
      <c r="AC90" s="24">
        <v>6.4389005777644101E-3</v>
      </c>
      <c r="AD90" s="18">
        <v>-0.34950737728328279</v>
      </c>
      <c r="AE90" s="25">
        <v>0.27508090614886732</v>
      </c>
      <c r="AF90" s="18">
        <v>5.9570897758599965E-2</v>
      </c>
      <c r="AG90" s="16" t="s">
        <v>35</v>
      </c>
      <c r="AH90" s="44">
        <f t="shared" si="2"/>
        <v>2.1077373903440337</v>
      </c>
      <c r="AI90" s="45">
        <f t="shared" si="3"/>
        <v>2.8017241379310345E-2</v>
      </c>
    </row>
    <row r="91" spans="1:35" ht="11.25" customHeight="1" x14ac:dyDescent="0.2">
      <c r="A91" s="15" t="s">
        <v>159</v>
      </c>
      <c r="B91" s="16" t="s">
        <v>134</v>
      </c>
      <c r="C91" s="17">
        <v>920</v>
      </c>
      <c r="D91" s="18">
        <v>1.2549019607843137</v>
      </c>
      <c r="E91" s="17">
        <v>519</v>
      </c>
      <c r="F91" s="18">
        <v>1.4366197183098592</v>
      </c>
      <c r="G91" s="19">
        <v>56</v>
      </c>
      <c r="H91" s="18">
        <v>7.6923076923076927E-2</v>
      </c>
      <c r="I91" s="17">
        <v>152</v>
      </c>
      <c r="J91" s="18">
        <v>2.8</v>
      </c>
      <c r="K91" s="20">
        <v>48</v>
      </c>
      <c r="L91" s="18">
        <v>3.3636363636363638</v>
      </c>
      <c r="M91" s="19">
        <v>32</v>
      </c>
      <c r="N91" s="18">
        <v>0.14285714285714285</v>
      </c>
      <c r="O91" s="19">
        <v>5</v>
      </c>
      <c r="P91" s="18">
        <v>0.66666666666666663</v>
      </c>
      <c r="Q91" s="21">
        <v>9</v>
      </c>
      <c r="R91" s="18">
        <v>0.8</v>
      </c>
      <c r="S91" s="22">
        <v>175.56466670343099</v>
      </c>
      <c r="T91" s="18">
        <v>19.278119240064115</v>
      </c>
      <c r="U91" s="22">
        <v>3.5112933340686201</v>
      </c>
      <c r="V91" s="18">
        <v>-0.36268768102655635</v>
      </c>
      <c r="W91" s="22">
        <v>3.6575972229881502</v>
      </c>
      <c r="X91" s="18">
        <v>-0.33613300106932881</v>
      </c>
      <c r="Y91" s="23">
        <v>89021</v>
      </c>
      <c r="Z91" s="18">
        <v>-1.5624654444124997E-2</v>
      </c>
      <c r="AA91" s="23">
        <v>1478</v>
      </c>
      <c r="AB91" s="18">
        <v>0.90709677419354839</v>
      </c>
      <c r="AC91" s="24">
        <v>1.66028240527515E-2</v>
      </c>
      <c r="AD91" s="18">
        <v>0.93736747146649113</v>
      </c>
      <c r="AE91" s="25">
        <v>0.2928709055876686</v>
      </c>
      <c r="AF91" s="18">
        <v>0.55953757225433531</v>
      </c>
      <c r="AG91" s="16" t="s">
        <v>35</v>
      </c>
      <c r="AH91" s="44">
        <f t="shared" si="2"/>
        <v>2.10061871004106</v>
      </c>
      <c r="AI91" s="45">
        <f t="shared" si="3"/>
        <v>5.2173913043478258E-2</v>
      </c>
    </row>
    <row r="92" spans="1:35" ht="11.25" customHeight="1" x14ac:dyDescent="0.2">
      <c r="A92" s="15" t="s">
        <v>105</v>
      </c>
      <c r="B92" s="16" t="s">
        <v>126</v>
      </c>
      <c r="C92" s="17">
        <v>919</v>
      </c>
      <c r="D92" s="18">
        <v>1.0422222222222222</v>
      </c>
      <c r="E92" s="17">
        <v>416</v>
      </c>
      <c r="F92" s="18">
        <v>1.4615384615384615</v>
      </c>
      <c r="G92" s="19">
        <v>45</v>
      </c>
      <c r="H92" s="18">
        <v>0.18421052631578946</v>
      </c>
      <c r="I92" s="17">
        <v>102</v>
      </c>
      <c r="J92" s="18">
        <v>2.6428571428571428</v>
      </c>
      <c r="K92" s="20">
        <v>30</v>
      </c>
      <c r="L92" s="18">
        <v>9</v>
      </c>
      <c r="M92" s="19">
        <v>28.999999999999901</v>
      </c>
      <c r="N92" s="18">
        <v>1.6363636363636274</v>
      </c>
      <c r="O92" s="19">
        <v>3</v>
      </c>
      <c r="P92" s="18">
        <v>2</v>
      </c>
      <c r="Q92" s="21">
        <v>7</v>
      </c>
      <c r="R92" s="18">
        <v>2.5</v>
      </c>
      <c r="S92" s="22">
        <v>103.57521892827801</v>
      </c>
      <c r="T92" s="18">
        <v>80.734411939814592</v>
      </c>
      <c r="U92" s="22">
        <v>1.8831857986959699</v>
      </c>
      <c r="V92" s="18">
        <v>6.1485869348248533E-2</v>
      </c>
      <c r="W92" s="22">
        <v>3.4525072976092699</v>
      </c>
      <c r="X92" s="18">
        <v>0.167634456283068</v>
      </c>
      <c r="Y92" s="23">
        <v>115820</v>
      </c>
      <c r="Z92" s="18">
        <v>6.4121057322148817E-2</v>
      </c>
      <c r="AA92" s="23">
        <v>1032</v>
      </c>
      <c r="AB92" s="18">
        <v>0.10021321961620469</v>
      </c>
      <c r="AC92" s="24">
        <v>8.91037817302711E-3</v>
      </c>
      <c r="AD92" s="18">
        <v>3.3917346194503553E-2</v>
      </c>
      <c r="AE92" s="25">
        <v>0.24519230769230768</v>
      </c>
      <c r="AF92" s="18">
        <v>0.47991071428571408</v>
      </c>
      <c r="AG92" s="16" t="s">
        <v>36</v>
      </c>
      <c r="AH92" s="44">
        <f t="shared" si="2"/>
        <v>6.807259106144115</v>
      </c>
      <c r="AI92" s="45">
        <f t="shared" si="3"/>
        <v>3.2644178454842222E-2</v>
      </c>
    </row>
    <row r="93" spans="1:35" ht="11.25" customHeight="1" x14ac:dyDescent="0.2">
      <c r="A93" s="15" t="s">
        <v>160</v>
      </c>
      <c r="B93" s="16" t="s">
        <v>121</v>
      </c>
      <c r="C93" s="17">
        <v>917</v>
      </c>
      <c r="D93" s="18">
        <v>1.3040201005025125</v>
      </c>
      <c r="E93" s="17">
        <v>509</v>
      </c>
      <c r="F93" s="18">
        <v>1.7074468085106382</v>
      </c>
      <c r="G93" s="19">
        <v>56</v>
      </c>
      <c r="H93" s="18">
        <v>0.19148936170212766</v>
      </c>
      <c r="I93" s="17">
        <v>261</v>
      </c>
      <c r="J93" s="18">
        <v>2.5270270270270272</v>
      </c>
      <c r="K93" s="20">
        <v>98</v>
      </c>
      <c r="L93" s="18">
        <v>8.8000000000000007</v>
      </c>
      <c r="M93" s="19">
        <v>38</v>
      </c>
      <c r="N93" s="18">
        <v>1.7142857142857142</v>
      </c>
      <c r="O93" s="19">
        <v>11</v>
      </c>
      <c r="P93" s="18">
        <v>2.6666666666666665</v>
      </c>
      <c r="Q93" s="21">
        <v>19</v>
      </c>
      <c r="R93" s="18">
        <v>2.8</v>
      </c>
      <c r="S93" s="22">
        <v>237.61075840739699</v>
      </c>
      <c r="T93" s="18">
        <v>63.766567247118608</v>
      </c>
      <c r="U93" s="22">
        <v>2.22066129352707</v>
      </c>
      <c r="V93" s="18">
        <v>-4.8822109855402848E-2</v>
      </c>
      <c r="W93" s="22">
        <v>2.4245995755856802</v>
      </c>
      <c r="X93" s="18">
        <v>-5.5880943919555073E-2</v>
      </c>
      <c r="Y93" s="23">
        <v>2279676</v>
      </c>
      <c r="Z93" s="18">
        <v>-1.0420437027344664E-3</v>
      </c>
      <c r="AA93" s="23">
        <v>1301</v>
      </c>
      <c r="AB93" s="18">
        <v>0.17524841915085818</v>
      </c>
      <c r="AC93" s="24">
        <v>5.7069513386990005E-4</v>
      </c>
      <c r="AD93" s="18">
        <v>0.17647435684583868</v>
      </c>
      <c r="AE93" s="25">
        <v>0.51277013752455791</v>
      </c>
      <c r="AF93" s="18">
        <v>0.30271332235968762</v>
      </c>
      <c r="AG93" s="16" t="s">
        <v>34</v>
      </c>
      <c r="AH93" s="44">
        <f t="shared" si="2"/>
        <v>5.7350795951127989</v>
      </c>
      <c r="AI93" s="45">
        <f t="shared" si="3"/>
        <v>0.10687022900763359</v>
      </c>
    </row>
    <row r="94" spans="1:35" ht="11.25" customHeight="1" x14ac:dyDescent="0.2">
      <c r="A94" s="15" t="s">
        <v>161</v>
      </c>
      <c r="B94" s="16" t="s">
        <v>162</v>
      </c>
      <c r="C94" s="17">
        <v>917</v>
      </c>
      <c r="D94" s="18">
        <v>0.69188191881918815</v>
      </c>
      <c r="E94" s="17">
        <v>172</v>
      </c>
      <c r="F94" s="18">
        <v>0.72</v>
      </c>
      <c r="G94" s="19">
        <v>19</v>
      </c>
      <c r="H94" s="18">
        <v>5.5555555555555552E-2</v>
      </c>
      <c r="I94" s="17">
        <v>39</v>
      </c>
      <c r="J94" s="18">
        <v>1.6</v>
      </c>
      <c r="K94" s="20">
        <v>14</v>
      </c>
      <c r="L94" s="18">
        <v>2.5</v>
      </c>
      <c r="M94" s="19">
        <v>36</v>
      </c>
      <c r="N94" s="18">
        <v>0.33333333333333331</v>
      </c>
      <c r="O94" s="19">
        <v>2</v>
      </c>
      <c r="P94" s="18">
        <v>1</v>
      </c>
      <c r="Q94" s="21">
        <v>8</v>
      </c>
      <c r="R94" s="18">
        <v>1</v>
      </c>
      <c r="S94" s="22">
        <v>267.401435849878</v>
      </c>
      <c r="T94" s="18">
        <v>27.76061039119325</v>
      </c>
      <c r="U94" s="22">
        <v>15.7294962264634</v>
      </c>
      <c r="V94" s="18">
        <v>-3.3256793573332472E-2</v>
      </c>
      <c r="W94" s="22">
        <v>19.100102560705601</v>
      </c>
      <c r="X94" s="18">
        <v>0.17390246494667039</v>
      </c>
      <c r="Y94" s="23">
        <v>5258254</v>
      </c>
      <c r="Z94" s="18">
        <v>-1.5498134255003248E-2</v>
      </c>
      <c r="AA94" s="23">
        <v>528</v>
      </c>
      <c r="AB94" s="18">
        <v>-0.32133676092544988</v>
      </c>
      <c r="AC94" s="24">
        <v>1.00413559329769E-4</v>
      </c>
      <c r="AD94" s="18">
        <v>-0.31065317122483332</v>
      </c>
      <c r="AE94" s="25">
        <v>0.22674418604651161</v>
      </c>
      <c r="AF94" s="18">
        <v>0.51162790697674421</v>
      </c>
      <c r="AG94" s="16" t="s">
        <v>34</v>
      </c>
      <c r="AH94" s="44">
        <f t="shared" si="2"/>
        <v>2.3777444473897416</v>
      </c>
      <c r="AI94" s="45">
        <f t="shared" si="3"/>
        <v>1.5267175572519083E-2</v>
      </c>
    </row>
    <row r="95" spans="1:35" ht="11.25" customHeight="1" x14ac:dyDescent="0.2">
      <c r="A95" s="15" t="s">
        <v>163</v>
      </c>
      <c r="B95" s="16" t="s">
        <v>120</v>
      </c>
      <c r="C95" s="17">
        <v>914</v>
      </c>
      <c r="D95" s="18">
        <v>1.5819209039548023</v>
      </c>
      <c r="E95" s="17">
        <v>505</v>
      </c>
      <c r="F95" s="18">
        <v>2.0059523809523809</v>
      </c>
      <c r="G95" s="19">
        <v>55</v>
      </c>
      <c r="H95" s="18">
        <v>0.1702127659574468</v>
      </c>
      <c r="I95" s="17">
        <v>134</v>
      </c>
      <c r="J95" s="18">
        <v>1.9777777777777779</v>
      </c>
      <c r="K95" s="20">
        <v>36</v>
      </c>
      <c r="L95" s="18">
        <v>17</v>
      </c>
      <c r="M95" s="19">
        <v>27</v>
      </c>
      <c r="N95" s="18">
        <v>5.75</v>
      </c>
      <c r="O95" s="19">
        <v>4</v>
      </c>
      <c r="P95" s="18">
        <v>3</v>
      </c>
      <c r="Q95" s="21">
        <v>7</v>
      </c>
      <c r="R95" s="18">
        <v>6</v>
      </c>
      <c r="S95" s="22">
        <v>217.07691216870899</v>
      </c>
      <c r="T95" s="18">
        <v>246.89164885534052</v>
      </c>
      <c r="U95" s="22">
        <v>4.8239313815268696</v>
      </c>
      <c r="V95" s="18">
        <v>0.57391523082756268</v>
      </c>
      <c r="W95" s="22">
        <v>6.0299142269085904</v>
      </c>
      <c r="X95" s="18">
        <v>0.96739403853445438</v>
      </c>
      <c r="Y95" s="23">
        <v>811819</v>
      </c>
      <c r="Z95" s="18">
        <v>-7.485860855659692E-3</v>
      </c>
      <c r="AA95" s="23">
        <v>2231</v>
      </c>
      <c r="AB95" s="18">
        <v>7.0537428023032631E-2</v>
      </c>
      <c r="AC95" s="24">
        <v>2.7481495259411202E-3</v>
      </c>
      <c r="AD95" s="18">
        <v>7.861176561772229E-2</v>
      </c>
      <c r="AE95" s="25">
        <v>0.26534653465346536</v>
      </c>
      <c r="AF95" s="18">
        <v>-9.3729372937292922E-3</v>
      </c>
      <c r="AG95" s="16" t="s">
        <v>35</v>
      </c>
      <c r="AH95" s="44">
        <f t="shared" si="2"/>
        <v>19.07007415658909</v>
      </c>
      <c r="AI95" s="45">
        <f t="shared" si="3"/>
        <v>3.9387308533916851E-2</v>
      </c>
    </row>
    <row r="96" spans="1:35" ht="11.25" customHeight="1" x14ac:dyDescent="0.2">
      <c r="A96" s="15" t="s">
        <v>164</v>
      </c>
      <c r="B96" s="16" t="s">
        <v>134</v>
      </c>
      <c r="C96" s="17">
        <v>907</v>
      </c>
      <c r="D96" s="18">
        <v>1.1044083526682134</v>
      </c>
      <c r="E96" s="17">
        <v>473</v>
      </c>
      <c r="F96" s="18">
        <v>1.4507772020725389</v>
      </c>
      <c r="G96" s="19">
        <v>52</v>
      </c>
      <c r="H96" s="18">
        <v>0.15555555555555556</v>
      </c>
      <c r="I96" s="17">
        <v>83</v>
      </c>
      <c r="J96" s="18">
        <v>3.8823529411764706</v>
      </c>
      <c r="K96" s="20">
        <v>26</v>
      </c>
      <c r="L96" s="18">
        <v>7.666666666666667</v>
      </c>
      <c r="M96" s="19">
        <v>31</v>
      </c>
      <c r="N96" s="18">
        <v>0.72222222222222221</v>
      </c>
      <c r="O96" s="19">
        <v>3</v>
      </c>
      <c r="P96" s="18">
        <v>2</v>
      </c>
      <c r="Q96" s="21">
        <v>5</v>
      </c>
      <c r="R96" s="18">
        <v>1.5</v>
      </c>
      <c r="S96" s="22">
        <v>174.09595366744901</v>
      </c>
      <c r="T96" s="18">
        <v>28.881890151447148</v>
      </c>
      <c r="U96" s="22">
        <v>6.2177126309803397</v>
      </c>
      <c r="V96" s="18">
        <v>-0.54262413033499013</v>
      </c>
      <c r="W96" s="22">
        <v>6.69599821797883</v>
      </c>
      <c r="X96" s="18">
        <v>-0.50744137112998922</v>
      </c>
      <c r="Y96" s="23">
        <v>16277</v>
      </c>
      <c r="Z96" s="18">
        <v>1.0679913070475007E-2</v>
      </c>
      <c r="AA96" s="23">
        <v>1186</v>
      </c>
      <c r="AB96" s="18">
        <v>0.15257531584062195</v>
      </c>
      <c r="AC96" s="24">
        <v>7.2863549794188104E-2</v>
      </c>
      <c r="AD96" s="18">
        <v>0.14039598584587004</v>
      </c>
      <c r="AE96" s="25">
        <v>0.17547568710359407</v>
      </c>
      <c r="AF96" s="18">
        <v>0.99216515358786217</v>
      </c>
      <c r="AG96" s="16" t="s">
        <v>35</v>
      </c>
      <c r="AH96" s="44">
        <f t="shared" si="2"/>
        <v>3.1739749305792442</v>
      </c>
      <c r="AI96" s="45">
        <f t="shared" si="3"/>
        <v>2.8665931642778392E-2</v>
      </c>
    </row>
    <row r="97" spans="1:35" ht="11.25" customHeight="1" x14ac:dyDescent="0.2">
      <c r="A97" s="15" t="s">
        <v>165</v>
      </c>
      <c r="B97" s="16" t="s">
        <v>121</v>
      </c>
      <c r="C97" s="17">
        <v>906</v>
      </c>
      <c r="D97" s="18">
        <v>1.2260442260442261</v>
      </c>
      <c r="E97" s="17">
        <v>481</v>
      </c>
      <c r="F97" s="18">
        <v>1.3930348258706469</v>
      </c>
      <c r="G97" s="19">
        <v>53</v>
      </c>
      <c r="H97" s="18">
        <v>8.1632653061224483E-2</v>
      </c>
      <c r="I97" s="17">
        <v>112</v>
      </c>
      <c r="J97" s="18">
        <v>1.4888888888888889</v>
      </c>
      <c r="K97" s="20">
        <v>25</v>
      </c>
      <c r="L97" s="18">
        <v>1.5</v>
      </c>
      <c r="M97" s="19">
        <v>22</v>
      </c>
      <c r="N97" s="18">
        <v>0</v>
      </c>
      <c r="O97" s="19">
        <v>3</v>
      </c>
      <c r="P97" s="18">
        <v>0.5</v>
      </c>
      <c r="Q97" s="21">
        <v>5</v>
      </c>
      <c r="R97" s="18">
        <v>0</v>
      </c>
      <c r="S97" s="22">
        <v>234.53827826315899</v>
      </c>
      <c r="T97" s="18">
        <v>16.328317863394687</v>
      </c>
      <c r="U97" s="22">
        <v>9.0207030101215206</v>
      </c>
      <c r="V97" s="18">
        <v>4.7315914820560787E-2</v>
      </c>
      <c r="W97" s="22">
        <v>9.3815311305263798</v>
      </c>
      <c r="X97" s="18">
        <v>-9.8104078060157179E-3</v>
      </c>
      <c r="Y97" s="23">
        <v>13479</v>
      </c>
      <c r="Z97" s="18">
        <v>4.6210032048893193E-3</v>
      </c>
      <c r="AA97" s="23">
        <v>1992</v>
      </c>
      <c r="AB97" s="18">
        <v>4.5333333333333332</v>
      </c>
      <c r="AC97" s="24">
        <v>0.14778544402403701</v>
      </c>
      <c r="AD97" s="18">
        <v>4.507881395751415</v>
      </c>
      <c r="AE97" s="25">
        <v>0.23284823284823286</v>
      </c>
      <c r="AF97" s="18">
        <v>4.0055440055440074E-2</v>
      </c>
      <c r="AG97" s="16" t="s">
        <v>34</v>
      </c>
      <c r="AH97" s="44">
        <f t="shared" si="2"/>
        <v>2.1094210091079528</v>
      </c>
      <c r="AI97" s="45">
        <f t="shared" si="3"/>
        <v>2.759381898454746E-2</v>
      </c>
    </row>
    <row r="98" spans="1:35" ht="11.25" customHeight="1" x14ac:dyDescent="0.2">
      <c r="A98" s="15" t="s">
        <v>166</v>
      </c>
      <c r="B98" s="16" t="s">
        <v>35</v>
      </c>
      <c r="C98" s="17">
        <v>903</v>
      </c>
      <c r="D98" s="18">
        <v>0.76023391812865493</v>
      </c>
      <c r="E98" s="17">
        <v>380</v>
      </c>
      <c r="F98" s="18">
        <v>0.9</v>
      </c>
      <c r="G98" s="19">
        <v>42</v>
      </c>
      <c r="H98" s="18">
        <v>7.6923076923076927E-2</v>
      </c>
      <c r="I98" s="17">
        <v>83</v>
      </c>
      <c r="J98" s="18">
        <v>1.3055555555555556</v>
      </c>
      <c r="K98" s="20">
        <v>27</v>
      </c>
      <c r="L98" s="18">
        <v>2.8571428571428572</v>
      </c>
      <c r="M98" s="19">
        <v>33</v>
      </c>
      <c r="N98" s="18">
        <v>0.73684210526315785</v>
      </c>
      <c r="O98" s="19">
        <v>3</v>
      </c>
      <c r="P98" s="18">
        <v>2</v>
      </c>
      <c r="Q98" s="21">
        <v>7</v>
      </c>
      <c r="R98" s="18">
        <v>0.75</v>
      </c>
      <c r="S98" s="22">
        <v>117.27758001109601</v>
      </c>
      <c r="T98" s="18">
        <v>25.958705907502537</v>
      </c>
      <c r="U98" s="22">
        <v>3.4493405885616699</v>
      </c>
      <c r="V98" s="18">
        <v>-9.3825011512513892E-2</v>
      </c>
      <c r="W98" s="22">
        <v>4.3436140744850702</v>
      </c>
      <c r="X98" s="18">
        <v>-1.5294108332318062E-3</v>
      </c>
      <c r="Y98" s="23">
        <v>9891</v>
      </c>
      <c r="Z98" s="18">
        <v>-1.1394302848575712E-2</v>
      </c>
      <c r="AA98" s="23">
        <v>938</v>
      </c>
      <c r="AB98" s="18">
        <v>0.86852589641434264</v>
      </c>
      <c r="AC98" s="24">
        <v>9.4833687190374993E-2</v>
      </c>
      <c r="AD98" s="18">
        <v>0.89006183334602096</v>
      </c>
      <c r="AE98" s="25">
        <v>0.21842105263157896</v>
      </c>
      <c r="AF98" s="18">
        <v>0.21345029239766095</v>
      </c>
      <c r="AG98" s="16" t="s">
        <v>35</v>
      </c>
      <c r="AH98" s="44">
        <f t="shared" si="2"/>
        <v>2.4807128478319695</v>
      </c>
      <c r="AI98" s="45">
        <f t="shared" si="3"/>
        <v>2.9900332225913623E-2</v>
      </c>
    </row>
    <row r="99" spans="1:35" ht="11.25" customHeight="1" x14ac:dyDescent="0.2">
      <c r="A99" s="15" t="s">
        <v>167</v>
      </c>
      <c r="B99" s="16" t="s">
        <v>123</v>
      </c>
      <c r="C99" s="17">
        <v>901</v>
      </c>
      <c r="D99" s="18">
        <v>1.0022222222222221</v>
      </c>
      <c r="E99" s="17">
        <v>495</v>
      </c>
      <c r="F99" s="18">
        <v>1.3130841121495327</v>
      </c>
      <c r="G99" s="19">
        <v>55</v>
      </c>
      <c r="H99" s="18">
        <v>0.14583333333333334</v>
      </c>
      <c r="I99" s="17">
        <v>158</v>
      </c>
      <c r="J99" s="18">
        <v>1.3235294117647058</v>
      </c>
      <c r="K99" s="20">
        <v>55</v>
      </c>
      <c r="L99" s="18">
        <v>1.8947368421052631</v>
      </c>
      <c r="M99" s="19">
        <v>35</v>
      </c>
      <c r="N99" s="18">
        <v>0.25</v>
      </c>
      <c r="O99" s="19">
        <v>6</v>
      </c>
      <c r="P99" s="18">
        <v>0.5</v>
      </c>
      <c r="Q99" s="21">
        <v>11</v>
      </c>
      <c r="R99" s="18">
        <v>0.22222222222222221</v>
      </c>
      <c r="S99" s="22">
        <v>377.02032451242599</v>
      </c>
      <c r="T99" s="18">
        <v>21.531243554872219</v>
      </c>
      <c r="U99" s="22">
        <v>6.6143916581127398</v>
      </c>
      <c r="V99" s="18">
        <v>7.2916359755814952E-2</v>
      </c>
      <c r="W99" s="22">
        <v>6.85491499113503</v>
      </c>
      <c r="X99" s="18">
        <v>0.11193150011057329</v>
      </c>
      <c r="Y99" s="23">
        <v>101337</v>
      </c>
      <c r="Z99" s="18">
        <v>3.1713872655820485E-2</v>
      </c>
      <c r="AA99" s="23">
        <v>768</v>
      </c>
      <c r="AB99" s="18">
        <v>0.65517241379310343</v>
      </c>
      <c r="AC99" s="24">
        <v>7.5786731401166398E-3</v>
      </c>
      <c r="AD99" s="18">
        <v>0.60429403700115836</v>
      </c>
      <c r="AE99" s="25">
        <v>0.31919191919191919</v>
      </c>
      <c r="AF99" s="18">
        <v>4.5157456922163492E-3</v>
      </c>
      <c r="AG99" s="16" t="s">
        <v>34</v>
      </c>
      <c r="AH99" s="44">
        <f t="shared" si="2"/>
        <v>1.9775610418452123</v>
      </c>
      <c r="AI99" s="45">
        <f t="shared" si="3"/>
        <v>6.1043285238623748E-2</v>
      </c>
    </row>
    <row r="100" spans="1:35" ht="11.25" customHeight="1" x14ac:dyDescent="0.2">
      <c r="A100" s="15" t="s">
        <v>86</v>
      </c>
      <c r="B100" s="16" t="s">
        <v>138</v>
      </c>
      <c r="C100" s="17">
        <v>893</v>
      </c>
      <c r="D100" s="18">
        <v>0.90811965811965811</v>
      </c>
      <c r="E100" s="17">
        <v>456</v>
      </c>
      <c r="F100" s="18">
        <v>1.3147208121827412</v>
      </c>
      <c r="G100" s="19">
        <v>51</v>
      </c>
      <c r="H100" s="18">
        <v>0.21428571428571427</v>
      </c>
      <c r="I100" s="17">
        <v>87</v>
      </c>
      <c r="J100" s="18">
        <v>2.1071428571428572</v>
      </c>
      <c r="K100" s="20">
        <v>32</v>
      </c>
      <c r="L100" s="18">
        <v>7</v>
      </c>
      <c r="M100" s="19">
        <v>37</v>
      </c>
      <c r="N100" s="18">
        <v>1.6428571428571428</v>
      </c>
      <c r="O100" s="19">
        <v>4</v>
      </c>
      <c r="P100" s="18">
        <v>3</v>
      </c>
      <c r="Q100" s="21">
        <v>7</v>
      </c>
      <c r="R100" s="18">
        <v>2.5</v>
      </c>
      <c r="S100" s="22">
        <v>274.27793902983899</v>
      </c>
      <c r="T100" s="18">
        <v>50.444851700144561</v>
      </c>
      <c r="U100" s="22">
        <v>8.0669982067599708</v>
      </c>
      <c r="V100" s="18">
        <v>-0.13538064369504973</v>
      </c>
      <c r="W100" s="22">
        <v>8.5711855946824702</v>
      </c>
      <c r="X100" s="18">
        <v>-8.1341933925990206E-2</v>
      </c>
      <c r="Y100" s="23">
        <v>1666</v>
      </c>
      <c r="Z100" s="18">
        <v>3.6069651741293535E-2</v>
      </c>
      <c r="AA100" s="23">
        <v>1040</v>
      </c>
      <c r="AB100" s="18">
        <v>1.0883534136546185</v>
      </c>
      <c r="AC100" s="24">
        <v>0.62424969987995105</v>
      </c>
      <c r="AD100" s="18">
        <v>1.0156496333473146</v>
      </c>
      <c r="AE100" s="25">
        <v>0.19078947368421054</v>
      </c>
      <c r="AF100" s="18">
        <v>0.34234022556390975</v>
      </c>
      <c r="AG100" s="16" t="s">
        <v>37</v>
      </c>
      <c r="AH100" s="44">
        <f t="shared" si="2"/>
        <v>4.7598445487612508</v>
      </c>
      <c r="AI100" s="45">
        <f t="shared" si="3"/>
        <v>3.5834266517357223E-2</v>
      </c>
    </row>
    <row r="101" spans="1:35" ht="11.25" customHeight="1" x14ac:dyDescent="0.2">
      <c r="A101" s="15" t="s">
        <v>168</v>
      </c>
      <c r="B101" s="16" t="s">
        <v>135</v>
      </c>
      <c r="C101" s="17">
        <v>892</v>
      </c>
      <c r="D101" s="18">
        <v>1.4709141274238227</v>
      </c>
      <c r="E101" s="17">
        <v>475</v>
      </c>
      <c r="F101" s="18">
        <v>1.8614457831325302</v>
      </c>
      <c r="G101" s="19">
        <v>53</v>
      </c>
      <c r="H101" s="18">
        <v>0.15217391304347827</v>
      </c>
      <c r="I101" s="17">
        <v>116</v>
      </c>
      <c r="J101" s="18">
        <v>2.4117647058823528</v>
      </c>
      <c r="K101" s="20">
        <v>30</v>
      </c>
      <c r="L101" s="18">
        <v>3.2857142857142856</v>
      </c>
      <c r="M101" s="19">
        <v>26</v>
      </c>
      <c r="N101" s="18">
        <v>0.23809523809523808</v>
      </c>
      <c r="O101" s="19">
        <v>3</v>
      </c>
      <c r="P101" s="18">
        <v>0.5</v>
      </c>
      <c r="Q101" s="21">
        <v>6</v>
      </c>
      <c r="R101" s="18">
        <v>0.5</v>
      </c>
      <c r="S101" s="22">
        <v>391.57240079997001</v>
      </c>
      <c r="T101" s="18">
        <v>40.898111872270078</v>
      </c>
      <c r="U101" s="22">
        <v>11.5168353176461</v>
      </c>
      <c r="V101" s="18">
        <v>0.2322974080079355</v>
      </c>
      <c r="W101" s="22">
        <v>13.052413359999001</v>
      </c>
      <c r="X101" s="18">
        <v>0.3966037290756696</v>
      </c>
      <c r="Y101" s="23">
        <v>41313</v>
      </c>
      <c r="Z101" s="18">
        <v>2.2674951110230959E-2</v>
      </c>
      <c r="AA101" s="23">
        <v>1141</v>
      </c>
      <c r="AB101" s="18">
        <v>-0.30722525804493017</v>
      </c>
      <c r="AC101" s="24">
        <v>2.76184251930385E-2</v>
      </c>
      <c r="AD101" s="18">
        <v>-0.32258559652509006</v>
      </c>
      <c r="AE101" s="25">
        <v>0.24421052631578946</v>
      </c>
      <c r="AF101" s="18">
        <v>0.19232198142414858</v>
      </c>
      <c r="AG101" s="16" t="s">
        <v>34</v>
      </c>
      <c r="AH101" s="44">
        <f t="shared" si="2"/>
        <v>3.4354871427073168</v>
      </c>
      <c r="AI101" s="45">
        <f t="shared" si="3"/>
        <v>3.3632286995515695E-2</v>
      </c>
    </row>
    <row r="102" spans="1:35" ht="11.25" customHeight="1" x14ac:dyDescent="0.2">
      <c r="A102" s="15" t="s">
        <v>90</v>
      </c>
      <c r="B102" s="16" t="s">
        <v>130</v>
      </c>
      <c r="C102" s="17">
        <v>891</v>
      </c>
      <c r="D102" s="18">
        <v>0.65613382899628248</v>
      </c>
      <c r="E102" s="17">
        <v>453</v>
      </c>
      <c r="F102" s="18">
        <v>0.81927710843373491</v>
      </c>
      <c r="G102" s="19">
        <v>51</v>
      </c>
      <c r="H102" s="18">
        <v>0.10869565217391304</v>
      </c>
      <c r="I102" s="17">
        <v>157</v>
      </c>
      <c r="J102" s="18">
        <v>0.86904761904761907</v>
      </c>
      <c r="K102" s="20">
        <v>70</v>
      </c>
      <c r="L102" s="18">
        <v>1.6923076923076923</v>
      </c>
      <c r="M102" s="19">
        <v>45</v>
      </c>
      <c r="N102" s="18">
        <v>0.45161290322580644</v>
      </c>
      <c r="O102" s="19">
        <v>8</v>
      </c>
      <c r="P102" s="18">
        <v>0.6</v>
      </c>
      <c r="Q102" s="21">
        <v>15</v>
      </c>
      <c r="R102" s="18">
        <v>0.5</v>
      </c>
      <c r="S102" s="22">
        <v>246.648126743744</v>
      </c>
      <c r="T102" s="18">
        <v>18.206138866532207</v>
      </c>
      <c r="U102" s="22">
        <v>3.1221281866296802</v>
      </c>
      <c r="V102" s="18">
        <v>7.1935391129049004E-3</v>
      </c>
      <c r="W102" s="22">
        <v>3.52354466776778</v>
      </c>
      <c r="X102" s="18">
        <v>1.9101245979263454E-2</v>
      </c>
      <c r="Y102" s="23">
        <v>22211</v>
      </c>
      <c r="Z102" s="18">
        <v>8.1106655251655924E-4</v>
      </c>
      <c r="AA102" s="23">
        <v>1020</v>
      </c>
      <c r="AB102" s="18">
        <v>0.63987138263665599</v>
      </c>
      <c r="AC102" s="24">
        <v>4.5923191211561798E-2</v>
      </c>
      <c r="AD102" s="18">
        <v>0.63854241568841463</v>
      </c>
      <c r="AE102" s="25">
        <v>0.34657836644591611</v>
      </c>
      <c r="AF102" s="18">
        <v>2.7357300536108537E-2</v>
      </c>
      <c r="AG102" s="16" t="s">
        <v>37</v>
      </c>
      <c r="AH102" s="44">
        <f t="shared" si="2"/>
        <v>1.6824060414148749</v>
      </c>
      <c r="AI102" s="45">
        <f t="shared" si="3"/>
        <v>7.8563411896745233E-2</v>
      </c>
    </row>
    <row r="103" spans="1:35" ht="11.25" customHeight="1" x14ac:dyDescent="0.2">
      <c r="A103" s="15" t="s">
        <v>169</v>
      </c>
      <c r="B103" s="16" t="s">
        <v>35</v>
      </c>
      <c r="C103" s="17">
        <v>890</v>
      </c>
      <c r="D103" s="18">
        <v>1.1549636803874093</v>
      </c>
      <c r="E103" s="17">
        <v>438</v>
      </c>
      <c r="F103" s="18">
        <v>1.2010050251256281</v>
      </c>
      <c r="G103" s="19">
        <v>49</v>
      </c>
      <c r="H103" s="18">
        <v>2.0833333333333332E-2</v>
      </c>
      <c r="I103" s="17">
        <v>95</v>
      </c>
      <c r="J103" s="18">
        <v>1.8787878787878789</v>
      </c>
      <c r="K103" s="20">
        <v>34</v>
      </c>
      <c r="L103" s="18">
        <v>7.5</v>
      </c>
      <c r="M103" s="19">
        <v>36</v>
      </c>
      <c r="N103" s="18">
        <v>2</v>
      </c>
      <c r="O103" s="19">
        <v>4</v>
      </c>
      <c r="P103" s="18">
        <v>3</v>
      </c>
      <c r="Q103" s="21">
        <v>8</v>
      </c>
      <c r="R103" s="18">
        <v>3</v>
      </c>
      <c r="S103" s="22">
        <v>284.64896632989399</v>
      </c>
      <c r="T103" s="18">
        <v>43.366601689125659</v>
      </c>
      <c r="U103" s="22">
        <v>8.3720284214674798</v>
      </c>
      <c r="V103" s="18">
        <v>-6.7928535942738066E-2</v>
      </c>
      <c r="W103" s="22">
        <v>8.3720284214674798</v>
      </c>
      <c r="X103" s="18">
        <v>-0.25434282875418973</v>
      </c>
      <c r="Y103" s="23">
        <v>88344</v>
      </c>
      <c r="Z103" s="18">
        <v>-1.0550366238828036E-2</v>
      </c>
      <c r="AA103" s="23">
        <v>1269</v>
      </c>
      <c r="AB103" s="18">
        <v>0.24656188605108054</v>
      </c>
      <c r="AC103" s="24">
        <v>1.4364303178484099E-2</v>
      </c>
      <c r="AD103" s="18">
        <v>0.25985380510229583</v>
      </c>
      <c r="AE103" s="25">
        <v>0.21689497716894976</v>
      </c>
      <c r="AF103" s="18">
        <v>0.30794243807942434</v>
      </c>
      <c r="AG103" s="16" t="s">
        <v>35</v>
      </c>
      <c r="AH103" s="44">
        <f t="shared" si="2"/>
        <v>4.2402485336704645</v>
      </c>
      <c r="AI103" s="45">
        <f t="shared" si="3"/>
        <v>3.8202247191011236E-2</v>
      </c>
    </row>
    <row r="104" spans="1:35" ht="11.25" customHeight="1" x14ac:dyDescent="0.2">
      <c r="A104" s="15" t="s">
        <v>170</v>
      </c>
      <c r="B104" s="16" t="s">
        <v>121</v>
      </c>
      <c r="C104" s="17">
        <v>885</v>
      </c>
      <c r="D104" s="18">
        <v>1.0344827586206897</v>
      </c>
      <c r="E104" s="17">
        <v>364</v>
      </c>
      <c r="F104" s="18">
        <v>1.0564971751412429</v>
      </c>
      <c r="G104" s="19">
        <v>41</v>
      </c>
      <c r="H104" s="18">
        <v>0</v>
      </c>
      <c r="I104" s="17">
        <v>46</v>
      </c>
      <c r="J104" s="18">
        <v>1.5555555555555556</v>
      </c>
      <c r="K104" s="20">
        <v>6</v>
      </c>
      <c r="L104" s="18">
        <v>5</v>
      </c>
      <c r="M104" s="19">
        <v>13</v>
      </c>
      <c r="N104" s="18">
        <v>1.1666666666666667</v>
      </c>
      <c r="O104" s="19">
        <v>1</v>
      </c>
      <c r="P104" s="18" t="s">
        <v>119</v>
      </c>
      <c r="Q104" s="21">
        <v>2</v>
      </c>
      <c r="R104" s="18">
        <v>1</v>
      </c>
      <c r="S104" s="22">
        <v>1903.3733130902201</v>
      </c>
      <c r="T104" s="18">
        <v>65.370666994180382</v>
      </c>
      <c r="U104" s="22">
        <v>237.921664136278</v>
      </c>
      <c r="V104" s="18">
        <v>0.18519048203893787</v>
      </c>
      <c r="W104" s="22">
        <v>317.22888551503797</v>
      </c>
      <c r="X104" s="18">
        <v>0.58025397605192042</v>
      </c>
      <c r="Y104" s="23">
        <v>59498</v>
      </c>
      <c r="Z104" s="18">
        <v>-4.9932135728542916E-2</v>
      </c>
      <c r="AA104" s="23">
        <v>300</v>
      </c>
      <c r="AB104" s="18">
        <v>-0.5145631067961165</v>
      </c>
      <c r="AC104" s="24">
        <v>5.0421862919761999E-3</v>
      </c>
      <c r="AD104" s="18">
        <v>-0.48905029686891649</v>
      </c>
      <c r="AE104" s="25">
        <v>0.12637362637362637</v>
      </c>
      <c r="AF104" s="18">
        <v>0.24267399267399253</v>
      </c>
      <c r="AG104" s="16" t="s">
        <v>34</v>
      </c>
      <c r="AH104" s="44">
        <f t="shared" si="2"/>
        <v>5.4384601472525578</v>
      </c>
      <c r="AI104" s="45">
        <f t="shared" si="3"/>
        <v>6.7796610169491523E-3</v>
      </c>
    </row>
    <row r="105" spans="1:35" ht="11.25" customHeight="1" x14ac:dyDescent="0.2">
      <c r="A105" s="15" t="s">
        <v>109</v>
      </c>
      <c r="B105" s="16" t="s">
        <v>124</v>
      </c>
      <c r="C105" s="17">
        <v>882</v>
      </c>
      <c r="D105" s="18">
        <v>1.0752941176470587</v>
      </c>
      <c r="E105" s="17">
        <v>438</v>
      </c>
      <c r="F105" s="18">
        <v>1.446927374301676</v>
      </c>
      <c r="G105" s="19">
        <v>50</v>
      </c>
      <c r="H105" s="18">
        <v>0.19047619047619047</v>
      </c>
      <c r="I105" s="17">
        <v>141</v>
      </c>
      <c r="J105" s="18">
        <v>1.2380952380952381</v>
      </c>
      <c r="K105" s="20">
        <v>46</v>
      </c>
      <c r="L105" s="18">
        <v>4.1111111111111107</v>
      </c>
      <c r="M105" s="19">
        <v>33</v>
      </c>
      <c r="N105" s="18">
        <v>1.3571428571428572</v>
      </c>
      <c r="O105" s="19">
        <v>5</v>
      </c>
      <c r="P105" s="18">
        <v>1.5</v>
      </c>
      <c r="Q105" s="21">
        <v>11</v>
      </c>
      <c r="R105" s="18">
        <v>1.2</v>
      </c>
      <c r="S105" s="22">
        <v>133.320878346668</v>
      </c>
      <c r="T105" s="18">
        <v>27.087509547582187</v>
      </c>
      <c r="U105" s="22">
        <v>2.4689051545679201</v>
      </c>
      <c r="V105" s="18">
        <v>-0.18263861104919593</v>
      </c>
      <c r="W105" s="22">
        <v>2.8982799640580001</v>
      </c>
      <c r="X105" s="18">
        <v>-0.21494538531602636</v>
      </c>
      <c r="Y105" s="23">
        <v>50773</v>
      </c>
      <c r="Z105" s="18">
        <v>-9.4812618271913219E-3</v>
      </c>
      <c r="AA105" s="23">
        <v>788</v>
      </c>
      <c r="AB105" s="18">
        <v>0.25079365079365079</v>
      </c>
      <c r="AC105" s="24">
        <v>1.5520059874342599E-2</v>
      </c>
      <c r="AD105" s="18">
        <v>0.26276626841100248</v>
      </c>
      <c r="AE105" s="25">
        <v>0.32191780821917809</v>
      </c>
      <c r="AF105" s="18">
        <v>-8.534464013916071E-2</v>
      </c>
      <c r="AG105" s="16" t="s">
        <v>36</v>
      </c>
      <c r="AH105" s="44">
        <f t="shared" si="2"/>
        <v>2.6151804304819595</v>
      </c>
      <c r="AI105" s="45">
        <f t="shared" si="3"/>
        <v>5.2154195011337869E-2</v>
      </c>
    </row>
    <row r="106" spans="1:35" ht="11.25" customHeight="1" x14ac:dyDescent="0.2">
      <c r="A106" s="15" t="s">
        <v>171</v>
      </c>
      <c r="B106" s="16" t="s">
        <v>123</v>
      </c>
      <c r="C106" s="17">
        <v>882</v>
      </c>
      <c r="D106" s="18">
        <v>1.0275862068965518</v>
      </c>
      <c r="E106" s="17">
        <v>245</v>
      </c>
      <c r="F106" s="18">
        <v>0.89922480620155043</v>
      </c>
      <c r="G106" s="19">
        <v>28</v>
      </c>
      <c r="H106" s="18">
        <v>-6.6666666666666666E-2</v>
      </c>
      <c r="I106" s="17">
        <v>23</v>
      </c>
      <c r="J106" s="18">
        <v>0.6428571428571429</v>
      </c>
      <c r="K106" s="20">
        <v>2</v>
      </c>
      <c r="L106" s="18">
        <v>1</v>
      </c>
      <c r="M106" s="19">
        <v>9</v>
      </c>
      <c r="N106" s="18">
        <v>0.2857142857142857</v>
      </c>
      <c r="O106" s="19">
        <v>0</v>
      </c>
      <c r="P106" s="18" t="s">
        <v>119</v>
      </c>
      <c r="Q106" s="21">
        <v>1</v>
      </c>
      <c r="R106" s="18">
        <v>0</v>
      </c>
      <c r="S106" s="22">
        <v>1646.3429045404</v>
      </c>
      <c r="T106" s="18">
        <v>3721.4232904093224</v>
      </c>
      <c r="U106" s="22">
        <v>823.17145227020205</v>
      </c>
      <c r="V106" s="18">
        <v>264.88737788638088</v>
      </c>
      <c r="W106" s="22">
        <v>823.17145227020205</v>
      </c>
      <c r="X106" s="18">
        <v>264.88737788638088</v>
      </c>
      <c r="Y106" s="23">
        <v>76311</v>
      </c>
      <c r="Z106" s="18">
        <v>-1.5024201355275895E-2</v>
      </c>
      <c r="AA106" s="23">
        <v>500</v>
      </c>
      <c r="AB106" s="18">
        <v>0.66112956810631229</v>
      </c>
      <c r="AC106" s="24">
        <v>6.5521353409075996E-3</v>
      </c>
      <c r="AD106" s="18">
        <v>0.68646739381002508</v>
      </c>
      <c r="AE106" s="25">
        <v>9.3877551020408165E-2</v>
      </c>
      <c r="AF106" s="18">
        <v>-0.13498542274052475</v>
      </c>
      <c r="AG106" s="16" t="s">
        <v>34</v>
      </c>
      <c r="AH106" s="44">
        <f t="shared" si="2"/>
        <v>304.01316780677911</v>
      </c>
      <c r="AI106" s="45">
        <f t="shared" si="3"/>
        <v>2.2675736961451248E-3</v>
      </c>
    </row>
    <row r="107" spans="1:35" ht="11.25" customHeight="1" x14ac:dyDescent="0.2">
      <c r="A107" s="15" t="s">
        <v>94</v>
      </c>
      <c r="B107" s="16" t="s">
        <v>137</v>
      </c>
      <c r="C107" s="17">
        <v>875</v>
      </c>
      <c r="D107" s="18">
        <v>0.89393939393939392</v>
      </c>
      <c r="E107" s="17">
        <v>321</v>
      </c>
      <c r="F107" s="18">
        <v>1.0445859872611465</v>
      </c>
      <c r="G107" s="19">
        <v>37</v>
      </c>
      <c r="H107" s="18">
        <v>8.8235294117647065E-2</v>
      </c>
      <c r="I107" s="17">
        <v>109</v>
      </c>
      <c r="J107" s="18">
        <v>1.868421052631579</v>
      </c>
      <c r="K107" s="20">
        <v>28</v>
      </c>
      <c r="L107" s="18">
        <v>2.1111111111111112</v>
      </c>
      <c r="M107" s="19">
        <v>26</v>
      </c>
      <c r="N107" s="18">
        <v>8.3333333333333329E-2</v>
      </c>
      <c r="O107" s="19">
        <v>3</v>
      </c>
      <c r="P107" s="18">
        <v>0.5</v>
      </c>
      <c r="Q107" s="21">
        <v>9</v>
      </c>
      <c r="R107" s="18">
        <v>0.5</v>
      </c>
      <c r="S107" s="22">
        <v>68.236070016532807</v>
      </c>
      <c r="T107" s="18">
        <v>15.158267535240833</v>
      </c>
      <c r="U107" s="22">
        <v>1.8954463893481299</v>
      </c>
      <c r="V107" s="18">
        <v>-0.23055868879805749</v>
      </c>
      <c r="W107" s="22">
        <v>2.4370025005904599</v>
      </c>
      <c r="X107" s="18">
        <v>-0.25803873562669688</v>
      </c>
      <c r="Y107" s="23">
        <v>192613</v>
      </c>
      <c r="Z107" s="18">
        <v>6.0971444938967966E-2</v>
      </c>
      <c r="AA107" s="23">
        <v>1050</v>
      </c>
      <c r="AB107" s="18">
        <v>0.16926503340757237</v>
      </c>
      <c r="AC107" s="24">
        <v>5.4513454439731402E-3</v>
      </c>
      <c r="AD107" s="18">
        <v>0.10207021968893108</v>
      </c>
      <c r="AE107" s="25">
        <v>0.33956386292834889</v>
      </c>
      <c r="AF107" s="18">
        <v>0.40293490736186249</v>
      </c>
      <c r="AG107" s="16" t="s">
        <v>37</v>
      </c>
      <c r="AH107" s="44">
        <f t="shared" si="2"/>
        <v>1.4996358592405084</v>
      </c>
      <c r="AI107" s="45">
        <f t="shared" si="3"/>
        <v>3.2000000000000001E-2</v>
      </c>
    </row>
    <row r="108" spans="1:35" ht="11.25" customHeight="1" x14ac:dyDescent="0.2">
      <c r="A108" s="15" t="s">
        <v>172</v>
      </c>
      <c r="B108" s="16" t="s">
        <v>121</v>
      </c>
      <c r="C108" s="17">
        <v>872</v>
      </c>
      <c r="D108" s="18">
        <v>1.1854636591478698</v>
      </c>
      <c r="E108" s="17">
        <v>320</v>
      </c>
      <c r="F108" s="18">
        <v>1.1476510067114094</v>
      </c>
      <c r="G108" s="19">
        <v>37</v>
      </c>
      <c r="H108" s="18">
        <v>0</v>
      </c>
      <c r="I108" s="17">
        <v>61</v>
      </c>
      <c r="J108" s="18">
        <v>1.44</v>
      </c>
      <c r="K108" s="20">
        <v>6</v>
      </c>
      <c r="L108" s="18" t="s">
        <v>119</v>
      </c>
      <c r="M108" s="19">
        <v>10</v>
      </c>
      <c r="N108" s="18" t="s">
        <v>119</v>
      </c>
      <c r="O108" s="19">
        <v>1</v>
      </c>
      <c r="P108" s="18" t="s">
        <v>119</v>
      </c>
      <c r="Q108" s="21">
        <v>2</v>
      </c>
      <c r="R108" s="18" t="s">
        <v>119</v>
      </c>
      <c r="S108" s="22">
        <v>2596.78593816999</v>
      </c>
      <c r="T108" s="18" t="s">
        <v>119</v>
      </c>
      <c r="U108" s="22">
        <v>236.071448924544</v>
      </c>
      <c r="V108" s="18" t="s">
        <v>119</v>
      </c>
      <c r="W108" s="22">
        <v>432.79765636166502</v>
      </c>
      <c r="X108" s="18" t="s">
        <v>119</v>
      </c>
      <c r="Y108" s="23">
        <v>3726</v>
      </c>
      <c r="Z108" s="18">
        <v>-1.6077170418006431E-3</v>
      </c>
      <c r="AA108" s="23">
        <v>649</v>
      </c>
      <c r="AB108" s="18">
        <v>0.16100178890876565</v>
      </c>
      <c r="AC108" s="24">
        <v>0.17418142780461601</v>
      </c>
      <c r="AD108" s="18">
        <v>0.16287135700685323</v>
      </c>
      <c r="AE108" s="25">
        <v>0.19062499999999999</v>
      </c>
      <c r="AF108" s="18">
        <v>0.13612499999999988</v>
      </c>
      <c r="AG108" s="16" t="s">
        <v>34</v>
      </c>
      <c r="AH108" s="44">
        <f t="shared" si="2"/>
        <v>0.52893813684163715</v>
      </c>
      <c r="AI108" s="45">
        <f t="shared" si="3"/>
        <v>6.8807339449541288E-3</v>
      </c>
    </row>
    <row r="109" spans="1:35" ht="11.25" customHeight="1" x14ac:dyDescent="0.2">
      <c r="A109" s="15" t="s">
        <v>173</v>
      </c>
      <c r="B109" s="16" t="s">
        <v>135</v>
      </c>
      <c r="C109" s="17">
        <v>869</v>
      </c>
      <c r="D109" s="18">
        <v>1.2055837563451777</v>
      </c>
      <c r="E109" s="17">
        <v>444</v>
      </c>
      <c r="F109" s="18">
        <v>1.6428571428571428</v>
      </c>
      <c r="G109" s="19">
        <v>51</v>
      </c>
      <c r="H109" s="18">
        <v>0.18604651162790697</v>
      </c>
      <c r="I109" s="17">
        <v>116</v>
      </c>
      <c r="J109" s="18">
        <v>2.2222222222222223</v>
      </c>
      <c r="K109" s="20">
        <v>31</v>
      </c>
      <c r="L109" s="18" t="s">
        <v>119</v>
      </c>
      <c r="M109" s="19">
        <v>27</v>
      </c>
      <c r="N109" s="18" t="s">
        <v>119</v>
      </c>
      <c r="O109" s="19">
        <v>4</v>
      </c>
      <c r="P109" s="18" t="s">
        <v>119</v>
      </c>
      <c r="Q109" s="21">
        <v>7</v>
      </c>
      <c r="R109" s="18" t="s">
        <v>119</v>
      </c>
      <c r="S109" s="22">
        <v>9087.4452608963293</v>
      </c>
      <c r="T109" s="18" t="s">
        <v>119</v>
      </c>
      <c r="U109" s="22">
        <v>239.143296339377</v>
      </c>
      <c r="V109" s="18" t="s">
        <v>119</v>
      </c>
      <c r="W109" s="22">
        <v>293.14339551278402</v>
      </c>
      <c r="X109" s="18" t="s">
        <v>119</v>
      </c>
      <c r="Y109" s="23">
        <v>10577</v>
      </c>
      <c r="Z109" s="18">
        <v>2.3692191053828657E-3</v>
      </c>
      <c r="AA109" s="23">
        <v>598</v>
      </c>
      <c r="AB109" s="18">
        <v>-0.12445095168374817</v>
      </c>
      <c r="AC109" s="24">
        <v>5.6537770634395301E-2</v>
      </c>
      <c r="AD109" s="18">
        <v>-0.12652041620184473</v>
      </c>
      <c r="AE109" s="25">
        <v>0.26126126126126126</v>
      </c>
      <c r="AF109" s="18">
        <v>0.21921921921921927</v>
      </c>
      <c r="AG109" s="16" t="s">
        <v>34</v>
      </c>
      <c r="AH109" s="44">
        <f t="shared" si="2"/>
        <v>0.65341583793643232</v>
      </c>
      <c r="AI109" s="45">
        <f t="shared" si="3"/>
        <v>3.5673187571921748E-2</v>
      </c>
    </row>
    <row r="110" spans="1:35" ht="11.25" customHeight="1" x14ac:dyDescent="0.2">
      <c r="A110" s="15" t="s">
        <v>174</v>
      </c>
      <c r="B110" s="16" t="s">
        <v>127</v>
      </c>
      <c r="C110" s="17">
        <v>855</v>
      </c>
      <c r="D110" s="18">
        <v>1.1215880893300247</v>
      </c>
      <c r="E110" s="17">
        <v>428</v>
      </c>
      <c r="F110" s="18">
        <v>1.3646408839779005</v>
      </c>
      <c r="G110" s="19">
        <v>50</v>
      </c>
      <c r="H110" s="18">
        <v>0.1111111111111111</v>
      </c>
      <c r="I110" s="17">
        <v>131</v>
      </c>
      <c r="J110" s="18">
        <v>1.2203389830508475</v>
      </c>
      <c r="K110" s="20">
        <v>59</v>
      </c>
      <c r="L110" s="18">
        <v>3.5384615384615383</v>
      </c>
      <c r="M110" s="19">
        <v>45</v>
      </c>
      <c r="N110" s="18">
        <v>1.0454545454545454</v>
      </c>
      <c r="O110" s="19">
        <v>7</v>
      </c>
      <c r="P110" s="18">
        <v>1.3333333333333333</v>
      </c>
      <c r="Q110" s="21">
        <v>14</v>
      </c>
      <c r="R110" s="18">
        <v>1</v>
      </c>
      <c r="S110" s="22">
        <v>389.5184534508</v>
      </c>
      <c r="T110" s="18">
        <v>46.038663763385394</v>
      </c>
      <c r="U110" s="22">
        <v>5.9017947492545497</v>
      </c>
      <c r="V110" s="18">
        <v>0.52722934296706081</v>
      </c>
      <c r="W110" s="22">
        <v>6.6020076856067798</v>
      </c>
      <c r="X110" s="18">
        <v>0.48063590538501322</v>
      </c>
      <c r="Y110" s="23">
        <v>379821</v>
      </c>
      <c r="Z110" s="18">
        <v>3.7393821866550131E-2</v>
      </c>
      <c r="AA110" s="23">
        <v>1356</v>
      </c>
      <c r="AB110" s="18">
        <v>0.20747996438112198</v>
      </c>
      <c r="AC110" s="24">
        <v>3.57010275893118E-3</v>
      </c>
      <c r="AD110" s="18">
        <v>0.16395522985527539</v>
      </c>
      <c r="AE110" s="25">
        <v>0.30607476635514019</v>
      </c>
      <c r="AF110" s="18">
        <v>-6.102486931728178E-2</v>
      </c>
      <c r="AG110" s="16" t="s">
        <v>34</v>
      </c>
      <c r="AH110" s="44">
        <f t="shared" si="2"/>
        <v>3.8752841095494959</v>
      </c>
      <c r="AI110" s="45">
        <f t="shared" si="3"/>
        <v>6.9005847953216376E-2</v>
      </c>
    </row>
    <row r="111" spans="1:35" ht="11.25" customHeight="1" x14ac:dyDescent="0.2">
      <c r="A111" s="15" t="s">
        <v>175</v>
      </c>
      <c r="B111" s="16" t="s">
        <v>123</v>
      </c>
      <c r="C111" s="17">
        <v>851</v>
      </c>
      <c r="D111" s="18">
        <v>1.1764705882352942</v>
      </c>
      <c r="E111" s="17">
        <v>194</v>
      </c>
      <c r="F111" s="18">
        <v>1.6575342465753424</v>
      </c>
      <c r="G111" s="19">
        <v>23</v>
      </c>
      <c r="H111" s="18">
        <v>0.21052631578947367</v>
      </c>
      <c r="I111" s="17">
        <v>22</v>
      </c>
      <c r="J111" s="18">
        <v>2.1428571428571428</v>
      </c>
      <c r="K111" s="20">
        <v>1</v>
      </c>
      <c r="L111" s="18" t="s">
        <v>119</v>
      </c>
      <c r="M111" s="19">
        <v>5</v>
      </c>
      <c r="N111" s="18" t="s">
        <v>119</v>
      </c>
      <c r="O111" s="19">
        <v>0</v>
      </c>
      <c r="P111" s="18" t="s">
        <v>119</v>
      </c>
      <c r="Q111" s="21">
        <v>1</v>
      </c>
      <c r="R111" s="18" t="s">
        <v>119</v>
      </c>
      <c r="S111" s="22">
        <v>80.452836304335307</v>
      </c>
      <c r="T111" s="18" t="s">
        <v>119</v>
      </c>
      <c r="U111" s="22">
        <v>80.452836304335307</v>
      </c>
      <c r="V111" s="18" t="s">
        <v>119</v>
      </c>
      <c r="W111" s="22">
        <v>80.452836304335307</v>
      </c>
      <c r="X111" s="18" t="s">
        <v>119</v>
      </c>
      <c r="Y111" s="23">
        <v>5804201</v>
      </c>
      <c r="Z111" s="18">
        <v>-2.0927131048851235E-3</v>
      </c>
      <c r="AA111" s="23">
        <v>469</v>
      </c>
      <c r="AB111" s="18">
        <v>1.5151515151515152E-2</v>
      </c>
      <c r="AC111" s="24">
        <v>8.0803542124057999E-5</v>
      </c>
      <c r="AD111" s="18">
        <v>1.7280391157432469E-2</v>
      </c>
      <c r="AE111" s="25">
        <v>0.1134020618556701</v>
      </c>
      <c r="AF111" s="18">
        <v>0.18262150220913115</v>
      </c>
      <c r="AG111" s="16" t="s">
        <v>34</v>
      </c>
      <c r="AH111" s="44">
        <f t="shared" si="2"/>
        <v>0.67504362360880588</v>
      </c>
      <c r="AI111" s="45">
        <f t="shared" si="3"/>
        <v>1.1750881316098707E-3</v>
      </c>
    </row>
    <row r="112" spans="1:35" ht="11.25" customHeight="1" x14ac:dyDescent="0.2">
      <c r="A112" s="15" t="s">
        <v>176</v>
      </c>
      <c r="B112" s="16" t="s">
        <v>35</v>
      </c>
      <c r="C112" s="17">
        <v>839</v>
      </c>
      <c r="D112" s="18">
        <v>1.1735751295336787</v>
      </c>
      <c r="E112" s="17">
        <v>360</v>
      </c>
      <c r="F112" s="18">
        <v>1.1556886227544909</v>
      </c>
      <c r="G112" s="19">
        <v>43</v>
      </c>
      <c r="H112" s="18">
        <v>0</v>
      </c>
      <c r="I112" s="17">
        <v>47</v>
      </c>
      <c r="J112" s="18">
        <v>0.6785714285714286</v>
      </c>
      <c r="K112" s="20">
        <v>17</v>
      </c>
      <c r="L112" s="18">
        <v>1.125</v>
      </c>
      <c r="M112" s="19">
        <v>36</v>
      </c>
      <c r="N112" s="18">
        <v>0.24137931034483184</v>
      </c>
      <c r="O112" s="19">
        <v>2</v>
      </c>
      <c r="P112" s="18">
        <v>0</v>
      </c>
      <c r="Q112" s="21">
        <v>5</v>
      </c>
      <c r="R112" s="18">
        <v>0</v>
      </c>
      <c r="S112" s="22">
        <v>149.623030320764</v>
      </c>
      <c r="T112" s="18">
        <v>14.377340321763164</v>
      </c>
      <c r="U112" s="22">
        <v>7.4811515160382296</v>
      </c>
      <c r="V112" s="18">
        <v>-1.1456693600935961E-2</v>
      </c>
      <c r="W112" s="22">
        <v>8.8013547247508601</v>
      </c>
      <c r="X112" s="18">
        <v>3.3770777933661435E-2</v>
      </c>
      <c r="Y112" s="23">
        <v>11302</v>
      </c>
      <c r="Z112" s="18">
        <v>-0.74868807257849324</v>
      </c>
      <c r="AA112" s="23">
        <v>780</v>
      </c>
      <c r="AB112" s="18">
        <v>-0.48172757475083056</v>
      </c>
      <c r="AC112" s="24">
        <v>6.9014333746239595E-2</v>
      </c>
      <c r="AD112" s="18">
        <v>1.0622675197580682</v>
      </c>
      <c r="AE112" s="25">
        <v>0.13055555555555556</v>
      </c>
      <c r="AF112" s="18">
        <v>-0.22132936507936499</v>
      </c>
      <c r="AG112" s="16" t="s">
        <v>35</v>
      </c>
      <c r="AH112" s="44">
        <f t="shared" si="2"/>
        <v>1.225626093643313</v>
      </c>
      <c r="AI112" s="45">
        <f t="shared" si="3"/>
        <v>2.0262216924910609E-2</v>
      </c>
    </row>
    <row r="113" spans="1:35" ht="11.25" customHeight="1" x14ac:dyDescent="0.2">
      <c r="A113" s="15" t="s">
        <v>98</v>
      </c>
      <c r="B113" s="16" t="s">
        <v>177</v>
      </c>
      <c r="C113" s="17">
        <v>838</v>
      </c>
      <c r="D113" s="18">
        <v>1.3085399449035813</v>
      </c>
      <c r="E113" s="17">
        <v>500</v>
      </c>
      <c r="F113" s="18">
        <v>1.3923444976076556</v>
      </c>
      <c r="G113" s="19">
        <v>60</v>
      </c>
      <c r="H113" s="18">
        <v>3.4482758620691431E-2</v>
      </c>
      <c r="I113" s="17">
        <v>154</v>
      </c>
      <c r="J113" s="18">
        <v>1.40625</v>
      </c>
      <c r="K113" s="20">
        <v>63</v>
      </c>
      <c r="L113" s="18">
        <v>2.9375</v>
      </c>
      <c r="M113" s="19">
        <v>41</v>
      </c>
      <c r="N113" s="18">
        <v>0.64</v>
      </c>
      <c r="O113" s="19">
        <v>8</v>
      </c>
      <c r="P113" s="18">
        <v>1</v>
      </c>
      <c r="Q113" s="21">
        <v>13</v>
      </c>
      <c r="R113" s="18">
        <v>0.625</v>
      </c>
      <c r="S113" s="22">
        <v>516.70562601501501</v>
      </c>
      <c r="T113" s="18">
        <v>31.817654711897099</v>
      </c>
      <c r="U113" s="22">
        <v>7.9493173233079304</v>
      </c>
      <c r="V113" s="18">
        <v>0.37040755939790121</v>
      </c>
      <c r="W113" s="22">
        <v>8.20167660341294</v>
      </c>
      <c r="X113" s="18">
        <v>0.19066320950193477</v>
      </c>
      <c r="Y113" s="23">
        <v>12152</v>
      </c>
      <c r="Z113" s="18">
        <v>2.3921471582941515E-3</v>
      </c>
      <c r="AA113" s="23">
        <v>2008</v>
      </c>
      <c r="AB113" s="18">
        <v>-0.16921803889118742</v>
      </c>
      <c r="AC113" s="24">
        <v>0.165240289664252</v>
      </c>
      <c r="AD113" s="18">
        <v>-0.17120064890370898</v>
      </c>
      <c r="AE113" s="25">
        <v>0.308</v>
      </c>
      <c r="AF113" s="18">
        <v>5.812500000000026E-3</v>
      </c>
      <c r="AG113" s="16" t="s">
        <v>37</v>
      </c>
      <c r="AH113" s="44">
        <f t="shared" si="2"/>
        <v>2.7593752427528169</v>
      </c>
      <c r="AI113" s="45">
        <f t="shared" si="3"/>
        <v>7.5178997613365162E-2</v>
      </c>
    </row>
    <row r="114" spans="1:35" ht="11.25" customHeight="1" x14ac:dyDescent="0.2">
      <c r="A114" s="15" t="s">
        <v>178</v>
      </c>
      <c r="B114" s="16" t="s">
        <v>121</v>
      </c>
      <c r="C114" s="17">
        <v>835</v>
      </c>
      <c r="D114" s="18">
        <v>0.99284009546539376</v>
      </c>
      <c r="E114" s="17">
        <v>432</v>
      </c>
      <c r="F114" s="18">
        <v>1.6024096385542168</v>
      </c>
      <c r="G114" s="19">
        <v>52</v>
      </c>
      <c r="H114" s="18">
        <v>0.3</v>
      </c>
      <c r="I114" s="17">
        <v>137</v>
      </c>
      <c r="J114" s="18">
        <v>2.8055555555555554</v>
      </c>
      <c r="K114" s="20">
        <v>47</v>
      </c>
      <c r="L114" s="18">
        <v>3.2727272727272729</v>
      </c>
      <c r="M114" s="19">
        <v>34</v>
      </c>
      <c r="N114" s="18">
        <v>9.6774193548387094E-2</v>
      </c>
      <c r="O114" s="19">
        <v>6</v>
      </c>
      <c r="P114" s="18">
        <v>1</v>
      </c>
      <c r="Q114" s="21">
        <v>11</v>
      </c>
      <c r="R114" s="18">
        <v>0.5714285714285714</v>
      </c>
      <c r="S114" s="22">
        <v>255.44352320060099</v>
      </c>
      <c r="T114" s="18">
        <v>41.601479467886094</v>
      </c>
      <c r="U114" s="22">
        <v>4.81968911699248</v>
      </c>
      <c r="V114" s="18">
        <v>0.26311664190498091</v>
      </c>
      <c r="W114" s="22">
        <v>5.4349685787361999</v>
      </c>
      <c r="X114" s="18">
        <v>0.42436557491412713</v>
      </c>
      <c r="Y114" s="23">
        <v>513044</v>
      </c>
      <c r="Z114" s="18">
        <v>2.1784244761066388E-2</v>
      </c>
      <c r="AA114" s="23">
        <v>931</v>
      </c>
      <c r="AB114" s="18">
        <v>0.26494565217391303</v>
      </c>
      <c r="AC114" s="24">
        <v>1.8146591715330401E-3</v>
      </c>
      <c r="AD114" s="18">
        <v>0.23797725269262496</v>
      </c>
      <c r="AE114" s="25">
        <v>0.31712962962962965</v>
      </c>
      <c r="AF114" s="18">
        <v>0.46231995884773669</v>
      </c>
      <c r="AG114" s="16" t="s">
        <v>34</v>
      </c>
      <c r="AH114" s="44">
        <f t="shared" si="2"/>
        <v>3.5945149413639959</v>
      </c>
      <c r="AI114" s="45">
        <f t="shared" si="3"/>
        <v>5.6287425149700601E-2</v>
      </c>
    </row>
    <row r="115" spans="1:35" ht="11.25" customHeight="1" x14ac:dyDescent="0.2">
      <c r="A115" s="15" t="s">
        <v>179</v>
      </c>
      <c r="B115" s="16" t="s">
        <v>123</v>
      </c>
      <c r="C115" s="17">
        <v>830</v>
      </c>
      <c r="D115" s="18">
        <v>1.150259067357513</v>
      </c>
      <c r="E115" s="17">
        <v>554</v>
      </c>
      <c r="F115" s="18">
        <v>1.8410256410256409</v>
      </c>
      <c r="G115" s="19">
        <v>67</v>
      </c>
      <c r="H115" s="18">
        <v>0.31372549019607843</v>
      </c>
      <c r="I115" s="17">
        <v>220</v>
      </c>
      <c r="J115" s="18">
        <v>3.2307692307692308</v>
      </c>
      <c r="K115" s="20">
        <v>60</v>
      </c>
      <c r="L115" s="18">
        <v>29</v>
      </c>
      <c r="M115" s="19">
        <v>27</v>
      </c>
      <c r="N115" s="18">
        <v>5.75</v>
      </c>
      <c r="O115" s="19">
        <v>7</v>
      </c>
      <c r="P115" s="18">
        <v>6</v>
      </c>
      <c r="Q115" s="21">
        <v>11</v>
      </c>
      <c r="R115" s="18">
        <v>10</v>
      </c>
      <c r="S115" s="22">
        <v>18426.8451481261</v>
      </c>
      <c r="T115" s="18">
        <v>332.26482738736507</v>
      </c>
      <c r="U115" s="22">
        <v>245.691268641682</v>
      </c>
      <c r="V115" s="18">
        <v>0.2695802948090133</v>
      </c>
      <c r="W115" s="22">
        <v>307.11408580210298</v>
      </c>
      <c r="X115" s="18">
        <v>0.58697536851126908</v>
      </c>
      <c r="Y115" s="23">
        <v>34277</v>
      </c>
      <c r="Z115" s="18">
        <v>-3.5176463747892319E-3</v>
      </c>
      <c r="AA115" s="23">
        <v>231</v>
      </c>
      <c r="AB115" s="18">
        <v>-0.63849765258215962</v>
      </c>
      <c r="AC115" s="24">
        <v>6.7392128832744896E-3</v>
      </c>
      <c r="AD115" s="18">
        <v>-0.63722152619894046</v>
      </c>
      <c r="AE115" s="25">
        <v>0.3971119133574007</v>
      </c>
      <c r="AF115" s="18">
        <v>0.48916967509025266</v>
      </c>
      <c r="AG115" s="16" t="s">
        <v>34</v>
      </c>
      <c r="AH115" s="44">
        <f t="shared" si="2"/>
        <v>25.974473021997877</v>
      </c>
      <c r="AI115" s="45">
        <f t="shared" si="3"/>
        <v>7.2289156626506021E-2</v>
      </c>
    </row>
    <row r="116" spans="1:35" ht="11.25" customHeight="1" x14ac:dyDescent="0.2">
      <c r="A116" s="15" t="s">
        <v>102</v>
      </c>
      <c r="B116" s="16" t="s">
        <v>125</v>
      </c>
      <c r="C116" s="17">
        <v>827</v>
      </c>
      <c r="D116" s="18">
        <v>0.90114942528735631</v>
      </c>
      <c r="E116" s="17">
        <v>352</v>
      </c>
      <c r="F116" s="18">
        <v>0.9555555555555556</v>
      </c>
      <c r="G116" s="19">
        <v>43</v>
      </c>
      <c r="H116" s="18">
        <v>4.878048780487805E-2</v>
      </c>
      <c r="I116" s="17">
        <v>97</v>
      </c>
      <c r="J116" s="18">
        <v>1.9393939393939394</v>
      </c>
      <c r="K116" s="20">
        <v>37</v>
      </c>
      <c r="L116" s="18">
        <v>11.333333333333334</v>
      </c>
      <c r="M116" s="19">
        <v>38</v>
      </c>
      <c r="N116" s="18">
        <v>3.2222222222222223</v>
      </c>
      <c r="O116" s="19">
        <v>4</v>
      </c>
      <c r="P116" s="18">
        <v>3</v>
      </c>
      <c r="Q116" s="21">
        <v>11</v>
      </c>
      <c r="R116" s="18">
        <v>4.5</v>
      </c>
      <c r="S116" s="22">
        <v>152.042749115677</v>
      </c>
      <c r="T116" s="18">
        <v>91.019073917863722</v>
      </c>
      <c r="U116" s="22">
        <v>3.70835973452871</v>
      </c>
      <c r="V116" s="18">
        <v>-3.8128147200034913E-2</v>
      </c>
      <c r="W116" s="22">
        <v>4.1092634896128901</v>
      </c>
      <c r="X116" s="18">
        <v>6.5857999048608729E-2</v>
      </c>
      <c r="Y116" s="23">
        <v>128450</v>
      </c>
      <c r="Z116" s="18">
        <v>6.8200151352609997E-2</v>
      </c>
      <c r="AA116" s="23">
        <v>1286</v>
      </c>
      <c r="AB116" s="18">
        <v>0.25954946131243878</v>
      </c>
      <c r="AC116" s="24">
        <v>1.0011677695601399E-2</v>
      </c>
      <c r="AD116" s="18">
        <v>0.17913244977313789</v>
      </c>
      <c r="AE116" s="25">
        <v>0.27556818181818182</v>
      </c>
      <c r="AF116" s="18">
        <v>0.50309917355371914</v>
      </c>
      <c r="AG116" s="16" t="s">
        <v>37</v>
      </c>
      <c r="AH116" s="44">
        <f t="shared" si="2"/>
        <v>7.8638146646200981</v>
      </c>
      <c r="AI116" s="45">
        <f t="shared" si="3"/>
        <v>4.4740024183796856E-2</v>
      </c>
    </row>
    <row r="117" spans="1:35" ht="11.25" customHeight="1" x14ac:dyDescent="0.2">
      <c r="A117" s="15" t="s">
        <v>113</v>
      </c>
      <c r="B117" s="16" t="s">
        <v>124</v>
      </c>
      <c r="C117" s="17">
        <v>825</v>
      </c>
      <c r="D117" s="18">
        <v>0.89220183486238536</v>
      </c>
      <c r="E117" s="17">
        <v>504</v>
      </c>
      <c r="F117" s="18">
        <v>0.96108949416342415</v>
      </c>
      <c r="G117" s="19">
        <v>61</v>
      </c>
      <c r="H117" s="18">
        <v>3.3898305084745763E-2</v>
      </c>
      <c r="I117" s="17">
        <v>259</v>
      </c>
      <c r="J117" s="18">
        <v>1.7849462365591398</v>
      </c>
      <c r="K117" s="20">
        <v>124</v>
      </c>
      <c r="L117" s="18">
        <v>5.2</v>
      </c>
      <c r="M117" s="19">
        <v>48</v>
      </c>
      <c r="N117" s="18">
        <v>1.1818181818181819</v>
      </c>
      <c r="O117" s="19">
        <v>15</v>
      </c>
      <c r="P117" s="18">
        <v>2</v>
      </c>
      <c r="Q117" s="21">
        <v>25</v>
      </c>
      <c r="R117" s="18">
        <v>2.125</v>
      </c>
      <c r="S117" s="22">
        <v>501.06186264325498</v>
      </c>
      <c r="T117" s="18">
        <v>34.351232993330711</v>
      </c>
      <c r="U117" s="22">
        <v>3.5039291093933902</v>
      </c>
      <c r="V117" s="18">
        <v>5.9477512287633191E-2</v>
      </c>
      <c r="W117" s="22">
        <v>4.0408214729294798</v>
      </c>
      <c r="X117" s="18">
        <v>-0.18545546098316251</v>
      </c>
      <c r="Y117" s="23">
        <v>3613</v>
      </c>
      <c r="Z117" s="18">
        <v>-2.3249526899161935E-2</v>
      </c>
      <c r="AA117" s="23">
        <v>723</v>
      </c>
      <c r="AB117" s="18">
        <v>-0.29117647058823531</v>
      </c>
      <c r="AC117" s="24">
        <v>0.200110711320232</v>
      </c>
      <c r="AD117" s="18">
        <v>-0.27430439100633508</v>
      </c>
      <c r="AE117" s="25">
        <v>0.51388888888888884</v>
      </c>
      <c r="AF117" s="18">
        <v>0.42010155316606917</v>
      </c>
      <c r="AG117" s="16" t="s">
        <v>36</v>
      </c>
      <c r="AH117" s="44">
        <f t="shared" si="2"/>
        <v>3.2157053507863593</v>
      </c>
      <c r="AI117" s="45">
        <f t="shared" si="3"/>
        <v>0.1503030303030303</v>
      </c>
    </row>
    <row r="118" spans="1:35" ht="11.25" customHeight="1" x14ac:dyDescent="0.2">
      <c r="A118" s="15" t="s">
        <v>106</v>
      </c>
      <c r="B118" s="16" t="s">
        <v>138</v>
      </c>
      <c r="C118" s="17">
        <v>816</v>
      </c>
      <c r="D118" s="18">
        <v>0.69294605809128629</v>
      </c>
      <c r="E118" s="17">
        <v>329</v>
      </c>
      <c r="F118" s="18">
        <v>0.90173410404624277</v>
      </c>
      <c r="G118" s="19">
        <v>40</v>
      </c>
      <c r="H118" s="18">
        <v>0.1111111111111111</v>
      </c>
      <c r="I118" s="17">
        <v>30</v>
      </c>
      <c r="J118" s="18">
        <v>1.7272727272727273</v>
      </c>
      <c r="K118" s="20">
        <v>4</v>
      </c>
      <c r="L118" s="18" t="s">
        <v>119</v>
      </c>
      <c r="M118" s="19">
        <v>13</v>
      </c>
      <c r="N118" s="18" t="s">
        <v>119</v>
      </c>
      <c r="O118" s="19">
        <v>0</v>
      </c>
      <c r="P118" s="18" t="s">
        <v>119</v>
      </c>
      <c r="Q118" s="21">
        <v>1</v>
      </c>
      <c r="R118" s="18" t="s">
        <v>119</v>
      </c>
      <c r="S118" s="22">
        <v>414.89736453232399</v>
      </c>
      <c r="T118" s="18" t="s">
        <v>119</v>
      </c>
      <c r="U118" s="22">
        <v>82.979472906464906</v>
      </c>
      <c r="V118" s="18" t="s">
        <v>119</v>
      </c>
      <c r="W118" s="22">
        <v>103.724341133081</v>
      </c>
      <c r="X118" s="18" t="s">
        <v>119</v>
      </c>
      <c r="Y118" s="23">
        <v>512797</v>
      </c>
      <c r="Z118" s="18">
        <v>1.5507974794342589E-2</v>
      </c>
      <c r="AA118" s="23">
        <v>518</v>
      </c>
      <c r="AB118" s="18">
        <v>0.33505154639175255</v>
      </c>
      <c r="AC118" s="24">
        <v>1.01014631520855E-3</v>
      </c>
      <c r="AD118" s="18">
        <v>0.31466377372577609</v>
      </c>
      <c r="AE118" s="25">
        <v>9.1185410334346503E-2</v>
      </c>
      <c r="AF118" s="18">
        <v>0.43409781707654055</v>
      </c>
      <c r="AG118" s="16" t="s">
        <v>37</v>
      </c>
      <c r="AH118" s="44">
        <f t="shared" si="2"/>
        <v>0.56654813906372237</v>
      </c>
      <c r="AI118" s="45">
        <f t="shared" si="3"/>
        <v>4.9019607843137254E-3</v>
      </c>
    </row>
    <row r="119" spans="1:35" ht="11.25" customHeight="1" x14ac:dyDescent="0.2">
      <c r="A119" s="15" t="s">
        <v>180</v>
      </c>
      <c r="B119" s="16" t="s">
        <v>134</v>
      </c>
      <c r="C119" s="17">
        <v>816</v>
      </c>
      <c r="D119" s="18">
        <v>1.0710659898477157</v>
      </c>
      <c r="E119" s="17">
        <v>356</v>
      </c>
      <c r="F119" s="18">
        <v>1.3892617449664431</v>
      </c>
      <c r="G119" s="19">
        <v>44</v>
      </c>
      <c r="H119" s="18">
        <v>0.15789473684210525</v>
      </c>
      <c r="I119" s="17">
        <v>64</v>
      </c>
      <c r="J119" s="18">
        <v>3</v>
      </c>
      <c r="K119" s="20">
        <v>21</v>
      </c>
      <c r="L119" s="18">
        <v>20</v>
      </c>
      <c r="M119" s="19">
        <v>33</v>
      </c>
      <c r="N119" s="18">
        <v>4.5</v>
      </c>
      <c r="O119" s="19">
        <v>3</v>
      </c>
      <c r="P119" s="18" t="s">
        <v>119</v>
      </c>
      <c r="Q119" s="21">
        <v>6</v>
      </c>
      <c r="R119" s="18">
        <v>5</v>
      </c>
      <c r="S119" s="22">
        <v>163.45481822284501</v>
      </c>
      <c r="T119" s="18">
        <v>187.21610039375923</v>
      </c>
      <c r="U119" s="22">
        <v>6.0538821564017002</v>
      </c>
      <c r="V119" s="18">
        <v>-4.1476169642313022E-3</v>
      </c>
      <c r="W119" s="22">
        <v>7.7835627725164702</v>
      </c>
      <c r="X119" s="18">
        <v>0.28038163533170235</v>
      </c>
      <c r="Y119" s="23">
        <v>123000</v>
      </c>
      <c r="Z119" s="18">
        <v>3.4273990111331608E-2</v>
      </c>
      <c r="AA119" s="23">
        <v>1377</v>
      </c>
      <c r="AB119" s="18">
        <v>0.15714285714285714</v>
      </c>
      <c r="AC119" s="24">
        <v>1.11951219512195E-2</v>
      </c>
      <c r="AD119" s="18">
        <v>0.11879721254355956</v>
      </c>
      <c r="AE119" s="25">
        <v>0.1797752808988764</v>
      </c>
      <c r="AF119" s="18">
        <v>0.6741573033707865</v>
      </c>
      <c r="AG119" s="16" t="s">
        <v>35</v>
      </c>
      <c r="AH119" s="44">
        <f t="shared" si="2"/>
        <v>15.971066303353679</v>
      </c>
      <c r="AI119" s="45">
        <f t="shared" si="3"/>
        <v>2.5735294117647058E-2</v>
      </c>
    </row>
    <row r="120" spans="1:35" ht="11.25" customHeight="1" x14ac:dyDescent="0.2">
      <c r="A120" s="15" t="s">
        <v>181</v>
      </c>
      <c r="B120" s="16" t="s">
        <v>120</v>
      </c>
      <c r="C120" s="17">
        <v>816</v>
      </c>
      <c r="D120" s="18">
        <v>0.78555798687089717</v>
      </c>
      <c r="E120" s="17">
        <v>345</v>
      </c>
      <c r="F120" s="18">
        <v>0.89560439560439564</v>
      </c>
      <c r="G120" s="19">
        <v>42</v>
      </c>
      <c r="H120" s="18">
        <v>0.05</v>
      </c>
      <c r="I120" s="17">
        <v>115</v>
      </c>
      <c r="J120" s="18">
        <v>1.5555555555555556</v>
      </c>
      <c r="K120" s="20">
        <v>33</v>
      </c>
      <c r="L120" s="18">
        <v>2.6666666666666665</v>
      </c>
      <c r="M120" s="19">
        <v>28.999999999999901</v>
      </c>
      <c r="N120" s="18">
        <v>0.44999999999999502</v>
      </c>
      <c r="O120" s="19">
        <v>4</v>
      </c>
      <c r="P120" s="18">
        <v>1</v>
      </c>
      <c r="Q120" s="21">
        <v>10</v>
      </c>
      <c r="R120" s="18">
        <v>1</v>
      </c>
      <c r="S120" s="22">
        <v>66.649184667311104</v>
      </c>
      <c r="T120" s="18">
        <v>24.009622997305769</v>
      </c>
      <c r="U120" s="22">
        <v>1.5868853492216899</v>
      </c>
      <c r="V120" s="18">
        <v>-0.14933255111205027</v>
      </c>
      <c r="W120" s="22">
        <v>2.0196722626457899</v>
      </c>
      <c r="X120" s="18">
        <v>-2.55991040010764E-2</v>
      </c>
      <c r="Y120" s="23">
        <v>935545</v>
      </c>
      <c r="Z120" s="18">
        <v>-2.7671746571144421E-3</v>
      </c>
      <c r="AA120" s="23">
        <v>1155</v>
      </c>
      <c r="AB120" s="18">
        <v>0.13457760314341846</v>
      </c>
      <c r="AC120" s="24">
        <v>1.2345744993559899E-3</v>
      </c>
      <c r="AD120" s="18">
        <v>0.13772588939128555</v>
      </c>
      <c r="AE120" s="25">
        <v>0.33333333333333331</v>
      </c>
      <c r="AF120" s="18">
        <v>0.34814814814814804</v>
      </c>
      <c r="AG120" s="16" t="s">
        <v>35</v>
      </c>
      <c r="AH120" s="44">
        <f t="shared" si="2"/>
        <v>2.1903840275277267</v>
      </c>
      <c r="AI120" s="45">
        <f t="shared" si="3"/>
        <v>4.0441176470588237E-2</v>
      </c>
    </row>
    <row r="121" spans="1:35" ht="11.25" customHeight="1" x14ac:dyDescent="0.2">
      <c r="A121" s="15" t="s">
        <v>110</v>
      </c>
      <c r="B121" s="16" t="s">
        <v>177</v>
      </c>
      <c r="C121" s="17">
        <v>808</v>
      </c>
      <c r="D121" s="18">
        <v>1.3695014662756597</v>
      </c>
      <c r="E121" s="17">
        <v>399</v>
      </c>
      <c r="F121" s="18">
        <v>1.3470588235294119</v>
      </c>
      <c r="G121" s="19">
        <v>49</v>
      </c>
      <c r="H121" s="18">
        <v>-0.02</v>
      </c>
      <c r="I121" s="17">
        <v>105</v>
      </c>
      <c r="J121" s="18">
        <v>2</v>
      </c>
      <c r="K121" s="20">
        <v>37</v>
      </c>
      <c r="L121" s="18">
        <v>3.1111111111111112</v>
      </c>
      <c r="M121" s="19">
        <v>35</v>
      </c>
      <c r="N121" s="18">
        <v>0.34615384615384615</v>
      </c>
      <c r="O121" s="19">
        <v>5</v>
      </c>
      <c r="P121" s="18">
        <v>0.66666666666666663</v>
      </c>
      <c r="Q121" s="21">
        <v>9</v>
      </c>
      <c r="R121" s="18">
        <v>0.8</v>
      </c>
      <c r="S121" s="22">
        <v>144.288394465934</v>
      </c>
      <c r="T121" s="18">
        <v>48.449369661995398</v>
      </c>
      <c r="U121" s="22">
        <v>3.0060082180402898</v>
      </c>
      <c r="V121" s="18">
        <v>0.32453668737487867</v>
      </c>
      <c r="W121" s="22">
        <v>3.89968633691714</v>
      </c>
      <c r="X121" s="18">
        <v>0.71831786470254844</v>
      </c>
      <c r="Y121" s="23">
        <v>1428953</v>
      </c>
      <c r="Z121" s="18">
        <v>-5.6233881731399538E-3</v>
      </c>
      <c r="AA121" s="23">
        <v>1364</v>
      </c>
      <c r="AB121" s="18">
        <v>0.30401529636711283</v>
      </c>
      <c r="AC121" s="24">
        <v>9.5454504101954302E-4</v>
      </c>
      <c r="AD121" s="18">
        <v>0.31138974997751284</v>
      </c>
      <c r="AE121" s="25">
        <v>0.26315789473684209</v>
      </c>
      <c r="AF121" s="18">
        <v>0.2781954887218045</v>
      </c>
      <c r="AG121" s="16" t="s">
        <v>37</v>
      </c>
      <c r="AH121" s="44">
        <f t="shared" si="2"/>
        <v>4.0000462183135204</v>
      </c>
      <c r="AI121" s="45">
        <f t="shared" si="3"/>
        <v>4.5792079207920791E-2</v>
      </c>
    </row>
    <row r="122" spans="1:35" ht="11.25" customHeight="1" x14ac:dyDescent="0.2">
      <c r="A122" s="15" t="s">
        <v>114</v>
      </c>
      <c r="B122" s="16" t="s">
        <v>138</v>
      </c>
      <c r="C122" s="17">
        <v>806</v>
      </c>
      <c r="D122" s="18">
        <v>0.7076271186440678</v>
      </c>
      <c r="E122" s="17">
        <v>443</v>
      </c>
      <c r="F122" s="18">
        <v>1.0509259259259258</v>
      </c>
      <c r="G122" s="19">
        <v>55</v>
      </c>
      <c r="H122" s="18">
        <v>0.19565217391304349</v>
      </c>
      <c r="I122" s="17">
        <v>117</v>
      </c>
      <c r="J122" s="18">
        <v>1.5434782608695652</v>
      </c>
      <c r="K122" s="20">
        <v>26</v>
      </c>
      <c r="L122" s="18">
        <v>5.5</v>
      </c>
      <c r="M122" s="19">
        <v>22</v>
      </c>
      <c r="N122" s="18">
        <v>1.4444444444444444</v>
      </c>
      <c r="O122" s="19">
        <v>3</v>
      </c>
      <c r="P122" s="18">
        <v>2</v>
      </c>
      <c r="Q122" s="21">
        <v>6</v>
      </c>
      <c r="R122" s="18">
        <v>2</v>
      </c>
      <c r="S122" s="22">
        <v>120.693322589031</v>
      </c>
      <c r="T122" s="18">
        <v>35.810069633840797</v>
      </c>
      <c r="U122" s="22">
        <v>4.0231107529677104</v>
      </c>
      <c r="V122" s="18">
        <v>-0.29885581649826859</v>
      </c>
      <c r="W122" s="22">
        <v>4.6420508688088997</v>
      </c>
      <c r="X122" s="18">
        <v>-0.19098748057492473</v>
      </c>
      <c r="Y122" s="23">
        <v>4032</v>
      </c>
      <c r="Z122" s="18">
        <v>-5.1813471502590676E-3</v>
      </c>
      <c r="AA122" s="23">
        <v>390</v>
      </c>
      <c r="AB122" s="18">
        <v>-0.34782608695652173</v>
      </c>
      <c r="AC122" s="24">
        <v>9.6726190476190396E-2</v>
      </c>
      <c r="AD122" s="18">
        <v>-0.34442934782608348</v>
      </c>
      <c r="AE122" s="25">
        <v>0.26410835214446954</v>
      </c>
      <c r="AF122" s="18">
        <v>0.24016095789576999</v>
      </c>
      <c r="AG122" s="16" t="s">
        <v>37</v>
      </c>
      <c r="AH122" s="44">
        <f t="shared" si="2"/>
        <v>3.2870052291018368</v>
      </c>
      <c r="AI122" s="45">
        <f t="shared" si="3"/>
        <v>3.2258064516129031E-2</v>
      </c>
    </row>
    <row r="123" spans="1:35" ht="11.25" customHeight="1" x14ac:dyDescent="0.2">
      <c r="A123" s="15" t="s">
        <v>182</v>
      </c>
      <c r="B123" s="16" t="s">
        <v>126</v>
      </c>
      <c r="C123" s="17">
        <v>800</v>
      </c>
      <c r="D123" s="18">
        <v>0.10192837465564739</v>
      </c>
      <c r="E123" s="17">
        <v>721</v>
      </c>
      <c r="F123" s="18">
        <v>0.39728682170542634</v>
      </c>
      <c r="G123" s="19">
        <v>90</v>
      </c>
      <c r="H123" s="18">
        <v>0.26760563380281688</v>
      </c>
      <c r="I123" s="17">
        <v>697</v>
      </c>
      <c r="J123" s="18">
        <v>0.47046413502109707</v>
      </c>
      <c r="K123" s="20">
        <v>661</v>
      </c>
      <c r="L123" s="18">
        <v>0.47216035634743875</v>
      </c>
      <c r="M123" s="19">
        <v>95</v>
      </c>
      <c r="N123" s="18">
        <v>0</v>
      </c>
      <c r="O123" s="19">
        <v>83</v>
      </c>
      <c r="P123" s="18">
        <v>0.33870967741935482</v>
      </c>
      <c r="Q123" s="21">
        <v>92</v>
      </c>
      <c r="R123" s="18">
        <v>5.7471264367816091E-2</v>
      </c>
      <c r="S123" s="22">
        <v>17.4557628065062</v>
      </c>
      <c r="T123" s="18">
        <v>28.600943632519943</v>
      </c>
      <c r="U123" s="22">
        <v>7.6226038456359202E-3</v>
      </c>
      <c r="V123" s="18">
        <v>0.25199250048961785</v>
      </c>
      <c r="W123" s="22">
        <v>2.64081131717189E-2</v>
      </c>
      <c r="X123" s="18">
        <v>1.8724494685544473</v>
      </c>
      <c r="Y123" s="23">
        <v>2687</v>
      </c>
      <c r="Z123" s="18">
        <v>-8.487084870848708E-3</v>
      </c>
      <c r="AA123" s="23">
        <v>470</v>
      </c>
      <c r="AB123" s="18">
        <v>0.950207468879668</v>
      </c>
      <c r="AC123" s="24">
        <v>0.17491626349088199</v>
      </c>
      <c r="AD123" s="18">
        <v>0.96690072224187007</v>
      </c>
      <c r="AE123" s="25">
        <v>0.96671289875173372</v>
      </c>
      <c r="AF123" s="18">
        <v>5.2371003704419022E-2</v>
      </c>
      <c r="AG123" s="16" t="s">
        <v>36</v>
      </c>
      <c r="AH123" s="44">
        <f t="shared" si="2"/>
        <v>2.319466931655914</v>
      </c>
      <c r="AI123" s="45">
        <f t="shared" si="3"/>
        <v>0.82625000000000004</v>
      </c>
    </row>
    <row r="124" spans="1:35" ht="11.25" customHeight="1" x14ac:dyDescent="0.2">
      <c r="A124" s="15" t="s">
        <v>117</v>
      </c>
      <c r="B124" s="16" t="s">
        <v>124</v>
      </c>
      <c r="C124" s="17">
        <v>797</v>
      </c>
      <c r="D124" s="18">
        <v>1.4674922600619196</v>
      </c>
      <c r="E124" s="17">
        <v>316</v>
      </c>
      <c r="F124" s="18">
        <v>1.5483870967741935</v>
      </c>
      <c r="G124" s="19">
        <v>40</v>
      </c>
      <c r="H124" s="18">
        <v>5.2631578947368418E-2</v>
      </c>
      <c r="I124" s="17">
        <v>107</v>
      </c>
      <c r="J124" s="18">
        <v>1.6097560975609757</v>
      </c>
      <c r="K124" s="20">
        <v>50</v>
      </c>
      <c r="L124" s="18">
        <v>6.1428571428571432</v>
      </c>
      <c r="M124" s="19">
        <v>47</v>
      </c>
      <c r="N124" s="18">
        <v>1.7647058823529411</v>
      </c>
      <c r="O124" s="19">
        <v>6</v>
      </c>
      <c r="P124" s="18">
        <v>2</v>
      </c>
      <c r="Q124" s="21">
        <v>16</v>
      </c>
      <c r="R124" s="18">
        <v>1.6666666666666667</v>
      </c>
      <c r="S124" s="22">
        <v>215.86142551824099</v>
      </c>
      <c r="T124" s="18">
        <v>41.933734190044767</v>
      </c>
      <c r="U124" s="22">
        <v>3.6586682291227399</v>
      </c>
      <c r="V124" s="18">
        <v>3.9557728572515709E-2</v>
      </c>
      <c r="W124" s="22">
        <v>4.3172285103648296</v>
      </c>
      <c r="X124" s="18">
        <v>-0.14132531619910288</v>
      </c>
      <c r="Y124" s="23">
        <v>16390</v>
      </c>
      <c r="Z124" s="18">
        <v>-2.5159103075001486E-2</v>
      </c>
      <c r="AA124" s="23">
        <v>1071</v>
      </c>
      <c r="AB124" s="18">
        <v>0.39090909090909093</v>
      </c>
      <c r="AC124" s="24">
        <v>6.5344722391702206E-2</v>
      </c>
      <c r="AD124" s="18">
        <v>0.42680625658661014</v>
      </c>
      <c r="AE124" s="25">
        <v>0.33860759493670883</v>
      </c>
      <c r="AF124" s="18">
        <v>2.4081506637851156E-2</v>
      </c>
      <c r="AG124" s="16" t="s">
        <v>36</v>
      </c>
      <c r="AH124" s="44">
        <f t="shared" si="2"/>
        <v>3.9267400719131955</v>
      </c>
      <c r="AI124" s="45">
        <f t="shared" si="3"/>
        <v>6.2735257214554585E-2</v>
      </c>
    </row>
    <row r="125" spans="1:35" ht="11.25" customHeight="1" x14ac:dyDescent="0.2">
      <c r="A125" s="15" t="s">
        <v>183</v>
      </c>
      <c r="B125" s="16" t="s">
        <v>35</v>
      </c>
      <c r="C125" s="17">
        <v>789</v>
      </c>
      <c r="D125" s="18">
        <v>0.80963302752293576</v>
      </c>
      <c r="E125" s="17">
        <v>313</v>
      </c>
      <c r="F125" s="18">
        <v>1.1736111111111112</v>
      </c>
      <c r="G125" s="19">
        <v>40</v>
      </c>
      <c r="H125" s="18">
        <v>0.21212121212121213</v>
      </c>
      <c r="I125" s="17">
        <v>113</v>
      </c>
      <c r="J125" s="18">
        <v>0.66176470588235292</v>
      </c>
      <c r="K125" s="20">
        <v>26</v>
      </c>
      <c r="L125" s="18">
        <v>1.1666666666666667</v>
      </c>
      <c r="M125" s="19">
        <v>23</v>
      </c>
      <c r="N125" s="18">
        <v>0.27777777777777779</v>
      </c>
      <c r="O125" s="19">
        <v>3</v>
      </c>
      <c r="P125" s="18">
        <v>0</v>
      </c>
      <c r="Q125" s="21">
        <v>8</v>
      </c>
      <c r="R125" s="18">
        <v>0</v>
      </c>
      <c r="S125" s="22">
        <v>60.723687246281202</v>
      </c>
      <c r="T125" s="18">
        <v>13.773911240664587</v>
      </c>
      <c r="U125" s="22">
        <v>2.09392024987176</v>
      </c>
      <c r="V125" s="18">
        <v>-5.3887457494386892E-2</v>
      </c>
      <c r="W125" s="22">
        <v>2.3355264325492699</v>
      </c>
      <c r="X125" s="18">
        <v>-2.5895962153986159E-2</v>
      </c>
      <c r="Y125" s="23">
        <v>2792</v>
      </c>
      <c r="Z125" s="18">
        <v>1.0756543564001434E-3</v>
      </c>
      <c r="AA125" s="23">
        <v>588</v>
      </c>
      <c r="AB125" s="18">
        <v>0.15748031496062992</v>
      </c>
      <c r="AC125" s="24">
        <v>0.21060171919770701</v>
      </c>
      <c r="AD125" s="18">
        <v>0.15623660402048586</v>
      </c>
      <c r="AE125" s="25">
        <v>0.36102236421725242</v>
      </c>
      <c r="AF125" s="18">
        <v>-0.23548205224581839</v>
      </c>
      <c r="AG125" s="16" t="s">
        <v>35</v>
      </c>
      <c r="AH125" s="44">
        <f t="shared" si="2"/>
        <v>1.2050008562126644</v>
      </c>
      <c r="AI125" s="45">
        <f t="shared" si="3"/>
        <v>3.2953105196451206E-2</v>
      </c>
    </row>
    <row r="126" spans="1:35" ht="11.25" customHeight="1" x14ac:dyDescent="0.2">
      <c r="A126" s="15" t="s">
        <v>184</v>
      </c>
      <c r="B126" s="16" t="s">
        <v>135</v>
      </c>
      <c r="C126" s="17">
        <v>785</v>
      </c>
      <c r="D126" s="18">
        <v>0.9193154034229829</v>
      </c>
      <c r="E126" s="17">
        <v>408</v>
      </c>
      <c r="F126" s="18">
        <v>1.1702127659574468</v>
      </c>
      <c r="G126" s="19">
        <v>52</v>
      </c>
      <c r="H126" s="18">
        <v>0.13043478260869565</v>
      </c>
      <c r="I126" s="17">
        <v>117</v>
      </c>
      <c r="J126" s="18">
        <v>2.25</v>
      </c>
      <c r="K126" s="20">
        <v>24</v>
      </c>
      <c r="L126" s="18">
        <v>11</v>
      </c>
      <c r="M126" s="19">
        <v>21</v>
      </c>
      <c r="N126" s="18">
        <v>2.5</v>
      </c>
      <c r="O126" s="19">
        <v>3</v>
      </c>
      <c r="P126" s="18" t="s">
        <v>119</v>
      </c>
      <c r="Q126" s="21">
        <v>6</v>
      </c>
      <c r="R126" s="18">
        <v>5</v>
      </c>
      <c r="S126" s="22">
        <v>1892.30450641675</v>
      </c>
      <c r="T126" s="18">
        <v>83.817045595747743</v>
      </c>
      <c r="U126" s="22">
        <v>63.076816880558503</v>
      </c>
      <c r="V126" s="18">
        <v>-0.19221861337383089</v>
      </c>
      <c r="W126" s="22">
        <v>78.846021100698195</v>
      </c>
      <c r="X126" s="18">
        <v>9.7267332827122212E-3</v>
      </c>
      <c r="Y126" s="23">
        <v>175190</v>
      </c>
      <c r="Z126" s="18">
        <v>6.2968715870203626E-2</v>
      </c>
      <c r="AA126" s="23">
        <v>623</v>
      </c>
      <c r="AB126" s="18">
        <v>-0.1581081081081081</v>
      </c>
      <c r="AC126" s="24">
        <v>3.5561390490324702E-3</v>
      </c>
      <c r="AD126" s="18">
        <v>-0.20798055547413574</v>
      </c>
      <c r="AE126" s="25">
        <v>0.28676470588235292</v>
      </c>
      <c r="AF126" s="18">
        <v>0.49754901960784303</v>
      </c>
      <c r="AG126" s="16" t="s">
        <v>34</v>
      </c>
      <c r="AH126" s="44">
        <f t="shared" si="2"/>
        <v>7.628496124252969</v>
      </c>
      <c r="AI126" s="45">
        <f t="shared" si="3"/>
        <v>3.0573248407643312E-2</v>
      </c>
    </row>
    <row r="127" spans="1:35" ht="11.25" customHeight="1" x14ac:dyDescent="0.2">
      <c r="A127" s="15" t="s">
        <v>185</v>
      </c>
      <c r="B127" s="16" t="s">
        <v>123</v>
      </c>
      <c r="C127" s="17">
        <v>782</v>
      </c>
      <c r="D127" s="18">
        <v>0.69631236442516264</v>
      </c>
      <c r="E127" s="17">
        <v>225</v>
      </c>
      <c r="F127" s="18">
        <v>1.2959183673469388</v>
      </c>
      <c r="G127" s="19">
        <v>28.999999999999901</v>
      </c>
      <c r="H127" s="18">
        <v>0.38095238095237621</v>
      </c>
      <c r="I127" s="17">
        <v>36</v>
      </c>
      <c r="J127" s="18">
        <v>1.4</v>
      </c>
      <c r="K127" s="20">
        <v>8</v>
      </c>
      <c r="L127" s="18" t="s">
        <v>119</v>
      </c>
      <c r="M127" s="19">
        <v>22</v>
      </c>
      <c r="N127" s="18" t="s">
        <v>119</v>
      </c>
      <c r="O127" s="19">
        <v>1</v>
      </c>
      <c r="P127" s="18" t="s">
        <v>119</v>
      </c>
      <c r="Q127" s="21">
        <v>4</v>
      </c>
      <c r="R127" s="18" t="s">
        <v>119</v>
      </c>
      <c r="S127" s="22">
        <v>4355.5501033726296</v>
      </c>
      <c r="T127" s="18" t="s">
        <v>119</v>
      </c>
      <c r="U127" s="22">
        <v>311.110721669474</v>
      </c>
      <c r="V127" s="18" t="s">
        <v>119</v>
      </c>
      <c r="W127" s="22">
        <v>544.44376292157904</v>
      </c>
      <c r="X127" s="18" t="s">
        <v>119</v>
      </c>
      <c r="Y127" s="23">
        <v>389274</v>
      </c>
      <c r="Z127" s="18">
        <v>3.8066768178048473E-2</v>
      </c>
      <c r="AA127" s="23">
        <v>1078</v>
      </c>
      <c r="AB127" s="18">
        <v>1.5727923627684963</v>
      </c>
      <c r="AC127" s="24">
        <v>2.7692576437162498E-3</v>
      </c>
      <c r="AD127" s="18">
        <v>1.4784459358853319</v>
      </c>
      <c r="AE127" s="25">
        <v>0.16</v>
      </c>
      <c r="AF127" s="18">
        <v>4.533333333333333E-2</v>
      </c>
      <c r="AG127" s="16" t="s">
        <v>34</v>
      </c>
      <c r="AH127" s="44">
        <f t="shared" si="2"/>
        <v>0.86347768911121092</v>
      </c>
      <c r="AI127" s="45">
        <f t="shared" si="3"/>
        <v>1.0230179028132993E-2</v>
      </c>
    </row>
    <row r="128" spans="1:35" ht="11.25" customHeight="1" x14ac:dyDescent="0.2">
      <c r="A128" s="15" t="s">
        <v>118</v>
      </c>
      <c r="B128" s="16" t="s">
        <v>137</v>
      </c>
      <c r="C128" s="17">
        <v>779</v>
      </c>
      <c r="D128" s="18">
        <v>1.1943661971830986</v>
      </c>
      <c r="E128" s="17">
        <v>369</v>
      </c>
      <c r="F128" s="18">
        <v>1.5273972602739727</v>
      </c>
      <c r="G128" s="19">
        <v>47</v>
      </c>
      <c r="H128" s="18">
        <v>0.14634146341463414</v>
      </c>
      <c r="I128" s="17">
        <v>87</v>
      </c>
      <c r="J128" s="18">
        <v>1.8064516129032258</v>
      </c>
      <c r="K128" s="20">
        <v>21</v>
      </c>
      <c r="L128" s="18">
        <v>6</v>
      </c>
      <c r="M128" s="19">
        <v>24</v>
      </c>
      <c r="N128" s="18">
        <v>1.4</v>
      </c>
      <c r="O128" s="19">
        <v>3</v>
      </c>
      <c r="P128" s="18">
        <v>2</v>
      </c>
      <c r="Q128" s="21">
        <v>6</v>
      </c>
      <c r="R128" s="18">
        <v>2</v>
      </c>
      <c r="S128" s="22">
        <v>97.469649410882795</v>
      </c>
      <c r="T128" s="18">
        <v>62.578228177970175</v>
      </c>
      <c r="U128" s="22">
        <v>2.32070593835435</v>
      </c>
      <c r="V128" s="18">
        <v>8.1262383979083461E-2</v>
      </c>
      <c r="W128" s="22">
        <v>4.6414118767087</v>
      </c>
      <c r="X128" s="18">
        <v>0.29751486077490141</v>
      </c>
      <c r="Y128" s="23">
        <v>874503</v>
      </c>
      <c r="Z128" s="18">
        <v>3.2829415155979756E-4</v>
      </c>
      <c r="AA128" s="23">
        <v>1333</v>
      </c>
      <c r="AB128" s="18">
        <v>0.36298568507157464</v>
      </c>
      <c r="AC128" s="24">
        <v>1.5242943706310799E-3</v>
      </c>
      <c r="AD128" s="18">
        <v>0.36253837169287095</v>
      </c>
      <c r="AE128" s="25">
        <v>0.23577235772357724</v>
      </c>
      <c r="AF128" s="18">
        <v>0.11041174927878319</v>
      </c>
      <c r="AG128" s="16" t="s">
        <v>37</v>
      </c>
      <c r="AH128" s="44">
        <f t="shared" si="2"/>
        <v>5.3245217371129261</v>
      </c>
      <c r="AI128" s="45">
        <f t="shared" si="3"/>
        <v>2.6957637997432605E-2</v>
      </c>
    </row>
    <row r="129" spans="1:35" ht="11.25" customHeight="1" x14ac:dyDescent="0.2">
      <c r="A129" s="15" t="s">
        <v>186</v>
      </c>
      <c r="B129" s="16" t="s">
        <v>123</v>
      </c>
      <c r="C129" s="17">
        <v>780</v>
      </c>
      <c r="D129" s="18">
        <v>1.1848739495798319</v>
      </c>
      <c r="E129" s="17">
        <v>326</v>
      </c>
      <c r="F129" s="18">
        <v>1.5271317829457365</v>
      </c>
      <c r="G129" s="19">
        <v>42</v>
      </c>
      <c r="H129" s="18">
        <v>0.16666666666666666</v>
      </c>
      <c r="I129" s="17">
        <v>40</v>
      </c>
      <c r="J129" s="18">
        <v>1.6666666666666667</v>
      </c>
      <c r="K129" s="20">
        <v>1</v>
      </c>
      <c r="L129" s="18" t="s">
        <v>119</v>
      </c>
      <c r="M129" s="19">
        <v>3</v>
      </c>
      <c r="N129" s="18" t="s">
        <v>119</v>
      </c>
      <c r="O129" s="19">
        <v>0</v>
      </c>
      <c r="P129" s="18" t="s">
        <v>119</v>
      </c>
      <c r="Q129" s="21">
        <v>0</v>
      </c>
      <c r="R129" s="18" t="s">
        <v>119</v>
      </c>
      <c r="S129" s="22">
        <v>4.4905479031167097</v>
      </c>
      <c r="T129" s="18" t="s">
        <v>119</v>
      </c>
      <c r="U129" s="22">
        <v>4.4905479031167097</v>
      </c>
      <c r="V129" s="18" t="s">
        <v>119</v>
      </c>
      <c r="W129" s="22">
        <v>4.4905479031167097</v>
      </c>
      <c r="X129" s="18" t="s">
        <v>119</v>
      </c>
      <c r="Y129" s="23">
        <v>42135</v>
      </c>
      <c r="Z129" s="18">
        <v>-1.3578368254711459E-2</v>
      </c>
      <c r="AA129" s="23">
        <v>402</v>
      </c>
      <c r="AB129" s="18">
        <v>3.0769230769230771E-2</v>
      </c>
      <c r="AC129" s="24">
        <v>9.5407618369526496E-3</v>
      </c>
      <c r="AD129" s="18">
        <v>4.4958056065211562E-2</v>
      </c>
      <c r="AE129" s="25">
        <v>0.12269938650306748</v>
      </c>
      <c r="AF129" s="18">
        <v>5.5214723926380375E-2</v>
      </c>
      <c r="AG129" s="16" t="s">
        <v>34</v>
      </c>
      <c r="AH129" s="44">
        <f t="shared" si="2"/>
        <v>0.58283783854562665</v>
      </c>
      <c r="AI129" s="45">
        <f t="shared" si="3"/>
        <v>1.2820512820512821E-3</v>
      </c>
    </row>
    <row r="130" spans="1:35" ht="11.25" customHeight="1" x14ac:dyDescent="0.2">
      <c r="A130" s="15" t="s">
        <v>187</v>
      </c>
      <c r="B130" s="16" t="s">
        <v>130</v>
      </c>
      <c r="C130" s="17">
        <v>779</v>
      </c>
      <c r="D130" s="18">
        <v>0.98724489795918369</v>
      </c>
      <c r="E130" s="17">
        <v>350</v>
      </c>
      <c r="F130" s="18">
        <v>1.2151898734177216</v>
      </c>
      <c r="G130" s="19">
        <v>45</v>
      </c>
      <c r="H130" s="18">
        <v>0.125</v>
      </c>
      <c r="I130" s="17">
        <v>47</v>
      </c>
      <c r="J130" s="18">
        <v>1.7647058823529411</v>
      </c>
      <c r="K130" s="20">
        <v>7</v>
      </c>
      <c r="L130" s="18">
        <v>1.3333333333333333</v>
      </c>
      <c r="M130" s="19">
        <v>15</v>
      </c>
      <c r="N130" s="18">
        <v>-0.16666666666666666</v>
      </c>
      <c r="O130" s="19">
        <v>1</v>
      </c>
      <c r="P130" s="18">
        <v>0</v>
      </c>
      <c r="Q130" s="21">
        <v>2</v>
      </c>
      <c r="R130" s="18">
        <v>0</v>
      </c>
      <c r="S130" s="22">
        <v>80.7679624729751</v>
      </c>
      <c r="T130" s="18">
        <v>53.90553894939314</v>
      </c>
      <c r="U130" s="22">
        <v>5.0479976545609402</v>
      </c>
      <c r="V130" s="18">
        <v>0.47068407900159648</v>
      </c>
      <c r="W130" s="22">
        <v>11.538280353282101</v>
      </c>
      <c r="X130" s="18">
        <v>2.3615636091464922</v>
      </c>
      <c r="Y130" s="23">
        <v>344826</v>
      </c>
      <c r="Z130" s="18">
        <v>-3.4965856934960259E-2</v>
      </c>
      <c r="AA130" s="23">
        <v>952</v>
      </c>
      <c r="AB130" s="18">
        <v>-8.3734359961501442E-2</v>
      </c>
      <c r="AC130" s="24">
        <v>2.7608126997384101E-3</v>
      </c>
      <c r="AD130" s="18">
        <v>-5.0535520817585063E-2</v>
      </c>
      <c r="AE130" s="25">
        <v>0.13428571428571429</v>
      </c>
      <c r="AF130" s="18">
        <v>0.24806722689075625</v>
      </c>
      <c r="AG130" s="16" t="s">
        <v>37</v>
      </c>
      <c r="AH130" s="44">
        <f t="shared" si="2"/>
        <v>4.1383616964742975</v>
      </c>
      <c r="AI130" s="45">
        <f t="shared" si="3"/>
        <v>8.9858793324775355E-3</v>
      </c>
    </row>
    <row r="131" spans="1:35" ht="11.25" customHeight="1" x14ac:dyDescent="0.2">
      <c r="A131" s="15" t="s">
        <v>188</v>
      </c>
      <c r="B131" s="16" t="s">
        <v>35</v>
      </c>
      <c r="C131" s="17">
        <v>777</v>
      </c>
      <c r="D131" s="18">
        <v>0.96708860759493676</v>
      </c>
      <c r="E131" s="17">
        <v>421</v>
      </c>
      <c r="F131" s="18">
        <v>1.2513368983957218</v>
      </c>
      <c r="G131" s="19">
        <v>54</v>
      </c>
      <c r="H131" s="18">
        <v>0.14893617021276595</v>
      </c>
      <c r="I131" s="17">
        <v>92</v>
      </c>
      <c r="J131" s="18">
        <v>1.358974358974359</v>
      </c>
      <c r="K131" s="20">
        <v>27</v>
      </c>
      <c r="L131" s="18">
        <v>4.4000000000000004</v>
      </c>
      <c r="M131" s="19">
        <v>28.999999999999901</v>
      </c>
      <c r="N131" s="18">
        <v>1.2307692307692231</v>
      </c>
      <c r="O131" s="19">
        <v>3</v>
      </c>
      <c r="P131" s="18">
        <v>2</v>
      </c>
      <c r="Q131" s="21">
        <v>6</v>
      </c>
      <c r="R131" s="18">
        <v>1</v>
      </c>
      <c r="S131" s="22">
        <v>205.54667074829999</v>
      </c>
      <c r="T131" s="18">
        <v>19.327095207128519</v>
      </c>
      <c r="U131" s="22">
        <v>6.8515556916100202</v>
      </c>
      <c r="V131" s="18">
        <v>0.35513968047523825</v>
      </c>
      <c r="W131" s="22">
        <v>7.6128396573444697</v>
      </c>
      <c r="X131" s="18">
        <v>-0.46224615854157175</v>
      </c>
      <c r="Y131" s="23">
        <v>21305</v>
      </c>
      <c r="Z131" s="18">
        <v>2.8432129754778913E-2</v>
      </c>
      <c r="AA131" s="23">
        <v>993</v>
      </c>
      <c r="AB131" s="18">
        <v>0.14400921658986174</v>
      </c>
      <c r="AC131" s="24">
        <v>4.6608777282327998E-2</v>
      </c>
      <c r="AD131" s="18">
        <v>0.11238183200542361</v>
      </c>
      <c r="AE131" s="25">
        <v>0.21852731591448932</v>
      </c>
      <c r="AF131" s="18">
        <v>4.7810463487423134E-2</v>
      </c>
      <c r="AG131" s="16" t="s">
        <v>35</v>
      </c>
      <c r="AH131" s="44">
        <f t="shared" ref="AH131:AH194" si="4">AVERAGE(AF131,AD131,AB131,Z131,X131,V131,T131,R131,P131,N131,L131,J131,H131,F131,D131)</f>
        <v>2.1273151757897786</v>
      </c>
      <c r="AI131" s="45">
        <f t="shared" ref="AI131:AI194" si="5">K131/C131</f>
        <v>3.4749034749034749E-2</v>
      </c>
    </row>
    <row r="132" spans="1:35" ht="11.25" customHeight="1" x14ac:dyDescent="0.2">
      <c r="A132" s="15" t="s">
        <v>189</v>
      </c>
      <c r="B132" s="16" t="s">
        <v>137</v>
      </c>
      <c r="C132" s="17">
        <v>775</v>
      </c>
      <c r="D132" s="18">
        <v>1.0833333333333333</v>
      </c>
      <c r="E132" s="17">
        <v>405</v>
      </c>
      <c r="F132" s="18">
        <v>7.4375</v>
      </c>
      <c r="G132" s="19">
        <v>52</v>
      </c>
      <c r="H132" s="18">
        <v>3</v>
      </c>
      <c r="I132" s="17">
        <v>124</v>
      </c>
      <c r="J132" s="18">
        <v>30</v>
      </c>
      <c r="K132" s="20">
        <v>9</v>
      </c>
      <c r="L132" s="18">
        <v>8</v>
      </c>
      <c r="M132" s="19">
        <v>7</v>
      </c>
      <c r="N132" s="18">
        <v>-0.72</v>
      </c>
      <c r="O132" s="19">
        <v>1</v>
      </c>
      <c r="P132" s="18" t="s">
        <v>119</v>
      </c>
      <c r="Q132" s="21">
        <v>2</v>
      </c>
      <c r="R132" s="18">
        <v>0</v>
      </c>
      <c r="S132" s="22">
        <v>8615.5494506112791</v>
      </c>
      <c r="T132" s="18">
        <v>23711.8766733751</v>
      </c>
      <c r="U132" s="22">
        <v>717.96245421760705</v>
      </c>
      <c r="V132" s="18">
        <v>281.29615087351328</v>
      </c>
      <c r="W132" s="22">
        <v>957.28327229014303</v>
      </c>
      <c r="X132" s="18">
        <v>375.39486783135118</v>
      </c>
      <c r="Y132" s="23">
        <v>3017</v>
      </c>
      <c r="Z132" s="18">
        <v>-4.2904290429042905E-3</v>
      </c>
      <c r="AA132" s="23">
        <v>1024</v>
      </c>
      <c r="AB132" s="18">
        <v>0.6253968253968254</v>
      </c>
      <c r="AC132" s="24">
        <v>0.339410009943652</v>
      </c>
      <c r="AD132" s="18">
        <v>0.63240052401471447</v>
      </c>
      <c r="AE132" s="25">
        <v>0.30617283950617286</v>
      </c>
      <c r="AF132" s="18">
        <v>2.6740740740740745</v>
      </c>
      <c r="AG132" s="16" t="s">
        <v>37</v>
      </c>
      <c r="AH132" s="44">
        <f t="shared" si="4"/>
        <v>1744.3782933148384</v>
      </c>
      <c r="AI132" s="45">
        <f t="shared" si="5"/>
        <v>1.1612903225806452E-2</v>
      </c>
    </row>
    <row r="133" spans="1:35" ht="11.25" customHeight="1" x14ac:dyDescent="0.2">
      <c r="A133" s="15" t="s">
        <v>190</v>
      </c>
      <c r="B133" s="16" t="s">
        <v>124</v>
      </c>
      <c r="C133" s="17">
        <v>775</v>
      </c>
      <c r="D133" s="18">
        <v>1.2334293948126802</v>
      </c>
      <c r="E133" s="17">
        <v>332</v>
      </c>
      <c r="F133" s="18">
        <v>1.4411764705882353</v>
      </c>
      <c r="G133" s="19">
        <v>43</v>
      </c>
      <c r="H133" s="18">
        <v>0.10256410256410256</v>
      </c>
      <c r="I133" s="17">
        <v>153</v>
      </c>
      <c r="J133" s="18">
        <v>3.25</v>
      </c>
      <c r="K133" s="20">
        <v>57</v>
      </c>
      <c r="L133" s="18">
        <v>4.7</v>
      </c>
      <c r="M133" s="19">
        <v>37</v>
      </c>
      <c r="N133" s="18">
        <v>0.32142857142857145</v>
      </c>
      <c r="O133" s="19">
        <v>7</v>
      </c>
      <c r="P133" s="18">
        <v>1.3333333333333333</v>
      </c>
      <c r="Q133" s="21">
        <v>17</v>
      </c>
      <c r="R133" s="18">
        <v>1.4285714285714286</v>
      </c>
      <c r="S133" s="22">
        <v>208.47846956725201</v>
      </c>
      <c r="T133" s="18">
        <v>41.951858872902761</v>
      </c>
      <c r="U133" s="22">
        <v>2.7797129275633701</v>
      </c>
      <c r="V133" s="18">
        <v>-1.8243225762217884E-2</v>
      </c>
      <c r="W133" s="22">
        <v>3.6575170099518002</v>
      </c>
      <c r="X133" s="18">
        <v>7.6487691050197704E-2</v>
      </c>
      <c r="Y133" s="23">
        <v>275886</v>
      </c>
      <c r="Z133" s="18">
        <v>6.2591715292622335E-2</v>
      </c>
      <c r="AA133" s="23">
        <v>1243</v>
      </c>
      <c r="AB133" s="18">
        <v>6.3301967493584257E-2</v>
      </c>
      <c r="AC133" s="24">
        <v>4.5054841492500504E-3</v>
      </c>
      <c r="AD133" s="18">
        <v>6.6841496196557587E-4</v>
      </c>
      <c r="AE133" s="25">
        <v>0.46084337349397592</v>
      </c>
      <c r="AF133" s="18">
        <v>0.74096385542168675</v>
      </c>
      <c r="AG133" s="16" t="s">
        <v>36</v>
      </c>
      <c r="AH133" s="44">
        <f t="shared" si="4"/>
        <v>3.7792088395105967</v>
      </c>
      <c r="AI133" s="45">
        <f t="shared" si="5"/>
        <v>7.3548387096774193E-2</v>
      </c>
    </row>
    <row r="134" spans="1:35" ht="11.25" customHeight="1" x14ac:dyDescent="0.2">
      <c r="A134" s="15" t="s">
        <v>191</v>
      </c>
      <c r="B134" s="16" t="s">
        <v>124</v>
      </c>
      <c r="C134" s="17">
        <v>775</v>
      </c>
      <c r="D134" s="18">
        <v>1.3484848484848484</v>
      </c>
      <c r="E134" s="17">
        <v>455</v>
      </c>
      <c r="F134" s="18">
        <v>1.446236559139785</v>
      </c>
      <c r="G134" s="19">
        <v>59</v>
      </c>
      <c r="H134" s="18">
        <v>5.3571428571428568E-2</v>
      </c>
      <c r="I134" s="17">
        <v>165</v>
      </c>
      <c r="J134" s="18">
        <v>1.2916666666666667</v>
      </c>
      <c r="K134" s="20">
        <v>75</v>
      </c>
      <c r="L134" s="18">
        <v>3.6875</v>
      </c>
      <c r="M134" s="19">
        <v>45</v>
      </c>
      <c r="N134" s="18">
        <v>1.0454545454545454</v>
      </c>
      <c r="O134" s="19">
        <v>10</v>
      </c>
      <c r="P134" s="18">
        <v>1</v>
      </c>
      <c r="Q134" s="21">
        <v>16</v>
      </c>
      <c r="R134" s="18">
        <v>0.77777777777777779</v>
      </c>
      <c r="S134" s="22">
        <v>615.70588824500601</v>
      </c>
      <c r="T134" s="18">
        <v>30.41813558317001</v>
      </c>
      <c r="U134" s="22">
        <v>7.41814323186754</v>
      </c>
      <c r="V134" s="18">
        <v>-0.13478456225349697</v>
      </c>
      <c r="W134" s="22">
        <v>8.2094118432667393</v>
      </c>
      <c r="X134" s="18">
        <v>-4.2494915560537229E-2</v>
      </c>
      <c r="Y134" s="23">
        <v>47748</v>
      </c>
      <c r="Z134" s="18">
        <v>-1.9439392989276979E-3</v>
      </c>
      <c r="AA134" s="23">
        <v>2310</v>
      </c>
      <c r="AB134" s="18">
        <v>1.1173235563703026</v>
      </c>
      <c r="AC134" s="24">
        <v>4.8378989695903402E-2</v>
      </c>
      <c r="AD134" s="18">
        <v>1.1214475215781106</v>
      </c>
      <c r="AE134" s="25">
        <v>0.36263736263736263</v>
      </c>
      <c r="AF134" s="18">
        <v>-6.3186813186813184E-2</v>
      </c>
      <c r="AG134" s="16" t="s">
        <v>36</v>
      </c>
      <c r="AH134" s="44">
        <f t="shared" si="4"/>
        <v>2.8710125504609132</v>
      </c>
      <c r="AI134" s="45">
        <f t="shared" si="5"/>
        <v>9.6774193548387094E-2</v>
      </c>
    </row>
    <row r="135" spans="1:35" ht="11.25" customHeight="1" x14ac:dyDescent="0.2">
      <c r="A135" s="15" t="s">
        <v>192</v>
      </c>
      <c r="B135" s="16" t="s">
        <v>137</v>
      </c>
      <c r="C135" s="17">
        <v>773</v>
      </c>
      <c r="D135" s="18">
        <v>0.6070686070686071</v>
      </c>
      <c r="E135" s="17">
        <v>304</v>
      </c>
      <c r="F135" s="18">
        <v>0.96129032258064517</v>
      </c>
      <c r="G135" s="19">
        <v>39</v>
      </c>
      <c r="H135" s="18">
        <v>0.21875</v>
      </c>
      <c r="I135" s="17">
        <v>72</v>
      </c>
      <c r="J135" s="18">
        <v>1.4</v>
      </c>
      <c r="K135" s="20">
        <v>6</v>
      </c>
      <c r="L135" s="18" t="s">
        <v>119</v>
      </c>
      <c r="M135" s="19">
        <v>8</v>
      </c>
      <c r="N135" s="18" t="s">
        <v>119</v>
      </c>
      <c r="O135" s="19">
        <v>1</v>
      </c>
      <c r="P135" s="18" t="s">
        <v>119</v>
      </c>
      <c r="Q135" s="21">
        <v>2</v>
      </c>
      <c r="R135" s="18" t="s">
        <v>119</v>
      </c>
      <c r="S135" s="22">
        <v>1876.9533602015899</v>
      </c>
      <c r="T135" s="18" t="s">
        <v>119</v>
      </c>
      <c r="U135" s="22">
        <v>208.55037335573201</v>
      </c>
      <c r="V135" s="18" t="s">
        <v>119</v>
      </c>
      <c r="W135" s="22">
        <v>312.82556003359798</v>
      </c>
      <c r="X135" s="18" t="s">
        <v>119</v>
      </c>
      <c r="Y135" s="23">
        <v>963388</v>
      </c>
      <c r="Z135" s="18">
        <v>-2.5335590447643748E-3</v>
      </c>
      <c r="AA135" s="23">
        <v>531</v>
      </c>
      <c r="AB135" s="18">
        <v>-0.47941176470588237</v>
      </c>
      <c r="AC135" s="24">
        <v>5.51179794641411E-4</v>
      </c>
      <c r="AD135" s="18">
        <v>-0.47808947357108794</v>
      </c>
      <c r="AE135" s="25">
        <v>0.23684210526315788</v>
      </c>
      <c r="AF135" s="18">
        <v>0.22368421052631576</v>
      </c>
      <c r="AG135" s="16" t="s">
        <v>37</v>
      </c>
      <c r="AH135" s="44">
        <f t="shared" si="4"/>
        <v>0.30634479285672911</v>
      </c>
      <c r="AI135" s="45">
        <f t="shared" si="5"/>
        <v>7.7619663648124193E-3</v>
      </c>
    </row>
    <row r="136" spans="1:35" ht="11.25" customHeight="1" x14ac:dyDescent="0.2">
      <c r="A136" s="15" t="s">
        <v>193</v>
      </c>
      <c r="B136" s="16" t="s">
        <v>134</v>
      </c>
      <c r="C136" s="17">
        <v>770</v>
      </c>
      <c r="D136" s="18">
        <v>0.79487179487179482</v>
      </c>
      <c r="E136" s="17">
        <v>193</v>
      </c>
      <c r="F136" s="18">
        <v>1.0104166666666667</v>
      </c>
      <c r="G136" s="19">
        <v>25</v>
      </c>
      <c r="H136" s="18">
        <v>0.13636363636363635</v>
      </c>
      <c r="I136" s="17">
        <v>33</v>
      </c>
      <c r="J136" s="18">
        <v>1.5384615384615385</v>
      </c>
      <c r="K136" s="20">
        <v>9</v>
      </c>
      <c r="L136" s="18" t="s">
        <v>119</v>
      </c>
      <c r="M136" s="19">
        <v>27</v>
      </c>
      <c r="N136" s="18" t="s">
        <v>119</v>
      </c>
      <c r="O136" s="19">
        <v>1</v>
      </c>
      <c r="P136" s="18" t="s">
        <v>119</v>
      </c>
      <c r="Q136" s="21">
        <v>5</v>
      </c>
      <c r="R136" s="18" t="s">
        <v>119</v>
      </c>
      <c r="S136" s="22">
        <v>176.58882675151</v>
      </c>
      <c r="T136" s="18" t="s">
        <v>119</v>
      </c>
      <c r="U136" s="22">
        <v>8.4089917500719302</v>
      </c>
      <c r="V136" s="18" t="s">
        <v>119</v>
      </c>
      <c r="W136" s="22">
        <v>19.620980750167799</v>
      </c>
      <c r="X136" s="18" t="s">
        <v>119</v>
      </c>
      <c r="Y136" s="23">
        <v>1681041</v>
      </c>
      <c r="Z136" s="18">
        <v>3.1298559013149571E-3</v>
      </c>
      <c r="AA136" s="23">
        <v>1022</v>
      </c>
      <c r="AB136" s="18">
        <v>3.929273084479371E-3</v>
      </c>
      <c r="AC136" s="24">
        <v>6.0795661735793397E-4</v>
      </c>
      <c r="AD136" s="18">
        <v>7.9692292923032705E-4</v>
      </c>
      <c r="AE136" s="25">
        <v>0.17098445595854922</v>
      </c>
      <c r="AF136" s="18">
        <v>0.26265444400159432</v>
      </c>
      <c r="AG136" s="16" t="s">
        <v>35</v>
      </c>
      <c r="AH136" s="44">
        <f t="shared" si="4"/>
        <v>0.46882801653503192</v>
      </c>
      <c r="AI136" s="45">
        <f t="shared" si="5"/>
        <v>1.1688311688311689E-2</v>
      </c>
    </row>
    <row r="137" spans="1:35" ht="11.25" customHeight="1" x14ac:dyDescent="0.2">
      <c r="A137" s="15" t="s">
        <v>194</v>
      </c>
      <c r="B137" s="16" t="s">
        <v>121</v>
      </c>
      <c r="C137" s="17">
        <v>760</v>
      </c>
      <c r="D137" s="18">
        <v>0.71945701357466063</v>
      </c>
      <c r="E137" s="17">
        <v>397</v>
      </c>
      <c r="F137" s="18">
        <v>0.85514018691588789</v>
      </c>
      <c r="G137" s="19">
        <v>52</v>
      </c>
      <c r="H137" s="18">
        <v>8.3333333333333329E-2</v>
      </c>
      <c r="I137" s="17">
        <v>104</v>
      </c>
      <c r="J137" s="18">
        <v>1.2127659574468086</v>
      </c>
      <c r="K137" s="20">
        <v>20</v>
      </c>
      <c r="L137" s="18">
        <v>0.53846153846153844</v>
      </c>
      <c r="M137" s="19">
        <v>19</v>
      </c>
      <c r="N137" s="18">
        <v>-0.32142857142857145</v>
      </c>
      <c r="O137" s="19">
        <v>3</v>
      </c>
      <c r="P137" s="18">
        <v>0</v>
      </c>
      <c r="Q137" s="21">
        <v>5</v>
      </c>
      <c r="R137" s="18">
        <v>-0.16666666666666666</v>
      </c>
      <c r="S137" s="22">
        <v>159.93215783769401</v>
      </c>
      <c r="T137" s="18">
        <v>10.887680677868456</v>
      </c>
      <c r="U137" s="22">
        <v>6.3972863135077596</v>
      </c>
      <c r="V137" s="18">
        <v>1.8944058103010409E-2</v>
      </c>
      <c r="W137" s="22">
        <v>7.9966078918847101</v>
      </c>
      <c r="X137" s="18">
        <v>0.10385606294492986</v>
      </c>
      <c r="Y137" s="23">
        <v>128877</v>
      </c>
      <c r="Z137" s="18">
        <v>7.3045027642709648E-2</v>
      </c>
      <c r="AA137" s="23">
        <v>683</v>
      </c>
      <c r="AB137" s="18">
        <v>0.39959016393442626</v>
      </c>
      <c r="AC137" s="24">
        <v>5.2996267759181197E-3</v>
      </c>
      <c r="AD137" s="18">
        <v>0.30431634076817721</v>
      </c>
      <c r="AE137" s="25">
        <v>0.26196473551637278</v>
      </c>
      <c r="AF137" s="18">
        <v>0.19277560426603779</v>
      </c>
      <c r="AG137" s="16" t="s">
        <v>34</v>
      </c>
      <c r="AH137" s="44">
        <f t="shared" si="4"/>
        <v>0.99341804847764925</v>
      </c>
      <c r="AI137" s="45">
        <f t="shared" si="5"/>
        <v>2.6315789473684209E-2</v>
      </c>
    </row>
    <row r="138" spans="1:35" ht="11.25" customHeight="1" x14ac:dyDescent="0.2">
      <c r="A138" s="15" t="s">
        <v>195</v>
      </c>
      <c r="B138" s="16" t="s">
        <v>123</v>
      </c>
      <c r="C138" s="17">
        <v>759</v>
      </c>
      <c r="D138" s="18">
        <v>1.7700729927007299</v>
      </c>
      <c r="E138" s="17">
        <v>360</v>
      </c>
      <c r="F138" s="18">
        <v>1.6086956521739131</v>
      </c>
      <c r="G138" s="19">
        <v>47</v>
      </c>
      <c r="H138" s="18">
        <v>-0.06</v>
      </c>
      <c r="I138" s="17">
        <v>93</v>
      </c>
      <c r="J138" s="18">
        <v>2</v>
      </c>
      <c r="K138" s="20">
        <v>25</v>
      </c>
      <c r="L138" s="18">
        <v>3.1666666666666665</v>
      </c>
      <c r="M138" s="19">
        <v>27</v>
      </c>
      <c r="N138" s="18">
        <v>0.42105263157894735</v>
      </c>
      <c r="O138" s="19">
        <v>3</v>
      </c>
      <c r="P138" s="18">
        <v>0.5</v>
      </c>
      <c r="Q138" s="21">
        <v>7</v>
      </c>
      <c r="R138" s="18">
        <v>0.75</v>
      </c>
      <c r="S138" s="22">
        <v>283.82176013721403</v>
      </c>
      <c r="T138" s="18">
        <v>40.732859787207353</v>
      </c>
      <c r="U138" s="22">
        <v>10.1364914334719</v>
      </c>
      <c r="V138" s="18">
        <v>0.49045927811454332</v>
      </c>
      <c r="W138" s="22">
        <v>11.352870405488501</v>
      </c>
      <c r="X138" s="18">
        <v>0.43084090698995775</v>
      </c>
      <c r="Y138" s="23">
        <v>35413</v>
      </c>
      <c r="Z138" s="18">
        <v>-2.4972466960352421E-2</v>
      </c>
      <c r="AA138" s="23">
        <v>620</v>
      </c>
      <c r="AB138" s="18">
        <v>-0.62717979555021042</v>
      </c>
      <c r="AC138" s="24">
        <v>1.7507694914297E-2</v>
      </c>
      <c r="AD138" s="18">
        <v>-0.61763110084950867</v>
      </c>
      <c r="AE138" s="25">
        <v>0.25833333333333336</v>
      </c>
      <c r="AF138" s="18">
        <v>0.15000000000000013</v>
      </c>
      <c r="AG138" s="16" t="s">
        <v>34</v>
      </c>
      <c r="AH138" s="44">
        <f t="shared" si="4"/>
        <v>3.3793909701381355</v>
      </c>
      <c r="AI138" s="45">
        <f t="shared" si="5"/>
        <v>3.2938076416337288E-2</v>
      </c>
    </row>
    <row r="139" spans="1:35" ht="11.25" customHeight="1" x14ac:dyDescent="0.2">
      <c r="A139" s="15" t="s">
        <v>196</v>
      </c>
      <c r="B139" s="16" t="s">
        <v>124</v>
      </c>
      <c r="C139" s="17">
        <v>755</v>
      </c>
      <c r="D139" s="18">
        <v>0.85049019607843135</v>
      </c>
      <c r="E139" s="17">
        <v>307</v>
      </c>
      <c r="F139" s="18">
        <v>0.90683229813664601</v>
      </c>
      <c r="G139" s="19">
        <v>41</v>
      </c>
      <c r="H139" s="18">
        <v>5.128205128205128E-2</v>
      </c>
      <c r="I139" s="17">
        <v>81</v>
      </c>
      <c r="J139" s="18">
        <v>0.97560975609756095</v>
      </c>
      <c r="K139" s="20">
        <v>30</v>
      </c>
      <c r="L139" s="18">
        <v>4</v>
      </c>
      <c r="M139" s="19">
        <v>37</v>
      </c>
      <c r="N139" s="18">
        <v>1.4666666666666666</v>
      </c>
      <c r="O139" s="19">
        <v>4</v>
      </c>
      <c r="P139" s="18">
        <v>3</v>
      </c>
      <c r="Q139" s="21">
        <v>10</v>
      </c>
      <c r="R139" s="18">
        <v>1.5</v>
      </c>
      <c r="S139" s="22">
        <v>114.24449063793899</v>
      </c>
      <c r="T139" s="18">
        <v>40.635945085832617</v>
      </c>
      <c r="U139" s="22">
        <v>3.26412830394111</v>
      </c>
      <c r="V139" s="18">
        <v>1.9655798020389196E-2</v>
      </c>
      <c r="W139" s="22">
        <v>3.8081496879313002</v>
      </c>
      <c r="X139" s="18">
        <v>0.18959843102378901</v>
      </c>
      <c r="Y139" s="23">
        <v>268334</v>
      </c>
      <c r="Z139" s="18">
        <v>5.2228300296061014E-2</v>
      </c>
      <c r="AA139" s="23">
        <v>1439</v>
      </c>
      <c r="AB139" s="18">
        <v>0.39437984496124029</v>
      </c>
      <c r="AC139" s="24">
        <v>5.3627195957277104E-3</v>
      </c>
      <c r="AD139" s="18">
        <v>0.32516854428730979</v>
      </c>
      <c r="AE139" s="25">
        <v>0.26384364820846906</v>
      </c>
      <c r="AF139" s="18">
        <v>3.6068960038134687E-2</v>
      </c>
      <c r="AG139" s="16" t="s">
        <v>36</v>
      </c>
      <c r="AH139" s="44">
        <f t="shared" si="4"/>
        <v>3.6269283955147267</v>
      </c>
      <c r="AI139" s="45">
        <f t="shared" si="5"/>
        <v>3.9735099337748346E-2</v>
      </c>
    </row>
    <row r="140" spans="1:35" ht="11.25" customHeight="1" x14ac:dyDescent="0.2">
      <c r="A140" s="15" t="s">
        <v>197</v>
      </c>
      <c r="B140" s="16" t="s">
        <v>134</v>
      </c>
      <c r="C140" s="17">
        <v>753</v>
      </c>
      <c r="D140" s="18">
        <v>1.0686813186813187</v>
      </c>
      <c r="E140" s="17">
        <v>386</v>
      </c>
      <c r="F140" s="18">
        <v>1.1092896174863387</v>
      </c>
      <c r="G140" s="19">
        <v>51</v>
      </c>
      <c r="H140" s="18">
        <v>0.02</v>
      </c>
      <c r="I140" s="17">
        <v>80</v>
      </c>
      <c r="J140" s="18">
        <v>1.1621621621621621</v>
      </c>
      <c r="K140" s="20">
        <v>32</v>
      </c>
      <c r="L140" s="18">
        <v>5.4</v>
      </c>
      <c r="M140" s="19">
        <v>40</v>
      </c>
      <c r="N140" s="18">
        <v>1.8571428571428572</v>
      </c>
      <c r="O140" s="19">
        <v>4</v>
      </c>
      <c r="P140" s="18">
        <v>3</v>
      </c>
      <c r="Q140" s="21">
        <v>8</v>
      </c>
      <c r="R140" s="18">
        <v>1.6666666666666667</v>
      </c>
      <c r="S140" s="22">
        <v>247.092679731647</v>
      </c>
      <c r="T140" s="18">
        <v>28.879871858639319</v>
      </c>
      <c r="U140" s="22">
        <v>7.4876569615650697</v>
      </c>
      <c r="V140" s="18">
        <v>-9.454933761698818E-2</v>
      </c>
      <c r="W140" s="22">
        <v>7.7216462416139802</v>
      </c>
      <c r="X140" s="18">
        <v>-0.33303857458394043</v>
      </c>
      <c r="Y140" s="23">
        <v>82830</v>
      </c>
      <c r="Z140" s="18">
        <v>-2.6880330834841044E-2</v>
      </c>
      <c r="AA140" s="23">
        <v>783</v>
      </c>
      <c r="AB140" s="18">
        <v>-0.24274661508704062</v>
      </c>
      <c r="AC140" s="24">
        <v>9.4530967040927193E-3</v>
      </c>
      <c r="AD140" s="18">
        <v>-0.22182912450777009</v>
      </c>
      <c r="AE140" s="25">
        <v>0.20725388601036268</v>
      </c>
      <c r="AF140" s="18">
        <v>2.5066517294496493E-2</v>
      </c>
      <c r="AG140" s="16" t="s">
        <v>35</v>
      </c>
      <c r="AH140" s="44">
        <f t="shared" si="4"/>
        <v>2.8846558010295054</v>
      </c>
      <c r="AI140" s="45">
        <f t="shared" si="5"/>
        <v>4.2496679946879147E-2</v>
      </c>
    </row>
    <row r="141" spans="1:35" ht="11.25" customHeight="1" x14ac:dyDescent="0.2">
      <c r="A141" s="15" t="s">
        <v>198</v>
      </c>
      <c r="B141" s="16" t="s">
        <v>123</v>
      </c>
      <c r="C141" s="17">
        <v>750</v>
      </c>
      <c r="D141" s="18">
        <v>0.48221343873517786</v>
      </c>
      <c r="E141" s="17">
        <v>289</v>
      </c>
      <c r="F141" s="18">
        <v>0.52105263157894732</v>
      </c>
      <c r="G141" s="19">
        <v>39</v>
      </c>
      <c r="H141" s="18">
        <v>2.6315789473684209E-2</v>
      </c>
      <c r="I141" s="17">
        <v>50</v>
      </c>
      <c r="J141" s="18">
        <v>1.3809523809523809</v>
      </c>
      <c r="K141" s="20">
        <v>4</v>
      </c>
      <c r="L141" s="18" t="s">
        <v>119</v>
      </c>
      <c r="M141" s="19">
        <v>8</v>
      </c>
      <c r="N141" s="18" t="s">
        <v>119</v>
      </c>
      <c r="O141" s="19">
        <v>1</v>
      </c>
      <c r="P141" s="18" t="s">
        <v>119</v>
      </c>
      <c r="Q141" s="21">
        <v>1</v>
      </c>
      <c r="R141" s="18" t="s">
        <v>119</v>
      </c>
      <c r="S141" s="22">
        <v>823.66102328219597</v>
      </c>
      <c r="T141" s="18" t="s">
        <v>119</v>
      </c>
      <c r="U141" s="22">
        <v>205.91525582054899</v>
      </c>
      <c r="V141" s="18" t="s">
        <v>119</v>
      </c>
      <c r="W141" s="22">
        <v>205.91525582054899</v>
      </c>
      <c r="X141" s="18" t="s">
        <v>119</v>
      </c>
      <c r="Y141" s="23">
        <v>175156</v>
      </c>
      <c r="Z141" s="18">
        <v>6.9073907921801278E-2</v>
      </c>
      <c r="AA141" s="23">
        <v>263</v>
      </c>
      <c r="AB141" s="18">
        <v>-0.34413965087281795</v>
      </c>
      <c r="AC141" s="24">
        <v>1.50151864623535E-3</v>
      </c>
      <c r="AD141" s="18">
        <v>-0.38651542772929193</v>
      </c>
      <c r="AE141" s="25">
        <v>0.17301038062283736</v>
      </c>
      <c r="AF141" s="18">
        <v>0.56533201515900466</v>
      </c>
      <c r="AG141" s="16" t="s">
        <v>34</v>
      </c>
      <c r="AH141" s="44">
        <f t="shared" si="4"/>
        <v>0.28928563565236082</v>
      </c>
      <c r="AI141" s="45">
        <f t="shared" si="5"/>
        <v>5.3333333333333332E-3</v>
      </c>
    </row>
    <row r="142" spans="1:35" ht="11.25" customHeight="1" x14ac:dyDescent="0.2">
      <c r="A142" s="15" t="s">
        <v>199</v>
      </c>
      <c r="B142" s="16" t="s">
        <v>177</v>
      </c>
      <c r="C142" s="17">
        <v>750</v>
      </c>
      <c r="D142" s="18">
        <v>0.98412698412698407</v>
      </c>
      <c r="E142" s="17">
        <v>458</v>
      </c>
      <c r="F142" s="18">
        <v>1.0176211453744493</v>
      </c>
      <c r="G142" s="19">
        <v>61</v>
      </c>
      <c r="H142" s="18">
        <v>1.6666666666666666E-2</v>
      </c>
      <c r="I142" s="17">
        <v>117</v>
      </c>
      <c r="J142" s="18">
        <v>2.342857142857143</v>
      </c>
      <c r="K142" s="20">
        <v>62</v>
      </c>
      <c r="L142" s="18">
        <v>5.2</v>
      </c>
      <c r="M142" s="19">
        <v>53</v>
      </c>
      <c r="N142" s="18">
        <v>0.82758620689655804</v>
      </c>
      <c r="O142" s="19">
        <v>8</v>
      </c>
      <c r="P142" s="18">
        <v>1.6666666666666667</v>
      </c>
      <c r="Q142" s="21">
        <v>14</v>
      </c>
      <c r="R142" s="18">
        <v>2.5</v>
      </c>
      <c r="S142" s="22">
        <v>848.10018311081296</v>
      </c>
      <c r="T142" s="18">
        <v>47.291252366789386</v>
      </c>
      <c r="U142" s="22">
        <v>12.291307001605899</v>
      </c>
      <c r="V142" s="18">
        <v>9.9800778539708465E-2</v>
      </c>
      <c r="W142" s="22">
        <v>13.679035211464701</v>
      </c>
      <c r="X142" s="18">
        <v>0.11270166743754159</v>
      </c>
      <c r="Y142" s="23">
        <v>71180</v>
      </c>
      <c r="Z142" s="18">
        <v>-9.1732902740851077E-3</v>
      </c>
      <c r="AA142" s="23">
        <v>1018</v>
      </c>
      <c r="AB142" s="18">
        <v>-7.956600361663653E-2</v>
      </c>
      <c r="AC142" s="24">
        <v>1.4301770160157301E-2</v>
      </c>
      <c r="AD142" s="18">
        <v>-7.10444244705776E-2</v>
      </c>
      <c r="AE142" s="25">
        <v>0.25545851528384278</v>
      </c>
      <c r="AF142" s="18">
        <v>0.65683094198378023</v>
      </c>
      <c r="AG142" s="16" t="s">
        <v>37</v>
      </c>
      <c r="AH142" s="44">
        <f t="shared" si="4"/>
        <v>4.1704217899318383</v>
      </c>
      <c r="AI142" s="45">
        <f t="shared" si="5"/>
        <v>8.2666666666666666E-2</v>
      </c>
    </row>
    <row r="143" spans="1:35" ht="11.25" customHeight="1" x14ac:dyDescent="0.2">
      <c r="A143" s="15" t="s">
        <v>200</v>
      </c>
      <c r="B143" s="16" t="s">
        <v>35</v>
      </c>
      <c r="C143" s="17">
        <v>747</v>
      </c>
      <c r="D143" s="18">
        <v>0.96578947368421053</v>
      </c>
      <c r="E143" s="17">
        <v>334</v>
      </c>
      <c r="F143" s="18">
        <v>0.8764044943820225</v>
      </c>
      <c r="G143" s="19">
        <v>45</v>
      </c>
      <c r="H143" s="18">
        <v>-4.2553191489361701E-2</v>
      </c>
      <c r="I143" s="17">
        <v>28</v>
      </c>
      <c r="J143" s="18">
        <v>0.4</v>
      </c>
      <c r="K143" s="20">
        <v>5</v>
      </c>
      <c r="L143" s="18">
        <v>-0.16666666666666666</v>
      </c>
      <c r="M143" s="19">
        <v>18</v>
      </c>
      <c r="N143" s="18">
        <v>-0.4</v>
      </c>
      <c r="O143" s="19">
        <v>1</v>
      </c>
      <c r="P143" s="18">
        <v>-0.5</v>
      </c>
      <c r="Q143" s="21">
        <v>1</v>
      </c>
      <c r="R143" s="18">
        <v>-0.66666666666666663</v>
      </c>
      <c r="S143" s="22">
        <v>68.742522787561001</v>
      </c>
      <c r="T143" s="18">
        <v>8.8261515158645754</v>
      </c>
      <c r="U143" s="22">
        <v>11.457087131260099</v>
      </c>
      <c r="V143" s="18">
        <v>0.40373593083778653</v>
      </c>
      <c r="W143" s="22">
        <v>13.7485045575122</v>
      </c>
      <c r="X143" s="18">
        <v>0.6844831170053538</v>
      </c>
      <c r="Y143" s="23">
        <v>29329</v>
      </c>
      <c r="Z143" s="18">
        <v>6.7440675498616973E-2</v>
      </c>
      <c r="AA143" s="23">
        <v>1482</v>
      </c>
      <c r="AB143" s="18">
        <v>0.41142857142857142</v>
      </c>
      <c r="AC143" s="24">
        <v>5.0530191960175899E-2</v>
      </c>
      <c r="AD143" s="18">
        <v>0.32225481361694691</v>
      </c>
      <c r="AE143" s="25">
        <v>8.3832335329341312E-2</v>
      </c>
      <c r="AF143" s="18">
        <v>-0.25389221556886232</v>
      </c>
      <c r="AG143" s="16" t="s">
        <v>35</v>
      </c>
      <c r="AH143" s="44">
        <f t="shared" si="4"/>
        <v>0.72852732346176863</v>
      </c>
      <c r="AI143" s="45">
        <f t="shared" si="5"/>
        <v>6.6934404283801874E-3</v>
      </c>
    </row>
    <row r="144" spans="1:35" ht="11.25" customHeight="1" x14ac:dyDescent="0.2">
      <c r="A144" s="15" t="s">
        <v>201</v>
      </c>
      <c r="B144" s="16" t="s">
        <v>132</v>
      </c>
      <c r="C144" s="17">
        <v>746</v>
      </c>
      <c r="D144" s="18">
        <v>-8.6903304773561812E-2</v>
      </c>
      <c r="E144" s="17">
        <v>684</v>
      </c>
      <c r="F144" s="18">
        <v>0.13432835820895522</v>
      </c>
      <c r="G144" s="19">
        <v>92</v>
      </c>
      <c r="H144" s="18">
        <v>0.24324324324324326</v>
      </c>
      <c r="I144" s="17">
        <v>664</v>
      </c>
      <c r="J144" s="18">
        <v>0.21389396709323583</v>
      </c>
      <c r="K144" s="20">
        <v>631</v>
      </c>
      <c r="L144" s="18">
        <v>0.17723880597014927</v>
      </c>
      <c r="M144" s="19">
        <v>95</v>
      </c>
      <c r="N144" s="18">
        <v>-3.0612244897959183E-2</v>
      </c>
      <c r="O144" s="19">
        <v>85</v>
      </c>
      <c r="P144" s="18">
        <v>0.2878787878787879</v>
      </c>
      <c r="Q144" s="21">
        <v>92</v>
      </c>
      <c r="R144" s="18">
        <v>3.3707865168539325E-2</v>
      </c>
      <c r="S144" s="22">
        <v>12.396862349235599</v>
      </c>
      <c r="T144" s="18">
        <v>19.545076668482228</v>
      </c>
      <c r="U144" s="22">
        <v>6.2768923287269199E-3</v>
      </c>
      <c r="V144" s="18">
        <v>4.6201372485468593E-2</v>
      </c>
      <c r="W144" s="22">
        <v>1.96463745629725E-2</v>
      </c>
      <c r="X144" s="18">
        <v>1.4931313321952779</v>
      </c>
      <c r="Y144" s="23">
        <v>45</v>
      </c>
      <c r="Z144" s="18">
        <v>-2.1739130434782608E-2</v>
      </c>
      <c r="AA144" s="23">
        <v>44</v>
      </c>
      <c r="AB144" s="18">
        <v>-2.2222222222222223E-2</v>
      </c>
      <c r="AC144" s="24">
        <v>0.97777777777777697</v>
      </c>
      <c r="AD144" s="18">
        <v>-4.9382716049421542E-4</v>
      </c>
      <c r="AE144" s="25">
        <v>0.9707602339181286</v>
      </c>
      <c r="AF144" s="18">
        <v>7.0143365726931556E-2</v>
      </c>
      <c r="AG144" s="16" t="s">
        <v>132</v>
      </c>
      <c r="AH144" s="44">
        <f t="shared" si="4"/>
        <v>1.4721915357975865</v>
      </c>
      <c r="AI144" s="45">
        <f t="shared" si="5"/>
        <v>0.84584450402144773</v>
      </c>
    </row>
    <row r="145" spans="1:35" ht="11.25" customHeight="1" x14ac:dyDescent="0.2">
      <c r="A145" s="15" t="s">
        <v>202</v>
      </c>
      <c r="B145" s="16" t="s">
        <v>137</v>
      </c>
      <c r="C145" s="17">
        <v>745</v>
      </c>
      <c r="D145" s="18">
        <v>1.1594202898550725</v>
      </c>
      <c r="E145" s="17">
        <v>364</v>
      </c>
      <c r="F145" s="18">
        <v>1.2331288343558282</v>
      </c>
      <c r="G145" s="19">
        <v>49</v>
      </c>
      <c r="H145" s="18">
        <v>4.2553191489361701E-2</v>
      </c>
      <c r="I145" s="17">
        <v>165</v>
      </c>
      <c r="J145" s="18">
        <v>1.7049180327868851</v>
      </c>
      <c r="K145" s="20">
        <v>51</v>
      </c>
      <c r="L145" s="18">
        <v>1.8333333333333333</v>
      </c>
      <c r="M145" s="19">
        <v>31</v>
      </c>
      <c r="N145" s="18">
        <v>3.3333333333333333E-2</v>
      </c>
      <c r="O145" s="19">
        <v>7</v>
      </c>
      <c r="P145" s="18">
        <v>0.4</v>
      </c>
      <c r="Q145" s="21">
        <v>14</v>
      </c>
      <c r="R145" s="18">
        <v>0.27272727272727271</v>
      </c>
      <c r="S145" s="22">
        <v>185.10848781080699</v>
      </c>
      <c r="T145" s="18">
        <v>15.814908250641665</v>
      </c>
      <c r="U145" s="22">
        <v>3.2475173300141602</v>
      </c>
      <c r="V145" s="18">
        <v>-0.11500482891359497</v>
      </c>
      <c r="W145" s="22">
        <v>3.62957819236876</v>
      </c>
      <c r="X145" s="18">
        <v>-0.15218949996764822</v>
      </c>
      <c r="Y145" s="23">
        <v>47859</v>
      </c>
      <c r="Z145" s="18">
        <v>-5.2792384594600216E-3</v>
      </c>
      <c r="AA145" s="23">
        <v>1045</v>
      </c>
      <c r="AB145" s="18">
        <v>0.55737704918032782</v>
      </c>
      <c r="AC145" s="24">
        <v>2.1834973568189801E-2</v>
      </c>
      <c r="AD145" s="18">
        <v>0.56564244901091243</v>
      </c>
      <c r="AE145" s="25">
        <v>0.4532967032967033</v>
      </c>
      <c r="AF145" s="18">
        <v>0.21126823995676453</v>
      </c>
      <c r="AG145" s="16" t="s">
        <v>37</v>
      </c>
      <c r="AH145" s="44">
        <f t="shared" si="4"/>
        <v>1.5704091139553369</v>
      </c>
      <c r="AI145" s="45">
        <f t="shared" si="5"/>
        <v>6.8456375838926178E-2</v>
      </c>
    </row>
    <row r="146" spans="1:35" ht="11.25" customHeight="1" x14ac:dyDescent="0.2">
      <c r="A146" s="15" t="s">
        <v>203</v>
      </c>
      <c r="B146" s="16" t="s">
        <v>135</v>
      </c>
      <c r="C146" s="17">
        <v>744</v>
      </c>
      <c r="D146" s="18">
        <v>1.1818181818181819</v>
      </c>
      <c r="E146" s="17">
        <v>441</v>
      </c>
      <c r="F146" s="18">
        <v>1.5344827586206897</v>
      </c>
      <c r="G146" s="19">
        <v>59</v>
      </c>
      <c r="H146" s="18">
        <v>0.15686274509803921</v>
      </c>
      <c r="I146" s="17">
        <v>154</v>
      </c>
      <c r="J146" s="18">
        <v>4.1333333333333337</v>
      </c>
      <c r="K146" s="20">
        <v>44</v>
      </c>
      <c r="L146" s="18" t="s">
        <v>119</v>
      </c>
      <c r="M146" s="19">
        <v>28.999999999999901</v>
      </c>
      <c r="N146" s="18" t="s">
        <v>119</v>
      </c>
      <c r="O146" s="19">
        <v>6</v>
      </c>
      <c r="P146" s="18" t="s">
        <v>119</v>
      </c>
      <c r="Q146" s="21">
        <v>10</v>
      </c>
      <c r="R146" s="18" t="s">
        <v>119</v>
      </c>
      <c r="S146" s="22">
        <v>4794.6671648661304</v>
      </c>
      <c r="T146" s="18" t="s">
        <v>119</v>
      </c>
      <c r="U146" s="22">
        <v>76.105828013748095</v>
      </c>
      <c r="V146" s="18" t="s">
        <v>119</v>
      </c>
      <c r="W146" s="22">
        <v>108.96970829241199</v>
      </c>
      <c r="X146" s="18" t="s">
        <v>119</v>
      </c>
      <c r="Y146" s="23">
        <v>100454</v>
      </c>
      <c r="Z146" s="18">
        <v>6.1634714971148356E-2</v>
      </c>
      <c r="AA146" s="23">
        <v>472</v>
      </c>
      <c r="AB146" s="18">
        <v>0.3524355300859599</v>
      </c>
      <c r="AC146" s="24">
        <v>4.6986680470663096E-3</v>
      </c>
      <c r="AD146" s="18">
        <v>0.27391795974071487</v>
      </c>
      <c r="AE146" s="25">
        <v>0.34920634920634919</v>
      </c>
      <c r="AF146" s="18">
        <v>1.0253968253968251</v>
      </c>
      <c r="AG146" s="16" t="s">
        <v>34</v>
      </c>
      <c r="AH146" s="44">
        <f t="shared" si="4"/>
        <v>1.0899852561331116</v>
      </c>
      <c r="AI146" s="45">
        <f t="shared" si="5"/>
        <v>5.9139784946236562E-2</v>
      </c>
    </row>
    <row r="147" spans="1:35" ht="11.25" customHeight="1" x14ac:dyDescent="0.2">
      <c r="A147" s="15" t="s">
        <v>204</v>
      </c>
      <c r="B147" s="16" t="s">
        <v>121</v>
      </c>
      <c r="C147" s="17">
        <v>744</v>
      </c>
      <c r="D147" s="18">
        <v>1.6013986013986015</v>
      </c>
      <c r="E147" s="17">
        <v>331</v>
      </c>
      <c r="F147" s="18">
        <v>1.5658914728682169</v>
      </c>
      <c r="G147" s="19">
        <v>44</v>
      </c>
      <c r="H147" s="18">
        <v>-2.2222222222222223E-2</v>
      </c>
      <c r="I147" s="17">
        <v>32</v>
      </c>
      <c r="J147" s="18">
        <v>1.1333333333333333</v>
      </c>
      <c r="K147" s="20">
        <v>1</v>
      </c>
      <c r="L147" s="18">
        <v>0</v>
      </c>
      <c r="M147" s="19">
        <v>3</v>
      </c>
      <c r="N147" s="18">
        <v>-0.5714285714285714</v>
      </c>
      <c r="O147" s="19">
        <v>0</v>
      </c>
      <c r="P147" s="18" t="s">
        <v>119</v>
      </c>
      <c r="Q147" s="21">
        <v>0</v>
      </c>
      <c r="R147" s="18">
        <v>-1</v>
      </c>
      <c r="S147" s="22">
        <v>11.473968890294399</v>
      </c>
      <c r="T147" s="18">
        <v>10.55123439207553</v>
      </c>
      <c r="U147" s="22">
        <v>11.473968890294399</v>
      </c>
      <c r="V147" s="18">
        <v>0.65017634172507566</v>
      </c>
      <c r="W147" s="22">
        <v>11.473968890294399</v>
      </c>
      <c r="X147" s="18">
        <v>0.65017634172507566</v>
      </c>
      <c r="Y147" s="23">
        <v>48528</v>
      </c>
      <c r="Z147" s="18">
        <v>-2.6922049363940896E-3</v>
      </c>
      <c r="AA147" s="23">
        <v>408</v>
      </c>
      <c r="AB147" s="18">
        <v>0.53383458646616544</v>
      </c>
      <c r="AC147" s="24">
        <v>8.4075173095944592E-3</v>
      </c>
      <c r="AD147" s="18">
        <v>0.53797513070510106</v>
      </c>
      <c r="AE147" s="25">
        <v>9.6676737160120846E-2</v>
      </c>
      <c r="AF147" s="18">
        <v>-0.16858006042296073</v>
      </c>
      <c r="AG147" s="16" t="s">
        <v>34</v>
      </c>
      <c r="AH147" s="44">
        <f t="shared" si="4"/>
        <v>1.1042212243776393</v>
      </c>
      <c r="AI147" s="45">
        <f t="shared" si="5"/>
        <v>1.3440860215053765E-3</v>
      </c>
    </row>
    <row r="148" spans="1:35" ht="11.25" customHeight="1" x14ac:dyDescent="0.2">
      <c r="A148" s="15" t="s">
        <v>205</v>
      </c>
      <c r="B148" s="16" t="s">
        <v>123</v>
      </c>
      <c r="C148" s="17">
        <v>736</v>
      </c>
      <c r="D148" s="18">
        <v>0.96791443850267378</v>
      </c>
      <c r="E148" s="17">
        <v>237</v>
      </c>
      <c r="F148" s="18">
        <v>1.1743119266055047</v>
      </c>
      <c r="G148" s="19">
        <v>32</v>
      </c>
      <c r="H148" s="18">
        <v>0.10344827586207275</v>
      </c>
      <c r="I148" s="17">
        <v>58</v>
      </c>
      <c r="J148" s="18">
        <v>4.8</v>
      </c>
      <c r="K148" s="20">
        <v>12</v>
      </c>
      <c r="L148" s="18" t="s">
        <v>119</v>
      </c>
      <c r="M148" s="19">
        <v>21</v>
      </c>
      <c r="N148" s="18" t="s">
        <v>119</v>
      </c>
      <c r="O148" s="19">
        <v>2</v>
      </c>
      <c r="P148" s="18" t="s">
        <v>119</v>
      </c>
      <c r="Q148" s="21">
        <v>5</v>
      </c>
      <c r="R148" s="18" t="s">
        <v>119</v>
      </c>
      <c r="S148" s="22">
        <v>2682.1569936063102</v>
      </c>
      <c r="T148" s="18" t="s">
        <v>119</v>
      </c>
      <c r="U148" s="22">
        <v>116.615521461144</v>
      </c>
      <c r="V148" s="18" t="s">
        <v>119</v>
      </c>
      <c r="W148" s="22">
        <v>223.51308280052601</v>
      </c>
      <c r="X148" s="18" t="s">
        <v>119</v>
      </c>
      <c r="Y148" s="23">
        <v>21677</v>
      </c>
      <c r="Z148" s="18">
        <v>1.1546277480140403E-3</v>
      </c>
      <c r="AA148" s="23">
        <v>235</v>
      </c>
      <c r="AB148" s="18">
        <v>-0.3128654970760234</v>
      </c>
      <c r="AC148" s="24">
        <v>1.08409835309314E-2</v>
      </c>
      <c r="AD148" s="18">
        <v>-0.31365796663237511</v>
      </c>
      <c r="AE148" s="25">
        <v>0.24472573839662448</v>
      </c>
      <c r="AF148" s="18">
        <v>1.6675105485232067</v>
      </c>
      <c r="AG148" s="16" t="s">
        <v>34</v>
      </c>
      <c r="AH148" s="44">
        <f t="shared" si="4"/>
        <v>1.0109770441916341</v>
      </c>
      <c r="AI148" s="45">
        <f t="shared" si="5"/>
        <v>1.6304347826086956E-2</v>
      </c>
    </row>
    <row r="149" spans="1:35" ht="11.25" customHeight="1" x14ac:dyDescent="0.2">
      <c r="A149" s="15" t="s">
        <v>206</v>
      </c>
      <c r="B149" s="16" t="s">
        <v>135</v>
      </c>
      <c r="C149" s="17">
        <v>732</v>
      </c>
      <c r="D149" s="18">
        <v>0.94164456233421756</v>
      </c>
      <c r="E149" s="17">
        <v>387</v>
      </c>
      <c r="F149" s="18">
        <v>1.2899408284023668</v>
      </c>
      <c r="G149" s="19">
        <v>53</v>
      </c>
      <c r="H149" s="18">
        <v>0.17777777777777778</v>
      </c>
      <c r="I149" s="17">
        <v>107</v>
      </c>
      <c r="J149" s="18">
        <v>1.4883720930232558</v>
      </c>
      <c r="K149" s="20">
        <v>42</v>
      </c>
      <c r="L149" s="18">
        <v>9.5</v>
      </c>
      <c r="M149" s="19">
        <v>39</v>
      </c>
      <c r="N149" s="18">
        <v>3.3333333333333335</v>
      </c>
      <c r="O149" s="19">
        <v>6</v>
      </c>
      <c r="P149" s="18">
        <v>5</v>
      </c>
      <c r="Q149" s="21">
        <v>11</v>
      </c>
      <c r="R149" s="18">
        <v>4.5</v>
      </c>
      <c r="S149" s="22">
        <v>931.8787259449</v>
      </c>
      <c r="T149" s="18">
        <v>92.451596231344496</v>
      </c>
      <c r="U149" s="22">
        <v>20.258233172715201</v>
      </c>
      <c r="V149" s="18">
        <v>0.1608893941781952</v>
      </c>
      <c r="W149" s="22">
        <v>22.187588712973799</v>
      </c>
      <c r="X149" s="18">
        <v>0.27145028886183326</v>
      </c>
      <c r="Y149" s="23">
        <v>3919</v>
      </c>
      <c r="Z149" s="18">
        <v>-3.0430479960415636E-2</v>
      </c>
      <c r="AA149" s="23">
        <v>961</v>
      </c>
      <c r="AB149" s="18">
        <v>1.0534188034188035</v>
      </c>
      <c r="AC149" s="24">
        <v>0.245215616228629</v>
      </c>
      <c r="AD149" s="18">
        <v>1.1178664974276211</v>
      </c>
      <c r="AE149" s="25">
        <v>0.27648578811369506</v>
      </c>
      <c r="AF149" s="18">
        <v>8.6653446307313059E-2</v>
      </c>
      <c r="AG149" s="16" t="s">
        <v>34</v>
      </c>
      <c r="AH149" s="44">
        <f t="shared" si="4"/>
        <v>8.089500851763253</v>
      </c>
      <c r="AI149" s="45">
        <f t="shared" si="5"/>
        <v>5.737704918032787E-2</v>
      </c>
    </row>
    <row r="150" spans="1:35" ht="11.25" customHeight="1" x14ac:dyDescent="0.2">
      <c r="A150" s="15" t="s">
        <v>207</v>
      </c>
      <c r="B150" s="16" t="s">
        <v>120</v>
      </c>
      <c r="C150" s="17">
        <v>730</v>
      </c>
      <c r="D150" s="18">
        <v>1.0621468926553672</v>
      </c>
      <c r="E150" s="17">
        <v>355</v>
      </c>
      <c r="F150" s="18">
        <v>1.1646341463414633</v>
      </c>
      <c r="G150" s="19">
        <v>49</v>
      </c>
      <c r="H150" s="18">
        <v>6.5217391304347824E-2</v>
      </c>
      <c r="I150" s="17">
        <v>83</v>
      </c>
      <c r="J150" s="18">
        <v>1.1842105263157894</v>
      </c>
      <c r="K150" s="20">
        <v>30</v>
      </c>
      <c r="L150" s="18">
        <v>2.3333333333333335</v>
      </c>
      <c r="M150" s="19">
        <v>36</v>
      </c>
      <c r="N150" s="18">
        <v>0.5</v>
      </c>
      <c r="O150" s="19">
        <v>4</v>
      </c>
      <c r="P150" s="18">
        <v>0.33333333333333331</v>
      </c>
      <c r="Q150" s="21">
        <v>8</v>
      </c>
      <c r="R150" s="18">
        <v>0.6</v>
      </c>
      <c r="S150" s="22">
        <v>81.268787990991797</v>
      </c>
      <c r="T150" s="18">
        <v>19.375518145744788</v>
      </c>
      <c r="U150" s="22">
        <v>2.3219653711711898</v>
      </c>
      <c r="V150" s="18">
        <v>-0.25151157831958165</v>
      </c>
      <c r="W150" s="22">
        <v>2.7089595996997202</v>
      </c>
      <c r="X150" s="18">
        <v>-0.12676350803951236</v>
      </c>
      <c r="Y150" s="23">
        <v>114991</v>
      </c>
      <c r="Z150" s="18">
        <v>6.5116106742249519E-2</v>
      </c>
      <c r="AA150" s="23">
        <v>1030</v>
      </c>
      <c r="AB150" s="18">
        <v>1.1868365180467091</v>
      </c>
      <c r="AC150" s="24">
        <v>8.9572227391708902E-3</v>
      </c>
      <c r="AD150" s="18">
        <v>1.0531437879907195</v>
      </c>
      <c r="AE150" s="25">
        <v>0.23380281690140844</v>
      </c>
      <c r="AF150" s="18">
        <v>9.0437361008153423E-3</v>
      </c>
      <c r="AG150" s="16" t="s">
        <v>35</v>
      </c>
      <c r="AH150" s="44">
        <f t="shared" si="4"/>
        <v>1.9036172554366548</v>
      </c>
      <c r="AI150" s="45">
        <f t="shared" si="5"/>
        <v>4.1095890410958902E-2</v>
      </c>
    </row>
    <row r="151" spans="1:35" ht="11.25" customHeight="1" x14ac:dyDescent="0.2">
      <c r="A151" s="15" t="s">
        <v>208</v>
      </c>
      <c r="B151" s="16" t="s">
        <v>124</v>
      </c>
      <c r="C151" s="17">
        <v>723</v>
      </c>
      <c r="D151" s="18">
        <v>1.2177914110429449</v>
      </c>
      <c r="E151" s="17">
        <v>431</v>
      </c>
      <c r="F151" s="18">
        <v>1.5502958579881656</v>
      </c>
      <c r="G151" s="19">
        <v>60</v>
      </c>
      <c r="H151" s="18">
        <v>0.15384615384615385</v>
      </c>
      <c r="I151" s="17">
        <v>151</v>
      </c>
      <c r="J151" s="18">
        <v>1.435483870967742</v>
      </c>
      <c r="K151" s="20">
        <v>58</v>
      </c>
      <c r="L151" s="18">
        <v>13.5</v>
      </c>
      <c r="M151" s="19">
        <v>38</v>
      </c>
      <c r="N151" s="18">
        <v>5.333333333333333</v>
      </c>
      <c r="O151" s="19">
        <v>8</v>
      </c>
      <c r="P151" s="18">
        <v>7</v>
      </c>
      <c r="Q151" s="21">
        <v>13</v>
      </c>
      <c r="R151" s="18">
        <v>5.5</v>
      </c>
      <c r="S151" s="22">
        <v>191.523556243831</v>
      </c>
      <c r="T151" s="18">
        <v>119.25228373097535</v>
      </c>
      <c r="U151" s="22">
        <v>2.6236103595045299</v>
      </c>
      <c r="V151" s="18">
        <v>-5.8690538309398868E-2</v>
      </c>
      <c r="W151" s="22">
        <v>3.3021302800660499</v>
      </c>
      <c r="X151" s="18">
        <v>0.18475156385196478</v>
      </c>
      <c r="Y151" s="23">
        <v>62880</v>
      </c>
      <c r="Z151" s="18">
        <v>2.0678575405220546E-4</v>
      </c>
      <c r="AA151" s="23">
        <v>1334</v>
      </c>
      <c r="AB151" s="18">
        <v>1.344463971880492</v>
      </c>
      <c r="AC151" s="24">
        <v>2.1215012722646299E-2</v>
      </c>
      <c r="AD151" s="18">
        <v>1.3439792703595888</v>
      </c>
      <c r="AE151" s="25">
        <v>0.35034802784222741</v>
      </c>
      <c r="AF151" s="18">
        <v>-4.5019085397799453E-2</v>
      </c>
      <c r="AG151" s="16" t="s">
        <v>36</v>
      </c>
      <c r="AH151" s="44">
        <f t="shared" si="4"/>
        <v>10.514181755086176</v>
      </c>
      <c r="AI151" s="45">
        <f t="shared" si="5"/>
        <v>8.0221300138312593E-2</v>
      </c>
    </row>
    <row r="152" spans="1:35" ht="11.25" customHeight="1" x14ac:dyDescent="0.2">
      <c r="A152" s="15" t="s">
        <v>209</v>
      </c>
      <c r="B152" s="16" t="s">
        <v>123</v>
      </c>
      <c r="C152" s="17">
        <v>723</v>
      </c>
      <c r="D152" s="18">
        <v>0.44311377245508982</v>
      </c>
      <c r="E152" s="17">
        <v>316</v>
      </c>
      <c r="F152" s="18">
        <v>0.52657004830917875</v>
      </c>
      <c r="G152" s="19">
        <v>44</v>
      </c>
      <c r="H152" s="18">
        <v>7.3170731707317069E-2</v>
      </c>
      <c r="I152" s="17">
        <v>53</v>
      </c>
      <c r="J152" s="18">
        <v>0.8928571428571429</v>
      </c>
      <c r="K152" s="20">
        <v>2</v>
      </c>
      <c r="L152" s="18" t="s">
        <v>119</v>
      </c>
      <c r="M152" s="19">
        <v>4</v>
      </c>
      <c r="N152" s="18" t="s">
        <v>119</v>
      </c>
      <c r="O152" s="19">
        <v>0</v>
      </c>
      <c r="P152" s="18" t="s">
        <v>119</v>
      </c>
      <c r="Q152" s="21">
        <v>1</v>
      </c>
      <c r="R152" s="18" t="s">
        <v>119</v>
      </c>
      <c r="S152" s="22">
        <v>522.158434183086</v>
      </c>
      <c r="T152" s="18" t="s">
        <v>119</v>
      </c>
      <c r="U152" s="22">
        <v>174.05281139436201</v>
      </c>
      <c r="V152" s="18" t="s">
        <v>119</v>
      </c>
      <c r="W152" s="22">
        <v>261.079217091543</v>
      </c>
      <c r="X152" s="18" t="s">
        <v>119</v>
      </c>
      <c r="Y152" s="23">
        <v>1014857</v>
      </c>
      <c r="Z152" s="18">
        <v>4.6965042524945225E-3</v>
      </c>
      <c r="AA152" s="23">
        <v>398</v>
      </c>
      <c r="AB152" s="18">
        <v>0.37716262975778547</v>
      </c>
      <c r="AC152" s="24">
        <v>3.9217347862802301E-4</v>
      </c>
      <c r="AD152" s="18">
        <v>0.37072501390099993</v>
      </c>
      <c r="AE152" s="25">
        <v>0.16772151898734178</v>
      </c>
      <c r="AF152" s="18">
        <v>0.23994122965641967</v>
      </c>
      <c r="AG152" s="16" t="s">
        <v>34</v>
      </c>
      <c r="AH152" s="44">
        <f t="shared" si="4"/>
        <v>0.36602963411205358</v>
      </c>
      <c r="AI152" s="45">
        <f t="shared" si="5"/>
        <v>2.7662517289073307E-3</v>
      </c>
    </row>
    <row r="153" spans="1:35" ht="10.5" customHeight="1" x14ac:dyDescent="0.2">
      <c r="A153" s="15" t="s">
        <v>210</v>
      </c>
      <c r="B153" s="16" t="s">
        <v>134</v>
      </c>
      <c r="C153" s="17">
        <v>717</v>
      </c>
      <c r="D153" s="18">
        <v>0.95901639344262291</v>
      </c>
      <c r="E153" s="17">
        <v>341</v>
      </c>
      <c r="F153" s="18">
        <v>1.3356164383561644</v>
      </c>
      <c r="G153" s="19">
        <v>48</v>
      </c>
      <c r="H153" s="18">
        <v>0.2</v>
      </c>
      <c r="I153" s="17">
        <v>73</v>
      </c>
      <c r="J153" s="18">
        <v>1.8076923076923077</v>
      </c>
      <c r="K153" s="20">
        <v>20</v>
      </c>
      <c r="L153" s="18">
        <v>1.8571428571428572</v>
      </c>
      <c r="M153" s="19">
        <v>27</v>
      </c>
      <c r="N153" s="18">
        <v>0</v>
      </c>
      <c r="O153" s="19">
        <v>3</v>
      </c>
      <c r="P153" s="18">
        <v>0.5</v>
      </c>
      <c r="Q153" s="21">
        <v>6</v>
      </c>
      <c r="R153" s="18">
        <v>0.2</v>
      </c>
      <c r="S153" s="22">
        <v>194.93929882176499</v>
      </c>
      <c r="T153" s="18">
        <v>22.014907403971236</v>
      </c>
      <c r="U153" s="22">
        <v>9.2828237534174107</v>
      </c>
      <c r="V153" s="18">
        <v>9.5947971617680664E-2</v>
      </c>
      <c r="W153" s="22">
        <v>9.7469649410882795</v>
      </c>
      <c r="X153" s="18">
        <v>0.15074537019856449</v>
      </c>
      <c r="Y153" s="23">
        <v>36932</v>
      </c>
      <c r="Z153" s="18">
        <v>4.7883338774621833E-3</v>
      </c>
      <c r="AA153" s="23">
        <v>655</v>
      </c>
      <c r="AB153" s="18">
        <v>-0.21837708830548927</v>
      </c>
      <c r="AC153" s="24">
        <v>1.7735297303151699E-2</v>
      </c>
      <c r="AD153" s="18">
        <v>-0.22210192401593715</v>
      </c>
      <c r="AE153" s="25">
        <v>0.21407624633431085</v>
      </c>
      <c r="AF153" s="18">
        <v>0.2021204601849764</v>
      </c>
      <c r="AG153" s="16" t="s">
        <v>35</v>
      </c>
      <c r="AH153" s="44">
        <f t="shared" si="4"/>
        <v>1.9258332349441631</v>
      </c>
      <c r="AI153" s="45">
        <f t="shared" si="5"/>
        <v>2.7894002789400279E-2</v>
      </c>
    </row>
    <row r="154" spans="1:35" ht="11.25" customHeight="1" x14ac:dyDescent="0.2">
      <c r="A154" s="15" t="s">
        <v>211</v>
      </c>
      <c r="B154" s="16" t="s">
        <v>123</v>
      </c>
      <c r="C154" s="17">
        <v>715</v>
      </c>
      <c r="D154" s="18">
        <v>1.0906432748538011</v>
      </c>
      <c r="E154" s="17">
        <v>312</v>
      </c>
      <c r="F154" s="18">
        <v>1.3458646616541354</v>
      </c>
      <c r="G154" s="19">
        <v>44</v>
      </c>
      <c r="H154" s="18">
        <v>0.12820512820512819</v>
      </c>
      <c r="I154" s="17">
        <v>93</v>
      </c>
      <c r="J154" s="18">
        <v>3.4285714285714284</v>
      </c>
      <c r="K154" s="20">
        <v>17</v>
      </c>
      <c r="L154" s="18">
        <v>16</v>
      </c>
      <c r="M154" s="19">
        <v>18</v>
      </c>
      <c r="N154" s="18">
        <v>2.6</v>
      </c>
      <c r="O154" s="19">
        <v>2</v>
      </c>
      <c r="P154" s="18" t="s">
        <v>119</v>
      </c>
      <c r="Q154" s="21">
        <v>5</v>
      </c>
      <c r="R154" s="18">
        <v>4</v>
      </c>
      <c r="S154" s="22">
        <v>3374.2640959874302</v>
      </c>
      <c r="T154" s="18">
        <v>7505.2439877087663</v>
      </c>
      <c r="U154" s="22">
        <v>168.713204799371</v>
      </c>
      <c r="V154" s="18">
        <v>52.616028483633883</v>
      </c>
      <c r="W154" s="22">
        <v>198.486123293378</v>
      </c>
      <c r="X154" s="18">
        <v>62.077680568981151</v>
      </c>
      <c r="Y154" s="23">
        <v>53487</v>
      </c>
      <c r="Z154" s="18">
        <v>-4.1519270154533605E-3</v>
      </c>
      <c r="AA154" s="23">
        <v>307</v>
      </c>
      <c r="AB154" s="18">
        <v>5.1369863013698627E-2</v>
      </c>
      <c r="AC154" s="24">
        <v>5.7397124534933697E-3</v>
      </c>
      <c r="AD154" s="18">
        <v>5.5753273551812123E-2</v>
      </c>
      <c r="AE154" s="25">
        <v>0.29807692307692307</v>
      </c>
      <c r="AF154" s="18">
        <v>0.88782051282051289</v>
      </c>
      <c r="AG154" s="16" t="s">
        <v>34</v>
      </c>
      <c r="AH154" s="44">
        <f t="shared" si="4"/>
        <v>546.3944123555026</v>
      </c>
      <c r="AI154" s="45">
        <f t="shared" si="5"/>
        <v>2.3776223776223775E-2</v>
      </c>
    </row>
    <row r="155" spans="1:35" ht="11.25" customHeight="1" x14ac:dyDescent="0.2">
      <c r="A155" s="15" t="s">
        <v>212</v>
      </c>
      <c r="B155" s="16" t="s">
        <v>35</v>
      </c>
      <c r="C155" s="17">
        <v>714</v>
      </c>
      <c r="D155" s="18">
        <v>1.0226628895184136</v>
      </c>
      <c r="E155" s="17">
        <v>249</v>
      </c>
      <c r="F155" s="18">
        <v>1.3271028037383177</v>
      </c>
      <c r="G155" s="19">
        <v>35</v>
      </c>
      <c r="H155" s="18">
        <v>0.16666666666666666</v>
      </c>
      <c r="I155" s="17">
        <v>27</v>
      </c>
      <c r="J155" s="18">
        <v>2</v>
      </c>
      <c r="K155" s="20">
        <v>4</v>
      </c>
      <c r="L155" s="18">
        <v>3</v>
      </c>
      <c r="M155" s="19">
        <v>15</v>
      </c>
      <c r="N155" s="18">
        <v>0.36363636363636365</v>
      </c>
      <c r="O155" s="19">
        <v>1</v>
      </c>
      <c r="P155" s="18" t="s">
        <v>119</v>
      </c>
      <c r="Q155" s="21">
        <v>2</v>
      </c>
      <c r="R155" s="18">
        <v>1</v>
      </c>
      <c r="S155" s="22">
        <v>19.7460308170883</v>
      </c>
      <c r="T155" s="18">
        <v>24.558714589514242</v>
      </c>
      <c r="U155" s="22">
        <v>4.9365077042720902</v>
      </c>
      <c r="V155" s="18">
        <v>-8.7188764660202839E-2</v>
      </c>
      <c r="W155" s="22">
        <v>4.9365077042720902</v>
      </c>
      <c r="X155" s="18">
        <v>-8.7188764660202839E-2</v>
      </c>
      <c r="Y155" s="23">
        <v>120117</v>
      </c>
      <c r="Z155" s="18">
        <v>-1.5958905817519886E-3</v>
      </c>
      <c r="AA155" s="23">
        <v>949</v>
      </c>
      <c r="AB155" s="18">
        <v>1.3146341463414635</v>
      </c>
      <c r="AC155" s="24">
        <v>7.9006302188699296E-3</v>
      </c>
      <c r="AD155" s="18">
        <v>1.3183339536634753</v>
      </c>
      <c r="AE155" s="25">
        <v>0.10843373493975904</v>
      </c>
      <c r="AF155" s="18">
        <v>0.28915662650602419</v>
      </c>
      <c r="AG155" s="16" t="s">
        <v>35</v>
      </c>
      <c r="AH155" s="44">
        <f t="shared" si="4"/>
        <v>2.5846381871202007</v>
      </c>
      <c r="AI155" s="45">
        <f t="shared" si="5"/>
        <v>5.6022408963585435E-3</v>
      </c>
    </row>
    <row r="156" spans="1:35" ht="11.25" customHeight="1" x14ac:dyDescent="0.2">
      <c r="A156" s="15" t="s">
        <v>213</v>
      </c>
      <c r="B156" s="16" t="s">
        <v>35</v>
      </c>
      <c r="C156" s="17">
        <v>712</v>
      </c>
      <c r="D156" s="18">
        <v>0.87368421052631584</v>
      </c>
      <c r="E156" s="17">
        <v>283</v>
      </c>
      <c r="F156" s="18">
        <v>0.93835616438356162</v>
      </c>
      <c r="G156" s="19">
        <v>40</v>
      </c>
      <c r="H156" s="18">
        <v>5.2631578947368418E-2</v>
      </c>
      <c r="I156" s="17">
        <v>28</v>
      </c>
      <c r="J156" s="18">
        <v>0.8666666666666667</v>
      </c>
      <c r="K156" s="20">
        <v>6</v>
      </c>
      <c r="L156" s="18">
        <v>5</v>
      </c>
      <c r="M156" s="19">
        <v>21</v>
      </c>
      <c r="N156" s="18">
        <v>2</v>
      </c>
      <c r="O156" s="19">
        <v>1</v>
      </c>
      <c r="P156" s="18" t="s">
        <v>119</v>
      </c>
      <c r="Q156" s="21">
        <v>2</v>
      </c>
      <c r="R156" s="18">
        <v>1</v>
      </c>
      <c r="S156" s="22">
        <v>64.195702354330095</v>
      </c>
      <c r="T156" s="18">
        <v>56.041029291007206</v>
      </c>
      <c r="U156" s="22">
        <v>9.1708146220471498</v>
      </c>
      <c r="V156" s="18">
        <v>0.16410263859198304</v>
      </c>
      <c r="W156" s="22">
        <v>10.6992837257216</v>
      </c>
      <c r="X156" s="18">
        <v>0.35811974502397065</v>
      </c>
      <c r="Y156" s="23">
        <v>300449</v>
      </c>
      <c r="Z156" s="18">
        <v>-1.1693925079933158E-2</v>
      </c>
      <c r="AA156" s="23">
        <v>789</v>
      </c>
      <c r="AB156" s="18">
        <v>-0.2317429406037001</v>
      </c>
      <c r="AC156" s="24">
        <v>2.6260696490918501E-3</v>
      </c>
      <c r="AD156" s="18">
        <v>-0.22265269951069216</v>
      </c>
      <c r="AE156" s="25">
        <v>9.8939929328621903E-2</v>
      </c>
      <c r="AF156" s="18">
        <v>-3.6984687868080089E-2</v>
      </c>
      <c r="AG156" s="16" t="s">
        <v>35</v>
      </c>
      <c r="AH156" s="44">
        <f t="shared" si="4"/>
        <v>4.7708225744346189</v>
      </c>
      <c r="AI156" s="45">
        <f t="shared" si="5"/>
        <v>8.4269662921348312E-3</v>
      </c>
    </row>
    <row r="157" spans="1:35" ht="11.25" customHeight="1" x14ac:dyDescent="0.2">
      <c r="A157" s="15" t="s">
        <v>214</v>
      </c>
      <c r="B157" s="16" t="s">
        <v>126</v>
      </c>
      <c r="C157" s="17">
        <v>708</v>
      </c>
      <c r="D157" s="18">
        <v>0.97214484679665736</v>
      </c>
      <c r="E157" s="17">
        <v>338</v>
      </c>
      <c r="F157" s="18">
        <v>1.1257861635220126</v>
      </c>
      <c r="G157" s="19">
        <v>48</v>
      </c>
      <c r="H157" s="18">
        <v>9.0909090909090912E-2</v>
      </c>
      <c r="I157" s="17">
        <v>127</v>
      </c>
      <c r="J157" s="18">
        <v>1.6458333333333333</v>
      </c>
      <c r="K157" s="20">
        <v>40</v>
      </c>
      <c r="L157" s="18">
        <v>9</v>
      </c>
      <c r="M157" s="19">
        <v>31</v>
      </c>
      <c r="N157" s="18">
        <v>2.875</v>
      </c>
      <c r="O157" s="19">
        <v>6</v>
      </c>
      <c r="P157" s="18">
        <v>5</v>
      </c>
      <c r="Q157" s="21">
        <v>12</v>
      </c>
      <c r="R157" s="18">
        <v>3</v>
      </c>
      <c r="S157" s="22">
        <v>220.54892727675801</v>
      </c>
      <c r="T157" s="18">
        <v>114.02859036782488</v>
      </c>
      <c r="U157" s="22">
        <v>5.3792421287014198</v>
      </c>
      <c r="V157" s="18">
        <v>0.6031859284714215</v>
      </c>
      <c r="W157" s="22">
        <v>5.5137231819189498</v>
      </c>
      <c r="X157" s="18">
        <v>0.64326557668320539</v>
      </c>
      <c r="Y157" s="23">
        <v>459004</v>
      </c>
      <c r="Z157" s="18">
        <v>2.8534295381719588E-2</v>
      </c>
      <c r="AA157" s="23">
        <v>1304</v>
      </c>
      <c r="AB157" s="18">
        <v>1.1806020066889633</v>
      </c>
      <c r="AC157" s="24">
        <v>2.84093384807104E-3</v>
      </c>
      <c r="AD157" s="18">
        <v>1.1201062681917517</v>
      </c>
      <c r="AE157" s="25">
        <v>0.37573964497041418</v>
      </c>
      <c r="AF157" s="18">
        <v>0.24463757396449701</v>
      </c>
      <c r="AG157" s="16" t="s">
        <v>36</v>
      </c>
      <c r="AH157" s="44">
        <f t="shared" si="4"/>
        <v>9.437239696784502</v>
      </c>
      <c r="AI157" s="45">
        <f t="shared" si="5"/>
        <v>5.6497175141242938E-2</v>
      </c>
    </row>
    <row r="158" spans="1:35" ht="11.25" customHeight="1" x14ac:dyDescent="0.2">
      <c r="A158" s="15" t="s">
        <v>215</v>
      </c>
      <c r="B158" s="16" t="s">
        <v>35</v>
      </c>
      <c r="C158" s="17">
        <v>705</v>
      </c>
      <c r="D158" s="18">
        <v>1.2596153846153846</v>
      </c>
      <c r="E158" s="17">
        <v>354</v>
      </c>
      <c r="F158" s="18">
        <v>1.1325301204819278</v>
      </c>
      <c r="G158" s="19">
        <v>50</v>
      </c>
      <c r="H158" s="18">
        <v>-5.6603773584905662E-2</v>
      </c>
      <c r="I158" s="17">
        <v>77</v>
      </c>
      <c r="J158" s="18">
        <v>0.79069767441860461</v>
      </c>
      <c r="K158" s="20">
        <v>23</v>
      </c>
      <c r="L158" s="18">
        <v>1.0909090909090908</v>
      </c>
      <c r="M158" s="19">
        <v>30</v>
      </c>
      <c r="N158" s="18">
        <v>0.15384615384615385</v>
      </c>
      <c r="O158" s="19">
        <v>3</v>
      </c>
      <c r="P158" s="18">
        <v>-0.25</v>
      </c>
      <c r="Q158" s="21">
        <v>6</v>
      </c>
      <c r="R158" s="18">
        <v>-0.14285714285714285</v>
      </c>
      <c r="S158" s="22">
        <v>76.620677003555301</v>
      </c>
      <c r="T158" s="18">
        <v>25.426639685063723</v>
      </c>
      <c r="U158" s="22">
        <v>2.7364527501269702</v>
      </c>
      <c r="V158" s="18">
        <v>0.48312773742704163</v>
      </c>
      <c r="W158" s="22">
        <v>3.3313337827632701</v>
      </c>
      <c r="X158" s="18">
        <v>0.80554681078074741</v>
      </c>
      <c r="Y158" s="23">
        <v>26675</v>
      </c>
      <c r="Z158" s="18">
        <v>6.7524477623138383E-4</v>
      </c>
      <c r="AA158" s="23">
        <v>733</v>
      </c>
      <c r="AB158" s="18">
        <v>-0.28066732090284591</v>
      </c>
      <c r="AC158" s="24">
        <v>2.7478912839737499E-2</v>
      </c>
      <c r="AD158" s="18">
        <v>-0.28115271877440318</v>
      </c>
      <c r="AE158" s="25">
        <v>0.2175141242937853</v>
      </c>
      <c r="AF158" s="18">
        <v>-0.16029431086585208</v>
      </c>
      <c r="AG158" s="16" t="s">
        <v>35</v>
      </c>
      <c r="AH158" s="44">
        <f t="shared" si="4"/>
        <v>1.9981341756889168</v>
      </c>
      <c r="AI158" s="45">
        <f t="shared" si="5"/>
        <v>3.2624113475177303E-2</v>
      </c>
    </row>
    <row r="159" spans="1:35" ht="11.25" customHeight="1" x14ac:dyDescent="0.2">
      <c r="A159" s="15" t="s">
        <v>216</v>
      </c>
      <c r="B159" s="16" t="s">
        <v>35</v>
      </c>
      <c r="C159" s="17">
        <v>701</v>
      </c>
      <c r="D159" s="18">
        <v>1.2044025157232705</v>
      </c>
      <c r="E159" s="17">
        <v>306</v>
      </c>
      <c r="F159" s="18">
        <v>1.5289256198347108</v>
      </c>
      <c r="G159" s="19">
        <v>44</v>
      </c>
      <c r="H159" s="18">
        <v>0.15789473684210525</v>
      </c>
      <c r="I159" s="17">
        <v>55</v>
      </c>
      <c r="J159" s="18">
        <v>1.8947368421052631</v>
      </c>
      <c r="K159" s="20">
        <v>21</v>
      </c>
      <c r="L159" s="18" t="s">
        <v>119</v>
      </c>
      <c r="M159" s="19">
        <v>38</v>
      </c>
      <c r="N159" s="18" t="s">
        <v>119</v>
      </c>
      <c r="O159" s="19">
        <v>3</v>
      </c>
      <c r="P159" s="18" t="s">
        <v>119</v>
      </c>
      <c r="Q159" s="21">
        <v>7</v>
      </c>
      <c r="R159" s="18" t="s">
        <v>119</v>
      </c>
      <c r="S159" s="22">
        <v>379.93524157234401</v>
      </c>
      <c r="T159" s="18" t="s">
        <v>119</v>
      </c>
      <c r="U159" s="22">
        <v>9.0460771802939206</v>
      </c>
      <c r="V159" s="18" t="s">
        <v>119</v>
      </c>
      <c r="W159" s="22">
        <v>18.092154360587799</v>
      </c>
      <c r="X159" s="18" t="s">
        <v>119</v>
      </c>
      <c r="Y159" s="23">
        <v>34079</v>
      </c>
      <c r="Z159" s="18">
        <v>-4.6730336750489205E-3</v>
      </c>
      <c r="AA159" s="23">
        <v>1018</v>
      </c>
      <c r="AB159" s="18">
        <v>0</v>
      </c>
      <c r="AC159" s="24">
        <v>2.98717685378092E-2</v>
      </c>
      <c r="AD159" s="18">
        <v>4.6949734440581104E-3</v>
      </c>
      <c r="AE159" s="25">
        <v>0.17973856209150327</v>
      </c>
      <c r="AF159" s="18">
        <v>0.14465084279325763</v>
      </c>
      <c r="AG159" s="16" t="s">
        <v>35</v>
      </c>
      <c r="AH159" s="44">
        <f t="shared" si="4"/>
        <v>0.61632906213345207</v>
      </c>
      <c r="AI159" s="45">
        <f t="shared" si="5"/>
        <v>2.9957203994293864E-2</v>
      </c>
    </row>
    <row r="160" spans="1:35" ht="11.25" customHeight="1" x14ac:dyDescent="0.2">
      <c r="A160" s="15" t="s">
        <v>217</v>
      </c>
      <c r="B160" s="16" t="s">
        <v>138</v>
      </c>
      <c r="C160" s="17">
        <v>700</v>
      </c>
      <c r="D160" s="18">
        <v>0.94986072423398327</v>
      </c>
      <c r="E160" s="17">
        <v>339</v>
      </c>
      <c r="F160" s="18">
        <v>1.26</v>
      </c>
      <c r="G160" s="19">
        <v>48</v>
      </c>
      <c r="H160" s="18">
        <v>0.14285714285714285</v>
      </c>
      <c r="I160" s="17">
        <v>74</v>
      </c>
      <c r="J160" s="18">
        <v>0.80487804878048785</v>
      </c>
      <c r="K160" s="20">
        <v>23</v>
      </c>
      <c r="L160" s="18">
        <v>2.2857142857142856</v>
      </c>
      <c r="M160" s="19">
        <v>31</v>
      </c>
      <c r="N160" s="18">
        <v>0.82352941176470584</v>
      </c>
      <c r="O160" s="19">
        <v>3</v>
      </c>
      <c r="P160" s="18">
        <v>0.5</v>
      </c>
      <c r="Q160" s="21">
        <v>7</v>
      </c>
      <c r="R160" s="18">
        <v>0.4</v>
      </c>
      <c r="S160" s="22">
        <v>137.333109743813</v>
      </c>
      <c r="T160" s="18">
        <v>25.170095352214421</v>
      </c>
      <c r="U160" s="22">
        <v>5.08641147199309</v>
      </c>
      <c r="V160" s="18">
        <v>-3.0737209177242351E-2</v>
      </c>
      <c r="W160" s="22">
        <v>5.9710047714701497</v>
      </c>
      <c r="X160" s="18">
        <v>0.13783023270497649</v>
      </c>
      <c r="Y160" s="23">
        <v>25069</v>
      </c>
      <c r="Z160" s="18">
        <v>-3.5585135031161036E-2</v>
      </c>
      <c r="AA160" s="23">
        <v>912</v>
      </c>
      <c r="AB160" s="18">
        <v>0.18134715025906736</v>
      </c>
      <c r="AC160" s="24">
        <v>3.6379592325182397E-2</v>
      </c>
      <c r="AD160" s="18">
        <v>0.22493668769532754</v>
      </c>
      <c r="AE160" s="25">
        <v>0.21828908554572271</v>
      </c>
      <c r="AF160" s="18">
        <v>-0.20138139434491686</v>
      </c>
      <c r="AG160" s="16" t="s">
        <v>37</v>
      </c>
      <c r="AH160" s="44">
        <f t="shared" si="4"/>
        <v>2.1742230198447383</v>
      </c>
      <c r="AI160" s="45">
        <f t="shared" si="5"/>
        <v>3.2857142857142856E-2</v>
      </c>
    </row>
    <row r="161" spans="1:35" ht="11.25" customHeight="1" x14ac:dyDescent="0.2">
      <c r="A161" s="15" t="s">
        <v>218</v>
      </c>
      <c r="B161" s="16" t="s">
        <v>120</v>
      </c>
      <c r="C161" s="17">
        <v>700</v>
      </c>
      <c r="D161" s="18">
        <v>0.9662921348314607</v>
      </c>
      <c r="E161" s="17">
        <v>340</v>
      </c>
      <c r="F161" s="18">
        <v>1.2077922077922079</v>
      </c>
      <c r="G161" s="19">
        <v>49</v>
      </c>
      <c r="H161" s="18">
        <v>0.13953488372093023</v>
      </c>
      <c r="I161" s="17">
        <v>112</v>
      </c>
      <c r="J161" s="18">
        <v>1.0740740740740742</v>
      </c>
      <c r="K161" s="20">
        <v>43</v>
      </c>
      <c r="L161" s="18">
        <v>2.3076923076923075</v>
      </c>
      <c r="M161" s="19">
        <v>38</v>
      </c>
      <c r="N161" s="18">
        <v>0.58333333333333337</v>
      </c>
      <c r="O161" s="19">
        <v>6</v>
      </c>
      <c r="P161" s="18">
        <v>0.5</v>
      </c>
      <c r="Q161" s="21">
        <v>13</v>
      </c>
      <c r="R161" s="18">
        <v>0.625</v>
      </c>
      <c r="S161" s="22">
        <v>98.949616952887496</v>
      </c>
      <c r="T161" s="18">
        <v>24.728206194484809</v>
      </c>
      <c r="U161" s="22">
        <v>2.0614503531851498</v>
      </c>
      <c r="V161" s="18">
        <v>-4.5634508086287709E-3</v>
      </c>
      <c r="W161" s="22">
        <v>2.30115388262529</v>
      </c>
      <c r="X161" s="18">
        <v>0.11118498514385938</v>
      </c>
      <c r="Y161" s="23">
        <v>105917</v>
      </c>
      <c r="Z161" s="18">
        <v>6.5745650664600586E-2</v>
      </c>
      <c r="AA161" s="23">
        <v>710</v>
      </c>
      <c r="AB161" s="18">
        <v>0.48535564853556484</v>
      </c>
      <c r="AC161" s="24">
        <v>6.7033620665237796E-3</v>
      </c>
      <c r="AD161" s="18">
        <v>0.39372433526638662</v>
      </c>
      <c r="AE161" s="25">
        <v>0.32941176470588235</v>
      </c>
      <c r="AF161" s="18">
        <v>-6.0566448801742945E-2</v>
      </c>
      <c r="AG161" s="16" t="s">
        <v>35</v>
      </c>
      <c r="AH161" s="44">
        <f t="shared" si="4"/>
        <v>2.2081870570619437</v>
      </c>
      <c r="AI161" s="45">
        <f t="shared" si="5"/>
        <v>6.142857142857143E-2</v>
      </c>
    </row>
    <row r="162" spans="1:35" ht="11.25" customHeight="1" x14ac:dyDescent="0.2">
      <c r="A162" s="15" t="s">
        <v>219</v>
      </c>
      <c r="B162" s="16" t="s">
        <v>35</v>
      </c>
      <c r="C162" s="17">
        <v>698</v>
      </c>
      <c r="D162" s="18">
        <v>1.3581081081081081</v>
      </c>
      <c r="E162" s="17">
        <v>291</v>
      </c>
      <c r="F162" s="18">
        <v>1.5982142857142858</v>
      </c>
      <c r="G162" s="19">
        <v>42</v>
      </c>
      <c r="H162" s="18">
        <v>0.10526315789473684</v>
      </c>
      <c r="I162" s="17">
        <v>81</v>
      </c>
      <c r="J162" s="18">
        <v>2.375</v>
      </c>
      <c r="K162" s="20">
        <v>17</v>
      </c>
      <c r="L162" s="18">
        <v>1.8333333333333333</v>
      </c>
      <c r="M162" s="19">
        <v>21</v>
      </c>
      <c r="N162" s="18">
        <v>-0.16</v>
      </c>
      <c r="O162" s="19">
        <v>2</v>
      </c>
      <c r="P162" s="18">
        <v>0</v>
      </c>
      <c r="Q162" s="21">
        <v>6</v>
      </c>
      <c r="R162" s="18">
        <v>0.2</v>
      </c>
      <c r="S162" s="22">
        <v>99.377288181755702</v>
      </c>
      <c r="T162" s="18">
        <v>2.9492036737059202</v>
      </c>
      <c r="U162" s="22">
        <v>4.32075166007633</v>
      </c>
      <c r="V162" s="18">
        <v>-0.75470784635366983</v>
      </c>
      <c r="W162" s="22">
        <v>5.8457228342209202</v>
      </c>
      <c r="X162" s="18">
        <v>-0.800880487040038</v>
      </c>
      <c r="Y162" s="23">
        <v>117944</v>
      </c>
      <c r="Z162" s="18">
        <v>0.10649954968477934</v>
      </c>
      <c r="AA162" s="23">
        <v>921</v>
      </c>
      <c r="AB162" s="18">
        <v>0.2166446499339498</v>
      </c>
      <c r="AC162" s="24">
        <v>7.8087906124940602E-3</v>
      </c>
      <c r="AD162" s="18">
        <v>9.9543737076575017E-2</v>
      </c>
      <c r="AE162" s="25">
        <v>0.27835051546391754</v>
      </c>
      <c r="AF162" s="18">
        <v>0.29896907216494856</v>
      </c>
      <c r="AG162" s="16" t="s">
        <v>35</v>
      </c>
      <c r="AH162" s="44">
        <f t="shared" si="4"/>
        <v>0.62834608228152866</v>
      </c>
      <c r="AI162" s="45">
        <f t="shared" si="5"/>
        <v>2.4355300859598854E-2</v>
      </c>
    </row>
    <row r="163" spans="1:35" ht="11.25" customHeight="1" x14ac:dyDescent="0.2">
      <c r="A163" s="15" t="s">
        <v>220</v>
      </c>
      <c r="B163" s="16" t="s">
        <v>124</v>
      </c>
      <c r="C163" s="17">
        <v>697</v>
      </c>
      <c r="D163" s="18">
        <v>0.87870619946091644</v>
      </c>
      <c r="E163" s="17">
        <v>203</v>
      </c>
      <c r="F163" s="18">
        <v>0.7350427350427351</v>
      </c>
      <c r="G163" s="19">
        <v>28.999999999999901</v>
      </c>
      <c r="H163" s="18">
        <v>-9.3750000000003109E-2</v>
      </c>
      <c r="I163" s="17">
        <v>30</v>
      </c>
      <c r="J163" s="18">
        <v>1.7272727272727273</v>
      </c>
      <c r="K163" s="20">
        <v>7</v>
      </c>
      <c r="L163" s="18">
        <v>6</v>
      </c>
      <c r="M163" s="19">
        <v>23</v>
      </c>
      <c r="N163" s="18">
        <v>1.5555555555555556</v>
      </c>
      <c r="O163" s="19">
        <v>1</v>
      </c>
      <c r="P163" s="18" t="s">
        <v>119</v>
      </c>
      <c r="Q163" s="21">
        <v>3</v>
      </c>
      <c r="R163" s="18">
        <v>2</v>
      </c>
      <c r="S163" s="22">
        <v>36.126964333344901</v>
      </c>
      <c r="T163" s="18">
        <v>451.97484048357632</v>
      </c>
      <c r="U163" s="22">
        <v>5.1609949047635597</v>
      </c>
      <c r="V163" s="18">
        <v>8.244384499664827</v>
      </c>
      <c r="W163" s="22">
        <v>5.1609949047635597</v>
      </c>
      <c r="X163" s="18">
        <v>8.244384499664827</v>
      </c>
      <c r="Y163" s="23">
        <v>1422</v>
      </c>
      <c r="Z163" s="18">
        <v>-1.0438413361169102E-2</v>
      </c>
      <c r="AA163" s="23">
        <v>533</v>
      </c>
      <c r="AB163" s="18">
        <v>0.44054054054054054</v>
      </c>
      <c r="AC163" s="24">
        <v>0.37482419127988698</v>
      </c>
      <c r="AD163" s="18">
        <v>0.45573611586270113</v>
      </c>
      <c r="AE163" s="25">
        <v>0.14778325123152711</v>
      </c>
      <c r="AF163" s="18">
        <v>0.57187639946260649</v>
      </c>
      <c r="AG163" s="16" t="s">
        <v>36</v>
      </c>
      <c r="AH163" s="44">
        <f t="shared" si="4"/>
        <v>34.480296524481609</v>
      </c>
      <c r="AI163" s="45">
        <f t="shared" si="5"/>
        <v>1.0043041606886656E-2</v>
      </c>
    </row>
    <row r="164" spans="1:35" ht="11.25" customHeight="1" x14ac:dyDescent="0.2">
      <c r="A164" s="15" t="s">
        <v>221</v>
      </c>
      <c r="B164" s="16" t="s">
        <v>124</v>
      </c>
      <c r="C164" s="17">
        <v>696</v>
      </c>
      <c r="D164" s="18">
        <v>1.1349693251533743</v>
      </c>
      <c r="E164" s="17">
        <v>295</v>
      </c>
      <c r="F164" s="18">
        <v>1.2180451127819549</v>
      </c>
      <c r="G164" s="19">
        <v>42</v>
      </c>
      <c r="H164" s="18">
        <v>2.4390243902439025E-2</v>
      </c>
      <c r="I164" s="17">
        <v>46</v>
      </c>
      <c r="J164" s="18">
        <v>2.5384615384615383</v>
      </c>
      <c r="K164" s="20">
        <v>11</v>
      </c>
      <c r="L164" s="18">
        <v>2.6666666666666665</v>
      </c>
      <c r="M164" s="19">
        <v>24</v>
      </c>
      <c r="N164" s="18">
        <v>4.3478260869565216E-2</v>
      </c>
      <c r="O164" s="19">
        <v>2</v>
      </c>
      <c r="P164" s="18">
        <v>1</v>
      </c>
      <c r="Q164" s="21">
        <v>4</v>
      </c>
      <c r="R164" s="18">
        <v>1</v>
      </c>
      <c r="S164" s="22">
        <v>65.006026787975202</v>
      </c>
      <c r="T164" s="18">
        <v>46.382369976508549</v>
      </c>
      <c r="U164" s="22">
        <v>4.6432876277125104</v>
      </c>
      <c r="V164" s="18">
        <v>0.45048071356658853</v>
      </c>
      <c r="W164" s="22">
        <v>5.9096387989068297</v>
      </c>
      <c r="X164" s="18">
        <v>0.84606636272111213</v>
      </c>
      <c r="Y164" s="23">
        <v>345315</v>
      </c>
      <c r="Z164" s="18">
        <v>3.677026913423085E-2</v>
      </c>
      <c r="AA164" s="23">
        <v>693</v>
      </c>
      <c r="AB164" s="18">
        <v>0.26</v>
      </c>
      <c r="AC164" s="24">
        <v>2.0068632987272402E-3</v>
      </c>
      <c r="AD164" s="18">
        <v>0.21531262760088388</v>
      </c>
      <c r="AE164" s="25">
        <v>0.15593220338983052</v>
      </c>
      <c r="AF164" s="18">
        <v>0.59530638852672768</v>
      </c>
      <c r="AG164" s="16" t="s">
        <v>36</v>
      </c>
      <c r="AH164" s="44">
        <f t="shared" si="4"/>
        <v>3.8941544990595749</v>
      </c>
      <c r="AI164" s="45">
        <f t="shared" si="5"/>
        <v>1.5804597701149427E-2</v>
      </c>
    </row>
    <row r="165" spans="1:35" ht="11.25" customHeight="1" x14ac:dyDescent="0.2">
      <c r="A165" s="15" t="s">
        <v>222</v>
      </c>
      <c r="B165" s="16" t="s">
        <v>35</v>
      </c>
      <c r="C165" s="17">
        <v>694</v>
      </c>
      <c r="D165" s="18">
        <v>0.83597883597883593</v>
      </c>
      <c r="E165" s="17">
        <v>302</v>
      </c>
      <c r="F165" s="18">
        <v>1.1884057971014492</v>
      </c>
      <c r="G165" s="19">
        <v>44</v>
      </c>
      <c r="H165" s="18">
        <v>0.1891891891891892</v>
      </c>
      <c r="I165" s="17">
        <v>58</v>
      </c>
      <c r="J165" s="18">
        <v>1.5217391304347827</v>
      </c>
      <c r="K165" s="20">
        <v>12</v>
      </c>
      <c r="L165" s="18">
        <v>3</v>
      </c>
      <c r="M165" s="19">
        <v>21</v>
      </c>
      <c r="N165" s="18">
        <v>0.61538461538461542</v>
      </c>
      <c r="O165" s="19">
        <v>2</v>
      </c>
      <c r="P165" s="18">
        <v>1</v>
      </c>
      <c r="Q165" s="21">
        <v>4</v>
      </c>
      <c r="R165" s="18">
        <v>1</v>
      </c>
      <c r="S165" s="22">
        <v>77.031466473389202</v>
      </c>
      <c r="T165" s="18">
        <v>29.954804282233063</v>
      </c>
      <c r="U165" s="22">
        <v>4.8144666545868304</v>
      </c>
      <c r="V165" s="18">
        <v>-0.17085345672590341</v>
      </c>
      <c r="W165" s="22">
        <v>6.41928887278244</v>
      </c>
      <c r="X165" s="18">
        <v>0.10552872436546204</v>
      </c>
      <c r="Y165" s="23">
        <v>157375</v>
      </c>
      <c r="Z165" s="18">
        <v>6.4833923122204706E-2</v>
      </c>
      <c r="AA165" s="23">
        <v>1386</v>
      </c>
      <c r="AB165" s="18">
        <v>1.5810055865921788</v>
      </c>
      <c r="AC165" s="24">
        <v>8.8069896743447097E-3</v>
      </c>
      <c r="AD165" s="18">
        <v>1.4238574021237036</v>
      </c>
      <c r="AE165" s="25">
        <v>0.19205298013245034</v>
      </c>
      <c r="AF165" s="18">
        <v>0.1523178807947021</v>
      </c>
      <c r="AG165" s="16" t="s">
        <v>35</v>
      </c>
      <c r="AH165" s="44">
        <f t="shared" si="4"/>
        <v>2.8308127940396179</v>
      </c>
      <c r="AI165" s="45">
        <f t="shared" si="5"/>
        <v>1.7291066282420751E-2</v>
      </c>
    </row>
    <row r="166" spans="1:35" ht="11.25" customHeight="1" x14ac:dyDescent="0.2">
      <c r="A166" s="15" t="s">
        <v>223</v>
      </c>
      <c r="B166" s="16" t="s">
        <v>123</v>
      </c>
      <c r="C166" s="17">
        <v>693</v>
      </c>
      <c r="D166" s="18">
        <v>1.1388888888888888</v>
      </c>
      <c r="E166" s="17">
        <v>218</v>
      </c>
      <c r="F166" s="18">
        <v>1.3440860215053763</v>
      </c>
      <c r="G166" s="19">
        <v>31</v>
      </c>
      <c r="H166" s="18">
        <v>6.8965517241382973E-2</v>
      </c>
      <c r="I166" s="17">
        <v>21</v>
      </c>
      <c r="J166" s="18">
        <v>1.625</v>
      </c>
      <c r="K166" s="20">
        <v>0</v>
      </c>
      <c r="L166" s="18" t="s">
        <v>119</v>
      </c>
      <c r="M166" s="19">
        <v>0</v>
      </c>
      <c r="N166" s="18" t="s">
        <v>119</v>
      </c>
      <c r="O166" s="19">
        <v>0</v>
      </c>
      <c r="P166" s="18" t="s">
        <v>119</v>
      </c>
      <c r="Q166" s="21">
        <v>0</v>
      </c>
      <c r="R166" s="18" t="s">
        <v>119</v>
      </c>
      <c r="S166" s="22">
        <v>0</v>
      </c>
      <c r="T166" s="18" t="s">
        <v>119</v>
      </c>
      <c r="U166" s="22">
        <v>0</v>
      </c>
      <c r="V166" s="18" t="s">
        <v>119</v>
      </c>
      <c r="W166" s="22">
        <v>0</v>
      </c>
      <c r="X166" s="18" t="s">
        <v>119</v>
      </c>
      <c r="Y166" s="23">
        <v>41477</v>
      </c>
      <c r="Z166" s="18">
        <v>-5.0614085588178851E-3</v>
      </c>
      <c r="AA166" s="23">
        <v>441</v>
      </c>
      <c r="AB166" s="18">
        <v>2.556451612903226</v>
      </c>
      <c r="AC166" s="24">
        <v>1.06323986787858E-2</v>
      </c>
      <c r="AD166" s="18">
        <v>2.5745438396872848</v>
      </c>
      <c r="AE166" s="25">
        <v>9.6330275229357804E-2</v>
      </c>
      <c r="AF166" s="18">
        <v>0.11983944954128438</v>
      </c>
      <c r="AG166" s="16" t="s">
        <v>34</v>
      </c>
      <c r="AH166" s="44">
        <f t="shared" si="4"/>
        <v>1.1778392401510782</v>
      </c>
      <c r="AI166" s="45">
        <f t="shared" si="5"/>
        <v>0</v>
      </c>
    </row>
    <row r="167" spans="1:35" ht="11.25" customHeight="1" x14ac:dyDescent="0.2">
      <c r="A167" s="15" t="s">
        <v>224</v>
      </c>
      <c r="B167" s="16" t="s">
        <v>124</v>
      </c>
      <c r="C167" s="17">
        <v>691</v>
      </c>
      <c r="D167" s="18">
        <v>1.0383480825958702</v>
      </c>
      <c r="E167" s="17">
        <v>409</v>
      </c>
      <c r="F167" s="18">
        <v>1.5246913580246915</v>
      </c>
      <c r="G167" s="19">
        <v>59</v>
      </c>
      <c r="H167" s="18">
        <v>0.22916666666666666</v>
      </c>
      <c r="I167" s="17">
        <v>185</v>
      </c>
      <c r="J167" s="18">
        <v>1.7611940298507462</v>
      </c>
      <c r="K167" s="20">
        <v>65</v>
      </c>
      <c r="L167" s="18">
        <v>6.2222222222222223</v>
      </c>
      <c r="M167" s="19">
        <v>35</v>
      </c>
      <c r="N167" s="18">
        <v>1.6923076923076923</v>
      </c>
      <c r="O167" s="19">
        <v>9</v>
      </c>
      <c r="P167" s="18">
        <v>2</v>
      </c>
      <c r="Q167" s="21">
        <v>16</v>
      </c>
      <c r="R167" s="18">
        <v>1.6666666666666667</v>
      </c>
      <c r="S167" s="22">
        <v>242.06754279244501</v>
      </c>
      <c r="T167" s="18">
        <v>59.216265946070315</v>
      </c>
      <c r="U167" s="22">
        <v>3.3620492054506301</v>
      </c>
      <c r="V167" s="18">
        <v>0.194767181469651</v>
      </c>
      <c r="W167" s="22">
        <v>3.7241160429606999</v>
      </c>
      <c r="X167" s="18">
        <v>0.191090974757438</v>
      </c>
      <c r="Y167" s="23">
        <v>178771</v>
      </c>
      <c r="Z167" s="18">
        <v>6.580061287514756E-2</v>
      </c>
      <c r="AA167" s="23">
        <v>772</v>
      </c>
      <c r="AB167" s="18">
        <v>-0.4571026722925457</v>
      </c>
      <c r="AC167" s="24">
        <v>4.3183737854573696E-3</v>
      </c>
      <c r="AD167" s="18">
        <v>-0.49062017684254111</v>
      </c>
      <c r="AE167" s="25">
        <v>0.45232273838630804</v>
      </c>
      <c r="AF167" s="18">
        <v>9.3675874904207493E-2</v>
      </c>
      <c r="AG167" s="16" t="s">
        <v>36</v>
      </c>
      <c r="AH167" s="44">
        <f t="shared" si="4"/>
        <v>4.9965649639517498</v>
      </c>
      <c r="AI167" s="45">
        <f t="shared" si="5"/>
        <v>9.4066570188133136E-2</v>
      </c>
    </row>
    <row r="168" spans="1:35" ht="11.25" customHeight="1" x14ac:dyDescent="0.2">
      <c r="A168" s="15" t="s">
        <v>225</v>
      </c>
      <c r="B168" s="16" t="s">
        <v>35</v>
      </c>
      <c r="C168" s="17">
        <v>691</v>
      </c>
      <c r="D168" s="18">
        <v>1.0504451038575668</v>
      </c>
      <c r="E168" s="17">
        <v>235</v>
      </c>
      <c r="F168" s="18">
        <v>1.0434782608695652</v>
      </c>
      <c r="G168" s="19">
        <v>34</v>
      </c>
      <c r="H168" s="18">
        <v>0</v>
      </c>
      <c r="I168" s="17">
        <v>7</v>
      </c>
      <c r="J168" s="18">
        <v>2.5</v>
      </c>
      <c r="K168" s="20">
        <v>2</v>
      </c>
      <c r="L168" s="18">
        <v>1</v>
      </c>
      <c r="M168" s="19">
        <v>28.999999999999901</v>
      </c>
      <c r="N168" s="18">
        <v>-0.42000000000000198</v>
      </c>
      <c r="O168" s="19">
        <v>0</v>
      </c>
      <c r="P168" s="18" t="s">
        <v>119</v>
      </c>
      <c r="Q168" s="21">
        <v>1</v>
      </c>
      <c r="R168" s="18">
        <v>0</v>
      </c>
      <c r="S168" s="22">
        <v>18.0859911787181</v>
      </c>
      <c r="T168" s="18">
        <v>22.410005326502933</v>
      </c>
      <c r="U168" s="22">
        <v>6.0286637262393903</v>
      </c>
      <c r="V168" s="18">
        <v>0.11476215840490599</v>
      </c>
      <c r="W168" s="22">
        <v>9.0429955893590801</v>
      </c>
      <c r="X168" s="18">
        <v>0.67214323760735795</v>
      </c>
      <c r="Y168" s="23">
        <v>71137</v>
      </c>
      <c r="Z168" s="18">
        <v>1.997304427621014E-2</v>
      </c>
      <c r="AA168" s="23">
        <v>1023</v>
      </c>
      <c r="AB168" s="18">
        <v>0.29822335025380708</v>
      </c>
      <c r="AC168" s="24">
        <v>1.43807020256687E-2</v>
      </c>
      <c r="AD168" s="18">
        <v>0.27280162700284444</v>
      </c>
      <c r="AE168" s="25">
        <v>2.9787234042553193E-2</v>
      </c>
      <c r="AF168" s="18">
        <v>0.7127659574468086</v>
      </c>
      <c r="AG168" s="16" t="s">
        <v>35</v>
      </c>
      <c r="AH168" s="44">
        <f t="shared" si="4"/>
        <v>2.1196141475872854</v>
      </c>
      <c r="AI168" s="45">
        <f t="shared" si="5"/>
        <v>2.8943560057887118E-3</v>
      </c>
    </row>
    <row r="169" spans="1:35" ht="11.25" customHeight="1" x14ac:dyDescent="0.2">
      <c r="A169" s="15" t="s">
        <v>226</v>
      </c>
      <c r="B169" s="16" t="s">
        <v>123</v>
      </c>
      <c r="C169" s="17">
        <v>691</v>
      </c>
      <c r="D169" s="18">
        <v>1.132716049382716</v>
      </c>
      <c r="E169" s="17">
        <v>310</v>
      </c>
      <c r="F169" s="18">
        <v>1.421875</v>
      </c>
      <c r="G169" s="19">
        <v>45</v>
      </c>
      <c r="H169" s="18">
        <v>0.125</v>
      </c>
      <c r="I169" s="17">
        <v>62</v>
      </c>
      <c r="J169" s="18">
        <v>1.48</v>
      </c>
      <c r="K169" s="20">
        <v>3</v>
      </c>
      <c r="L169" s="18">
        <v>2</v>
      </c>
      <c r="M169" s="19">
        <v>5</v>
      </c>
      <c r="N169" s="18">
        <v>0.25</v>
      </c>
      <c r="O169" s="19">
        <v>0</v>
      </c>
      <c r="P169" s="18" t="s">
        <v>119</v>
      </c>
      <c r="Q169" s="21">
        <v>1</v>
      </c>
      <c r="R169" s="18">
        <v>0</v>
      </c>
      <c r="S169" s="22">
        <v>330.51670562601498</v>
      </c>
      <c r="T169" s="18">
        <v>959.82289986812543</v>
      </c>
      <c r="U169" s="22">
        <v>110.172235208671</v>
      </c>
      <c r="V169" s="18">
        <v>44.753471422291412</v>
      </c>
      <c r="W169" s="22">
        <v>110.172235208671</v>
      </c>
      <c r="X169" s="18">
        <v>44.753471422291412</v>
      </c>
      <c r="Y169" s="23">
        <v>2928</v>
      </c>
      <c r="Z169" s="18">
        <v>-3.4036759700476512E-3</v>
      </c>
      <c r="AA169" s="23">
        <v>239</v>
      </c>
      <c r="AB169" s="18">
        <v>0.2513089005235602</v>
      </c>
      <c r="AC169" s="24">
        <v>8.16256830601092E-2</v>
      </c>
      <c r="AD169" s="18">
        <v>0.25558249649529308</v>
      </c>
      <c r="AE169" s="25">
        <v>0.2</v>
      </c>
      <c r="AF169" s="18">
        <v>2.4000000000000056E-2</v>
      </c>
      <c r="AG169" s="16" t="s">
        <v>34</v>
      </c>
      <c r="AH169" s="44">
        <f t="shared" si="4"/>
        <v>75.447637248795687</v>
      </c>
      <c r="AI169" s="45">
        <f t="shared" si="5"/>
        <v>4.3415340086830683E-3</v>
      </c>
    </row>
    <row r="170" spans="1:35" ht="11.25" customHeight="1" x14ac:dyDescent="0.2">
      <c r="A170" s="15" t="s">
        <v>227</v>
      </c>
      <c r="B170" s="16" t="s">
        <v>135</v>
      </c>
      <c r="C170" s="17">
        <v>690</v>
      </c>
      <c r="D170" s="18">
        <v>0.77835051546391754</v>
      </c>
      <c r="E170" s="17">
        <v>342</v>
      </c>
      <c r="F170" s="18">
        <v>1.0117647058823529</v>
      </c>
      <c r="G170" s="19">
        <v>50</v>
      </c>
      <c r="H170" s="18">
        <v>0.13636363636363635</v>
      </c>
      <c r="I170" s="17">
        <v>100</v>
      </c>
      <c r="J170" s="18">
        <v>2.8461538461538463</v>
      </c>
      <c r="K170" s="20">
        <v>46</v>
      </c>
      <c r="L170" s="18">
        <v>10.5</v>
      </c>
      <c r="M170" s="19">
        <v>46</v>
      </c>
      <c r="N170" s="18">
        <v>2.0666666666666669</v>
      </c>
      <c r="O170" s="19">
        <v>7</v>
      </c>
      <c r="P170" s="18">
        <v>6</v>
      </c>
      <c r="Q170" s="21">
        <v>13</v>
      </c>
      <c r="R170" s="18">
        <v>5.5</v>
      </c>
      <c r="S170" s="22">
        <v>652.52500469875599</v>
      </c>
      <c r="T170" s="18">
        <v>92.122700150331269</v>
      </c>
      <c r="U170" s="22">
        <v>13.3168368305868</v>
      </c>
      <c r="V170" s="18">
        <v>8.5979010499485378E-2</v>
      </c>
      <c r="W170" s="22">
        <v>14.1853261891033</v>
      </c>
      <c r="X170" s="18">
        <v>0.15680372857553632</v>
      </c>
      <c r="Y170" s="23">
        <v>57028</v>
      </c>
      <c r="Z170" s="18">
        <v>-2.5961604153856666E-2</v>
      </c>
      <c r="AA170" s="23">
        <v>1766</v>
      </c>
      <c r="AB170" s="18">
        <v>1.3609625668449199</v>
      </c>
      <c r="AC170" s="24">
        <v>3.0967244160763099E-2</v>
      </c>
      <c r="AD170" s="18">
        <v>1.4238906565833711</v>
      </c>
      <c r="AE170" s="25">
        <v>0.29239766081871343</v>
      </c>
      <c r="AF170" s="18">
        <v>0.91183085919927997</v>
      </c>
      <c r="AG170" s="16" t="s">
        <v>34</v>
      </c>
      <c r="AH170" s="44">
        <f t="shared" si="4"/>
        <v>8.3250336492273611</v>
      </c>
      <c r="AI170" s="45">
        <f t="shared" si="5"/>
        <v>6.6666666666666666E-2</v>
      </c>
    </row>
    <row r="171" spans="1:35" ht="11.25" customHeight="1" x14ac:dyDescent="0.2">
      <c r="A171" s="15" t="s">
        <v>228</v>
      </c>
      <c r="B171" s="16" t="s">
        <v>35</v>
      </c>
      <c r="C171" s="17">
        <v>685</v>
      </c>
      <c r="D171" s="18">
        <v>1.6245210727969348</v>
      </c>
      <c r="E171" s="17">
        <v>188</v>
      </c>
      <c r="F171" s="18">
        <v>1.6857142857142857</v>
      </c>
      <c r="G171" s="19">
        <v>27</v>
      </c>
      <c r="H171" s="18">
        <v>0</v>
      </c>
      <c r="I171" s="17">
        <v>32</v>
      </c>
      <c r="J171" s="18">
        <v>7</v>
      </c>
      <c r="K171" s="20">
        <v>7</v>
      </c>
      <c r="L171" s="18">
        <v>6</v>
      </c>
      <c r="M171" s="19">
        <v>22</v>
      </c>
      <c r="N171" s="18">
        <v>-0.12</v>
      </c>
      <c r="O171" s="19">
        <v>1</v>
      </c>
      <c r="P171" s="18" t="s">
        <v>119</v>
      </c>
      <c r="Q171" s="21">
        <v>4</v>
      </c>
      <c r="R171" s="18">
        <v>3</v>
      </c>
      <c r="S171" s="22">
        <v>78.995377774376394</v>
      </c>
      <c r="T171" s="18">
        <v>128.19262110338178</v>
      </c>
      <c r="U171" s="22">
        <v>5.26635851829176</v>
      </c>
      <c r="V171" s="18">
        <v>0.23040591527030288</v>
      </c>
      <c r="W171" s="22">
        <v>11.285053967768</v>
      </c>
      <c r="X171" s="18">
        <v>1.6365841041506357</v>
      </c>
      <c r="Y171" s="23">
        <v>145134</v>
      </c>
      <c r="Z171" s="18">
        <v>-5.5037210180549134E-2</v>
      </c>
      <c r="AA171" s="23">
        <v>760</v>
      </c>
      <c r="AB171" s="18">
        <v>-0.25343811394891946</v>
      </c>
      <c r="AC171" s="24">
        <v>5.2365400250802699E-3</v>
      </c>
      <c r="AD171" s="18">
        <v>-0.20995631352455454</v>
      </c>
      <c r="AE171" s="25">
        <v>0.1702127659574468</v>
      </c>
      <c r="AF171" s="18">
        <v>1.9787234042553192</v>
      </c>
      <c r="AG171" s="16" t="s">
        <v>35</v>
      </c>
      <c r="AH171" s="44">
        <f t="shared" si="4"/>
        <v>10.765009874851089</v>
      </c>
      <c r="AI171" s="45">
        <f t="shared" si="5"/>
        <v>1.0218978102189781E-2</v>
      </c>
    </row>
    <row r="172" spans="1:35" ht="11.25" customHeight="1" x14ac:dyDescent="0.2">
      <c r="A172" s="15" t="s">
        <v>229</v>
      </c>
      <c r="B172" s="16" t="s">
        <v>123</v>
      </c>
      <c r="C172" s="17">
        <v>681</v>
      </c>
      <c r="D172" s="18" t="s">
        <v>119</v>
      </c>
      <c r="E172" s="17">
        <v>144</v>
      </c>
      <c r="F172" s="18" t="s">
        <v>119</v>
      </c>
      <c r="G172" s="19">
        <v>21</v>
      </c>
      <c r="H172" s="18" t="s">
        <v>119</v>
      </c>
      <c r="I172" s="17">
        <v>32</v>
      </c>
      <c r="J172" s="18" t="s">
        <v>119</v>
      </c>
      <c r="K172" s="20">
        <v>4</v>
      </c>
      <c r="L172" s="18" t="s">
        <v>119</v>
      </c>
      <c r="M172" s="19">
        <v>13</v>
      </c>
      <c r="N172" s="18" t="s">
        <v>119</v>
      </c>
      <c r="O172" s="19">
        <v>1</v>
      </c>
      <c r="P172" s="18" t="s">
        <v>119</v>
      </c>
      <c r="Q172" s="21">
        <v>3</v>
      </c>
      <c r="R172" s="18" t="s">
        <v>119</v>
      </c>
      <c r="S172" s="22">
        <v>2.7517267225865498</v>
      </c>
      <c r="T172" s="18" t="s">
        <v>119</v>
      </c>
      <c r="U172" s="22">
        <v>0.68793168064663801</v>
      </c>
      <c r="V172" s="18" t="s">
        <v>119</v>
      </c>
      <c r="W172" s="22">
        <v>0.68793168064663801</v>
      </c>
      <c r="X172" s="18" t="s">
        <v>119</v>
      </c>
      <c r="Y172" s="23">
        <v>7573179</v>
      </c>
      <c r="Z172" s="18" t="s">
        <v>119</v>
      </c>
      <c r="AA172" s="23">
        <v>1874</v>
      </c>
      <c r="AB172" s="18" t="s">
        <v>119</v>
      </c>
      <c r="AC172" s="24">
        <v>2.4745222580900301E-4</v>
      </c>
      <c r="AD172" s="18" t="s">
        <v>119</v>
      </c>
      <c r="AE172" s="25">
        <v>0.22222222222222221</v>
      </c>
      <c r="AF172" s="18" t="s">
        <v>119</v>
      </c>
      <c r="AG172" s="16" t="s">
        <v>34</v>
      </c>
      <c r="AH172" s="44" t="e">
        <f t="shared" si="4"/>
        <v>#DIV/0!</v>
      </c>
      <c r="AI172" s="45">
        <f t="shared" si="5"/>
        <v>5.8737151248164461E-3</v>
      </c>
    </row>
    <row r="173" spans="1:35" ht="11.25" customHeight="1" x14ac:dyDescent="0.2">
      <c r="A173" s="15" t="s">
        <v>230</v>
      </c>
      <c r="B173" s="16" t="s">
        <v>121</v>
      </c>
      <c r="C173" s="17">
        <v>681</v>
      </c>
      <c r="D173" s="18">
        <v>0.8405405405405405</v>
      </c>
      <c r="E173" s="17">
        <v>226</v>
      </c>
      <c r="F173" s="18">
        <v>1.0925925925925926</v>
      </c>
      <c r="G173" s="19">
        <v>33</v>
      </c>
      <c r="H173" s="18">
        <v>0.13793103448276253</v>
      </c>
      <c r="I173" s="17">
        <v>49</v>
      </c>
      <c r="J173" s="18">
        <v>2.0625</v>
      </c>
      <c r="K173" s="20">
        <v>7</v>
      </c>
      <c r="L173" s="18" t="s">
        <v>119</v>
      </c>
      <c r="M173" s="19">
        <v>14</v>
      </c>
      <c r="N173" s="18" t="s">
        <v>119</v>
      </c>
      <c r="O173" s="19">
        <v>1</v>
      </c>
      <c r="P173" s="18" t="s">
        <v>119</v>
      </c>
      <c r="Q173" s="21">
        <v>3</v>
      </c>
      <c r="R173" s="18" t="s">
        <v>119</v>
      </c>
      <c r="S173" s="22">
        <v>1799.54486777643</v>
      </c>
      <c r="T173" s="18" t="s">
        <v>119</v>
      </c>
      <c r="U173" s="22">
        <v>257.07783825377601</v>
      </c>
      <c r="V173" s="18" t="s">
        <v>119</v>
      </c>
      <c r="W173" s="22">
        <v>257.07783825377601</v>
      </c>
      <c r="X173" s="18" t="s">
        <v>119</v>
      </c>
      <c r="Y173" s="23">
        <v>1266198</v>
      </c>
      <c r="Z173" s="18">
        <v>-5.3589103077720697E-3</v>
      </c>
      <c r="AA173" s="23">
        <v>585</v>
      </c>
      <c r="AB173" s="18">
        <v>-0.42534381139489197</v>
      </c>
      <c r="AC173" s="24">
        <v>4.6201305009169099E-4</v>
      </c>
      <c r="AD173" s="18">
        <v>-0.42224768857787381</v>
      </c>
      <c r="AE173" s="25">
        <v>0.2168141592920354</v>
      </c>
      <c r="AF173" s="18">
        <v>0.46349557522123902</v>
      </c>
      <c r="AG173" s="16" t="s">
        <v>34</v>
      </c>
      <c r="AH173" s="44">
        <f t="shared" si="4"/>
        <v>0.4680136665695746</v>
      </c>
      <c r="AI173" s="45">
        <f t="shared" si="5"/>
        <v>1.0279001468428781E-2</v>
      </c>
    </row>
    <row r="174" spans="1:35" ht="11.25" customHeight="1" x14ac:dyDescent="0.2">
      <c r="A174" s="15" t="s">
        <v>231</v>
      </c>
      <c r="B174" s="16" t="s">
        <v>120</v>
      </c>
      <c r="C174" s="17">
        <v>678</v>
      </c>
      <c r="D174" s="18">
        <v>0.68238213399503722</v>
      </c>
      <c r="E174" s="17">
        <v>240</v>
      </c>
      <c r="F174" s="18">
        <v>0.79104477611940294</v>
      </c>
      <c r="G174" s="19">
        <v>35</v>
      </c>
      <c r="H174" s="18">
        <v>6.0606060606060608E-2</v>
      </c>
      <c r="I174" s="17">
        <v>44</v>
      </c>
      <c r="J174" s="18">
        <v>0.5714285714285714</v>
      </c>
      <c r="K174" s="20">
        <v>10</v>
      </c>
      <c r="L174" s="18">
        <v>0.66666666666666663</v>
      </c>
      <c r="M174" s="19">
        <v>23</v>
      </c>
      <c r="N174" s="18">
        <v>9.5238095238095233E-2</v>
      </c>
      <c r="O174" s="19">
        <v>1</v>
      </c>
      <c r="P174" s="18">
        <v>0</v>
      </c>
      <c r="Q174" s="21">
        <v>4</v>
      </c>
      <c r="R174" s="18">
        <v>0</v>
      </c>
      <c r="S174" s="22">
        <v>43.397375224105303</v>
      </c>
      <c r="T174" s="18">
        <v>12.970252089680395</v>
      </c>
      <c r="U174" s="22">
        <v>3.94521592946412</v>
      </c>
      <c r="V174" s="18">
        <v>0.27002291724367566</v>
      </c>
      <c r="W174" s="22">
        <v>4.3397375224105303</v>
      </c>
      <c r="X174" s="18">
        <v>0.19745017911546467</v>
      </c>
      <c r="Y174" s="23">
        <v>421338</v>
      </c>
      <c r="Z174" s="18">
        <v>3.9904237727373698E-2</v>
      </c>
      <c r="AA174" s="23">
        <v>857</v>
      </c>
      <c r="AB174" s="18">
        <v>-0.43094289508632139</v>
      </c>
      <c r="AC174" s="24">
        <v>2.0339964588999798E-3</v>
      </c>
      <c r="AD174" s="18">
        <v>-0.45277931922144438</v>
      </c>
      <c r="AE174" s="25">
        <v>0.18333333333333332</v>
      </c>
      <c r="AF174" s="18">
        <v>-0.12261904761904766</v>
      </c>
      <c r="AG174" s="16" t="s">
        <v>35</v>
      </c>
      <c r="AH174" s="44">
        <f t="shared" si="4"/>
        <v>1.0225769643929286</v>
      </c>
      <c r="AI174" s="45">
        <f t="shared" si="5"/>
        <v>1.4749262536873156E-2</v>
      </c>
    </row>
    <row r="175" spans="1:35" ht="11.25" customHeight="1" x14ac:dyDescent="0.2">
      <c r="A175" s="15" t="s">
        <v>232</v>
      </c>
      <c r="B175" s="16" t="s">
        <v>128</v>
      </c>
      <c r="C175" s="17">
        <v>678</v>
      </c>
      <c r="D175" s="18">
        <v>0.95953757225433522</v>
      </c>
      <c r="E175" s="17">
        <v>344</v>
      </c>
      <c r="F175" s="18">
        <v>1.084848484848485</v>
      </c>
      <c r="G175" s="19">
        <v>51</v>
      </c>
      <c r="H175" s="18">
        <v>6.25E-2</v>
      </c>
      <c r="I175" s="17">
        <v>139</v>
      </c>
      <c r="J175" s="18">
        <v>2.088888888888889</v>
      </c>
      <c r="K175" s="20">
        <v>79</v>
      </c>
      <c r="L175" s="18">
        <v>3.1578947368421053</v>
      </c>
      <c r="M175" s="19">
        <v>56.999999999999901</v>
      </c>
      <c r="N175" s="18">
        <v>0.35714285714285476</v>
      </c>
      <c r="O175" s="19">
        <v>12</v>
      </c>
      <c r="P175" s="18">
        <v>1.4</v>
      </c>
      <c r="Q175" s="21">
        <v>23</v>
      </c>
      <c r="R175" s="18">
        <v>0.91666666666666663</v>
      </c>
      <c r="S175" s="22">
        <v>319.41976268748499</v>
      </c>
      <c r="T175" s="18">
        <v>24.025038480387739</v>
      </c>
      <c r="U175" s="22">
        <v>3.01339398761779</v>
      </c>
      <c r="V175" s="18">
        <v>-0.19056479308718657</v>
      </c>
      <c r="W175" s="22">
        <v>4.0432881352846302</v>
      </c>
      <c r="X175" s="18">
        <v>-0.14018855130674848</v>
      </c>
      <c r="Y175" s="23">
        <v>413760</v>
      </c>
      <c r="Z175" s="18">
        <v>3.0825612189732104E-2</v>
      </c>
      <c r="AA175" s="23">
        <v>1367</v>
      </c>
      <c r="AB175" s="18">
        <v>0.95285714285714285</v>
      </c>
      <c r="AC175" s="24">
        <v>3.30384764114462E-3</v>
      </c>
      <c r="AD175" s="18">
        <v>0.89445927590873808</v>
      </c>
      <c r="AE175" s="25">
        <v>0.40406976744186046</v>
      </c>
      <c r="AF175" s="18">
        <v>0.48158914728682178</v>
      </c>
      <c r="AG175" s="16" t="s">
        <v>37</v>
      </c>
      <c r="AH175" s="44">
        <f t="shared" si="4"/>
        <v>2.4054330347253052</v>
      </c>
      <c r="AI175" s="45">
        <f t="shared" si="5"/>
        <v>0.11651917404129794</v>
      </c>
    </row>
    <row r="176" spans="1:35" ht="11.25" customHeight="1" x14ac:dyDescent="0.2">
      <c r="A176" s="15" t="s">
        <v>233</v>
      </c>
      <c r="B176" s="16" t="s">
        <v>124</v>
      </c>
      <c r="C176" s="17">
        <v>678</v>
      </c>
      <c r="D176" s="18">
        <v>1.860759493670886</v>
      </c>
      <c r="E176" s="17">
        <v>346</v>
      </c>
      <c r="F176" s="18">
        <v>2.5670103092783507</v>
      </c>
      <c r="G176" s="19">
        <v>51</v>
      </c>
      <c r="H176" s="18">
        <v>0.24390243902439024</v>
      </c>
      <c r="I176" s="17">
        <v>143</v>
      </c>
      <c r="J176" s="18">
        <v>4.5</v>
      </c>
      <c r="K176" s="20">
        <v>40</v>
      </c>
      <c r="L176" s="18">
        <v>39</v>
      </c>
      <c r="M176" s="19">
        <v>28</v>
      </c>
      <c r="N176" s="18">
        <v>6</v>
      </c>
      <c r="O176" s="19">
        <v>6</v>
      </c>
      <c r="P176" s="18" t="s">
        <v>119</v>
      </c>
      <c r="Q176" s="21">
        <v>12</v>
      </c>
      <c r="R176" s="18">
        <v>11</v>
      </c>
      <c r="S176" s="22">
        <v>301.10305413529898</v>
      </c>
      <c r="T176" s="18">
        <v>329.46872184554303</v>
      </c>
      <c r="U176" s="22">
        <v>5.1914319678499901</v>
      </c>
      <c r="V176" s="18">
        <v>0.62792473815538918</v>
      </c>
      <c r="W176" s="22">
        <v>7.5275763533824804</v>
      </c>
      <c r="X176" s="18">
        <v>0.18024543516265454</v>
      </c>
      <c r="Y176" s="23">
        <v>68981</v>
      </c>
      <c r="Z176" s="18">
        <v>-1.0159422577451248E-2</v>
      </c>
      <c r="AA176" s="23">
        <v>1292</v>
      </c>
      <c r="AB176" s="18">
        <v>0.15874439461883408</v>
      </c>
      <c r="AC176" s="24">
        <v>1.8729795160986301E-2</v>
      </c>
      <c r="AD176" s="18">
        <v>0.17063739459549884</v>
      </c>
      <c r="AE176" s="25">
        <v>0.41329479768786126</v>
      </c>
      <c r="AF176" s="18">
        <v>0.54190751445086704</v>
      </c>
      <c r="AG176" s="16" t="s">
        <v>36</v>
      </c>
      <c r="AH176" s="44">
        <f t="shared" si="4"/>
        <v>28.307835295851607</v>
      </c>
      <c r="AI176" s="45">
        <f t="shared" si="5"/>
        <v>5.8997050147492625E-2</v>
      </c>
    </row>
    <row r="177" spans="1:35" ht="11.25" customHeight="1" x14ac:dyDescent="0.2">
      <c r="A177" s="15" t="s">
        <v>234</v>
      </c>
      <c r="B177" s="16" t="s">
        <v>35</v>
      </c>
      <c r="C177" s="17">
        <v>676</v>
      </c>
      <c r="D177" s="18">
        <v>0.86740331491712708</v>
      </c>
      <c r="E177" s="17">
        <v>355</v>
      </c>
      <c r="F177" s="18">
        <v>1.0520231213872833</v>
      </c>
      <c r="G177" s="19">
        <v>53</v>
      </c>
      <c r="H177" s="18">
        <v>0.10416666666666667</v>
      </c>
      <c r="I177" s="17">
        <v>89</v>
      </c>
      <c r="J177" s="18">
        <v>1.78125</v>
      </c>
      <c r="K177" s="20">
        <v>36</v>
      </c>
      <c r="L177" s="18">
        <v>5</v>
      </c>
      <c r="M177" s="19">
        <v>40</v>
      </c>
      <c r="N177" s="18">
        <v>1.1052631578947369</v>
      </c>
      <c r="O177" s="19">
        <v>5</v>
      </c>
      <c r="P177" s="18">
        <v>1.5</v>
      </c>
      <c r="Q177" s="21">
        <v>10</v>
      </c>
      <c r="R177" s="18">
        <v>2.3333333333333335</v>
      </c>
      <c r="S177" s="22">
        <v>176.62821752259001</v>
      </c>
      <c r="T177" s="18">
        <v>48.965619028132274</v>
      </c>
      <c r="U177" s="22">
        <v>4.2054337505378703</v>
      </c>
      <c r="V177" s="18">
        <v>0.18965759590791345</v>
      </c>
      <c r="W177" s="22">
        <v>4.9063393756275104</v>
      </c>
      <c r="X177" s="18">
        <v>0.18965759590791173</v>
      </c>
      <c r="Y177" s="23">
        <v>20832</v>
      </c>
      <c r="Z177" s="18">
        <v>2.4007298218658472E-4</v>
      </c>
      <c r="AA177" s="23">
        <v>1024</v>
      </c>
      <c r="AB177" s="18">
        <v>0.46704871060171921</v>
      </c>
      <c r="AC177" s="24">
        <v>4.9155145929339401E-2</v>
      </c>
      <c r="AD177" s="18">
        <v>0.46669659637586325</v>
      </c>
      <c r="AE177" s="25">
        <v>0.25070422535211268</v>
      </c>
      <c r="AF177" s="18">
        <v>0.35536971830985919</v>
      </c>
      <c r="AG177" s="16" t="s">
        <v>35</v>
      </c>
      <c r="AH177" s="44">
        <f t="shared" si="4"/>
        <v>4.2918485941611255</v>
      </c>
      <c r="AI177" s="45">
        <f t="shared" si="5"/>
        <v>5.3254437869822487E-2</v>
      </c>
    </row>
    <row r="178" spans="1:35" ht="11.25" customHeight="1" x14ac:dyDescent="0.2">
      <c r="A178" s="15" t="s">
        <v>235</v>
      </c>
      <c r="B178" s="16" t="s">
        <v>236</v>
      </c>
      <c r="C178" s="17">
        <v>676</v>
      </c>
      <c r="D178" s="18">
        <v>1.042296072507553</v>
      </c>
      <c r="E178" s="17">
        <v>263</v>
      </c>
      <c r="F178" s="18">
        <v>1.0546875</v>
      </c>
      <c r="G178" s="19">
        <v>39</v>
      </c>
      <c r="H178" s="18">
        <v>0</v>
      </c>
      <c r="I178" s="17">
        <v>41</v>
      </c>
      <c r="J178" s="18">
        <v>0.86363636363636365</v>
      </c>
      <c r="K178" s="20">
        <v>11</v>
      </c>
      <c r="L178" s="18">
        <v>4.5</v>
      </c>
      <c r="M178" s="19">
        <v>27</v>
      </c>
      <c r="N178" s="18">
        <v>2</v>
      </c>
      <c r="O178" s="19">
        <v>2</v>
      </c>
      <c r="P178" s="18">
        <v>1</v>
      </c>
      <c r="Q178" s="21">
        <v>4</v>
      </c>
      <c r="R178" s="18">
        <v>1</v>
      </c>
      <c r="S178" s="22">
        <v>106.332572903876</v>
      </c>
      <c r="T178" s="18">
        <v>17.928860138147151</v>
      </c>
      <c r="U178" s="22">
        <v>8.1794286849135602</v>
      </c>
      <c r="V178" s="18">
        <v>-0.16796219172979335</v>
      </c>
      <c r="W178" s="22">
        <v>9.6665975367160293</v>
      </c>
      <c r="X178" s="18">
        <v>-0.50834129511305948</v>
      </c>
      <c r="Y178" s="23">
        <v>23228</v>
      </c>
      <c r="Z178" s="18">
        <v>5.1802209744611485E-2</v>
      </c>
      <c r="AA178" s="23">
        <v>1021</v>
      </c>
      <c r="AB178" s="18">
        <v>0.36315086782376504</v>
      </c>
      <c r="AC178" s="24">
        <v>4.39555708627518E-2</v>
      </c>
      <c r="AD178" s="18">
        <v>0.29601445518426106</v>
      </c>
      <c r="AE178" s="25">
        <v>0.155893536121673</v>
      </c>
      <c r="AF178" s="18">
        <v>-9.2983062564811605E-2</v>
      </c>
      <c r="AG178" s="16" t="s">
        <v>37</v>
      </c>
      <c r="AH178" s="44">
        <f t="shared" si="4"/>
        <v>1.9554107371757361</v>
      </c>
      <c r="AI178" s="45">
        <f t="shared" si="5"/>
        <v>1.6272189349112426E-2</v>
      </c>
    </row>
    <row r="179" spans="1:35" ht="11.25" customHeight="1" x14ac:dyDescent="0.2">
      <c r="A179" s="15" t="s">
        <v>237</v>
      </c>
      <c r="B179" s="16" t="s">
        <v>124</v>
      </c>
      <c r="C179" s="17">
        <v>675</v>
      </c>
      <c r="D179" s="18">
        <v>0.59952606635071093</v>
      </c>
      <c r="E179" s="17">
        <v>202</v>
      </c>
      <c r="F179" s="18">
        <v>0.72649572649572647</v>
      </c>
      <c r="G179" s="19">
        <v>30</v>
      </c>
      <c r="H179" s="18">
        <v>7.1428571428571425E-2</v>
      </c>
      <c r="I179" s="17">
        <v>52</v>
      </c>
      <c r="J179" s="18">
        <v>0.8571428571428571</v>
      </c>
      <c r="K179" s="20">
        <v>14</v>
      </c>
      <c r="L179" s="18">
        <v>1</v>
      </c>
      <c r="M179" s="19">
        <v>27</v>
      </c>
      <c r="N179" s="18">
        <v>0.08</v>
      </c>
      <c r="O179" s="19">
        <v>2</v>
      </c>
      <c r="P179" s="18">
        <v>0</v>
      </c>
      <c r="Q179" s="21">
        <v>7</v>
      </c>
      <c r="R179" s="18">
        <v>0.16666666666666666</v>
      </c>
      <c r="S179" s="22">
        <v>32.384841080747698</v>
      </c>
      <c r="T179" s="18">
        <v>10.436529271139534</v>
      </c>
      <c r="U179" s="22">
        <v>2.3132029343391198</v>
      </c>
      <c r="V179" s="18">
        <v>-0.18310505206146346</v>
      </c>
      <c r="W179" s="22">
        <v>2.3132029343391198</v>
      </c>
      <c r="X179" s="18">
        <v>-0.18310505206146346</v>
      </c>
      <c r="Y179" s="23">
        <v>101009</v>
      </c>
      <c r="Z179" s="18">
        <v>-0.34280007287112224</v>
      </c>
      <c r="AA179" s="23">
        <v>1097</v>
      </c>
      <c r="AB179" s="18">
        <v>0.3216867469879518</v>
      </c>
      <c r="AC179" s="24">
        <v>1.08604183785603E-2</v>
      </c>
      <c r="AD179" s="18">
        <v>1.0110877868809716</v>
      </c>
      <c r="AE179" s="25">
        <v>0.25742574257425743</v>
      </c>
      <c r="AF179" s="18">
        <v>7.5671852899575648E-2</v>
      </c>
      <c r="AG179" s="16" t="s">
        <v>36</v>
      </c>
      <c r="AH179" s="44">
        <f t="shared" si="4"/>
        <v>0.9758150245999011</v>
      </c>
      <c r="AI179" s="45">
        <f t="shared" si="5"/>
        <v>2.074074074074074E-2</v>
      </c>
    </row>
    <row r="180" spans="1:35" ht="11.25" customHeight="1" x14ac:dyDescent="0.2">
      <c r="A180" s="15" t="s">
        <v>238</v>
      </c>
      <c r="B180" s="16" t="s">
        <v>35</v>
      </c>
      <c r="C180" s="17">
        <v>675</v>
      </c>
      <c r="D180" s="18">
        <v>1.027027027027027</v>
      </c>
      <c r="E180" s="17">
        <v>277</v>
      </c>
      <c r="F180" s="18">
        <v>1.0518518518518518</v>
      </c>
      <c r="G180" s="19">
        <v>41</v>
      </c>
      <c r="H180" s="18">
        <v>0</v>
      </c>
      <c r="I180" s="17">
        <v>35</v>
      </c>
      <c r="J180" s="18">
        <v>0.52173913043478259</v>
      </c>
      <c r="K180" s="20">
        <v>9</v>
      </c>
      <c r="L180" s="18">
        <v>2</v>
      </c>
      <c r="M180" s="19">
        <v>26</v>
      </c>
      <c r="N180" s="18">
        <v>1</v>
      </c>
      <c r="O180" s="19">
        <v>1</v>
      </c>
      <c r="P180" s="18">
        <v>0</v>
      </c>
      <c r="Q180" s="21">
        <v>3</v>
      </c>
      <c r="R180" s="18">
        <v>0.5</v>
      </c>
      <c r="S180" s="22">
        <v>109.86648779505001</v>
      </c>
      <c r="T180" s="18">
        <v>32.021210871539822</v>
      </c>
      <c r="U180" s="22">
        <v>12.2073875327834</v>
      </c>
      <c r="V180" s="18">
        <v>0.57243861293047105</v>
      </c>
      <c r="W180" s="22">
        <v>12.2073875327834</v>
      </c>
      <c r="X180" s="18">
        <v>0.57243861293047105</v>
      </c>
      <c r="Y180" s="23">
        <v>166235</v>
      </c>
      <c r="Z180" s="18">
        <v>0.10636726055386582</v>
      </c>
      <c r="AA180" s="23">
        <v>1108</v>
      </c>
      <c r="AB180" s="18">
        <v>8.8408644400785857E-2</v>
      </c>
      <c r="AC180" s="24">
        <v>6.6652630312509396E-3</v>
      </c>
      <c r="AD180" s="18">
        <v>-1.6232056744058646E-2</v>
      </c>
      <c r="AE180" s="25">
        <v>0.1263537906137184</v>
      </c>
      <c r="AF180" s="18">
        <v>-0.25835818552817458</v>
      </c>
      <c r="AG180" s="16" t="s">
        <v>35</v>
      </c>
      <c r="AH180" s="44">
        <f t="shared" si="4"/>
        <v>2.6124594512931223</v>
      </c>
      <c r="AI180" s="45">
        <f t="shared" si="5"/>
        <v>1.3333333333333334E-2</v>
      </c>
    </row>
    <row r="181" spans="1:35" ht="11.25" customHeight="1" x14ac:dyDescent="0.2">
      <c r="A181" s="15" t="s">
        <v>239</v>
      </c>
      <c r="B181" s="16" t="s">
        <v>177</v>
      </c>
      <c r="C181" s="17">
        <v>675</v>
      </c>
      <c r="D181" s="18">
        <v>0.86464088397790051</v>
      </c>
      <c r="E181" s="17">
        <v>323</v>
      </c>
      <c r="F181" s="18">
        <v>0.87790697674418605</v>
      </c>
      <c r="G181" s="19">
        <v>48</v>
      </c>
      <c r="H181" s="18">
        <v>0</v>
      </c>
      <c r="I181" s="17">
        <v>62</v>
      </c>
      <c r="J181" s="18">
        <v>0.77142857142857146</v>
      </c>
      <c r="K181" s="20">
        <v>17</v>
      </c>
      <c r="L181" s="18">
        <v>1.4285714285714286</v>
      </c>
      <c r="M181" s="19">
        <v>27</v>
      </c>
      <c r="N181" s="18">
        <v>0.35</v>
      </c>
      <c r="O181" s="19">
        <v>3</v>
      </c>
      <c r="P181" s="18">
        <v>0.5</v>
      </c>
      <c r="Q181" s="21">
        <v>5</v>
      </c>
      <c r="R181" s="18">
        <v>0.25</v>
      </c>
      <c r="S181" s="22">
        <v>61.415839366686399</v>
      </c>
      <c r="T181" s="18">
        <v>21.071704010824014</v>
      </c>
      <c r="U181" s="22">
        <v>2.3621476679494702</v>
      </c>
      <c r="V181" s="18">
        <v>-0.15108830727600189</v>
      </c>
      <c r="W181" s="22">
        <v>3.6126964333344902</v>
      </c>
      <c r="X181" s="18">
        <v>0.29833553004846997</v>
      </c>
      <c r="Y181" s="23">
        <v>500456</v>
      </c>
      <c r="Z181" s="18">
        <v>2.177042138209407E-2</v>
      </c>
      <c r="AA181" s="23">
        <v>849</v>
      </c>
      <c r="AB181" s="18">
        <v>0.34548335974643424</v>
      </c>
      <c r="AC181" s="24">
        <v>1.6964528350144599E-3</v>
      </c>
      <c r="AD181" s="18">
        <v>0.3168157264980031</v>
      </c>
      <c r="AE181" s="25">
        <v>0.19195046439628483</v>
      </c>
      <c r="AF181" s="18">
        <v>-5.6700574966828857E-2</v>
      </c>
      <c r="AG181" s="16" t="s">
        <v>37</v>
      </c>
      <c r="AH181" s="44">
        <f t="shared" si="4"/>
        <v>1.7925912017985515</v>
      </c>
      <c r="AI181" s="45">
        <f t="shared" si="5"/>
        <v>2.5185185185185185E-2</v>
      </c>
    </row>
    <row r="182" spans="1:35" ht="11.25" customHeight="1" x14ac:dyDescent="0.2">
      <c r="A182" s="15" t="s">
        <v>240</v>
      </c>
      <c r="B182" s="16" t="s">
        <v>135</v>
      </c>
      <c r="C182" s="17">
        <v>673</v>
      </c>
      <c r="D182" s="18">
        <v>0.93390804597701149</v>
      </c>
      <c r="E182" s="17">
        <v>371</v>
      </c>
      <c r="F182" s="18">
        <v>1.2349397590361446</v>
      </c>
      <c r="G182" s="19">
        <v>55</v>
      </c>
      <c r="H182" s="18">
        <v>0.14583333333333334</v>
      </c>
      <c r="I182" s="17">
        <v>120</v>
      </c>
      <c r="J182" s="18">
        <v>2.3333333333333335</v>
      </c>
      <c r="K182" s="20">
        <v>65</v>
      </c>
      <c r="L182" s="18">
        <v>12</v>
      </c>
      <c r="M182" s="19">
        <v>54</v>
      </c>
      <c r="N182" s="18">
        <v>2.8571428571428572</v>
      </c>
      <c r="O182" s="19">
        <v>10</v>
      </c>
      <c r="P182" s="18">
        <v>9</v>
      </c>
      <c r="Q182" s="21">
        <v>18</v>
      </c>
      <c r="R182" s="18">
        <v>5</v>
      </c>
      <c r="S182" s="22">
        <v>764.37228555382796</v>
      </c>
      <c r="T182" s="18">
        <v>78.961032460376146</v>
      </c>
      <c r="U182" s="22">
        <v>10.191630474050999</v>
      </c>
      <c r="V182" s="18">
        <v>-0.23846635752022891</v>
      </c>
      <c r="W182" s="22">
        <v>11.759573623905</v>
      </c>
      <c r="X182" s="18">
        <v>-0.12130733560026405</v>
      </c>
      <c r="Y182" s="23">
        <v>19908</v>
      </c>
      <c r="Z182" s="18">
        <v>-2.4691358024691357E-2</v>
      </c>
      <c r="AA182" s="23">
        <v>878</v>
      </c>
      <c r="AB182" s="18">
        <v>-1.1261261261261261E-2</v>
      </c>
      <c r="AC182" s="24">
        <v>4.4102873216797199E-2</v>
      </c>
      <c r="AD182" s="18">
        <v>1.3770099213137019E-2</v>
      </c>
      <c r="AE182" s="25">
        <v>0.32345013477088946</v>
      </c>
      <c r="AF182" s="18">
        <v>0.49146451033243471</v>
      </c>
      <c r="AG182" s="16" t="s">
        <v>34</v>
      </c>
      <c r="AH182" s="44">
        <f t="shared" si="4"/>
        <v>7.5050465390891956</v>
      </c>
      <c r="AI182" s="45">
        <f t="shared" si="5"/>
        <v>9.658246656760773E-2</v>
      </c>
    </row>
    <row r="183" spans="1:35" ht="11.25" customHeight="1" x14ac:dyDescent="0.2">
      <c r="A183" s="15" t="s">
        <v>241</v>
      </c>
      <c r="B183" s="16" t="s">
        <v>121</v>
      </c>
      <c r="C183" s="17">
        <v>672</v>
      </c>
      <c r="D183" s="18">
        <v>1.2779661016949153</v>
      </c>
      <c r="E183" s="17">
        <v>332</v>
      </c>
      <c r="F183" s="18">
        <v>1.5151515151515151</v>
      </c>
      <c r="G183" s="19">
        <v>49</v>
      </c>
      <c r="H183" s="18">
        <v>8.8888888888888892E-2</v>
      </c>
      <c r="I183" s="17">
        <v>125</v>
      </c>
      <c r="J183" s="18">
        <v>3.3103448275862069</v>
      </c>
      <c r="K183" s="20">
        <v>40</v>
      </c>
      <c r="L183" s="18">
        <v>3.4444444444444446</v>
      </c>
      <c r="M183" s="19">
        <v>32</v>
      </c>
      <c r="N183" s="18">
        <v>3.2258064516129031E-2</v>
      </c>
      <c r="O183" s="19">
        <v>6</v>
      </c>
      <c r="P183" s="18">
        <v>1</v>
      </c>
      <c r="Q183" s="21">
        <v>12</v>
      </c>
      <c r="R183" s="18">
        <v>0.7142857142857143</v>
      </c>
      <c r="S183" s="22">
        <v>197.58973499014601</v>
      </c>
      <c r="T183" s="18">
        <v>31.073849982015588</v>
      </c>
      <c r="U183" s="22">
        <v>4.4906757952306</v>
      </c>
      <c r="V183" s="18">
        <v>-6.2777110915126597E-2</v>
      </c>
      <c r="W183" s="22">
        <v>4.9397433747536601</v>
      </c>
      <c r="X183" s="18">
        <v>3.0945177993360762E-2</v>
      </c>
      <c r="Y183" s="23">
        <v>173489</v>
      </c>
      <c r="Z183" s="18">
        <v>6.4950769759618929E-2</v>
      </c>
      <c r="AA183" s="23">
        <v>1180</v>
      </c>
      <c r="AB183" s="18">
        <v>1.2562141491395793</v>
      </c>
      <c r="AC183" s="24">
        <v>6.8015839620955698E-3</v>
      </c>
      <c r="AD183" s="18">
        <v>1.1186088720785219</v>
      </c>
      <c r="AE183" s="25">
        <v>0.37650602409638556</v>
      </c>
      <c r="AF183" s="18">
        <v>0.7137515579559619</v>
      </c>
      <c r="AG183" s="16" t="s">
        <v>34</v>
      </c>
      <c r="AH183" s="44">
        <f t="shared" si="4"/>
        <v>3.038592196973021</v>
      </c>
      <c r="AI183" s="45">
        <f t="shared" si="5"/>
        <v>5.9523809523809521E-2</v>
      </c>
    </row>
    <row r="184" spans="1:35" ht="11.25" customHeight="1" x14ac:dyDescent="0.2">
      <c r="A184" s="15" t="s">
        <v>242</v>
      </c>
      <c r="B184" s="16" t="s">
        <v>35</v>
      </c>
      <c r="C184" s="17">
        <v>671</v>
      </c>
      <c r="D184" s="18">
        <v>1.0838509316770186</v>
      </c>
      <c r="E184" s="17">
        <v>211</v>
      </c>
      <c r="F184" s="18">
        <v>0.83478260869565213</v>
      </c>
      <c r="G184" s="19">
        <v>31</v>
      </c>
      <c r="H184" s="18">
        <v>-0.1388888888888889</v>
      </c>
      <c r="I184" s="17">
        <v>31</v>
      </c>
      <c r="J184" s="18">
        <v>0.9375</v>
      </c>
      <c r="K184" s="20">
        <v>4</v>
      </c>
      <c r="L184" s="18">
        <v>0</v>
      </c>
      <c r="M184" s="19">
        <v>13</v>
      </c>
      <c r="N184" s="18">
        <v>-0.48</v>
      </c>
      <c r="O184" s="19">
        <v>1</v>
      </c>
      <c r="P184" s="18">
        <v>0</v>
      </c>
      <c r="Q184" s="21">
        <v>2</v>
      </c>
      <c r="R184" s="18">
        <v>-0.33333333333333331</v>
      </c>
      <c r="S184" s="22">
        <v>26.8701331295517</v>
      </c>
      <c r="T184" s="18">
        <v>5.8728573797881563</v>
      </c>
      <c r="U184" s="22">
        <v>5.3740266259103402</v>
      </c>
      <c r="V184" s="18">
        <v>-0.21453058516706719</v>
      </c>
      <c r="W184" s="22">
        <v>6.7175332823879303</v>
      </c>
      <c r="X184" s="18">
        <v>-1.8163231458833248E-2</v>
      </c>
      <c r="Y184" s="23">
        <v>8980</v>
      </c>
      <c r="Z184" s="18">
        <v>-8.104789193614409E-2</v>
      </c>
      <c r="AA184" s="23">
        <v>746</v>
      </c>
      <c r="AB184" s="18">
        <v>0.83743842364532017</v>
      </c>
      <c r="AC184" s="24">
        <v>8.3073496659242699E-2</v>
      </c>
      <c r="AD184" s="18">
        <v>0.99949312648798172</v>
      </c>
      <c r="AE184" s="25">
        <v>0.14691943127962084</v>
      </c>
      <c r="AF184" s="18">
        <v>5.59834123222748E-2</v>
      </c>
      <c r="AG184" s="16" t="s">
        <v>35</v>
      </c>
      <c r="AH184" s="44">
        <f t="shared" si="4"/>
        <v>0.62372946345547586</v>
      </c>
      <c r="AI184" s="45">
        <f t="shared" si="5"/>
        <v>5.9612518628912071E-3</v>
      </c>
    </row>
    <row r="185" spans="1:35" ht="11.25" customHeight="1" x14ac:dyDescent="0.2">
      <c r="A185" s="15" t="s">
        <v>243</v>
      </c>
      <c r="B185" s="16" t="s">
        <v>35</v>
      </c>
      <c r="C185" s="17">
        <v>669</v>
      </c>
      <c r="D185" s="18">
        <v>0.77453580901856767</v>
      </c>
      <c r="E185" s="17">
        <v>366</v>
      </c>
      <c r="F185" s="18">
        <v>0.86734693877551017</v>
      </c>
      <c r="G185" s="19">
        <v>55</v>
      </c>
      <c r="H185" s="18">
        <v>5.7692307692307696E-2</v>
      </c>
      <c r="I185" s="17">
        <v>85</v>
      </c>
      <c r="J185" s="18">
        <v>0.80851063829787229</v>
      </c>
      <c r="K185" s="20">
        <v>31</v>
      </c>
      <c r="L185" s="18">
        <v>1.5833333333333333</v>
      </c>
      <c r="M185" s="19">
        <v>36</v>
      </c>
      <c r="N185" s="18">
        <v>0.38461538461538464</v>
      </c>
      <c r="O185" s="19">
        <v>5</v>
      </c>
      <c r="P185" s="18">
        <v>0.66666666666666663</v>
      </c>
      <c r="Q185" s="21">
        <v>8</v>
      </c>
      <c r="R185" s="18">
        <v>0.33333333333333331</v>
      </c>
      <c r="S185" s="22">
        <v>277.75558139089901</v>
      </c>
      <c r="T185" s="18">
        <v>20.777339341035077</v>
      </c>
      <c r="U185" s="22">
        <v>6.7745263753877802</v>
      </c>
      <c r="V185" s="18">
        <v>0.5934638542220807</v>
      </c>
      <c r="W185" s="22">
        <v>8.9598574642225604</v>
      </c>
      <c r="X185" s="18">
        <v>0.20427682991899263</v>
      </c>
      <c r="Y185" s="23">
        <v>21305</v>
      </c>
      <c r="Z185" s="18">
        <v>2.8481776490465845E-2</v>
      </c>
      <c r="AA185" s="23">
        <v>907</v>
      </c>
      <c r="AB185" s="18">
        <v>0.16580976863753213</v>
      </c>
      <c r="AC185" s="24">
        <v>4.2572166158178798E-2</v>
      </c>
      <c r="AD185" s="18">
        <v>0.13352496396744837</v>
      </c>
      <c r="AE185" s="25">
        <v>0.23224043715846995</v>
      </c>
      <c r="AF185" s="18">
        <v>-3.1507964190210361E-2</v>
      </c>
      <c r="AG185" s="16" t="s">
        <v>35</v>
      </c>
      <c r="AH185" s="44">
        <f t="shared" si="4"/>
        <v>1.8231615321209569</v>
      </c>
      <c r="AI185" s="45">
        <f t="shared" si="5"/>
        <v>4.6337817638266068E-2</v>
      </c>
    </row>
    <row r="186" spans="1:35" ht="11.25" customHeight="1" x14ac:dyDescent="0.2">
      <c r="A186" s="15" t="s">
        <v>244</v>
      </c>
      <c r="B186" s="16" t="s">
        <v>138</v>
      </c>
      <c r="C186" s="17">
        <v>667</v>
      </c>
      <c r="D186" s="18">
        <v>0.75065616797900259</v>
      </c>
      <c r="E186" s="17">
        <v>258</v>
      </c>
      <c r="F186" s="18">
        <v>0.84285714285714286</v>
      </c>
      <c r="G186" s="19">
        <v>39</v>
      </c>
      <c r="H186" s="18">
        <v>5.4054054054054057E-2</v>
      </c>
      <c r="I186" s="17">
        <v>32</v>
      </c>
      <c r="J186" s="18">
        <v>3</v>
      </c>
      <c r="K186" s="20">
        <v>0</v>
      </c>
      <c r="L186" s="18" t="s">
        <v>119</v>
      </c>
      <c r="M186" s="19">
        <v>0</v>
      </c>
      <c r="N186" s="18" t="s">
        <v>119</v>
      </c>
      <c r="O186" s="19">
        <v>0</v>
      </c>
      <c r="P186" s="18" t="s">
        <v>119</v>
      </c>
      <c r="Q186" s="21">
        <v>0</v>
      </c>
      <c r="R186" s="18" t="s">
        <v>119</v>
      </c>
      <c r="S186" s="22">
        <v>0</v>
      </c>
      <c r="T186" s="18" t="s">
        <v>119</v>
      </c>
      <c r="U186" s="22">
        <v>0</v>
      </c>
      <c r="V186" s="18" t="s">
        <v>119</v>
      </c>
      <c r="W186" s="22">
        <v>0</v>
      </c>
      <c r="X186" s="18" t="s">
        <v>119</v>
      </c>
      <c r="Y186" s="23">
        <v>14096</v>
      </c>
      <c r="Z186" s="18">
        <v>2.9171113482746353E-3</v>
      </c>
      <c r="AA186" s="23">
        <v>805</v>
      </c>
      <c r="AB186" s="18">
        <v>1.0024875621890548</v>
      </c>
      <c r="AC186" s="24">
        <v>5.7108399545970398E-2</v>
      </c>
      <c r="AD186" s="18">
        <v>0.99666307367814599</v>
      </c>
      <c r="AE186" s="25">
        <v>0.12403100775193798</v>
      </c>
      <c r="AF186" s="18">
        <v>1.1705426356589148</v>
      </c>
      <c r="AG186" s="16" t="s">
        <v>37</v>
      </c>
      <c r="AH186" s="44">
        <f t="shared" si="4"/>
        <v>0.97752221847057374</v>
      </c>
      <c r="AI186" s="45">
        <f t="shared" si="5"/>
        <v>0</v>
      </c>
    </row>
    <row r="187" spans="1:35" ht="11.25" customHeight="1" x14ac:dyDescent="0.2">
      <c r="A187" s="15" t="s">
        <v>245</v>
      </c>
      <c r="B187" s="16" t="s">
        <v>236</v>
      </c>
      <c r="C187" s="17">
        <v>664</v>
      </c>
      <c r="D187" s="18">
        <v>0.5771971496437055</v>
      </c>
      <c r="E187" s="17">
        <v>242</v>
      </c>
      <c r="F187" s="18">
        <v>0.75362318840579712</v>
      </c>
      <c r="G187" s="19">
        <v>36</v>
      </c>
      <c r="H187" s="18">
        <v>9.0909090909090912E-2</v>
      </c>
      <c r="I187" s="17">
        <v>58</v>
      </c>
      <c r="J187" s="18">
        <v>2.0526315789473686</v>
      </c>
      <c r="K187" s="20">
        <v>11</v>
      </c>
      <c r="L187" s="18">
        <v>2.6666666666666665</v>
      </c>
      <c r="M187" s="19">
        <v>19</v>
      </c>
      <c r="N187" s="18">
        <v>0.1875</v>
      </c>
      <c r="O187" s="19">
        <v>2</v>
      </c>
      <c r="P187" s="18">
        <v>1</v>
      </c>
      <c r="Q187" s="21">
        <v>5</v>
      </c>
      <c r="R187" s="18">
        <v>1.5</v>
      </c>
      <c r="S187" s="22">
        <v>36.6502988634074</v>
      </c>
      <c r="T187" s="18">
        <v>44.358051774720096</v>
      </c>
      <c r="U187" s="22">
        <v>2.6178784902433798</v>
      </c>
      <c r="V187" s="18">
        <v>0.38851178902204053</v>
      </c>
      <c r="W187" s="22">
        <v>3.3318453512188499</v>
      </c>
      <c r="X187" s="18">
        <v>0.76719682239168951</v>
      </c>
      <c r="Y187" s="23">
        <v>359318</v>
      </c>
      <c r="Z187" s="18">
        <v>3.8614402284663792E-2</v>
      </c>
      <c r="AA187" s="23">
        <v>1019</v>
      </c>
      <c r="AB187" s="18">
        <v>-0.17221770917952883</v>
      </c>
      <c r="AC187" s="24">
        <v>2.8359280637207098E-3</v>
      </c>
      <c r="AD187" s="18">
        <v>-0.20299363363383061</v>
      </c>
      <c r="AE187" s="25">
        <v>0.23966942148760331</v>
      </c>
      <c r="AF187" s="18">
        <v>0.74075685080469778</v>
      </c>
      <c r="AG187" s="16" t="s">
        <v>37</v>
      </c>
      <c r="AH187" s="44">
        <f t="shared" si="4"/>
        <v>3.6497631980654974</v>
      </c>
      <c r="AI187" s="45">
        <f t="shared" si="5"/>
        <v>1.6566265060240965E-2</v>
      </c>
    </row>
    <row r="188" spans="1:35" ht="11.25" customHeight="1" x14ac:dyDescent="0.2">
      <c r="A188" s="15" t="s">
        <v>246</v>
      </c>
      <c r="B188" s="16" t="s">
        <v>123</v>
      </c>
      <c r="C188" s="17">
        <v>663</v>
      </c>
      <c r="D188" s="18">
        <v>1.3594306049822065</v>
      </c>
      <c r="E188" s="17">
        <v>228</v>
      </c>
      <c r="F188" s="18">
        <v>1.5054945054945055</v>
      </c>
      <c r="G188" s="19">
        <v>34</v>
      </c>
      <c r="H188" s="18">
        <v>6.25E-2</v>
      </c>
      <c r="I188" s="17">
        <v>22</v>
      </c>
      <c r="J188" s="18">
        <v>0.29411764705882354</v>
      </c>
      <c r="K188" s="20">
        <v>1</v>
      </c>
      <c r="L188" s="18" t="s">
        <v>119</v>
      </c>
      <c r="M188" s="19">
        <v>5</v>
      </c>
      <c r="N188" s="18" t="s">
        <v>119</v>
      </c>
      <c r="O188" s="19">
        <v>0</v>
      </c>
      <c r="P188" s="18" t="s">
        <v>119</v>
      </c>
      <c r="Q188" s="21">
        <v>0</v>
      </c>
      <c r="R188" s="18" t="s">
        <v>119</v>
      </c>
      <c r="S188" s="22">
        <v>117.592706179736</v>
      </c>
      <c r="T188" s="18" t="s">
        <v>119</v>
      </c>
      <c r="U188" s="22">
        <v>117.592706179736</v>
      </c>
      <c r="V188" s="18" t="s">
        <v>119</v>
      </c>
      <c r="W188" s="22">
        <v>117.592706179736</v>
      </c>
      <c r="X188" s="18" t="s">
        <v>119</v>
      </c>
      <c r="Y188" s="23">
        <v>6086117</v>
      </c>
      <c r="Z188" s="18">
        <v>2.6094361097524876E-3</v>
      </c>
      <c r="AA188" s="23">
        <v>565</v>
      </c>
      <c r="AB188" s="18">
        <v>0.61428571428571432</v>
      </c>
      <c r="AC188" s="24">
        <v>9.2834232401381694E-5</v>
      </c>
      <c r="AD188" s="18">
        <v>0.610084302167893</v>
      </c>
      <c r="AE188" s="25">
        <v>9.6491228070175433E-2</v>
      </c>
      <c r="AF188" s="18">
        <v>-0.48348813209494329</v>
      </c>
      <c r="AG188" s="16" t="s">
        <v>34</v>
      </c>
      <c r="AH188" s="44">
        <f t="shared" si="4"/>
        <v>0.49562925975049399</v>
      </c>
      <c r="AI188" s="45">
        <f t="shared" si="5"/>
        <v>1.5082956259426848E-3</v>
      </c>
    </row>
    <row r="189" spans="1:35" ht="11.25" customHeight="1" x14ac:dyDescent="0.2">
      <c r="A189" s="15" t="s">
        <v>247</v>
      </c>
      <c r="B189" s="16" t="s">
        <v>120</v>
      </c>
      <c r="C189" s="17">
        <v>663</v>
      </c>
      <c r="D189" s="18">
        <v>1.342756183745583</v>
      </c>
      <c r="E189" s="17">
        <v>328</v>
      </c>
      <c r="F189" s="18">
        <v>1.7796610169491525</v>
      </c>
      <c r="G189" s="19">
        <v>49</v>
      </c>
      <c r="H189" s="18">
        <v>0.16666666666666666</v>
      </c>
      <c r="I189" s="17">
        <v>81</v>
      </c>
      <c r="J189" s="18">
        <v>2.1153846153846154</v>
      </c>
      <c r="K189" s="20">
        <v>23</v>
      </c>
      <c r="L189" s="18">
        <v>1.3</v>
      </c>
      <c r="M189" s="19">
        <v>28</v>
      </c>
      <c r="N189" s="18">
        <v>-0.26315789473684209</v>
      </c>
      <c r="O189" s="19">
        <v>3</v>
      </c>
      <c r="P189" s="18">
        <v>-0.25</v>
      </c>
      <c r="Q189" s="21">
        <v>7</v>
      </c>
      <c r="R189" s="18">
        <v>-0.125</v>
      </c>
      <c r="S189" s="22">
        <v>77.948708714251396</v>
      </c>
      <c r="T189" s="18">
        <v>15.311187790479851</v>
      </c>
      <c r="U189" s="22">
        <v>2.59829029047504</v>
      </c>
      <c r="V189" s="18">
        <v>-6.7932126258297101E-2</v>
      </c>
      <c r="W189" s="22">
        <v>3.3890742919239698</v>
      </c>
      <c r="X189" s="18">
        <v>1.3117254067070384E-2</v>
      </c>
      <c r="Y189" s="23">
        <v>558311</v>
      </c>
      <c r="Z189" s="18">
        <v>1.6969189154728184E-2</v>
      </c>
      <c r="AA189" s="23">
        <v>1024</v>
      </c>
      <c r="AB189" s="18">
        <v>0.33333333333333331</v>
      </c>
      <c r="AC189" s="24">
        <v>1.83410321487486E-3</v>
      </c>
      <c r="AD189" s="18">
        <v>0.31108527923206936</v>
      </c>
      <c r="AE189" s="25">
        <v>0.24695121951219512</v>
      </c>
      <c r="AF189" s="18">
        <v>0.12077861163227017</v>
      </c>
      <c r="AG189" s="16" t="s">
        <v>35</v>
      </c>
      <c r="AH189" s="44">
        <f t="shared" si="4"/>
        <v>1.4736566613100135</v>
      </c>
      <c r="AI189" s="45">
        <f t="shared" si="5"/>
        <v>3.4690799396681751E-2</v>
      </c>
    </row>
    <row r="190" spans="1:35" ht="11.25" customHeight="1" x14ac:dyDescent="0.2">
      <c r="A190" s="15" t="s">
        <v>248</v>
      </c>
      <c r="B190" s="16" t="s">
        <v>140</v>
      </c>
      <c r="C190" s="17">
        <v>662</v>
      </c>
      <c r="D190" s="18">
        <v>1.228956228956229</v>
      </c>
      <c r="E190" s="17">
        <v>327</v>
      </c>
      <c r="F190" s="18">
        <v>1.4044117647058822</v>
      </c>
      <c r="G190" s="19">
        <v>49</v>
      </c>
      <c r="H190" s="18">
        <v>6.5217391304347824E-2</v>
      </c>
      <c r="I190" s="17">
        <v>128</v>
      </c>
      <c r="J190" s="18">
        <v>2.1219512195121952</v>
      </c>
      <c r="K190" s="20">
        <v>49</v>
      </c>
      <c r="L190" s="18">
        <v>5.125</v>
      </c>
      <c r="M190" s="19">
        <v>38</v>
      </c>
      <c r="N190" s="18">
        <v>0.9</v>
      </c>
      <c r="O190" s="19">
        <v>7</v>
      </c>
      <c r="P190" s="18">
        <v>1.3333333333333333</v>
      </c>
      <c r="Q190" s="21">
        <v>15</v>
      </c>
      <c r="R190" s="18">
        <v>1.5</v>
      </c>
      <c r="S190" s="22">
        <v>289.34772259443298</v>
      </c>
      <c r="T190" s="18">
        <v>43.451509418272025</v>
      </c>
      <c r="U190" s="22">
        <v>5.3582911591561802</v>
      </c>
      <c r="V190" s="18">
        <v>5.8369271863621917E-2</v>
      </c>
      <c r="W190" s="22">
        <v>5.9050555631517003</v>
      </c>
      <c r="X190" s="18">
        <v>3.6769898968444119E-2</v>
      </c>
      <c r="Y190" s="23">
        <v>1085888</v>
      </c>
      <c r="Z190" s="18">
        <v>-1.679667927720037E-3</v>
      </c>
      <c r="AA190" s="23">
        <v>512</v>
      </c>
      <c r="AB190" s="18">
        <v>7.874015748031496E-3</v>
      </c>
      <c r="AC190" s="24">
        <v>4.7150350680733098E-4</v>
      </c>
      <c r="AD190" s="18">
        <v>9.5697576908193391E-3</v>
      </c>
      <c r="AE190" s="25">
        <v>0.39143730886850153</v>
      </c>
      <c r="AF190" s="18">
        <v>0.29842619527112713</v>
      </c>
      <c r="AG190" s="16" t="s">
        <v>34</v>
      </c>
      <c r="AH190" s="44">
        <f t="shared" si="4"/>
        <v>3.8359805885132228</v>
      </c>
      <c r="AI190" s="45">
        <f t="shared" si="5"/>
        <v>7.4018126888217517E-2</v>
      </c>
    </row>
    <row r="191" spans="1:35" ht="11.25" customHeight="1" x14ac:dyDescent="0.2">
      <c r="A191" s="15" t="s">
        <v>249</v>
      </c>
      <c r="B191" s="16" t="s">
        <v>35</v>
      </c>
      <c r="C191" s="17">
        <v>658</v>
      </c>
      <c r="D191" s="18">
        <v>0.9641791044776119</v>
      </c>
      <c r="E191" s="17">
        <v>368</v>
      </c>
      <c r="F191" s="18">
        <v>1</v>
      </c>
      <c r="G191" s="19">
        <v>56</v>
      </c>
      <c r="H191" s="18">
        <v>1.8181818181818181E-2</v>
      </c>
      <c r="I191" s="17">
        <v>76</v>
      </c>
      <c r="J191" s="18">
        <v>2.1666666666666665</v>
      </c>
      <c r="K191" s="20">
        <v>27</v>
      </c>
      <c r="L191" s="18">
        <v>12.5</v>
      </c>
      <c r="M191" s="19">
        <v>36</v>
      </c>
      <c r="N191" s="18">
        <v>3.5</v>
      </c>
      <c r="O191" s="19">
        <v>4</v>
      </c>
      <c r="P191" s="18">
        <v>3</v>
      </c>
      <c r="Q191" s="21">
        <v>7</v>
      </c>
      <c r="R191" s="18">
        <v>6</v>
      </c>
      <c r="S191" s="22">
        <v>354.34812212939698</v>
      </c>
      <c r="T191" s="18">
        <v>322.18397284613309</v>
      </c>
      <c r="U191" s="22">
        <v>10.422003592041101</v>
      </c>
      <c r="V191" s="18">
        <v>1.7158317045893603</v>
      </c>
      <c r="W191" s="22">
        <v>13.124004523310999</v>
      </c>
      <c r="X191" s="18">
        <v>2.4199362205940051</v>
      </c>
      <c r="Y191" s="23">
        <v>7545</v>
      </c>
      <c r="Z191" s="18">
        <v>8.5550060152386042E-3</v>
      </c>
      <c r="AA191" s="23">
        <v>1125</v>
      </c>
      <c r="AB191" s="18">
        <v>8.8967971530249106E-4</v>
      </c>
      <c r="AC191" s="24">
        <v>0.14910536779323999</v>
      </c>
      <c r="AD191" s="18">
        <v>-7.600305639476581E-3</v>
      </c>
      <c r="AE191" s="25">
        <v>0.20652173913043478</v>
      </c>
      <c r="AF191" s="18">
        <v>0.58333333333333337</v>
      </c>
      <c r="AG191" s="16" t="s">
        <v>35</v>
      </c>
      <c r="AH191" s="44">
        <f t="shared" si="4"/>
        <v>23.736929738271133</v>
      </c>
      <c r="AI191" s="45">
        <f t="shared" si="5"/>
        <v>4.1033434650455926E-2</v>
      </c>
    </row>
    <row r="192" spans="1:35" ht="11.25" customHeight="1" x14ac:dyDescent="0.2">
      <c r="A192" s="15" t="s">
        <v>250</v>
      </c>
      <c r="B192" s="16" t="s">
        <v>124</v>
      </c>
      <c r="C192" s="17">
        <v>651</v>
      </c>
      <c r="D192" s="18">
        <v>0.70418848167539272</v>
      </c>
      <c r="E192" s="17">
        <v>376</v>
      </c>
      <c r="F192" s="18">
        <v>0.78199052132701419</v>
      </c>
      <c r="G192" s="19">
        <v>57.999999999999901</v>
      </c>
      <c r="H192" s="18">
        <v>5.4545454545452739E-2</v>
      </c>
      <c r="I192" s="17">
        <v>135</v>
      </c>
      <c r="J192" s="18">
        <v>0.9285714285714286</v>
      </c>
      <c r="K192" s="20">
        <v>53</v>
      </c>
      <c r="L192" s="18">
        <v>0.96296296296296291</v>
      </c>
      <c r="M192" s="19">
        <v>39</v>
      </c>
      <c r="N192" s="18">
        <v>0</v>
      </c>
      <c r="O192" s="19">
        <v>8</v>
      </c>
      <c r="P192" s="18">
        <v>0.14285714285714285</v>
      </c>
      <c r="Q192" s="21">
        <v>14</v>
      </c>
      <c r="R192" s="18">
        <v>7.6923076923076927E-2</v>
      </c>
      <c r="S192" s="22">
        <v>130.355316009647</v>
      </c>
      <c r="T192" s="18">
        <v>15.609571425654185</v>
      </c>
      <c r="U192" s="22">
        <v>2.1369723936007698</v>
      </c>
      <c r="V192" s="18">
        <v>8.9152224633063451E-2</v>
      </c>
      <c r="W192" s="22">
        <v>2.4595342643329698</v>
      </c>
      <c r="X192" s="18">
        <v>0.20878282612578386</v>
      </c>
      <c r="Y192" s="23">
        <v>490029</v>
      </c>
      <c r="Z192" s="18">
        <v>3.8916791930002352E-2</v>
      </c>
      <c r="AA192" s="23">
        <v>541</v>
      </c>
      <c r="AB192" s="18">
        <v>-0.1676923076923077</v>
      </c>
      <c r="AC192" s="24">
        <v>1.10401629291327E-3</v>
      </c>
      <c r="AD192" s="18">
        <v>-0.19886972780418014</v>
      </c>
      <c r="AE192" s="25">
        <v>0.35904255319148937</v>
      </c>
      <c r="AF192" s="18">
        <v>8.2256838905775148E-2</v>
      </c>
      <c r="AG192" s="16" t="s">
        <v>36</v>
      </c>
      <c r="AH192" s="44">
        <f t="shared" si="4"/>
        <v>1.2876104760409857</v>
      </c>
      <c r="AI192" s="45">
        <f t="shared" si="5"/>
        <v>8.1413210445468509E-2</v>
      </c>
    </row>
    <row r="193" spans="1:35" ht="11.25" customHeight="1" x14ac:dyDescent="0.2">
      <c r="A193" s="15" t="s">
        <v>251</v>
      </c>
      <c r="B193" s="16" t="s">
        <v>135</v>
      </c>
      <c r="C193" s="17">
        <v>651</v>
      </c>
      <c r="D193" s="18">
        <v>1.1205211726384365</v>
      </c>
      <c r="E193" s="17">
        <v>344</v>
      </c>
      <c r="F193" s="18">
        <v>1.1772151898734178</v>
      </c>
      <c r="G193" s="19">
        <v>53</v>
      </c>
      <c r="H193" s="18">
        <v>3.9215686274509803E-2</v>
      </c>
      <c r="I193" s="17">
        <v>65</v>
      </c>
      <c r="J193" s="18">
        <v>1.096774193548387</v>
      </c>
      <c r="K193" s="20">
        <v>12</v>
      </c>
      <c r="L193" s="18" t="s">
        <v>119</v>
      </c>
      <c r="M193" s="19">
        <v>18</v>
      </c>
      <c r="N193" s="18" t="s">
        <v>119</v>
      </c>
      <c r="O193" s="19">
        <v>2</v>
      </c>
      <c r="P193" s="18" t="s">
        <v>119</v>
      </c>
      <c r="Q193" s="21">
        <v>3</v>
      </c>
      <c r="R193" s="18" t="s">
        <v>119</v>
      </c>
      <c r="S193" s="22">
        <v>4281.4166722001301</v>
      </c>
      <c r="T193" s="18" t="s">
        <v>119</v>
      </c>
      <c r="U193" s="22">
        <v>305.81547658572299</v>
      </c>
      <c r="V193" s="18" t="s">
        <v>119</v>
      </c>
      <c r="W193" s="22">
        <v>356.784722683344</v>
      </c>
      <c r="X193" s="18" t="s">
        <v>119</v>
      </c>
      <c r="Y193" s="23">
        <v>127598</v>
      </c>
      <c r="Z193" s="18">
        <v>5.9836868946957493E-2</v>
      </c>
      <c r="AA193" s="23">
        <v>559</v>
      </c>
      <c r="AB193" s="18">
        <v>0.43333333333333335</v>
      </c>
      <c r="AC193" s="24">
        <v>4.3809464098183296E-3</v>
      </c>
      <c r="AD193" s="18">
        <v>0.35240938990684423</v>
      </c>
      <c r="AE193" s="25">
        <v>0.18895348837209303</v>
      </c>
      <c r="AF193" s="18">
        <v>-3.6946736684170985E-2</v>
      </c>
      <c r="AG193" s="16" t="s">
        <v>34</v>
      </c>
      <c r="AH193" s="44">
        <f t="shared" si="4"/>
        <v>0.53029488722971441</v>
      </c>
      <c r="AI193" s="45">
        <f t="shared" si="5"/>
        <v>1.8433179723502304E-2</v>
      </c>
    </row>
    <row r="194" spans="1:35" ht="11.25" customHeight="1" x14ac:dyDescent="0.2">
      <c r="A194" s="15" t="s">
        <v>252</v>
      </c>
      <c r="B194" s="16" t="s">
        <v>124</v>
      </c>
      <c r="C194" s="17">
        <v>651</v>
      </c>
      <c r="D194" s="18">
        <v>1.1274509803921569</v>
      </c>
      <c r="E194" s="17">
        <v>339</v>
      </c>
      <c r="F194" s="18">
        <v>1.1730769230769231</v>
      </c>
      <c r="G194" s="19">
        <v>52</v>
      </c>
      <c r="H194" s="18">
        <v>1.9607843137254902E-2</v>
      </c>
      <c r="I194" s="17">
        <v>110</v>
      </c>
      <c r="J194" s="18">
        <v>1.2916666666666667</v>
      </c>
      <c r="K194" s="20">
        <v>41</v>
      </c>
      <c r="L194" s="18">
        <v>3.1</v>
      </c>
      <c r="M194" s="19">
        <v>37</v>
      </c>
      <c r="N194" s="18">
        <v>0.76190476190476186</v>
      </c>
      <c r="O194" s="19">
        <v>6</v>
      </c>
      <c r="P194" s="18">
        <v>1</v>
      </c>
      <c r="Q194" s="21">
        <v>12</v>
      </c>
      <c r="R194" s="18">
        <v>1</v>
      </c>
      <c r="S194" s="22">
        <v>137.46253656307599</v>
      </c>
      <c r="T194" s="18">
        <v>23.189489512809178</v>
      </c>
      <c r="U194" s="22">
        <v>3.2729175372161001</v>
      </c>
      <c r="V194" s="18">
        <v>-9.4951072649993098E-2</v>
      </c>
      <c r="W194" s="22">
        <v>3.35274479422137</v>
      </c>
      <c r="X194" s="18">
        <v>-0.15716064415298903</v>
      </c>
      <c r="Y194" s="23">
        <v>27440</v>
      </c>
      <c r="Z194" s="18">
        <v>-1.5781922525107604E-2</v>
      </c>
      <c r="AA194" s="23">
        <v>879</v>
      </c>
      <c r="AB194" s="18">
        <v>-0.2830342577487765</v>
      </c>
      <c r="AC194" s="24">
        <v>3.2033527696792997E-2</v>
      </c>
      <c r="AD194" s="18">
        <v>-0.27153772252317382</v>
      </c>
      <c r="AE194" s="25">
        <v>0.32448377581120946</v>
      </c>
      <c r="AF194" s="18">
        <v>5.4572271386430699E-2</v>
      </c>
      <c r="AG194" s="16" t="s">
        <v>36</v>
      </c>
      <c r="AH194" s="44">
        <f t="shared" si="4"/>
        <v>2.1263535559848892</v>
      </c>
      <c r="AI194" s="45">
        <f t="shared" si="5"/>
        <v>6.2980030721966201E-2</v>
      </c>
    </row>
    <row r="195" spans="1:35" ht="11.25" customHeight="1" x14ac:dyDescent="0.2">
      <c r="A195" s="15" t="s">
        <v>253</v>
      </c>
      <c r="B195" s="16" t="s">
        <v>35</v>
      </c>
      <c r="C195" s="17">
        <v>649</v>
      </c>
      <c r="D195" s="18">
        <v>1.2226027397260273</v>
      </c>
      <c r="E195" s="17">
        <v>352</v>
      </c>
      <c r="F195" s="18">
        <v>1.3157894736842106</v>
      </c>
      <c r="G195" s="19">
        <v>54</v>
      </c>
      <c r="H195" s="18">
        <v>3.8461538461538464E-2</v>
      </c>
      <c r="I195" s="17">
        <v>47</v>
      </c>
      <c r="J195" s="18">
        <v>1.1363636363636365</v>
      </c>
      <c r="K195" s="20">
        <v>8</v>
      </c>
      <c r="L195" s="18">
        <v>3</v>
      </c>
      <c r="M195" s="19">
        <v>17</v>
      </c>
      <c r="N195" s="18">
        <v>0.88888888888888884</v>
      </c>
      <c r="O195" s="19">
        <v>1</v>
      </c>
      <c r="P195" s="18">
        <v>0</v>
      </c>
      <c r="Q195" s="21">
        <v>2</v>
      </c>
      <c r="R195" s="18">
        <v>1</v>
      </c>
      <c r="S195" s="22">
        <v>147.428401646309</v>
      </c>
      <c r="T195" s="18">
        <v>20.049380865972925</v>
      </c>
      <c r="U195" s="22">
        <v>18.4285502057886</v>
      </c>
      <c r="V195" s="18">
        <v>-0.24823639764382369</v>
      </c>
      <c r="W195" s="22">
        <v>18.4285502057886</v>
      </c>
      <c r="X195" s="18">
        <v>-0.24823639764382369</v>
      </c>
      <c r="Y195" s="23">
        <v>3734</v>
      </c>
      <c r="Z195" s="18">
        <v>8.0407397480568212E-4</v>
      </c>
      <c r="AA195" s="23">
        <v>1018</v>
      </c>
      <c r="AB195" s="18">
        <v>0.56615384615384612</v>
      </c>
      <c r="AC195" s="24">
        <v>0.27262988752008499</v>
      </c>
      <c r="AD195" s="18">
        <v>0.56489555436529193</v>
      </c>
      <c r="AE195" s="25">
        <v>0.13352272727272727</v>
      </c>
      <c r="AF195" s="18">
        <v>-7.7479338842975295E-2</v>
      </c>
      <c r="AG195" s="16" t="s">
        <v>35</v>
      </c>
      <c r="AH195" s="44">
        <f t="shared" ref="AH195:AH258" si="6">AVERAGE(AF195,AD195,AB195,Z195,X195,V195,T195,R195,P195,N195,L195,J195,H195,F195,D195)</f>
        <v>1.9472925655640367</v>
      </c>
      <c r="AI195" s="45">
        <f t="shared" ref="AI195:AI258" si="7">K195/C195</f>
        <v>1.2326656394453005E-2</v>
      </c>
    </row>
    <row r="196" spans="1:35" ht="11.25" customHeight="1" x14ac:dyDescent="0.2">
      <c r="A196" s="15" t="s">
        <v>254</v>
      </c>
      <c r="B196" s="16" t="s">
        <v>35</v>
      </c>
      <c r="C196" s="17">
        <v>649</v>
      </c>
      <c r="D196" s="18">
        <v>0.95481927710843373</v>
      </c>
      <c r="E196" s="17">
        <v>201</v>
      </c>
      <c r="F196" s="18">
        <v>0.91428571428571426</v>
      </c>
      <c r="G196" s="19">
        <v>31</v>
      </c>
      <c r="H196" s="18">
        <v>-3.125E-2</v>
      </c>
      <c r="I196" s="17">
        <v>17</v>
      </c>
      <c r="J196" s="18">
        <v>1.4285714285714286</v>
      </c>
      <c r="K196" s="20">
        <v>7</v>
      </c>
      <c r="L196" s="18">
        <v>6</v>
      </c>
      <c r="M196" s="19">
        <v>41</v>
      </c>
      <c r="N196" s="18">
        <v>1.9285714285714286</v>
      </c>
      <c r="O196" s="19">
        <v>1</v>
      </c>
      <c r="P196" s="18" t="s">
        <v>119</v>
      </c>
      <c r="Q196" s="21">
        <v>3</v>
      </c>
      <c r="R196" s="18">
        <v>2</v>
      </c>
      <c r="S196" s="22">
        <v>63.447277703810599</v>
      </c>
      <c r="T196" s="18">
        <v>39.638439708758291</v>
      </c>
      <c r="U196" s="22">
        <v>7.9309097129763302</v>
      </c>
      <c r="V196" s="18">
        <v>-0.27431357662931577</v>
      </c>
      <c r="W196" s="22">
        <v>9.0638968148300894</v>
      </c>
      <c r="X196" s="18">
        <v>-0.1706440875763611</v>
      </c>
      <c r="Y196" s="23">
        <v>120115</v>
      </c>
      <c r="Z196" s="18">
        <v>-1.6457074464106124E-3</v>
      </c>
      <c r="AA196" s="23">
        <v>759</v>
      </c>
      <c r="AB196" s="18">
        <v>-0.25442043222003929</v>
      </c>
      <c r="AC196" s="24">
        <v>6.3189443450027E-3</v>
      </c>
      <c r="AD196" s="18">
        <v>-0.25319140375215071</v>
      </c>
      <c r="AE196" s="25">
        <v>8.45771144278607E-2</v>
      </c>
      <c r="AF196" s="18">
        <v>0.2686567164179105</v>
      </c>
      <c r="AG196" s="16" t="s">
        <v>35</v>
      </c>
      <c r="AH196" s="44">
        <f t="shared" si="6"/>
        <v>3.7248485047206379</v>
      </c>
      <c r="AI196" s="45">
        <f t="shared" si="7"/>
        <v>1.078582434514638E-2</v>
      </c>
    </row>
    <row r="197" spans="1:35" ht="11.25" customHeight="1" x14ac:dyDescent="0.2">
      <c r="A197" s="15" t="s">
        <v>255</v>
      </c>
      <c r="B197" s="16" t="s">
        <v>124</v>
      </c>
      <c r="C197" s="17">
        <v>647</v>
      </c>
      <c r="D197" s="18">
        <v>1.0803858520900322</v>
      </c>
      <c r="E197" s="17">
        <v>289</v>
      </c>
      <c r="F197" s="18">
        <v>0.96598639455782309</v>
      </c>
      <c r="G197" s="19">
        <v>45</v>
      </c>
      <c r="H197" s="18">
        <v>-4.2553191489361701E-2</v>
      </c>
      <c r="I197" s="17">
        <v>91</v>
      </c>
      <c r="J197" s="18">
        <v>1.7575757575757576</v>
      </c>
      <c r="K197" s="20">
        <v>36</v>
      </c>
      <c r="L197" s="18">
        <v>17</v>
      </c>
      <c r="M197" s="19">
        <v>40</v>
      </c>
      <c r="N197" s="18">
        <v>5.666666666666667</v>
      </c>
      <c r="O197" s="19">
        <v>6</v>
      </c>
      <c r="P197" s="18">
        <v>5</v>
      </c>
      <c r="Q197" s="21">
        <v>12</v>
      </c>
      <c r="R197" s="18">
        <v>11</v>
      </c>
      <c r="S197" s="22">
        <v>141.37347740601601</v>
      </c>
      <c r="T197" s="18">
        <v>166.76990595078396</v>
      </c>
      <c r="U197" s="22">
        <v>3.5343369351504101</v>
      </c>
      <c r="V197" s="18">
        <v>0.19835647107703183</v>
      </c>
      <c r="W197" s="22">
        <v>3.92704103905601</v>
      </c>
      <c r="X197" s="18">
        <v>0.33150719008559049</v>
      </c>
      <c r="Y197" s="23">
        <v>14718</v>
      </c>
      <c r="Z197" s="18">
        <v>-2.7170221437304711E-4</v>
      </c>
      <c r="AA197" s="23">
        <v>777</v>
      </c>
      <c r="AB197" s="18">
        <v>-0.14615384615384616</v>
      </c>
      <c r="AC197" s="24">
        <v>5.2792498980839701E-2</v>
      </c>
      <c r="AD197" s="18">
        <v>-0.14592179121327212</v>
      </c>
      <c r="AE197" s="25">
        <v>0.31487889273356401</v>
      </c>
      <c r="AF197" s="18">
        <v>0.4026423403586033</v>
      </c>
      <c r="AG197" s="16" t="s">
        <v>36</v>
      </c>
      <c r="AH197" s="44">
        <f t="shared" si="6"/>
        <v>13.989208406141641</v>
      </c>
      <c r="AI197" s="45">
        <f t="shared" si="7"/>
        <v>5.5641421947449768E-2</v>
      </c>
    </row>
    <row r="198" spans="1:35" ht="11.25" customHeight="1" x14ac:dyDescent="0.2">
      <c r="A198" s="15" t="s">
        <v>256</v>
      </c>
      <c r="B198" s="16" t="s">
        <v>123</v>
      </c>
      <c r="C198" s="17">
        <v>646</v>
      </c>
      <c r="D198" s="18">
        <v>1.0573248407643312</v>
      </c>
      <c r="E198" s="17">
        <v>354</v>
      </c>
      <c r="F198" s="18">
        <v>1.0113636363636365</v>
      </c>
      <c r="G198" s="19">
        <v>55</v>
      </c>
      <c r="H198" s="18">
        <v>-1.7857142857142856E-2</v>
      </c>
      <c r="I198" s="17">
        <v>109</v>
      </c>
      <c r="J198" s="18">
        <v>1.868421052631579</v>
      </c>
      <c r="K198" s="20">
        <v>13</v>
      </c>
      <c r="L198" s="18">
        <v>12</v>
      </c>
      <c r="M198" s="19">
        <v>12</v>
      </c>
      <c r="N198" s="18">
        <v>3</v>
      </c>
      <c r="O198" s="19">
        <v>2</v>
      </c>
      <c r="P198" s="18" t="s">
        <v>119</v>
      </c>
      <c r="Q198" s="21">
        <v>4</v>
      </c>
      <c r="R198" s="18">
        <v>3</v>
      </c>
      <c r="S198" s="22">
        <v>2840.60355664899</v>
      </c>
      <c r="T198" s="18">
        <v>50.554956819005575</v>
      </c>
      <c r="U198" s="22">
        <v>202.900254046356</v>
      </c>
      <c r="V198" s="18">
        <v>5.2141975898073456E-2</v>
      </c>
      <c r="W198" s="22">
        <v>218.507965896076</v>
      </c>
      <c r="X198" s="18">
        <v>-0.43346201297796116</v>
      </c>
      <c r="Y198" s="23">
        <v>9559</v>
      </c>
      <c r="Z198" s="18">
        <v>-0.70074820774504587</v>
      </c>
      <c r="AA198" s="23">
        <v>321</v>
      </c>
      <c r="AB198" s="18">
        <v>0.45248868778280543</v>
      </c>
      <c r="AC198" s="24">
        <v>3.35809185061198E-2</v>
      </c>
      <c r="AD198" s="18">
        <v>3.8537342979230105</v>
      </c>
      <c r="AE198" s="25">
        <v>0.30790960451977401</v>
      </c>
      <c r="AF198" s="18">
        <v>0.42610764198632167</v>
      </c>
      <c r="AG198" s="16" t="s">
        <v>34</v>
      </c>
      <c r="AH198" s="44">
        <f t="shared" si="6"/>
        <v>5.4374622563410853</v>
      </c>
      <c r="AI198" s="45">
        <f t="shared" si="7"/>
        <v>2.0123839009287926E-2</v>
      </c>
    </row>
    <row r="199" spans="1:35" ht="11.25" customHeight="1" x14ac:dyDescent="0.2">
      <c r="A199" s="15" t="s">
        <v>257</v>
      </c>
      <c r="B199" s="16" t="s">
        <v>124</v>
      </c>
      <c r="C199" s="17">
        <v>646</v>
      </c>
      <c r="D199" s="18">
        <v>1.963302752293578</v>
      </c>
      <c r="E199" s="17">
        <v>424</v>
      </c>
      <c r="F199" s="18">
        <v>2.4193548387096775</v>
      </c>
      <c r="G199" s="19">
        <v>66</v>
      </c>
      <c r="H199" s="18">
        <v>0.15789473684210728</v>
      </c>
      <c r="I199" s="17">
        <v>193</v>
      </c>
      <c r="J199" s="18">
        <v>2.4464285714285716</v>
      </c>
      <c r="K199" s="20">
        <v>78</v>
      </c>
      <c r="L199" s="18">
        <v>6.8</v>
      </c>
      <c r="M199" s="19">
        <v>40</v>
      </c>
      <c r="N199" s="18">
        <v>1.2222222222222223</v>
      </c>
      <c r="O199" s="19">
        <v>12</v>
      </c>
      <c r="P199" s="18">
        <v>1.4</v>
      </c>
      <c r="Q199" s="21">
        <v>18</v>
      </c>
      <c r="R199" s="18">
        <v>1.25</v>
      </c>
      <c r="S199" s="22">
        <v>187.13992614793099</v>
      </c>
      <c r="T199" s="18">
        <v>52.884795116493954</v>
      </c>
      <c r="U199" s="22">
        <v>2.0793325127547901</v>
      </c>
      <c r="V199" s="18">
        <v>-0.14468579180168278</v>
      </c>
      <c r="W199" s="22">
        <v>2.39922982240937</v>
      </c>
      <c r="X199" s="18">
        <v>-1.3098990540404561E-2</v>
      </c>
      <c r="Y199" s="23">
        <v>2263</v>
      </c>
      <c r="Z199" s="18">
        <v>-2.2045855379188711E-3</v>
      </c>
      <c r="AA199" s="23">
        <v>680</v>
      </c>
      <c r="AB199" s="18">
        <v>1.3448275862068966</v>
      </c>
      <c r="AC199" s="24">
        <v>0.30048608042421499</v>
      </c>
      <c r="AD199" s="18">
        <v>1.3500083806969738</v>
      </c>
      <c r="AE199" s="25">
        <v>0.455188679245283</v>
      </c>
      <c r="AF199" s="18">
        <v>7.9177897574123877E-3</v>
      </c>
      <c r="AG199" s="16" t="s">
        <v>36</v>
      </c>
      <c r="AH199" s="44">
        <f t="shared" si="6"/>
        <v>4.872450841784759</v>
      </c>
      <c r="AI199" s="45">
        <f t="shared" si="7"/>
        <v>0.12074303405572756</v>
      </c>
    </row>
    <row r="200" spans="1:35" ht="11.25" customHeight="1" x14ac:dyDescent="0.2">
      <c r="A200" s="15" t="s">
        <v>258</v>
      </c>
      <c r="B200" s="16" t="s">
        <v>35</v>
      </c>
      <c r="C200" s="17">
        <v>643</v>
      </c>
      <c r="D200" s="18">
        <v>0.88563049853372433</v>
      </c>
      <c r="E200" s="17">
        <v>274</v>
      </c>
      <c r="F200" s="18">
        <v>0.91608391608391604</v>
      </c>
      <c r="G200" s="19">
        <v>43</v>
      </c>
      <c r="H200" s="18">
        <v>2.3809523809523808E-2</v>
      </c>
      <c r="I200" s="17">
        <v>46</v>
      </c>
      <c r="J200" s="18">
        <v>1.4210526315789473</v>
      </c>
      <c r="K200" s="20">
        <v>10</v>
      </c>
      <c r="L200" s="18">
        <v>1.5</v>
      </c>
      <c r="M200" s="19">
        <v>22</v>
      </c>
      <c r="N200" s="18">
        <v>4.7619047619047616E-2</v>
      </c>
      <c r="O200" s="19">
        <v>2</v>
      </c>
      <c r="P200" s="18">
        <v>1</v>
      </c>
      <c r="Q200" s="21">
        <v>4</v>
      </c>
      <c r="R200" s="18">
        <v>0.33333333333333331</v>
      </c>
      <c r="S200" s="22">
        <v>80.171473653764096</v>
      </c>
      <c r="T200" s="18">
        <v>7.1185422386064978</v>
      </c>
      <c r="U200" s="22">
        <v>8.0171473653764096</v>
      </c>
      <c r="V200" s="18">
        <v>-0.30412495097658399</v>
      </c>
      <c r="W200" s="22">
        <v>8.0171473653764096</v>
      </c>
      <c r="X200" s="18">
        <v>-0.53608330065105603</v>
      </c>
      <c r="Y200" s="23">
        <v>22024</v>
      </c>
      <c r="Z200" s="18">
        <v>1.637256685464799E-3</v>
      </c>
      <c r="AA200" s="23">
        <v>1027</v>
      </c>
      <c r="AB200" s="18">
        <v>0.80809859154929575</v>
      </c>
      <c r="AC200" s="24">
        <v>4.66309480566654E-2</v>
      </c>
      <c r="AD200" s="18">
        <v>0.80514310892598429</v>
      </c>
      <c r="AE200" s="25">
        <v>0.16788321167883211</v>
      </c>
      <c r="AF200" s="18">
        <v>0.26354206684594694</v>
      </c>
      <c r="AG200" s="16" t="s">
        <v>35</v>
      </c>
      <c r="AH200" s="44">
        <f t="shared" si="6"/>
        <v>0.95228559746293606</v>
      </c>
      <c r="AI200" s="45">
        <f t="shared" si="7"/>
        <v>1.5552099533437015E-2</v>
      </c>
    </row>
    <row r="201" spans="1:35" ht="11.25" customHeight="1" x14ac:dyDescent="0.2">
      <c r="A201" s="15" t="s">
        <v>259</v>
      </c>
      <c r="B201" s="16" t="s">
        <v>120</v>
      </c>
      <c r="C201" s="17">
        <v>642</v>
      </c>
      <c r="D201" s="18">
        <v>1.0709677419354839</v>
      </c>
      <c r="E201" s="17">
        <v>324</v>
      </c>
      <c r="F201" s="18">
        <v>1.4732824427480915</v>
      </c>
      <c r="G201" s="19">
        <v>50</v>
      </c>
      <c r="H201" s="18">
        <v>0.19047619047619047</v>
      </c>
      <c r="I201" s="17">
        <v>93</v>
      </c>
      <c r="J201" s="18">
        <v>1.8181818181818181</v>
      </c>
      <c r="K201" s="20">
        <v>28</v>
      </c>
      <c r="L201" s="18">
        <v>8.3333333333333339</v>
      </c>
      <c r="M201" s="19">
        <v>30</v>
      </c>
      <c r="N201" s="18">
        <v>2.3333333333333335</v>
      </c>
      <c r="O201" s="19">
        <v>4</v>
      </c>
      <c r="P201" s="18">
        <v>3</v>
      </c>
      <c r="Q201" s="21">
        <v>9</v>
      </c>
      <c r="R201" s="18">
        <v>3.5</v>
      </c>
      <c r="S201" s="22">
        <v>65.557497583094801</v>
      </c>
      <c r="T201" s="18">
        <v>59.728894345065946</v>
      </c>
      <c r="U201" s="22">
        <v>1.8730713595169901</v>
      </c>
      <c r="V201" s="18">
        <v>-8.5078474274928716E-3</v>
      </c>
      <c r="W201" s="22">
        <v>2.34133919939624</v>
      </c>
      <c r="X201" s="18">
        <v>-7.0476106963274873E-2</v>
      </c>
      <c r="Y201" s="23">
        <v>78653</v>
      </c>
      <c r="Z201" s="18">
        <v>2.2043832823649338E-3</v>
      </c>
      <c r="AA201" s="23">
        <v>1250</v>
      </c>
      <c r="AB201" s="18">
        <v>0.6846361185983828</v>
      </c>
      <c r="AC201" s="24">
        <v>1.5892591509541899E-2</v>
      </c>
      <c r="AD201" s="18">
        <v>0.68093070305774794</v>
      </c>
      <c r="AE201" s="25">
        <v>0.28703703703703703</v>
      </c>
      <c r="AF201" s="18">
        <v>0.1394500561167229</v>
      </c>
      <c r="AG201" s="16" t="s">
        <v>35</v>
      </c>
      <c r="AH201" s="44">
        <f t="shared" si="6"/>
        <v>5.5251137674492421</v>
      </c>
      <c r="AI201" s="45">
        <f t="shared" si="7"/>
        <v>4.3613707165109032E-2</v>
      </c>
    </row>
    <row r="202" spans="1:35" ht="11.25" customHeight="1" x14ac:dyDescent="0.2">
      <c r="A202" s="15" t="s">
        <v>260</v>
      </c>
      <c r="B202" s="16" t="s">
        <v>120</v>
      </c>
      <c r="C202" s="17">
        <v>642</v>
      </c>
      <c r="D202" s="18">
        <v>1.0643086816720257</v>
      </c>
      <c r="E202" s="17">
        <v>298</v>
      </c>
      <c r="F202" s="18">
        <v>1.8113207547169812</v>
      </c>
      <c r="G202" s="19">
        <v>46</v>
      </c>
      <c r="H202" s="18">
        <v>0.35294117647058826</v>
      </c>
      <c r="I202" s="17">
        <v>79</v>
      </c>
      <c r="J202" s="18">
        <v>2.4347826086956523</v>
      </c>
      <c r="K202" s="20">
        <v>31</v>
      </c>
      <c r="L202" s="18">
        <v>30</v>
      </c>
      <c r="M202" s="19">
        <v>39</v>
      </c>
      <c r="N202" s="18">
        <v>8.75</v>
      </c>
      <c r="O202" s="19">
        <v>5</v>
      </c>
      <c r="P202" s="18" t="s">
        <v>119</v>
      </c>
      <c r="Q202" s="21">
        <v>10</v>
      </c>
      <c r="R202" s="18">
        <v>9</v>
      </c>
      <c r="S202" s="22">
        <v>109.157453915611</v>
      </c>
      <c r="T202" s="18">
        <v>290.39241939313933</v>
      </c>
      <c r="U202" s="22">
        <v>2.6623769247710101</v>
      </c>
      <c r="V202" s="18">
        <v>1.5304597188642608E-2</v>
      </c>
      <c r="W202" s="22">
        <v>3.5212081908261701</v>
      </c>
      <c r="X202" s="18">
        <v>0.34282220918497719</v>
      </c>
      <c r="Y202" s="23">
        <v>555317</v>
      </c>
      <c r="Z202" s="18">
        <v>1.7399508995639589E-2</v>
      </c>
      <c r="AA202" s="23">
        <v>519</v>
      </c>
      <c r="AB202" s="18">
        <v>-0.49017681728880158</v>
      </c>
      <c r="AC202" s="24">
        <v>9.3460131780586503E-4</v>
      </c>
      <c r="AD202" s="18">
        <v>-0.4988957845925357</v>
      </c>
      <c r="AE202" s="25">
        <v>0.2651006711409396</v>
      </c>
      <c r="AF202" s="18">
        <v>0.22176831047563464</v>
      </c>
      <c r="AG202" s="16" t="s">
        <v>35</v>
      </c>
      <c r="AH202" s="44">
        <f t="shared" si="6"/>
        <v>24.529571045618436</v>
      </c>
      <c r="AI202" s="45">
        <f t="shared" si="7"/>
        <v>4.8286604361370715E-2</v>
      </c>
    </row>
    <row r="203" spans="1:35" ht="11.25" customHeight="1" x14ac:dyDescent="0.2">
      <c r="A203" s="15" t="s">
        <v>261</v>
      </c>
      <c r="B203" s="16" t="s">
        <v>124</v>
      </c>
      <c r="C203" s="17">
        <v>641</v>
      </c>
      <c r="D203" s="18">
        <v>0.73243243243243239</v>
      </c>
      <c r="E203" s="17">
        <v>107</v>
      </c>
      <c r="F203" s="18">
        <v>0.78333333333333333</v>
      </c>
      <c r="G203" s="19">
        <v>17</v>
      </c>
      <c r="H203" s="18">
        <v>6.25E-2</v>
      </c>
      <c r="I203" s="17">
        <v>10</v>
      </c>
      <c r="J203" s="18">
        <v>9</v>
      </c>
      <c r="K203" s="20">
        <v>5</v>
      </c>
      <c r="L203" s="18" t="s">
        <v>119</v>
      </c>
      <c r="M203" s="19">
        <v>50</v>
      </c>
      <c r="N203" s="18" t="s">
        <v>119</v>
      </c>
      <c r="O203" s="19">
        <v>1</v>
      </c>
      <c r="P203" s="18" t="s">
        <v>119</v>
      </c>
      <c r="Q203" s="21">
        <v>5</v>
      </c>
      <c r="R203" s="18" t="s">
        <v>119</v>
      </c>
      <c r="S203" s="22">
        <v>25.418301852604198</v>
      </c>
      <c r="T203" s="18" t="s">
        <v>119</v>
      </c>
      <c r="U203" s="22">
        <v>5.0836603705208399</v>
      </c>
      <c r="V203" s="18" t="s">
        <v>119</v>
      </c>
      <c r="W203" s="22">
        <v>5.0836603705208399</v>
      </c>
      <c r="X203" s="18" t="s">
        <v>119</v>
      </c>
      <c r="Y203" s="23">
        <v>6752</v>
      </c>
      <c r="Z203" s="18">
        <v>-6.1819252281424784E-3</v>
      </c>
      <c r="AA203" s="23">
        <v>797</v>
      </c>
      <c r="AB203" s="18">
        <v>8.8607594936708865E-3</v>
      </c>
      <c r="AC203" s="24">
        <v>0.118039099526066</v>
      </c>
      <c r="AD203" s="18">
        <v>1.5136255924175166E-2</v>
      </c>
      <c r="AE203" s="25">
        <v>9.3457943925233641E-2</v>
      </c>
      <c r="AF203" s="18">
        <v>4.6074766355140184</v>
      </c>
      <c r="AG203" s="16" t="s">
        <v>36</v>
      </c>
      <c r="AH203" s="44">
        <f t="shared" si="6"/>
        <v>1.9004446864336859</v>
      </c>
      <c r="AI203" s="45">
        <f t="shared" si="7"/>
        <v>7.8003120124804995E-3</v>
      </c>
    </row>
    <row r="204" spans="1:35" ht="11.25" customHeight="1" x14ac:dyDescent="0.2">
      <c r="A204" s="15" t="s">
        <v>262</v>
      </c>
      <c r="B204" s="16" t="s">
        <v>135</v>
      </c>
      <c r="C204" s="17">
        <v>636</v>
      </c>
      <c r="D204" s="18">
        <v>1.2473498233215548</v>
      </c>
      <c r="E204" s="17">
        <v>361</v>
      </c>
      <c r="F204" s="18">
        <v>1.5422535211267605</v>
      </c>
      <c r="G204" s="19">
        <v>56.999999999999901</v>
      </c>
      <c r="H204" s="18">
        <v>0.13999999999999801</v>
      </c>
      <c r="I204" s="17">
        <v>96</v>
      </c>
      <c r="J204" s="18">
        <v>3.8</v>
      </c>
      <c r="K204" s="20">
        <v>37</v>
      </c>
      <c r="L204" s="18" t="s">
        <v>119</v>
      </c>
      <c r="M204" s="19">
        <v>39</v>
      </c>
      <c r="N204" s="18" t="s">
        <v>119</v>
      </c>
      <c r="O204" s="19">
        <v>6</v>
      </c>
      <c r="P204" s="18" t="s">
        <v>119</v>
      </c>
      <c r="Q204" s="21">
        <v>10</v>
      </c>
      <c r="R204" s="18" t="s">
        <v>119</v>
      </c>
      <c r="S204" s="22">
        <v>4462.3666200354901</v>
      </c>
      <c r="T204" s="18" t="s">
        <v>119</v>
      </c>
      <c r="U204" s="22">
        <v>103.775967907802</v>
      </c>
      <c r="V204" s="18" t="s">
        <v>119</v>
      </c>
      <c r="W204" s="22">
        <v>120.60450324420199</v>
      </c>
      <c r="X204" s="18" t="s">
        <v>119</v>
      </c>
      <c r="Y204" s="23">
        <v>8236</v>
      </c>
      <c r="Z204" s="18">
        <v>9.7228974234321824E-4</v>
      </c>
      <c r="AA204" s="23">
        <v>885</v>
      </c>
      <c r="AB204" s="18">
        <v>0.36363636363636365</v>
      </c>
      <c r="AC204" s="24">
        <v>0.107455075279261</v>
      </c>
      <c r="AD204" s="18">
        <v>0.36231180184554773</v>
      </c>
      <c r="AE204" s="25">
        <v>0.26592797783933519</v>
      </c>
      <c r="AF204" s="18">
        <v>0.88808864265927978</v>
      </c>
      <c r="AG204" s="16" t="s">
        <v>34</v>
      </c>
      <c r="AH204" s="44">
        <f t="shared" si="6"/>
        <v>1.0430765552914809</v>
      </c>
      <c r="AI204" s="45">
        <f t="shared" si="7"/>
        <v>5.8176100628930819E-2</v>
      </c>
    </row>
    <row r="205" spans="1:35" ht="11.25" customHeight="1" x14ac:dyDescent="0.2">
      <c r="A205" s="15" t="s">
        <v>263</v>
      </c>
      <c r="B205" s="16" t="s">
        <v>124</v>
      </c>
      <c r="C205" s="17">
        <v>636</v>
      </c>
      <c r="D205" s="18">
        <v>0.48946135831381732</v>
      </c>
      <c r="E205" s="17">
        <v>135</v>
      </c>
      <c r="F205" s="18">
        <v>0.66666666666666663</v>
      </c>
      <c r="G205" s="19">
        <v>21</v>
      </c>
      <c r="H205" s="18">
        <v>0.10526315789473684</v>
      </c>
      <c r="I205" s="17">
        <v>13</v>
      </c>
      <c r="J205" s="18">
        <v>1.1666666666666667</v>
      </c>
      <c r="K205" s="20">
        <v>2</v>
      </c>
      <c r="L205" s="18">
        <v>0</v>
      </c>
      <c r="M205" s="19">
        <v>15</v>
      </c>
      <c r="N205" s="18">
        <v>-0.54545454545454541</v>
      </c>
      <c r="O205" s="19">
        <v>0</v>
      </c>
      <c r="P205" s="18" t="s">
        <v>119</v>
      </c>
      <c r="Q205" s="21">
        <v>1</v>
      </c>
      <c r="R205" s="18">
        <v>-0.5</v>
      </c>
      <c r="S205" s="22">
        <v>1.7950937106443901</v>
      </c>
      <c r="T205" s="18">
        <v>1.7543327667540372</v>
      </c>
      <c r="U205" s="22">
        <v>0.89754685532219902</v>
      </c>
      <c r="V205" s="18">
        <v>-0.60652389046370625</v>
      </c>
      <c r="W205" s="22">
        <v>0.89754685532219902</v>
      </c>
      <c r="X205" s="18">
        <v>-0.60652389046370625</v>
      </c>
      <c r="Y205" s="23">
        <v>3553</v>
      </c>
      <c r="Z205" s="18">
        <v>-2.2465599550688009E-3</v>
      </c>
      <c r="AA205" s="23">
        <v>1027</v>
      </c>
      <c r="AB205" s="18">
        <v>0.55606060606060603</v>
      </c>
      <c r="AC205" s="24">
        <v>0.28905150576977201</v>
      </c>
      <c r="AD205" s="18">
        <v>0.55956426067599785</v>
      </c>
      <c r="AE205" s="25">
        <v>9.6296296296296297E-2</v>
      </c>
      <c r="AF205" s="18">
        <v>0.3000000000000001</v>
      </c>
      <c r="AG205" s="16" t="s">
        <v>36</v>
      </c>
      <c r="AH205" s="44">
        <f t="shared" si="6"/>
        <v>0.2383761854782501</v>
      </c>
      <c r="AI205" s="45">
        <f t="shared" si="7"/>
        <v>3.1446540880503146E-3</v>
      </c>
    </row>
    <row r="206" spans="1:35" ht="11.25" customHeight="1" x14ac:dyDescent="0.2">
      <c r="A206" s="15" t="s">
        <v>264</v>
      </c>
      <c r="B206" s="16" t="s">
        <v>265</v>
      </c>
      <c r="C206" s="17">
        <v>635</v>
      </c>
      <c r="D206" s="18">
        <v>0.58354114713216954</v>
      </c>
      <c r="E206" s="17">
        <v>179</v>
      </c>
      <c r="F206" s="18">
        <v>0.88421052631578945</v>
      </c>
      <c r="G206" s="19">
        <v>28</v>
      </c>
      <c r="H206" s="18">
        <v>0.16666666666666666</v>
      </c>
      <c r="I206" s="17">
        <v>45</v>
      </c>
      <c r="J206" s="18">
        <v>1.0454545454545454</v>
      </c>
      <c r="K206" s="20">
        <v>17</v>
      </c>
      <c r="L206" s="18">
        <v>1.8333333333333333</v>
      </c>
      <c r="M206" s="19">
        <v>38</v>
      </c>
      <c r="N206" s="18">
        <v>0.40740740740740738</v>
      </c>
      <c r="O206" s="19">
        <v>3</v>
      </c>
      <c r="P206" s="18">
        <v>2</v>
      </c>
      <c r="Q206" s="21">
        <v>9</v>
      </c>
      <c r="R206" s="18">
        <v>0.5</v>
      </c>
      <c r="S206" s="22">
        <v>60.796841535429699</v>
      </c>
      <c r="T206" s="18">
        <v>20.842923817208053</v>
      </c>
      <c r="U206" s="22">
        <v>2.8950876921633202</v>
      </c>
      <c r="V206" s="18">
        <v>-0.10845208909355131</v>
      </c>
      <c r="W206" s="22">
        <v>3.5762847962017501</v>
      </c>
      <c r="X206" s="18">
        <v>0.10132388994326066</v>
      </c>
      <c r="Y206" s="23">
        <v>199646</v>
      </c>
      <c r="Z206" s="18">
        <v>5.9113117563115707E-2</v>
      </c>
      <c r="AA206" s="23">
        <v>669</v>
      </c>
      <c r="AB206" s="18">
        <v>0.6936708860759494</v>
      </c>
      <c r="AC206" s="24">
        <v>3.3509311481321898E-3</v>
      </c>
      <c r="AD206" s="18">
        <v>0.59914069421864535</v>
      </c>
      <c r="AE206" s="25">
        <v>0.25139664804469275</v>
      </c>
      <c r="AF206" s="18">
        <v>8.5576434738445978E-2</v>
      </c>
      <c r="AG206" s="16" t="s">
        <v>37</v>
      </c>
      <c r="AH206" s="44">
        <f t="shared" si="6"/>
        <v>1.9795940251309223</v>
      </c>
      <c r="AI206" s="45">
        <f t="shared" si="7"/>
        <v>2.6771653543307086E-2</v>
      </c>
    </row>
    <row r="207" spans="1:35" ht="11.25" customHeight="1" x14ac:dyDescent="0.2">
      <c r="A207" s="15" t="s">
        <v>266</v>
      </c>
      <c r="B207" s="16" t="s">
        <v>126</v>
      </c>
      <c r="C207" s="17">
        <v>632</v>
      </c>
      <c r="D207" s="18">
        <v>1.8990825688073394</v>
      </c>
      <c r="E207" s="17">
        <v>219</v>
      </c>
      <c r="F207" s="18">
        <v>3.38</v>
      </c>
      <c r="G207" s="19">
        <v>35</v>
      </c>
      <c r="H207" s="18">
        <v>0.52173913043478259</v>
      </c>
      <c r="I207" s="17">
        <v>103</v>
      </c>
      <c r="J207" s="18">
        <v>5.0588235294117645</v>
      </c>
      <c r="K207" s="20">
        <v>10</v>
      </c>
      <c r="L207" s="18">
        <v>9</v>
      </c>
      <c r="M207" s="19">
        <v>10</v>
      </c>
      <c r="N207" s="18">
        <v>0.66666666666666663</v>
      </c>
      <c r="O207" s="19">
        <v>2</v>
      </c>
      <c r="P207" s="18" t="s">
        <v>119</v>
      </c>
      <c r="Q207" s="21">
        <v>5</v>
      </c>
      <c r="R207" s="18">
        <v>1.5</v>
      </c>
      <c r="S207" s="22">
        <v>144.87925603213299</v>
      </c>
      <c r="T207" s="18">
        <v>329.58649843833615</v>
      </c>
      <c r="U207" s="22">
        <v>14.4879256032133</v>
      </c>
      <c r="V207" s="18">
        <v>3.7226642634048028</v>
      </c>
      <c r="W207" s="22">
        <v>14.4879256032133</v>
      </c>
      <c r="X207" s="18">
        <v>3.7226642634048028</v>
      </c>
      <c r="Y207" s="23">
        <v>36960</v>
      </c>
      <c r="Z207" s="18">
        <v>-5.1411805873327774E-3</v>
      </c>
      <c r="AA207" s="23">
        <v>766</v>
      </c>
      <c r="AB207" s="18">
        <v>8.1920903954802254E-2</v>
      </c>
      <c r="AC207" s="24">
        <v>2.0725108225108198E-2</v>
      </c>
      <c r="AD207" s="18">
        <v>8.7511999535306556E-2</v>
      </c>
      <c r="AE207" s="25">
        <v>0.47031963470319632</v>
      </c>
      <c r="AF207" s="18">
        <v>0.38329304324469499</v>
      </c>
      <c r="AG207" s="16" t="s">
        <v>36</v>
      </c>
      <c r="AH207" s="44">
        <f t="shared" si="6"/>
        <v>25.686123116186703</v>
      </c>
      <c r="AI207" s="45">
        <f t="shared" si="7"/>
        <v>1.5822784810126583E-2</v>
      </c>
    </row>
    <row r="208" spans="1:35" ht="11.25" customHeight="1" x14ac:dyDescent="0.2">
      <c r="A208" s="15" t="s">
        <v>267</v>
      </c>
      <c r="B208" s="16" t="s">
        <v>123</v>
      </c>
      <c r="C208" s="17">
        <v>630</v>
      </c>
      <c r="D208" s="18">
        <v>1.2027972027972027</v>
      </c>
      <c r="E208" s="17">
        <v>192</v>
      </c>
      <c r="F208" s="18">
        <v>1.5263157894736843</v>
      </c>
      <c r="G208" s="19">
        <v>30</v>
      </c>
      <c r="H208" s="18">
        <v>0.1111111111111111</v>
      </c>
      <c r="I208" s="17">
        <v>42</v>
      </c>
      <c r="J208" s="18">
        <v>2.8181818181818183</v>
      </c>
      <c r="K208" s="20">
        <v>4</v>
      </c>
      <c r="L208" s="18" t="s">
        <v>119</v>
      </c>
      <c r="M208" s="19">
        <v>10</v>
      </c>
      <c r="N208" s="18" t="s">
        <v>119</v>
      </c>
      <c r="O208" s="19">
        <v>1</v>
      </c>
      <c r="P208" s="18" t="s">
        <v>119</v>
      </c>
      <c r="Q208" s="21">
        <v>2</v>
      </c>
      <c r="R208" s="18" t="s">
        <v>119</v>
      </c>
      <c r="S208" s="22">
        <v>3495.0080638535601</v>
      </c>
      <c r="T208" s="18" t="s">
        <v>119</v>
      </c>
      <c r="U208" s="22">
        <v>699.001612770713</v>
      </c>
      <c r="V208" s="18" t="s">
        <v>119</v>
      </c>
      <c r="W208" s="22">
        <v>873.75201596339105</v>
      </c>
      <c r="X208" s="18" t="s">
        <v>119</v>
      </c>
      <c r="Y208" s="23">
        <v>121162</v>
      </c>
      <c r="Z208" s="18">
        <v>-3.0649716384117509E-2</v>
      </c>
      <c r="AA208" s="23">
        <v>640</v>
      </c>
      <c r="AB208" s="18">
        <v>0.90476190476190477</v>
      </c>
      <c r="AC208" s="24">
        <v>5.2821841831597301E-3</v>
      </c>
      <c r="AD208" s="18">
        <v>0.96498823692167912</v>
      </c>
      <c r="AE208" s="25">
        <v>0.21875</v>
      </c>
      <c r="AF208" s="18">
        <v>0.51136363636363635</v>
      </c>
      <c r="AG208" s="16" t="s">
        <v>34</v>
      </c>
      <c r="AH208" s="44">
        <f t="shared" si="6"/>
        <v>1.0011087479033649</v>
      </c>
      <c r="AI208" s="45">
        <f t="shared" si="7"/>
        <v>6.3492063492063492E-3</v>
      </c>
    </row>
    <row r="209" spans="1:35" ht="11.25" customHeight="1" x14ac:dyDescent="0.2">
      <c r="A209" s="15" t="s">
        <v>268</v>
      </c>
      <c r="B209" s="16" t="s">
        <v>177</v>
      </c>
      <c r="C209" s="17">
        <v>629</v>
      </c>
      <c r="D209" s="18">
        <v>0.86646884272997038</v>
      </c>
      <c r="E209" s="17">
        <v>349</v>
      </c>
      <c r="F209" s="18">
        <v>1.1812499999999999</v>
      </c>
      <c r="G209" s="19">
        <v>55</v>
      </c>
      <c r="H209" s="18">
        <v>0.1702127659574468</v>
      </c>
      <c r="I209" s="17">
        <v>46</v>
      </c>
      <c r="J209" s="18">
        <v>5.5714285714285712</v>
      </c>
      <c r="K209" s="20">
        <v>12</v>
      </c>
      <c r="L209" s="18">
        <v>11</v>
      </c>
      <c r="M209" s="19">
        <v>26</v>
      </c>
      <c r="N209" s="18">
        <v>0.8571428571428571</v>
      </c>
      <c r="O209" s="19">
        <v>2</v>
      </c>
      <c r="P209" s="18" t="s">
        <v>119</v>
      </c>
      <c r="Q209" s="21">
        <v>3</v>
      </c>
      <c r="R209" s="18">
        <v>2</v>
      </c>
      <c r="S209" s="22">
        <v>1465.8994094760601</v>
      </c>
      <c r="T209" s="18">
        <v>70.335476504660178</v>
      </c>
      <c r="U209" s="22">
        <v>122.158284123005</v>
      </c>
      <c r="V209" s="18">
        <v>-0.15076813684928353</v>
      </c>
      <c r="W209" s="22">
        <v>122.158284123005</v>
      </c>
      <c r="X209" s="18">
        <v>-0.15076813684928353</v>
      </c>
      <c r="Y209" s="23">
        <v>6758</v>
      </c>
      <c r="Z209" s="18">
        <v>-3.2448377581120944E-3</v>
      </c>
      <c r="AA209" s="23">
        <v>588</v>
      </c>
      <c r="AB209" s="18">
        <v>0.51546391752577314</v>
      </c>
      <c r="AC209" s="24">
        <v>8.7007990529742493E-2</v>
      </c>
      <c r="AD209" s="18">
        <v>0.52039736028776962</v>
      </c>
      <c r="AE209" s="25">
        <v>0.1318051575931232</v>
      </c>
      <c r="AF209" s="18">
        <v>2.0126893164142445</v>
      </c>
      <c r="AG209" s="16" t="s">
        <v>37</v>
      </c>
      <c r="AH209" s="44">
        <f t="shared" si="6"/>
        <v>6.7661249303350104</v>
      </c>
      <c r="AI209" s="45">
        <f t="shared" si="7"/>
        <v>1.9077901430842606E-2</v>
      </c>
    </row>
    <row r="210" spans="1:35" ht="11.25" customHeight="1" x14ac:dyDescent="0.2">
      <c r="A210" s="15" t="s">
        <v>269</v>
      </c>
      <c r="B210" s="16" t="s">
        <v>124</v>
      </c>
      <c r="C210" s="17">
        <v>628</v>
      </c>
      <c r="D210" s="18">
        <v>0.72527472527472525</v>
      </c>
      <c r="E210" s="17">
        <v>316</v>
      </c>
      <c r="F210" s="18">
        <v>0.84795321637426901</v>
      </c>
      <c r="G210" s="19">
        <v>50</v>
      </c>
      <c r="H210" s="18">
        <v>6.3829787234042548E-2</v>
      </c>
      <c r="I210" s="17">
        <v>85</v>
      </c>
      <c r="J210" s="18">
        <v>1.5757575757575757</v>
      </c>
      <c r="K210" s="20">
        <v>31</v>
      </c>
      <c r="L210" s="18">
        <v>1.3846153846153846</v>
      </c>
      <c r="M210" s="19">
        <v>36</v>
      </c>
      <c r="N210" s="18">
        <v>-7.6923076923076927E-2</v>
      </c>
      <c r="O210" s="19">
        <v>5</v>
      </c>
      <c r="P210" s="18">
        <v>0.25</v>
      </c>
      <c r="Q210" s="21">
        <v>10</v>
      </c>
      <c r="R210" s="18">
        <v>0.25</v>
      </c>
      <c r="S210" s="22">
        <v>170.01056798115499</v>
      </c>
      <c r="T210" s="18">
        <v>15.834287497344594</v>
      </c>
      <c r="U210" s="22">
        <v>4.5948802157069002</v>
      </c>
      <c r="V210" s="18">
        <v>-0.1550357626815432</v>
      </c>
      <c r="W210" s="22">
        <v>5.4842118703598501</v>
      </c>
      <c r="X210" s="18">
        <v>8.5057026059003355E-3</v>
      </c>
      <c r="Y210" s="23">
        <v>162407</v>
      </c>
      <c r="Z210" s="18">
        <v>6.4887122896053404E-2</v>
      </c>
      <c r="AA210" s="23">
        <v>807</v>
      </c>
      <c r="AB210" s="18">
        <v>0.20447761194029851</v>
      </c>
      <c r="AC210" s="24">
        <v>4.96899764172726E-3</v>
      </c>
      <c r="AD210" s="18">
        <v>0.131084775130548</v>
      </c>
      <c r="AE210" s="25">
        <v>0.26898734177215189</v>
      </c>
      <c r="AF210" s="18">
        <v>0.39384349827387805</v>
      </c>
      <c r="AG210" s="16" t="s">
        <v>36</v>
      </c>
      <c r="AH210" s="44">
        <f t="shared" si="6"/>
        <v>1.4335038705228429</v>
      </c>
      <c r="AI210" s="45">
        <f t="shared" si="7"/>
        <v>4.9363057324840767E-2</v>
      </c>
    </row>
    <row r="211" spans="1:35" ht="11.25" customHeight="1" x14ac:dyDescent="0.2">
      <c r="A211" s="15" t="s">
        <v>270</v>
      </c>
      <c r="B211" s="16" t="s">
        <v>123</v>
      </c>
      <c r="C211" s="17">
        <v>628</v>
      </c>
      <c r="D211" s="18">
        <v>1.1003344481605351</v>
      </c>
      <c r="E211" s="17">
        <v>254</v>
      </c>
      <c r="F211" s="18">
        <v>1.0819672131147542</v>
      </c>
      <c r="G211" s="19">
        <v>40</v>
      </c>
      <c r="H211" s="18">
        <v>-2.4390243902439025E-2</v>
      </c>
      <c r="I211" s="17">
        <v>49</v>
      </c>
      <c r="J211" s="18">
        <v>2.0625</v>
      </c>
      <c r="K211" s="20">
        <v>1</v>
      </c>
      <c r="L211" s="18" t="s">
        <v>119</v>
      </c>
      <c r="M211" s="19">
        <v>2</v>
      </c>
      <c r="N211" s="18" t="s">
        <v>119</v>
      </c>
      <c r="O211" s="19">
        <v>0</v>
      </c>
      <c r="P211" s="18" t="s">
        <v>119</v>
      </c>
      <c r="Q211" s="21">
        <v>0</v>
      </c>
      <c r="R211" s="18" t="s">
        <v>119</v>
      </c>
      <c r="S211" s="22">
        <v>559.332067576555</v>
      </c>
      <c r="T211" s="18" t="s">
        <v>119</v>
      </c>
      <c r="U211" s="22">
        <v>559.332067576555</v>
      </c>
      <c r="V211" s="18" t="s">
        <v>119</v>
      </c>
      <c r="W211" s="22">
        <v>559.332067576555</v>
      </c>
      <c r="X211" s="18" t="s">
        <v>119</v>
      </c>
      <c r="Y211" s="23">
        <v>177909</v>
      </c>
      <c r="Z211" s="18">
        <v>8.8914323487287464E-2</v>
      </c>
      <c r="AA211" s="23">
        <v>237</v>
      </c>
      <c r="AB211" s="18">
        <v>-0.42195121951219511</v>
      </c>
      <c r="AC211" s="24">
        <v>1.33214171289816E-3</v>
      </c>
      <c r="AD211" s="18">
        <v>-0.4691512747884688</v>
      </c>
      <c r="AE211" s="25">
        <v>0.19291338582677164</v>
      </c>
      <c r="AF211" s="18">
        <v>0.47096456692913369</v>
      </c>
      <c r="AG211" s="16" t="s">
        <v>34</v>
      </c>
      <c r="AH211" s="44">
        <f t="shared" si="6"/>
        <v>0.48614847668607591</v>
      </c>
      <c r="AI211" s="45">
        <f t="shared" si="7"/>
        <v>1.5923566878980893E-3</v>
      </c>
    </row>
    <row r="212" spans="1:35" ht="11.25" customHeight="1" x14ac:dyDescent="0.2">
      <c r="A212" s="15" t="s">
        <v>271</v>
      </c>
      <c r="B212" s="16" t="s">
        <v>124</v>
      </c>
      <c r="C212" s="17">
        <v>626</v>
      </c>
      <c r="D212" s="18">
        <v>1.1365187713310581</v>
      </c>
      <c r="E212" s="17">
        <v>390</v>
      </c>
      <c r="F212" s="18">
        <v>1.5324675324675325</v>
      </c>
      <c r="G212" s="19">
        <v>62</v>
      </c>
      <c r="H212" s="18">
        <v>0.16981132075471697</v>
      </c>
      <c r="I212" s="17">
        <v>156</v>
      </c>
      <c r="J212" s="18">
        <v>1.7857142857142858</v>
      </c>
      <c r="K212" s="20">
        <v>55</v>
      </c>
      <c r="L212" s="18">
        <v>6.8571428571428568</v>
      </c>
      <c r="M212" s="19">
        <v>35</v>
      </c>
      <c r="N212" s="18">
        <v>1.6923076923076923</v>
      </c>
      <c r="O212" s="19">
        <v>9</v>
      </c>
      <c r="P212" s="18">
        <v>3.5</v>
      </c>
      <c r="Q212" s="21">
        <v>14</v>
      </c>
      <c r="R212" s="18">
        <v>1.8</v>
      </c>
      <c r="S212" s="22">
        <v>202.457308845028</v>
      </c>
      <c r="T212" s="18">
        <v>55.857661728791896</v>
      </c>
      <c r="U212" s="22">
        <v>3.2654404652424001</v>
      </c>
      <c r="V212" s="18">
        <v>4.8067497304923067E-2</v>
      </c>
      <c r="W212" s="22">
        <v>3.6810419790005202</v>
      </c>
      <c r="X212" s="18">
        <v>3.3775667796219919E-2</v>
      </c>
      <c r="Y212" s="23">
        <v>277990</v>
      </c>
      <c r="Z212" s="18">
        <v>4.0958315234486169E-2</v>
      </c>
      <c r="AA212" s="23">
        <v>1121</v>
      </c>
      <c r="AB212" s="18">
        <v>0.13922764227642276</v>
      </c>
      <c r="AC212" s="24">
        <v>4.0325191553652997E-3</v>
      </c>
      <c r="AD212" s="18">
        <v>9.4402749470136424E-2</v>
      </c>
      <c r="AE212" s="25">
        <v>0.4</v>
      </c>
      <c r="AF212" s="18">
        <v>0.10000000000000003</v>
      </c>
      <c r="AG212" s="16" t="s">
        <v>36</v>
      </c>
      <c r="AH212" s="44">
        <f t="shared" si="6"/>
        <v>4.985870404039483</v>
      </c>
      <c r="AI212" s="45">
        <f t="shared" si="7"/>
        <v>8.7859424920127799E-2</v>
      </c>
    </row>
    <row r="213" spans="1:35" ht="11.25" customHeight="1" x14ac:dyDescent="0.2">
      <c r="A213" s="15" t="s">
        <v>272</v>
      </c>
      <c r="B213" s="16" t="s">
        <v>121</v>
      </c>
      <c r="C213" s="17">
        <v>625</v>
      </c>
      <c r="D213" s="18">
        <v>1.9069767441860466</v>
      </c>
      <c r="E213" s="17">
        <v>241</v>
      </c>
      <c r="F213" s="18">
        <v>2.4927536231884058</v>
      </c>
      <c r="G213" s="19">
        <v>39</v>
      </c>
      <c r="H213" s="18">
        <v>0.21875</v>
      </c>
      <c r="I213" s="17">
        <v>14</v>
      </c>
      <c r="J213" s="18">
        <v>0.55555555555555558</v>
      </c>
      <c r="K213" s="20">
        <v>0</v>
      </c>
      <c r="L213" s="18" t="s">
        <v>119</v>
      </c>
      <c r="M213" s="19">
        <v>0</v>
      </c>
      <c r="N213" s="18" t="s">
        <v>119</v>
      </c>
      <c r="O213" s="19">
        <v>0</v>
      </c>
      <c r="P213" s="18" t="s">
        <v>119</v>
      </c>
      <c r="Q213" s="21">
        <v>0</v>
      </c>
      <c r="R213" s="18" t="s">
        <v>119</v>
      </c>
      <c r="S213" s="22">
        <v>0</v>
      </c>
      <c r="T213" s="18" t="s">
        <v>119</v>
      </c>
      <c r="U213" s="22">
        <v>0</v>
      </c>
      <c r="V213" s="18" t="s">
        <v>119</v>
      </c>
      <c r="W213" s="22">
        <v>0</v>
      </c>
      <c r="X213" s="18" t="s">
        <v>119</v>
      </c>
      <c r="Y213" s="23">
        <v>46162</v>
      </c>
      <c r="Z213" s="18">
        <v>5.2017859465083014E-4</v>
      </c>
      <c r="AA213" s="23">
        <v>423</v>
      </c>
      <c r="AB213" s="18">
        <v>1.2741935483870968</v>
      </c>
      <c r="AC213" s="24">
        <v>9.1633811359993003E-3</v>
      </c>
      <c r="AD213" s="18">
        <v>1.2730111766276135</v>
      </c>
      <c r="AE213" s="25">
        <v>5.8091286307053944E-2</v>
      </c>
      <c r="AF213" s="18">
        <v>-0.55463347164591981</v>
      </c>
      <c r="AG213" s="16" t="s">
        <v>34</v>
      </c>
      <c r="AH213" s="44">
        <f t="shared" si="6"/>
        <v>0.89589091936168108</v>
      </c>
      <c r="AI213" s="45">
        <f t="shared" si="7"/>
        <v>0</v>
      </c>
    </row>
    <row r="214" spans="1:35" ht="11.25" customHeight="1" x14ac:dyDescent="0.2">
      <c r="A214" s="15" t="s">
        <v>273</v>
      </c>
      <c r="B214" s="16" t="s">
        <v>35</v>
      </c>
      <c r="C214" s="17">
        <v>623</v>
      </c>
      <c r="D214" s="18">
        <v>1.2014134275618376</v>
      </c>
      <c r="E214" s="17">
        <v>340</v>
      </c>
      <c r="F214" s="18">
        <v>1.3776223776223777</v>
      </c>
      <c r="G214" s="19">
        <v>55</v>
      </c>
      <c r="H214" s="18">
        <v>7.8431372549019607E-2</v>
      </c>
      <c r="I214" s="17">
        <v>50</v>
      </c>
      <c r="J214" s="18">
        <v>1.631578947368421</v>
      </c>
      <c r="K214" s="20">
        <v>11</v>
      </c>
      <c r="L214" s="18">
        <v>2.6666666666666665</v>
      </c>
      <c r="M214" s="19">
        <v>22</v>
      </c>
      <c r="N214" s="18">
        <v>0.375</v>
      </c>
      <c r="O214" s="19">
        <v>2</v>
      </c>
      <c r="P214" s="18">
        <v>1</v>
      </c>
      <c r="Q214" s="21">
        <v>3</v>
      </c>
      <c r="R214" s="18">
        <v>0.5</v>
      </c>
      <c r="S214" s="22">
        <v>100.96417353097701</v>
      </c>
      <c r="T214" s="18">
        <v>13.088031867864483</v>
      </c>
      <c r="U214" s="22">
        <v>9.1785612300888602</v>
      </c>
      <c r="V214" s="18">
        <v>-8.5192735852951562E-2</v>
      </c>
      <c r="W214" s="22">
        <v>9.1785612300888602</v>
      </c>
      <c r="X214" s="18">
        <v>-0.45111564151176881</v>
      </c>
      <c r="Y214" s="23">
        <v>8348</v>
      </c>
      <c r="Z214" s="18">
        <v>8.6998550024166271E-3</v>
      </c>
      <c r="AA214" s="23">
        <v>889</v>
      </c>
      <c r="AB214" s="18">
        <v>-0.23295944779982744</v>
      </c>
      <c r="AC214" s="24">
        <v>0.10649257307139399</v>
      </c>
      <c r="AD214" s="18">
        <v>-0.23957503473782812</v>
      </c>
      <c r="AE214" s="25">
        <v>0.14705882352941177</v>
      </c>
      <c r="AF214" s="18">
        <v>0.10681114551083597</v>
      </c>
      <c r="AG214" s="16" t="s">
        <v>35</v>
      </c>
      <c r="AH214" s="44">
        <f t="shared" si="6"/>
        <v>1.4016941866829122</v>
      </c>
      <c r="AI214" s="45">
        <f t="shared" si="7"/>
        <v>1.7656500802568219E-2</v>
      </c>
    </row>
    <row r="215" spans="1:35" ht="11.25" customHeight="1" x14ac:dyDescent="0.2">
      <c r="A215" s="15" t="s">
        <v>274</v>
      </c>
      <c r="B215" s="16" t="s">
        <v>177</v>
      </c>
      <c r="C215" s="17">
        <v>621</v>
      </c>
      <c r="D215" s="18">
        <v>0.78448275862068961</v>
      </c>
      <c r="E215" s="17">
        <v>325</v>
      </c>
      <c r="F215" s="18">
        <v>0.87861271676300579</v>
      </c>
      <c r="G215" s="19">
        <v>52</v>
      </c>
      <c r="H215" s="18">
        <v>0.04</v>
      </c>
      <c r="I215" s="17">
        <v>28</v>
      </c>
      <c r="J215" s="18">
        <v>0.6470588235294118</v>
      </c>
      <c r="K215" s="20">
        <v>3</v>
      </c>
      <c r="L215" s="18" t="s">
        <v>119</v>
      </c>
      <c r="M215" s="19">
        <v>11</v>
      </c>
      <c r="N215" s="18" t="s">
        <v>119</v>
      </c>
      <c r="O215" s="19">
        <v>0</v>
      </c>
      <c r="P215" s="18" t="s">
        <v>119</v>
      </c>
      <c r="Q215" s="21">
        <v>1</v>
      </c>
      <c r="R215" s="18" t="s">
        <v>119</v>
      </c>
      <c r="S215" s="22">
        <v>928.46298336696498</v>
      </c>
      <c r="T215" s="18" t="s">
        <v>119</v>
      </c>
      <c r="U215" s="22">
        <v>232.11574584174099</v>
      </c>
      <c r="V215" s="18" t="s">
        <v>119</v>
      </c>
      <c r="W215" s="22">
        <v>309.48766112232101</v>
      </c>
      <c r="X215" s="18" t="s">
        <v>119</v>
      </c>
      <c r="Y215" s="23">
        <v>129931</v>
      </c>
      <c r="Z215" s="18">
        <v>6.0999011930328841E-2</v>
      </c>
      <c r="AA215" s="23">
        <v>1080</v>
      </c>
      <c r="AB215" s="18">
        <v>0.44385026737967914</v>
      </c>
      <c r="AC215" s="24">
        <v>8.3121041168004502E-3</v>
      </c>
      <c r="AD215" s="18">
        <v>0.36084035059826369</v>
      </c>
      <c r="AE215" s="25">
        <v>8.615384615384615E-2</v>
      </c>
      <c r="AF215" s="18">
        <v>-0.12325791855203629</v>
      </c>
      <c r="AG215" s="16" t="s">
        <v>37</v>
      </c>
      <c r="AH215" s="44">
        <f t="shared" si="6"/>
        <v>0.38657325128366782</v>
      </c>
      <c r="AI215" s="45">
        <f t="shared" si="7"/>
        <v>4.830917874396135E-3</v>
      </c>
    </row>
    <row r="216" spans="1:35" ht="11.25" customHeight="1" x14ac:dyDescent="0.2">
      <c r="A216" s="15" t="s">
        <v>275</v>
      </c>
      <c r="B216" s="16" t="s">
        <v>35</v>
      </c>
      <c r="C216" s="17">
        <v>620</v>
      </c>
      <c r="D216" s="18">
        <v>1.5203252032520325</v>
      </c>
      <c r="E216" s="17">
        <v>182</v>
      </c>
      <c r="F216" s="18">
        <v>1.3947368421052631</v>
      </c>
      <c r="G216" s="19">
        <v>28.999999999999901</v>
      </c>
      <c r="H216" s="18">
        <v>-6.4516129032261268E-2</v>
      </c>
      <c r="I216" s="17">
        <v>19</v>
      </c>
      <c r="J216" s="18">
        <v>0.9</v>
      </c>
      <c r="K216" s="20">
        <v>5</v>
      </c>
      <c r="L216" s="18">
        <v>4</v>
      </c>
      <c r="M216" s="19">
        <v>26</v>
      </c>
      <c r="N216" s="18">
        <v>1.6</v>
      </c>
      <c r="O216" s="19">
        <v>1</v>
      </c>
      <c r="P216" s="18" t="s">
        <v>119</v>
      </c>
      <c r="Q216" s="21">
        <v>3</v>
      </c>
      <c r="R216" s="18">
        <v>2</v>
      </c>
      <c r="S216" s="22">
        <v>53.132522933869602</v>
      </c>
      <c r="T216" s="18">
        <v>13.791110140251483</v>
      </c>
      <c r="U216" s="22">
        <v>8.8554204889782699</v>
      </c>
      <c r="V216" s="18">
        <v>-0.647830710946393</v>
      </c>
      <c r="W216" s="22">
        <v>10.626504586773899</v>
      </c>
      <c r="X216" s="18">
        <v>-0.57739685313567268</v>
      </c>
      <c r="Y216" s="23">
        <v>26154</v>
      </c>
      <c r="Z216" s="18">
        <v>7.2699445188444611E-4</v>
      </c>
      <c r="AA216" s="23">
        <v>820</v>
      </c>
      <c r="AB216" s="18">
        <v>0.36212624584717606</v>
      </c>
      <c r="AC216" s="24">
        <v>3.1352756748489703E-2</v>
      </c>
      <c r="AD216" s="18">
        <v>0.36113670701292361</v>
      </c>
      <c r="AE216" s="25">
        <v>0.1043956043956044</v>
      </c>
      <c r="AF216" s="18">
        <v>-0.20659340659340653</v>
      </c>
      <c r="AG216" s="16" t="s">
        <v>35</v>
      </c>
      <c r="AH216" s="44">
        <f t="shared" si="6"/>
        <v>1.7452732166580736</v>
      </c>
      <c r="AI216" s="45">
        <f t="shared" si="7"/>
        <v>8.0645161290322578E-3</v>
      </c>
    </row>
    <row r="217" spans="1:35" ht="11.25" customHeight="1" x14ac:dyDescent="0.2">
      <c r="A217" s="15" t="s">
        <v>276</v>
      </c>
      <c r="B217" s="16" t="s">
        <v>125</v>
      </c>
      <c r="C217" s="17">
        <v>617</v>
      </c>
      <c r="D217" s="18">
        <v>1.3730769230769231</v>
      </c>
      <c r="E217" s="17">
        <v>241</v>
      </c>
      <c r="F217" s="18">
        <v>1.4845360824742269</v>
      </c>
      <c r="G217" s="19">
        <v>39</v>
      </c>
      <c r="H217" s="18">
        <v>5.4054054054054057E-2</v>
      </c>
      <c r="I217" s="17">
        <v>79</v>
      </c>
      <c r="J217" s="18">
        <v>2.2916666666666665</v>
      </c>
      <c r="K217" s="20">
        <v>15</v>
      </c>
      <c r="L217" s="18">
        <v>4</v>
      </c>
      <c r="M217" s="19">
        <v>19</v>
      </c>
      <c r="N217" s="18">
        <v>0.46153846153846156</v>
      </c>
      <c r="O217" s="19">
        <v>2</v>
      </c>
      <c r="P217" s="18">
        <v>1</v>
      </c>
      <c r="Q217" s="21">
        <v>6</v>
      </c>
      <c r="R217" s="18">
        <v>1</v>
      </c>
      <c r="S217" s="22">
        <v>50.830976452197</v>
      </c>
      <c r="T217" s="18">
        <v>56.360585057310523</v>
      </c>
      <c r="U217" s="22">
        <v>2.1179573521748698</v>
      </c>
      <c r="V217" s="18">
        <v>2.4296161737688574E-2</v>
      </c>
      <c r="W217" s="22">
        <v>3.3887317634798002</v>
      </c>
      <c r="X217" s="18">
        <v>0.63887385878030589</v>
      </c>
      <c r="Y217" s="23">
        <v>922210</v>
      </c>
      <c r="Z217" s="18">
        <v>-1.2153529086632189E-2</v>
      </c>
      <c r="AA217" s="23">
        <v>1019</v>
      </c>
      <c r="AB217" s="18">
        <v>0.13474387527839643</v>
      </c>
      <c r="AC217" s="24">
        <v>1.10495440301016E-3</v>
      </c>
      <c r="AD217" s="18">
        <v>0.14870469115429094</v>
      </c>
      <c r="AE217" s="25">
        <v>0.32780082987551867</v>
      </c>
      <c r="AF217" s="18">
        <v>0.32486168741355459</v>
      </c>
      <c r="AG217" s="16" t="s">
        <v>37</v>
      </c>
      <c r="AH217" s="44">
        <f t="shared" si="6"/>
        <v>4.6189855993598972</v>
      </c>
      <c r="AI217" s="45">
        <f t="shared" si="7"/>
        <v>2.4311183144246355E-2</v>
      </c>
    </row>
    <row r="218" spans="1:35" ht="11.25" customHeight="1" x14ac:dyDescent="0.2">
      <c r="A218" s="15" t="s">
        <v>277</v>
      </c>
      <c r="B218" s="16" t="s">
        <v>35</v>
      </c>
      <c r="C218" s="17">
        <v>615</v>
      </c>
      <c r="D218" s="18">
        <v>0.65768194070080865</v>
      </c>
      <c r="E218" s="17">
        <v>143</v>
      </c>
      <c r="F218" s="18">
        <v>0.26548672566371684</v>
      </c>
      <c r="G218" s="19">
        <v>23</v>
      </c>
      <c r="H218" s="18">
        <v>-0.23333333333333334</v>
      </c>
      <c r="I218" s="17">
        <v>13</v>
      </c>
      <c r="J218" s="18">
        <v>0.18181818181818182</v>
      </c>
      <c r="K218" s="20">
        <v>3</v>
      </c>
      <c r="L218" s="18">
        <v>2</v>
      </c>
      <c r="M218" s="19">
        <v>23</v>
      </c>
      <c r="N218" s="18">
        <v>1.5555555555555556</v>
      </c>
      <c r="O218" s="19">
        <v>0</v>
      </c>
      <c r="P218" s="18" t="s">
        <v>119</v>
      </c>
      <c r="Q218" s="21">
        <v>2</v>
      </c>
      <c r="R218" s="18">
        <v>1</v>
      </c>
      <c r="S218" s="22">
        <v>30.6797834182861</v>
      </c>
      <c r="T218" s="18">
        <v>27.022742602258145</v>
      </c>
      <c r="U218" s="22">
        <v>7.6699458545715196</v>
      </c>
      <c r="V218" s="18">
        <v>8.1223579493300291E-4</v>
      </c>
      <c r="W218" s="22">
        <v>10.226594472762001</v>
      </c>
      <c r="X218" s="18">
        <v>0.33441631439324065</v>
      </c>
      <c r="Y218" s="23">
        <v>142895</v>
      </c>
      <c r="Z218" s="18">
        <v>1.5968830208533298E-2</v>
      </c>
      <c r="AA218" s="23">
        <v>1018</v>
      </c>
      <c r="AB218" s="18">
        <v>0</v>
      </c>
      <c r="AC218" s="24">
        <v>7.1241121102907697E-3</v>
      </c>
      <c r="AD218" s="18">
        <v>-1.5717834773785067E-2</v>
      </c>
      <c r="AE218" s="25">
        <v>9.0909090909090912E-2</v>
      </c>
      <c r="AF218" s="18">
        <v>-6.6115702479338803E-2</v>
      </c>
      <c r="AG218" s="16" t="s">
        <v>35</v>
      </c>
      <c r="AH218" s="44">
        <f t="shared" si="6"/>
        <v>2.3370939654147618</v>
      </c>
      <c r="AI218" s="45">
        <f t="shared" si="7"/>
        <v>4.8780487804878049E-3</v>
      </c>
    </row>
    <row r="219" spans="1:35" ht="11.25" customHeight="1" x14ac:dyDescent="0.2">
      <c r="A219" s="15" t="s">
        <v>278</v>
      </c>
      <c r="B219" s="16" t="s">
        <v>35</v>
      </c>
      <c r="C219" s="17">
        <v>615</v>
      </c>
      <c r="D219" s="18">
        <v>1.0364238410596027</v>
      </c>
      <c r="E219" s="17">
        <v>317</v>
      </c>
      <c r="F219" s="18">
        <v>1.0718954248366013</v>
      </c>
      <c r="G219" s="19">
        <v>52</v>
      </c>
      <c r="H219" s="18">
        <v>1.9607843137254902E-2</v>
      </c>
      <c r="I219" s="17">
        <v>54</v>
      </c>
      <c r="J219" s="18">
        <v>1.25</v>
      </c>
      <c r="K219" s="20">
        <v>11</v>
      </c>
      <c r="L219" s="18">
        <v>1.75</v>
      </c>
      <c r="M219" s="19">
        <v>20</v>
      </c>
      <c r="N219" s="18">
        <v>0.17647058823529413</v>
      </c>
      <c r="O219" s="19">
        <v>2</v>
      </c>
      <c r="P219" s="18">
        <v>1</v>
      </c>
      <c r="Q219" s="21">
        <v>3</v>
      </c>
      <c r="R219" s="18">
        <v>0</v>
      </c>
      <c r="S219" s="22">
        <v>63.1827968122737</v>
      </c>
      <c r="T219" s="18">
        <v>19.892113806996747</v>
      </c>
      <c r="U219" s="22">
        <v>5.2652330676894703</v>
      </c>
      <c r="V219" s="18">
        <v>-5.1374377620597624E-3</v>
      </c>
      <c r="W219" s="22">
        <v>5.74389061929761</v>
      </c>
      <c r="X219" s="18">
        <v>8.5304613350481409E-2</v>
      </c>
      <c r="Y219" s="23">
        <v>13893</v>
      </c>
      <c r="Z219" s="18">
        <v>1.4397811532647039E-4</v>
      </c>
      <c r="AA219" s="23">
        <v>1279</v>
      </c>
      <c r="AB219" s="18">
        <v>0.88088235294117645</v>
      </c>
      <c r="AC219" s="24">
        <v>9.2060750017994603E-2</v>
      </c>
      <c r="AD219" s="18">
        <v>0.88061158602935852</v>
      </c>
      <c r="AE219" s="25">
        <v>0.17034700315457413</v>
      </c>
      <c r="AF219" s="18">
        <v>8.5962145110410088E-2</v>
      </c>
      <c r="AG219" s="16" t="s">
        <v>35</v>
      </c>
      <c r="AH219" s="44">
        <f t="shared" si="6"/>
        <v>1.8749519161366794</v>
      </c>
      <c r="AI219" s="45">
        <f t="shared" si="7"/>
        <v>1.7886178861788619E-2</v>
      </c>
    </row>
    <row r="220" spans="1:35" ht="11.25" customHeight="1" x14ac:dyDescent="0.2">
      <c r="A220" s="15" t="s">
        <v>279</v>
      </c>
      <c r="B220" s="16" t="s">
        <v>236</v>
      </c>
      <c r="C220" s="17">
        <v>614</v>
      </c>
      <c r="D220" s="18">
        <v>1.1393728222996515</v>
      </c>
      <c r="E220" s="17">
        <v>204</v>
      </c>
      <c r="F220" s="18">
        <v>0.90654205607476634</v>
      </c>
      <c r="G220" s="19">
        <v>33</v>
      </c>
      <c r="H220" s="18">
        <v>-0.10810810810810811</v>
      </c>
      <c r="I220" s="17">
        <v>17</v>
      </c>
      <c r="J220" s="18">
        <v>0.88888888888888884</v>
      </c>
      <c r="K220" s="20">
        <v>2</v>
      </c>
      <c r="L220" s="18">
        <v>1</v>
      </c>
      <c r="M220" s="19">
        <v>12</v>
      </c>
      <c r="N220" s="18">
        <v>9.0909090909090912E-2</v>
      </c>
      <c r="O220" s="19">
        <v>0</v>
      </c>
      <c r="P220" s="18" t="s">
        <v>119</v>
      </c>
      <c r="Q220" s="21">
        <v>1</v>
      </c>
      <c r="R220" s="18">
        <v>0</v>
      </c>
      <c r="S220" s="22">
        <v>5.4584354210817096</v>
      </c>
      <c r="T220" s="18">
        <v>6.1472281260495727</v>
      </c>
      <c r="U220" s="22">
        <v>2.7292177105408499</v>
      </c>
      <c r="V220" s="18">
        <v>-0.48948370528217422</v>
      </c>
      <c r="W220" s="22">
        <v>2.7292177105408499</v>
      </c>
      <c r="X220" s="18">
        <v>-0.48948370528217422</v>
      </c>
      <c r="Y220" s="23">
        <v>3573</v>
      </c>
      <c r="Z220" s="18">
        <v>0</v>
      </c>
      <c r="AA220" s="23">
        <v>848</v>
      </c>
      <c r="AB220" s="18">
        <v>1.2918918918918918</v>
      </c>
      <c r="AC220" s="24">
        <v>0.23733557234816599</v>
      </c>
      <c r="AD220" s="18">
        <v>1.2918918918919022</v>
      </c>
      <c r="AE220" s="25">
        <v>8.3333333333333329E-2</v>
      </c>
      <c r="AF220" s="18">
        <v>-9.2592592592592605E-3</v>
      </c>
      <c r="AG220" s="16" t="s">
        <v>37</v>
      </c>
      <c r="AH220" s="44">
        <f t="shared" si="6"/>
        <v>0.83288499929100346</v>
      </c>
      <c r="AI220" s="45">
        <f t="shared" si="7"/>
        <v>3.2573289902280132E-3</v>
      </c>
    </row>
    <row r="221" spans="1:35" ht="11.25" customHeight="1" x14ac:dyDescent="0.2">
      <c r="A221" s="15" t="s">
        <v>280</v>
      </c>
      <c r="B221" s="16" t="s">
        <v>123</v>
      </c>
      <c r="C221" s="17">
        <v>613</v>
      </c>
      <c r="D221" s="18">
        <v>0.92767295597484278</v>
      </c>
      <c r="E221" s="17">
        <v>352</v>
      </c>
      <c r="F221" s="18">
        <v>1.4615384615384615</v>
      </c>
      <c r="G221" s="19">
        <v>56.999999999999901</v>
      </c>
      <c r="H221" s="18">
        <v>0.26666666666666444</v>
      </c>
      <c r="I221" s="17">
        <v>78</v>
      </c>
      <c r="J221" s="18">
        <v>5</v>
      </c>
      <c r="K221" s="20">
        <v>7</v>
      </c>
      <c r="L221" s="18">
        <v>6</v>
      </c>
      <c r="M221" s="19">
        <v>9</v>
      </c>
      <c r="N221" s="18">
        <v>0.125</v>
      </c>
      <c r="O221" s="19">
        <v>1</v>
      </c>
      <c r="P221" s="18" t="s">
        <v>119</v>
      </c>
      <c r="Q221" s="21">
        <v>2</v>
      </c>
      <c r="R221" s="18">
        <v>1</v>
      </c>
      <c r="S221" s="22">
        <v>9803.7889419976509</v>
      </c>
      <c r="T221" s="18">
        <v>22660.960195658343</v>
      </c>
      <c r="U221" s="22">
        <v>891.25354018160397</v>
      </c>
      <c r="V221" s="18">
        <v>293.3111713721861</v>
      </c>
      <c r="W221" s="22">
        <v>1400.5412774282299</v>
      </c>
      <c r="X221" s="18">
        <v>461.48898358486224</v>
      </c>
      <c r="Y221" s="23">
        <v>28620</v>
      </c>
      <c r="Z221" s="18">
        <v>-8.1441691214694158E-3</v>
      </c>
      <c r="AA221" s="23">
        <v>291</v>
      </c>
      <c r="AB221" s="18">
        <v>0.45500000000000002</v>
      </c>
      <c r="AC221" s="24">
        <v>1.0167714884696E-2</v>
      </c>
      <c r="AD221" s="18">
        <v>0.46694706498951644</v>
      </c>
      <c r="AE221" s="25">
        <v>0.22159090909090909</v>
      </c>
      <c r="AF221" s="18">
        <v>1.4375</v>
      </c>
      <c r="AG221" s="16" t="s">
        <v>34</v>
      </c>
      <c r="AH221" s="44">
        <f t="shared" si="6"/>
        <v>1673.7780379711028</v>
      </c>
      <c r="AI221" s="45">
        <f t="shared" si="7"/>
        <v>1.1419249592169658E-2</v>
      </c>
    </row>
    <row r="222" spans="1:35" ht="11.25" customHeight="1" x14ac:dyDescent="0.2">
      <c r="A222" s="15" t="s">
        <v>281</v>
      </c>
      <c r="B222" s="16" t="s">
        <v>130</v>
      </c>
      <c r="C222" s="17">
        <v>613</v>
      </c>
      <c r="D222" s="18">
        <v>0.77681159420289858</v>
      </c>
      <c r="E222" s="17">
        <v>350</v>
      </c>
      <c r="F222" s="18">
        <v>0.93370165745856348</v>
      </c>
      <c r="G222" s="19">
        <v>56.999999999999901</v>
      </c>
      <c r="H222" s="18">
        <v>9.6153846153844244E-2</v>
      </c>
      <c r="I222" s="17">
        <v>114</v>
      </c>
      <c r="J222" s="18">
        <v>1.2352941176470589</v>
      </c>
      <c r="K222" s="20">
        <v>25</v>
      </c>
      <c r="L222" s="18">
        <v>1.0833333333333333</v>
      </c>
      <c r="M222" s="19">
        <v>22</v>
      </c>
      <c r="N222" s="18">
        <v>-8.3333333333333329E-2</v>
      </c>
      <c r="O222" s="19">
        <v>4</v>
      </c>
      <c r="P222" s="18">
        <v>0.33333333333333331</v>
      </c>
      <c r="Q222" s="21">
        <v>7</v>
      </c>
      <c r="R222" s="18">
        <v>0</v>
      </c>
      <c r="S222" s="22">
        <v>56.4582294636214</v>
      </c>
      <c r="T222" s="18">
        <v>10.985936310566391</v>
      </c>
      <c r="U222" s="22">
        <v>2.0163653379864801</v>
      </c>
      <c r="V222" s="18">
        <v>-2.1556219545600032E-2</v>
      </c>
      <c r="W222" s="22">
        <v>2.2583291785448498</v>
      </c>
      <c r="X222" s="18">
        <v>-0.17810722441830495</v>
      </c>
      <c r="Y222" s="23">
        <v>30522</v>
      </c>
      <c r="Z222" s="18">
        <v>1.2137116614728556E-3</v>
      </c>
      <c r="AA222" s="23">
        <v>468</v>
      </c>
      <c r="AB222" s="18">
        <v>-0.23026315789473684</v>
      </c>
      <c r="AC222" s="24">
        <v>1.5333202280322301E-2</v>
      </c>
      <c r="AD222" s="18">
        <v>-0.23119626395456339</v>
      </c>
      <c r="AE222" s="25">
        <v>0.32571428571428573</v>
      </c>
      <c r="AF222" s="18">
        <v>0.15596638655462192</v>
      </c>
      <c r="AG222" s="16" t="s">
        <v>37</v>
      </c>
      <c r="AH222" s="44">
        <f t="shared" si="6"/>
        <v>0.99048587278433209</v>
      </c>
      <c r="AI222" s="45">
        <f t="shared" si="7"/>
        <v>4.0783034257748776E-2</v>
      </c>
    </row>
    <row r="223" spans="1:35" ht="11.25" customHeight="1" x14ac:dyDescent="0.2">
      <c r="A223" s="15" t="s">
        <v>282</v>
      </c>
      <c r="B223" s="16" t="s">
        <v>123</v>
      </c>
      <c r="C223" s="17">
        <v>612</v>
      </c>
      <c r="D223" s="18">
        <v>1.3358778625954197</v>
      </c>
      <c r="E223" s="17">
        <v>273</v>
      </c>
      <c r="F223" s="18">
        <v>1.3947368421052631</v>
      </c>
      <c r="G223" s="19">
        <v>45</v>
      </c>
      <c r="H223" s="18">
        <v>2.2727272727272728E-2</v>
      </c>
      <c r="I223" s="17">
        <v>45</v>
      </c>
      <c r="J223" s="18">
        <v>2.2142857142857144</v>
      </c>
      <c r="K223" s="20">
        <v>0</v>
      </c>
      <c r="L223" s="18" t="s">
        <v>119</v>
      </c>
      <c r="M223" s="19">
        <v>0</v>
      </c>
      <c r="N223" s="18" t="s">
        <v>119</v>
      </c>
      <c r="O223" s="19">
        <v>0</v>
      </c>
      <c r="P223" s="18" t="s">
        <v>119</v>
      </c>
      <c r="Q223" s="21">
        <v>0</v>
      </c>
      <c r="R223" s="18" t="s">
        <v>119</v>
      </c>
      <c r="S223" s="22">
        <v>0</v>
      </c>
      <c r="T223" s="18" t="s">
        <v>119</v>
      </c>
      <c r="U223" s="22">
        <v>0</v>
      </c>
      <c r="V223" s="18" t="s">
        <v>119</v>
      </c>
      <c r="W223" s="22">
        <v>0</v>
      </c>
      <c r="X223" s="18" t="s">
        <v>119</v>
      </c>
      <c r="Y223" s="23">
        <v>70474</v>
      </c>
      <c r="Z223" s="18">
        <v>-1.2166746096268678E-2</v>
      </c>
      <c r="AA223" s="23">
        <v>384</v>
      </c>
      <c r="AB223" s="18">
        <v>-0.20166320166320167</v>
      </c>
      <c r="AC223" s="24">
        <v>5.4488180038028203E-3</v>
      </c>
      <c r="AD223" s="18">
        <v>-0.19183040742764798</v>
      </c>
      <c r="AE223" s="25">
        <v>0.16483516483516483</v>
      </c>
      <c r="AF223" s="18">
        <v>0.34222919937205659</v>
      </c>
      <c r="AG223" s="16" t="s">
        <v>34</v>
      </c>
      <c r="AH223" s="44">
        <f t="shared" si="6"/>
        <v>0.6130245669873261</v>
      </c>
      <c r="AI223" s="45">
        <f t="shared" si="7"/>
        <v>0</v>
      </c>
    </row>
    <row r="224" spans="1:35" ht="11.25" customHeight="1" x14ac:dyDescent="0.2">
      <c r="A224" s="15" t="s">
        <v>283</v>
      </c>
      <c r="B224" s="16" t="s">
        <v>123</v>
      </c>
      <c r="C224" s="17">
        <v>612</v>
      </c>
      <c r="D224" s="18">
        <v>1.0198019801980198</v>
      </c>
      <c r="E224" s="17">
        <v>205</v>
      </c>
      <c r="F224" s="18">
        <v>1.9285714285714286</v>
      </c>
      <c r="G224" s="19">
        <v>33</v>
      </c>
      <c r="H224" s="18">
        <v>0.43478260869565216</v>
      </c>
      <c r="I224" s="17">
        <v>33</v>
      </c>
      <c r="J224" s="18">
        <v>3.125</v>
      </c>
      <c r="K224" s="20">
        <v>5</v>
      </c>
      <c r="L224" s="18">
        <v>4</v>
      </c>
      <c r="M224" s="19">
        <v>15</v>
      </c>
      <c r="N224" s="18">
        <v>0.15384615384615385</v>
      </c>
      <c r="O224" s="19">
        <v>1</v>
      </c>
      <c r="P224" s="18" t="s">
        <v>119</v>
      </c>
      <c r="Q224" s="21">
        <v>2</v>
      </c>
      <c r="R224" s="18">
        <v>1</v>
      </c>
      <c r="S224" s="22">
        <v>855.85453776055499</v>
      </c>
      <c r="T224" s="18">
        <v>1529.7994312475385</v>
      </c>
      <c r="U224" s="22">
        <v>122.26493396579301</v>
      </c>
      <c r="V224" s="18">
        <v>61.481609438674738</v>
      </c>
      <c r="W224" s="22">
        <v>171.170907552111</v>
      </c>
      <c r="X224" s="18">
        <v>42.737126607072526</v>
      </c>
      <c r="Y224" s="23">
        <v>29839</v>
      </c>
      <c r="Z224" s="18">
        <v>-2.7738787514203595E-3</v>
      </c>
      <c r="AA224" s="23">
        <v>385</v>
      </c>
      <c r="AB224" s="18">
        <v>0.83333333333333337</v>
      </c>
      <c r="AC224" s="24">
        <v>1.2902577164114E-2</v>
      </c>
      <c r="AD224" s="18">
        <v>0.83843292335533104</v>
      </c>
      <c r="AE224" s="25">
        <v>0.16097560975609757</v>
      </c>
      <c r="AF224" s="18">
        <v>0.40853658536585374</v>
      </c>
      <c r="AG224" s="16" t="s">
        <v>34</v>
      </c>
      <c r="AH224" s="44">
        <f t="shared" si="6"/>
        <v>117.69697845913572</v>
      </c>
      <c r="AI224" s="45">
        <f t="shared" si="7"/>
        <v>8.1699346405228763E-3</v>
      </c>
    </row>
    <row r="225" spans="1:35" ht="11.25" customHeight="1" x14ac:dyDescent="0.2">
      <c r="A225" s="15" t="s">
        <v>284</v>
      </c>
      <c r="B225" s="16" t="s">
        <v>124</v>
      </c>
      <c r="C225" s="17">
        <v>611</v>
      </c>
      <c r="D225" s="18">
        <v>0.89751552795031053</v>
      </c>
      <c r="E225" s="17">
        <v>254</v>
      </c>
      <c r="F225" s="18">
        <v>1.152542372881356</v>
      </c>
      <c r="G225" s="19">
        <v>42</v>
      </c>
      <c r="H225" s="18">
        <v>0.13513513513513514</v>
      </c>
      <c r="I225" s="17">
        <v>96</v>
      </c>
      <c r="J225" s="18">
        <v>1.6666666666666667</v>
      </c>
      <c r="K225" s="20">
        <v>36</v>
      </c>
      <c r="L225" s="18">
        <v>2.2727272727272729</v>
      </c>
      <c r="M225" s="19">
        <v>38</v>
      </c>
      <c r="N225" s="18">
        <v>0.22580645161290322</v>
      </c>
      <c r="O225" s="19">
        <v>6</v>
      </c>
      <c r="P225" s="18">
        <v>1</v>
      </c>
      <c r="Q225" s="21">
        <v>14</v>
      </c>
      <c r="R225" s="18">
        <v>0.55555555555555558</v>
      </c>
      <c r="S225" s="22">
        <v>140.37745362299401</v>
      </c>
      <c r="T225" s="18">
        <v>20.78681599332127</v>
      </c>
      <c r="U225" s="22">
        <v>2.9245302838123801</v>
      </c>
      <c r="V225" s="18">
        <v>-0.28674114307579002</v>
      </c>
      <c r="W225" s="22">
        <v>3.8993737117498402</v>
      </c>
      <c r="X225" s="18">
        <v>-4.8988190767720041E-2</v>
      </c>
      <c r="Y225" s="23">
        <v>1423</v>
      </c>
      <c r="Z225" s="18">
        <v>-9.7425191370911629E-3</v>
      </c>
      <c r="AA225" s="23">
        <v>583</v>
      </c>
      <c r="AB225" s="18">
        <v>0.45750000000000002</v>
      </c>
      <c r="AC225" s="24">
        <v>0.40969782150386502</v>
      </c>
      <c r="AD225" s="18">
        <v>0.47183942375263532</v>
      </c>
      <c r="AE225" s="25">
        <v>0.37795275590551181</v>
      </c>
      <c r="AF225" s="18">
        <v>0.23884514435695528</v>
      </c>
      <c r="AG225" s="16" t="s">
        <v>36</v>
      </c>
      <c r="AH225" s="44">
        <f t="shared" si="6"/>
        <v>1.9676985127319644</v>
      </c>
      <c r="AI225" s="45">
        <f t="shared" si="7"/>
        <v>5.8919803600654665E-2</v>
      </c>
    </row>
    <row r="226" spans="1:35" ht="11.25" customHeight="1" x14ac:dyDescent="0.2">
      <c r="A226" s="15" t="s">
        <v>285</v>
      </c>
      <c r="B226" s="16" t="s">
        <v>35</v>
      </c>
      <c r="C226" s="17">
        <v>608</v>
      </c>
      <c r="D226" s="18">
        <v>0.81492537313432833</v>
      </c>
      <c r="E226" s="17">
        <v>260</v>
      </c>
      <c r="F226" s="18">
        <v>0.88405797101449279</v>
      </c>
      <c r="G226" s="19">
        <v>43</v>
      </c>
      <c r="H226" s="18">
        <v>4.878048780487805E-2</v>
      </c>
      <c r="I226" s="17">
        <v>75</v>
      </c>
      <c r="J226" s="18">
        <v>1.34375</v>
      </c>
      <c r="K226" s="20">
        <v>27</v>
      </c>
      <c r="L226" s="18">
        <v>1.25</v>
      </c>
      <c r="M226" s="19">
        <v>36</v>
      </c>
      <c r="N226" s="18">
        <v>-5.2631578947368418E-2</v>
      </c>
      <c r="O226" s="19">
        <v>4</v>
      </c>
      <c r="P226" s="18">
        <v>0</v>
      </c>
      <c r="Q226" s="21">
        <v>10</v>
      </c>
      <c r="R226" s="18">
        <v>0.1111111111111111</v>
      </c>
      <c r="S226" s="22">
        <v>112.410006156214</v>
      </c>
      <c r="T226" s="18">
        <v>15.817509686841882</v>
      </c>
      <c r="U226" s="22">
        <v>4.01464307700767</v>
      </c>
      <c r="V226" s="18">
        <v>2.9643450214816163E-2</v>
      </c>
      <c r="W226" s="22">
        <v>4.1633335613412799</v>
      </c>
      <c r="X226" s="18">
        <v>6.7778392815362978E-2</v>
      </c>
      <c r="Y226" s="23">
        <v>197986</v>
      </c>
      <c r="Z226" s="18">
        <v>6.0978419887785559E-2</v>
      </c>
      <c r="AA226" s="23">
        <v>1106</v>
      </c>
      <c r="AB226" s="18">
        <v>8.6444007858546168E-2</v>
      </c>
      <c r="AC226" s="24">
        <v>5.5862535734849898E-3</v>
      </c>
      <c r="AD226" s="18">
        <v>2.4001984859836577E-2</v>
      </c>
      <c r="AE226" s="25">
        <v>0.28846153846153844</v>
      </c>
      <c r="AF226" s="18">
        <v>0.2439903846153845</v>
      </c>
      <c r="AG226" s="16" t="s">
        <v>35</v>
      </c>
      <c r="AH226" s="44">
        <f t="shared" si="6"/>
        <v>1.382022646080737</v>
      </c>
      <c r="AI226" s="45">
        <f t="shared" si="7"/>
        <v>4.4407894736842105E-2</v>
      </c>
    </row>
    <row r="227" spans="1:35" ht="11.25" customHeight="1" x14ac:dyDescent="0.2">
      <c r="A227" s="15" t="s">
        <v>286</v>
      </c>
      <c r="B227" s="16" t="s">
        <v>287</v>
      </c>
      <c r="C227" s="17">
        <v>606</v>
      </c>
      <c r="D227" s="18">
        <v>1.1114982578397212</v>
      </c>
      <c r="E227" s="17">
        <v>329</v>
      </c>
      <c r="F227" s="18">
        <v>1.71900826446281</v>
      </c>
      <c r="G227" s="19">
        <v>54</v>
      </c>
      <c r="H227" s="18">
        <v>0.2857142857142857</v>
      </c>
      <c r="I227" s="17">
        <v>79</v>
      </c>
      <c r="J227" s="18">
        <v>7.7777777777777777</v>
      </c>
      <c r="K227" s="20">
        <v>29</v>
      </c>
      <c r="L227" s="18">
        <v>8.6666666666666661</v>
      </c>
      <c r="M227" s="19">
        <v>37</v>
      </c>
      <c r="N227" s="18">
        <v>0.12121212121212122</v>
      </c>
      <c r="O227" s="19">
        <v>5</v>
      </c>
      <c r="P227" s="18">
        <v>4</v>
      </c>
      <c r="Q227" s="21">
        <v>9</v>
      </c>
      <c r="R227" s="18">
        <v>3.5</v>
      </c>
      <c r="S227" s="22">
        <v>296.87135987070798</v>
      </c>
      <c r="T227" s="18">
        <v>61.72464844622808</v>
      </c>
      <c r="U227" s="22">
        <v>7.6120861505309696</v>
      </c>
      <c r="V227" s="18">
        <v>0.37856370211490031</v>
      </c>
      <c r="W227" s="22">
        <v>10.2369434438175</v>
      </c>
      <c r="X227" s="18">
        <v>-7.3034752026181982E-2</v>
      </c>
      <c r="Y227" s="23">
        <v>489036</v>
      </c>
      <c r="Z227" s="18">
        <v>2.4214931074781034E-2</v>
      </c>
      <c r="AA227" s="23">
        <v>682</v>
      </c>
      <c r="AB227" s="18">
        <v>-0.33005893909626721</v>
      </c>
      <c r="AC227" s="24">
        <v>1.39458035809224E-3</v>
      </c>
      <c r="AD227" s="18">
        <v>-0.34589797455821697</v>
      </c>
      <c r="AE227" s="25">
        <v>0.24012158054711247</v>
      </c>
      <c r="AF227" s="18">
        <v>2.2283012495778451</v>
      </c>
      <c r="AG227" s="16" t="s">
        <v>37</v>
      </c>
      <c r="AH227" s="44">
        <f t="shared" si="6"/>
        <v>6.0525742691325553</v>
      </c>
      <c r="AI227" s="45">
        <f t="shared" si="7"/>
        <v>4.7854785478547858E-2</v>
      </c>
    </row>
    <row r="228" spans="1:35" ht="11.25" customHeight="1" x14ac:dyDescent="0.2">
      <c r="A228" s="15" t="s">
        <v>288</v>
      </c>
      <c r="B228" s="16" t="s">
        <v>35</v>
      </c>
      <c r="C228" s="17">
        <v>604</v>
      </c>
      <c r="D228" s="18">
        <v>1.0899653979238755</v>
      </c>
      <c r="E228" s="17">
        <v>295</v>
      </c>
      <c r="F228" s="18">
        <v>1.1223021582733812</v>
      </c>
      <c r="G228" s="19">
        <v>49</v>
      </c>
      <c r="H228" s="18">
        <v>2.0833333333333332E-2</v>
      </c>
      <c r="I228" s="17">
        <v>53</v>
      </c>
      <c r="J228" s="18">
        <v>1.9444444444444444</v>
      </c>
      <c r="K228" s="20">
        <v>17</v>
      </c>
      <c r="L228" s="18">
        <v>2.4</v>
      </c>
      <c r="M228" s="19">
        <v>32</v>
      </c>
      <c r="N228" s="18">
        <v>0.14285714285714285</v>
      </c>
      <c r="O228" s="19">
        <v>3</v>
      </c>
      <c r="P228" s="18">
        <v>0.5</v>
      </c>
      <c r="Q228" s="21">
        <v>6</v>
      </c>
      <c r="R228" s="18">
        <v>0.5</v>
      </c>
      <c r="S228" s="22">
        <v>80.700435436838006</v>
      </c>
      <c r="T228" s="18">
        <v>24.738358840969592</v>
      </c>
      <c r="U228" s="22">
        <v>4.7470844374610603</v>
      </c>
      <c r="V228" s="18">
        <v>0.29773237853627976</v>
      </c>
      <c r="W228" s="22">
        <v>4.7470844374610603</v>
      </c>
      <c r="X228" s="18">
        <v>8.1443648780232664E-2</v>
      </c>
      <c r="Y228" s="23">
        <v>34463</v>
      </c>
      <c r="Z228" s="18">
        <v>3.3931357254290175E-2</v>
      </c>
      <c r="AA228" s="23">
        <v>373</v>
      </c>
      <c r="AB228" s="18">
        <v>-0.30669144981412638</v>
      </c>
      <c r="AC228" s="24">
        <v>1.08232016945709E-2</v>
      </c>
      <c r="AD228" s="18">
        <v>-0.32944431434305216</v>
      </c>
      <c r="AE228" s="25">
        <v>0.17966101694915254</v>
      </c>
      <c r="AF228" s="18">
        <v>0.38738229755178905</v>
      </c>
      <c r="AG228" s="16" t="s">
        <v>35</v>
      </c>
      <c r="AH228" s="44">
        <f t="shared" si="6"/>
        <v>2.1748743490511453</v>
      </c>
      <c r="AI228" s="45">
        <f t="shared" si="7"/>
        <v>2.8145695364238412E-2</v>
      </c>
    </row>
    <row r="229" spans="1:35" ht="11.25" customHeight="1" x14ac:dyDescent="0.2">
      <c r="A229" s="15" t="s">
        <v>289</v>
      </c>
      <c r="B229" s="16" t="s">
        <v>123</v>
      </c>
      <c r="C229" s="17">
        <v>604</v>
      </c>
      <c r="D229" s="18">
        <v>0.6966292134831461</v>
      </c>
      <c r="E229" s="17">
        <v>83</v>
      </c>
      <c r="F229" s="18">
        <v>0.31746031746031744</v>
      </c>
      <c r="G229" s="19">
        <v>14</v>
      </c>
      <c r="H229" s="18">
        <v>-0.22222222222222221</v>
      </c>
      <c r="I229" s="17">
        <v>8</v>
      </c>
      <c r="J229" s="18">
        <v>1.6666666666666667</v>
      </c>
      <c r="K229" s="20">
        <v>0</v>
      </c>
      <c r="L229" s="18">
        <v>-1</v>
      </c>
      <c r="M229" s="19">
        <v>0</v>
      </c>
      <c r="N229" s="18">
        <v>-1</v>
      </c>
      <c r="O229" s="19">
        <v>0</v>
      </c>
      <c r="P229" s="18" t="s">
        <v>119</v>
      </c>
      <c r="Q229" s="21">
        <v>0</v>
      </c>
      <c r="R229" s="18">
        <v>-1</v>
      </c>
      <c r="S229" s="22">
        <v>0</v>
      </c>
      <c r="T229" s="18">
        <v>-1</v>
      </c>
      <c r="U229" s="22">
        <v>0</v>
      </c>
      <c r="V229" s="18">
        <v>-1</v>
      </c>
      <c r="W229" s="22">
        <v>0</v>
      </c>
      <c r="X229" s="18">
        <v>-1</v>
      </c>
      <c r="Y229" s="23">
        <v>5942818</v>
      </c>
      <c r="Z229" s="18">
        <v>-3.9208436996280497E-4</v>
      </c>
      <c r="AA229" s="23">
        <v>211</v>
      </c>
      <c r="AB229" s="18">
        <v>-3.6529680365296802E-2</v>
      </c>
      <c r="AC229" s="24">
        <v>3.5505041547629398E-5</v>
      </c>
      <c r="AD229" s="18">
        <v>-3.6151770539507896E-2</v>
      </c>
      <c r="AE229" s="25">
        <v>9.6385542168674704E-2</v>
      </c>
      <c r="AF229" s="18">
        <v>1.024096385542169</v>
      </c>
      <c r="AG229" s="16" t="s">
        <v>34</v>
      </c>
      <c r="AH229" s="44">
        <f t="shared" si="6"/>
        <v>-0.18503165531033505</v>
      </c>
      <c r="AI229" s="45">
        <f t="shared" si="7"/>
        <v>0</v>
      </c>
    </row>
    <row r="230" spans="1:35" ht="11.25" customHeight="1" x14ac:dyDescent="0.2">
      <c r="A230" s="15" t="s">
        <v>290</v>
      </c>
      <c r="B230" s="16" t="s">
        <v>132</v>
      </c>
      <c r="C230" s="17">
        <v>602</v>
      </c>
      <c r="D230" s="18">
        <v>1.2296296296296296</v>
      </c>
      <c r="E230" s="17">
        <v>299</v>
      </c>
      <c r="F230" s="18">
        <v>1.7431192660550459</v>
      </c>
      <c r="G230" s="19">
        <v>50</v>
      </c>
      <c r="H230" s="18">
        <v>0.25</v>
      </c>
      <c r="I230" s="17">
        <v>27</v>
      </c>
      <c r="J230" s="18">
        <v>1.7</v>
      </c>
      <c r="K230" s="20">
        <v>4</v>
      </c>
      <c r="L230" s="18">
        <v>3</v>
      </c>
      <c r="M230" s="19">
        <v>15</v>
      </c>
      <c r="N230" s="18">
        <v>0.5</v>
      </c>
      <c r="O230" s="19">
        <v>1</v>
      </c>
      <c r="P230" s="18" t="s">
        <v>119</v>
      </c>
      <c r="Q230" s="21">
        <v>1</v>
      </c>
      <c r="R230" s="18">
        <v>0</v>
      </c>
      <c r="S230" s="22">
        <v>13.9443329623097</v>
      </c>
      <c r="T230" s="18">
        <v>21.219694915422238</v>
      </c>
      <c r="U230" s="22">
        <v>3.48608324057744</v>
      </c>
      <c r="V230" s="18">
        <v>-0.20643946730634521</v>
      </c>
      <c r="W230" s="22">
        <v>3.48608324057744</v>
      </c>
      <c r="X230" s="18">
        <v>-0.20643946730634521</v>
      </c>
      <c r="Y230" s="23">
        <v>56290</v>
      </c>
      <c r="Z230" s="18">
        <v>-1.3978419282511211E-2</v>
      </c>
      <c r="AA230" s="23">
        <v>469</v>
      </c>
      <c r="AB230" s="18">
        <v>-0.44033412887828161</v>
      </c>
      <c r="AC230" s="24">
        <v>8.3318529046011707E-3</v>
      </c>
      <c r="AD230" s="18">
        <v>-0.43239997778296857</v>
      </c>
      <c r="AE230" s="25">
        <v>9.0301003344481601E-2</v>
      </c>
      <c r="AF230" s="18">
        <v>-1.5719063545150607E-2</v>
      </c>
      <c r="AG230" s="16" t="s">
        <v>132</v>
      </c>
      <c r="AH230" s="44">
        <f t="shared" si="6"/>
        <v>2.0233666633575225</v>
      </c>
      <c r="AI230" s="45">
        <f t="shared" si="7"/>
        <v>6.6445182724252493E-3</v>
      </c>
    </row>
    <row r="231" spans="1:35" ht="11.25" customHeight="1" x14ac:dyDescent="0.2">
      <c r="A231" s="15" t="s">
        <v>291</v>
      </c>
      <c r="B231" s="16" t="s">
        <v>123</v>
      </c>
      <c r="C231" s="17">
        <v>601</v>
      </c>
      <c r="D231" s="18">
        <v>0.75730994152046782</v>
      </c>
      <c r="E231" s="17">
        <v>232</v>
      </c>
      <c r="F231" s="18">
        <v>1.128440366972477</v>
      </c>
      <c r="G231" s="19">
        <v>39</v>
      </c>
      <c r="H231" s="18">
        <v>0.21875</v>
      </c>
      <c r="I231" s="17">
        <v>25</v>
      </c>
      <c r="J231" s="18">
        <v>1.0833333333333333</v>
      </c>
      <c r="K231" s="20">
        <v>4</v>
      </c>
      <c r="L231" s="18" t="s">
        <v>119</v>
      </c>
      <c r="M231" s="19">
        <v>16</v>
      </c>
      <c r="N231" s="18" t="s">
        <v>119</v>
      </c>
      <c r="O231" s="19">
        <v>1</v>
      </c>
      <c r="P231" s="18" t="s">
        <v>119</v>
      </c>
      <c r="Q231" s="21">
        <v>2</v>
      </c>
      <c r="R231" s="18" t="s">
        <v>119</v>
      </c>
      <c r="S231" s="22">
        <v>845.43849243640898</v>
      </c>
      <c r="T231" s="18" t="s">
        <v>119</v>
      </c>
      <c r="U231" s="22">
        <v>105.67981155455099</v>
      </c>
      <c r="V231" s="18" t="s">
        <v>119</v>
      </c>
      <c r="W231" s="22">
        <v>211.35962310910199</v>
      </c>
      <c r="X231" s="18" t="s">
        <v>119</v>
      </c>
      <c r="Y231" s="23">
        <v>5913252</v>
      </c>
      <c r="Z231" s="18">
        <v>-7.8879065617649448E-4</v>
      </c>
      <c r="AA231" s="23">
        <v>303</v>
      </c>
      <c r="AB231" s="18">
        <v>-0.21502590673575128</v>
      </c>
      <c r="AC231" s="24">
        <v>5.1240840065669402E-5</v>
      </c>
      <c r="AD231" s="18">
        <v>-0.21440623771651213</v>
      </c>
      <c r="AE231" s="25">
        <v>0.10775862068965517</v>
      </c>
      <c r="AF231" s="18">
        <v>-2.11925287356323E-2</v>
      </c>
      <c r="AG231" s="16" t="s">
        <v>34</v>
      </c>
      <c r="AH231" s="44">
        <f t="shared" si="6"/>
        <v>0.34205252224777571</v>
      </c>
      <c r="AI231" s="45">
        <f t="shared" si="7"/>
        <v>6.6555740432612314E-3</v>
      </c>
    </row>
    <row r="232" spans="1:35" ht="11.25" customHeight="1" x14ac:dyDescent="0.2">
      <c r="A232" s="15" t="s">
        <v>292</v>
      </c>
      <c r="B232" s="16" t="s">
        <v>177</v>
      </c>
      <c r="C232" s="17">
        <v>596</v>
      </c>
      <c r="D232" s="18">
        <v>1.493723849372385</v>
      </c>
      <c r="E232" s="17">
        <v>384</v>
      </c>
      <c r="F232" s="18">
        <v>1.9312977099236641</v>
      </c>
      <c r="G232" s="19">
        <v>64</v>
      </c>
      <c r="H232" s="18">
        <v>0.16363636363636364</v>
      </c>
      <c r="I232" s="17">
        <v>221</v>
      </c>
      <c r="J232" s="18">
        <v>2.8771929824561404</v>
      </c>
      <c r="K232" s="20">
        <v>132</v>
      </c>
      <c r="L232" s="18">
        <v>5</v>
      </c>
      <c r="M232" s="19">
        <v>60</v>
      </c>
      <c r="N232" s="18">
        <v>0.53846153846153844</v>
      </c>
      <c r="O232" s="19">
        <v>22</v>
      </c>
      <c r="P232" s="18">
        <v>1.4444444444444444</v>
      </c>
      <c r="Q232" s="21">
        <v>34</v>
      </c>
      <c r="R232" s="18">
        <v>1</v>
      </c>
      <c r="S232" s="22">
        <v>408.83118578600897</v>
      </c>
      <c r="T232" s="18">
        <v>34.003681708492927</v>
      </c>
      <c r="U232" s="22">
        <v>2.7811645291565199</v>
      </c>
      <c r="V232" s="18">
        <v>-0.25162196541608967</v>
      </c>
      <c r="W232" s="22">
        <v>3.0972059529243099</v>
      </c>
      <c r="X232" s="18">
        <v>-0.16657900694064431</v>
      </c>
      <c r="Y232" s="23">
        <v>420823</v>
      </c>
      <c r="Z232" s="18">
        <v>3.6022462339145869E-2</v>
      </c>
      <c r="AA232" s="23">
        <v>1592</v>
      </c>
      <c r="AB232" s="18">
        <v>0.64123711340206191</v>
      </c>
      <c r="AC232" s="24">
        <v>3.7830631880862E-3</v>
      </c>
      <c r="AD232" s="18">
        <v>0.58417136023909766</v>
      </c>
      <c r="AE232" s="25">
        <v>0.57552083333333337</v>
      </c>
      <c r="AF232" s="18">
        <v>0.32268823099415211</v>
      </c>
      <c r="AG232" s="16" t="s">
        <v>37</v>
      </c>
      <c r="AH232" s="44">
        <f t="shared" si="6"/>
        <v>3.3078904527603461</v>
      </c>
      <c r="AI232" s="45">
        <f t="shared" si="7"/>
        <v>0.22147651006711411</v>
      </c>
    </row>
    <row r="233" spans="1:35" ht="11.25" customHeight="1" x14ac:dyDescent="0.2">
      <c r="A233" s="15" t="s">
        <v>293</v>
      </c>
      <c r="B233" s="16" t="s">
        <v>137</v>
      </c>
      <c r="C233" s="17">
        <v>595</v>
      </c>
      <c r="D233" s="18">
        <v>1.0588235294117647</v>
      </c>
      <c r="E233" s="17">
        <v>356</v>
      </c>
      <c r="F233" s="18">
        <v>1.2967741935483872</v>
      </c>
      <c r="G233" s="19">
        <v>60</v>
      </c>
      <c r="H233" s="18">
        <v>0.1111111111111111</v>
      </c>
      <c r="I233" s="17">
        <v>66</v>
      </c>
      <c r="J233" s="18">
        <v>1.5384615384615385</v>
      </c>
      <c r="K233" s="20">
        <v>24</v>
      </c>
      <c r="L233" s="18">
        <v>5</v>
      </c>
      <c r="M233" s="19">
        <v>36</v>
      </c>
      <c r="N233" s="18">
        <v>1.4</v>
      </c>
      <c r="O233" s="19">
        <v>4</v>
      </c>
      <c r="P233" s="18">
        <v>3</v>
      </c>
      <c r="Q233" s="21">
        <v>7</v>
      </c>
      <c r="R233" s="18">
        <v>1.3333333333333333</v>
      </c>
      <c r="S233" s="22">
        <v>150.343318706227</v>
      </c>
      <c r="T233" s="18">
        <v>20.381944608157195</v>
      </c>
      <c r="U233" s="22">
        <v>6.26430494609279</v>
      </c>
      <c r="V233" s="18">
        <v>-0.49090608075816111</v>
      </c>
      <c r="W233" s="22">
        <v>6.26430494609279</v>
      </c>
      <c r="X233" s="18">
        <v>-0.49090608075816111</v>
      </c>
      <c r="Y233" s="23">
        <v>13983</v>
      </c>
      <c r="Z233" s="18">
        <v>7.8728886344116809E-4</v>
      </c>
      <c r="AA233" s="23">
        <v>590</v>
      </c>
      <c r="AB233" s="18">
        <v>9.2592592592592587E-2</v>
      </c>
      <c r="AC233" s="24">
        <v>4.2194092827004197E-2</v>
      </c>
      <c r="AD233" s="18">
        <v>9.1733083294264758E-2</v>
      </c>
      <c r="AE233" s="25">
        <v>0.1853932584269663</v>
      </c>
      <c r="AF233" s="18">
        <v>0.10522904062229903</v>
      </c>
      <c r="AG233" s="16" t="s">
        <v>37</v>
      </c>
      <c r="AH233" s="44">
        <f t="shared" si="6"/>
        <v>2.2952652105253071</v>
      </c>
      <c r="AI233" s="45">
        <f t="shared" si="7"/>
        <v>4.0336134453781515E-2</v>
      </c>
    </row>
    <row r="234" spans="1:35" ht="11.25" customHeight="1" x14ac:dyDescent="0.2">
      <c r="A234" s="15" t="s">
        <v>294</v>
      </c>
      <c r="B234" s="16" t="s">
        <v>126</v>
      </c>
      <c r="C234" s="17">
        <v>593</v>
      </c>
      <c r="D234" s="18">
        <v>0.36009174311926606</v>
      </c>
      <c r="E234" s="17">
        <v>250</v>
      </c>
      <c r="F234" s="18">
        <v>1.2935779816513762</v>
      </c>
      <c r="G234" s="19">
        <v>42</v>
      </c>
      <c r="H234" s="18">
        <v>0.68</v>
      </c>
      <c r="I234" s="17">
        <v>37</v>
      </c>
      <c r="J234" s="18">
        <v>1.0555555555555556</v>
      </c>
      <c r="K234" s="20">
        <v>1</v>
      </c>
      <c r="L234" s="18">
        <v>0</v>
      </c>
      <c r="M234" s="19">
        <v>3</v>
      </c>
      <c r="N234" s="18">
        <v>-0.5</v>
      </c>
      <c r="O234" s="19">
        <v>0</v>
      </c>
      <c r="P234" s="18" t="s">
        <v>119</v>
      </c>
      <c r="Q234" s="21">
        <v>0</v>
      </c>
      <c r="R234" s="18">
        <v>-1</v>
      </c>
      <c r="S234" s="22">
        <v>9.2118131797018208</v>
      </c>
      <c r="T234" s="18">
        <v>5.1509689808517649</v>
      </c>
      <c r="U234" s="22">
        <v>9.2118131797018208</v>
      </c>
      <c r="V234" s="18">
        <v>-0.12129014559260506</v>
      </c>
      <c r="W234" s="22">
        <v>9.2118131797018208</v>
      </c>
      <c r="X234" s="18">
        <v>-0.12129014559260506</v>
      </c>
      <c r="Y234" s="23">
        <v>242717</v>
      </c>
      <c r="Z234" s="18">
        <v>5.5029840430849748E-2</v>
      </c>
      <c r="AA234" s="23">
        <v>239</v>
      </c>
      <c r="AB234" s="18">
        <v>-0.14028776978417265</v>
      </c>
      <c r="AC234" s="24">
        <v>9.846858687277769E-4</v>
      </c>
      <c r="AD234" s="18">
        <v>-0.18512993920177542</v>
      </c>
      <c r="AE234" s="25">
        <v>0.14799999999999999</v>
      </c>
      <c r="AF234" s="18">
        <v>-0.10377777777777787</v>
      </c>
      <c r="AG234" s="16" t="s">
        <v>36</v>
      </c>
      <c r="AH234" s="44">
        <f t="shared" si="6"/>
        <v>0.45881773740427689</v>
      </c>
      <c r="AI234" s="45">
        <f t="shared" si="7"/>
        <v>1.6863406408094434E-3</v>
      </c>
    </row>
    <row r="235" spans="1:35" ht="11.25" customHeight="1" x14ac:dyDescent="0.2">
      <c r="A235" s="15" t="s">
        <v>295</v>
      </c>
      <c r="B235" s="16" t="s">
        <v>124</v>
      </c>
      <c r="C235" s="17">
        <v>595</v>
      </c>
      <c r="D235" s="18">
        <v>0.66201117318435754</v>
      </c>
      <c r="E235" s="17">
        <v>109</v>
      </c>
      <c r="F235" s="18">
        <v>1.0566037735849056</v>
      </c>
      <c r="G235" s="19">
        <v>18</v>
      </c>
      <c r="H235" s="18">
        <v>0.2</v>
      </c>
      <c r="I235" s="17">
        <v>5</v>
      </c>
      <c r="J235" s="18" t="s">
        <v>119</v>
      </c>
      <c r="K235" s="20">
        <v>4</v>
      </c>
      <c r="L235" s="18" t="s">
        <v>119</v>
      </c>
      <c r="M235" s="19">
        <v>80</v>
      </c>
      <c r="N235" s="18" t="s">
        <v>119</v>
      </c>
      <c r="O235" s="19">
        <v>1</v>
      </c>
      <c r="P235" s="18" t="s">
        <v>119</v>
      </c>
      <c r="Q235" s="21">
        <v>4</v>
      </c>
      <c r="R235" s="18" t="s">
        <v>119</v>
      </c>
      <c r="S235" s="22">
        <v>16.909895299330401</v>
      </c>
      <c r="T235" s="18" t="s">
        <v>119</v>
      </c>
      <c r="U235" s="22">
        <v>4.22747382483261</v>
      </c>
      <c r="V235" s="18" t="s">
        <v>119</v>
      </c>
      <c r="W235" s="22">
        <v>4.22747382483261</v>
      </c>
      <c r="X235" s="18" t="s">
        <v>119</v>
      </c>
      <c r="Y235" s="23">
        <v>6596</v>
      </c>
      <c r="Z235" s="18">
        <v>-3.6253776435045317E-3</v>
      </c>
      <c r="AA235" s="23">
        <v>435</v>
      </c>
      <c r="AB235" s="18">
        <v>-1.3605442176870748E-2</v>
      </c>
      <c r="AC235" s="24">
        <v>6.5949060036385607E-2</v>
      </c>
      <c r="AD235" s="18">
        <v>-1.0016377685094899E-2</v>
      </c>
      <c r="AE235" s="25">
        <v>4.5871559633027525E-2</v>
      </c>
      <c r="AF235" s="18" t="s">
        <v>119</v>
      </c>
      <c r="AG235" s="16" t="s">
        <v>36</v>
      </c>
      <c r="AH235" s="44">
        <f t="shared" si="6"/>
        <v>0.31522795821063215</v>
      </c>
      <c r="AI235" s="45">
        <f t="shared" si="7"/>
        <v>6.7226890756302525E-3</v>
      </c>
    </row>
    <row r="236" spans="1:35" ht="11.25" customHeight="1" x14ac:dyDescent="0.2">
      <c r="A236" s="15" t="s">
        <v>296</v>
      </c>
      <c r="B236" s="16" t="s">
        <v>177</v>
      </c>
      <c r="C236" s="17">
        <v>593</v>
      </c>
      <c r="D236" s="18">
        <v>0.95065789473684215</v>
      </c>
      <c r="E236" s="17">
        <v>251</v>
      </c>
      <c r="F236" s="18">
        <v>1.1271186440677967</v>
      </c>
      <c r="G236" s="19">
        <v>42</v>
      </c>
      <c r="H236" s="18">
        <v>7.6923076923076927E-2</v>
      </c>
      <c r="I236" s="17">
        <v>56</v>
      </c>
      <c r="J236" s="18">
        <v>1.6666666666666667</v>
      </c>
      <c r="K236" s="20">
        <v>18</v>
      </c>
      <c r="L236" s="18">
        <v>8</v>
      </c>
      <c r="M236" s="19">
        <v>32</v>
      </c>
      <c r="N236" s="18">
        <v>2.2000000000000002</v>
      </c>
      <c r="O236" s="19">
        <v>3</v>
      </c>
      <c r="P236" s="18">
        <v>2</v>
      </c>
      <c r="Q236" s="21">
        <v>7</v>
      </c>
      <c r="R236" s="18">
        <v>2.5</v>
      </c>
      <c r="S236" s="22">
        <v>51.506246813567898</v>
      </c>
      <c r="T236" s="18">
        <v>67.895321862524085</v>
      </c>
      <c r="U236" s="22">
        <v>2.7108550954509401</v>
      </c>
      <c r="V236" s="18">
        <v>0.55402981644791327</v>
      </c>
      <c r="W236" s="22">
        <v>2.8614581563093302</v>
      </c>
      <c r="X236" s="18">
        <v>9.3576537500383153E-2</v>
      </c>
      <c r="Y236" s="23">
        <v>530146</v>
      </c>
      <c r="Z236" s="18">
        <v>9.7615143013327094E-3</v>
      </c>
      <c r="AA236" s="23">
        <v>913</v>
      </c>
      <c r="AB236" s="18">
        <v>0.59894921190893169</v>
      </c>
      <c r="AC236" s="24">
        <v>1.72216710113817E-3</v>
      </c>
      <c r="AD236" s="18">
        <v>0.5834919327612369</v>
      </c>
      <c r="AE236" s="25">
        <v>0.22310756972111553</v>
      </c>
      <c r="AF236" s="18">
        <v>0.25365205843293492</v>
      </c>
      <c r="AG236" s="16" t="s">
        <v>37</v>
      </c>
      <c r="AH236" s="44">
        <f t="shared" si="6"/>
        <v>5.9006766144180798</v>
      </c>
      <c r="AI236" s="45">
        <f t="shared" si="7"/>
        <v>3.0354131534569982E-2</v>
      </c>
    </row>
    <row r="237" spans="1:35" ht="11.25" customHeight="1" x14ac:dyDescent="0.2">
      <c r="A237" s="15" t="s">
        <v>297</v>
      </c>
      <c r="B237" s="16" t="s">
        <v>120</v>
      </c>
      <c r="C237" s="17">
        <v>592</v>
      </c>
      <c r="D237" s="18">
        <v>1.1845018450184501</v>
      </c>
      <c r="E237" s="17">
        <v>291</v>
      </c>
      <c r="F237" s="18">
        <v>1.5086206896551724</v>
      </c>
      <c r="G237" s="19">
        <v>49</v>
      </c>
      <c r="H237" s="18">
        <v>0.13953488372093023</v>
      </c>
      <c r="I237" s="17">
        <v>72</v>
      </c>
      <c r="J237" s="18">
        <v>2.4285714285714284</v>
      </c>
      <c r="K237" s="20">
        <v>18</v>
      </c>
      <c r="L237" s="18">
        <v>3.5</v>
      </c>
      <c r="M237" s="19">
        <v>25</v>
      </c>
      <c r="N237" s="18">
        <v>0.31578947368421051</v>
      </c>
      <c r="O237" s="19">
        <v>3</v>
      </c>
      <c r="P237" s="18">
        <v>2</v>
      </c>
      <c r="Q237" s="21">
        <v>6</v>
      </c>
      <c r="R237" s="18">
        <v>1</v>
      </c>
      <c r="S237" s="22">
        <v>65.951405293894496</v>
      </c>
      <c r="T237" s="18">
        <v>55.226426679620324</v>
      </c>
      <c r="U237" s="22">
        <v>2.5365925113036298</v>
      </c>
      <c r="V237" s="18">
        <v>0.23574564131033574</v>
      </c>
      <c r="W237" s="22">
        <v>3.6639669607719099</v>
      </c>
      <c r="X237" s="18">
        <v>0.78496592633715168</v>
      </c>
      <c r="Y237" s="23">
        <v>8902</v>
      </c>
      <c r="Z237" s="18">
        <v>1.6558182025807926E-2</v>
      </c>
      <c r="AA237" s="23">
        <v>1662</v>
      </c>
      <c r="AB237" s="18">
        <v>2.6288209606986901</v>
      </c>
      <c r="AC237" s="24">
        <v>0.186699618063356</v>
      </c>
      <c r="AD237" s="18">
        <v>2.5697130030148658</v>
      </c>
      <c r="AE237" s="25">
        <v>0.24742268041237114</v>
      </c>
      <c r="AF237" s="18">
        <v>0.36671575846833582</v>
      </c>
      <c r="AG237" s="16" t="s">
        <v>35</v>
      </c>
      <c r="AH237" s="44">
        <f t="shared" si="6"/>
        <v>4.9270642981417136</v>
      </c>
      <c r="AI237" s="45">
        <f t="shared" si="7"/>
        <v>3.0405405405405407E-2</v>
      </c>
    </row>
    <row r="238" spans="1:35" ht="11.25" customHeight="1" x14ac:dyDescent="0.2">
      <c r="A238" s="15" t="s">
        <v>298</v>
      </c>
      <c r="B238" s="16" t="s">
        <v>128</v>
      </c>
      <c r="C238" s="17">
        <v>592</v>
      </c>
      <c r="D238" s="18">
        <v>1.106761565836299</v>
      </c>
      <c r="E238" s="17">
        <v>363</v>
      </c>
      <c r="F238" s="18">
        <v>1.1736526946107784</v>
      </c>
      <c r="G238" s="19">
        <v>61</v>
      </c>
      <c r="H238" s="18">
        <v>3.3898305084745763E-2</v>
      </c>
      <c r="I238" s="17">
        <v>152</v>
      </c>
      <c r="J238" s="18">
        <v>1.6666666666666667</v>
      </c>
      <c r="K238" s="20">
        <v>55</v>
      </c>
      <c r="L238" s="18">
        <v>3.5833333333333335</v>
      </c>
      <c r="M238" s="19">
        <v>36</v>
      </c>
      <c r="N238" s="18">
        <v>0.7142857142857143</v>
      </c>
      <c r="O238" s="19">
        <v>9</v>
      </c>
      <c r="P238" s="18">
        <v>1.25</v>
      </c>
      <c r="Q238" s="21">
        <v>15</v>
      </c>
      <c r="R238" s="18">
        <v>1.1428571428571428</v>
      </c>
      <c r="S238" s="22">
        <v>150.80475345316299</v>
      </c>
      <c r="T238" s="18">
        <v>27.128383602655418</v>
      </c>
      <c r="U238" s="22">
        <v>2.28492050686611</v>
      </c>
      <c r="V238" s="18">
        <v>-0.26939263369725974</v>
      </c>
      <c r="W238" s="22">
        <v>2.7419046082393401</v>
      </c>
      <c r="X238" s="18">
        <v>-0.12327116043670909</v>
      </c>
      <c r="Y238" s="23">
        <v>35900</v>
      </c>
      <c r="Z238" s="18">
        <v>-3.7223771722806262E-2</v>
      </c>
      <c r="AA238" s="23">
        <v>580</v>
      </c>
      <c r="AB238" s="18">
        <v>-0.4470924690181125</v>
      </c>
      <c r="AC238" s="24">
        <v>1.6155988857938699E-2</v>
      </c>
      <c r="AD238" s="18">
        <v>-0.42571543133000966</v>
      </c>
      <c r="AE238" s="25">
        <v>0.41873278236914602</v>
      </c>
      <c r="AF238" s="18">
        <v>0.22681359044995403</v>
      </c>
      <c r="AG238" s="16" t="s">
        <v>37</v>
      </c>
      <c r="AH238" s="44">
        <f t="shared" si="6"/>
        <v>2.4482638099716771</v>
      </c>
      <c r="AI238" s="45">
        <f t="shared" si="7"/>
        <v>9.29054054054054E-2</v>
      </c>
    </row>
    <row r="239" spans="1:35" ht="11.25" customHeight="1" x14ac:dyDescent="0.2">
      <c r="A239" s="15" t="s">
        <v>299</v>
      </c>
      <c r="B239" s="16" t="s">
        <v>35</v>
      </c>
      <c r="C239" s="17">
        <v>592</v>
      </c>
      <c r="D239" s="18">
        <v>0.85</v>
      </c>
      <c r="E239" s="17">
        <v>227</v>
      </c>
      <c r="F239" s="18">
        <v>0.69402985074626866</v>
      </c>
      <c r="G239" s="19">
        <v>38</v>
      </c>
      <c r="H239" s="18">
        <v>-9.5238095238095233E-2</v>
      </c>
      <c r="I239" s="17">
        <v>11</v>
      </c>
      <c r="J239" s="18">
        <v>0.375</v>
      </c>
      <c r="K239" s="20">
        <v>2</v>
      </c>
      <c r="L239" s="18">
        <v>1</v>
      </c>
      <c r="M239" s="19">
        <v>18</v>
      </c>
      <c r="N239" s="18">
        <v>0.38461538461538464</v>
      </c>
      <c r="O239" s="19">
        <v>0</v>
      </c>
      <c r="P239" s="18" t="s">
        <v>119</v>
      </c>
      <c r="Q239" s="21">
        <v>1</v>
      </c>
      <c r="R239" s="18">
        <v>0</v>
      </c>
      <c r="S239" s="22">
        <v>22.233276648137899</v>
      </c>
      <c r="T239" s="18">
        <v>11.782877722632547</v>
      </c>
      <c r="U239" s="22">
        <v>11.1166383240689</v>
      </c>
      <c r="V239" s="18">
        <v>-8.6937305526250758E-2</v>
      </c>
      <c r="W239" s="22">
        <v>11.1166383240689</v>
      </c>
      <c r="X239" s="18">
        <v>-8.6937305526250758E-2</v>
      </c>
      <c r="Y239" s="23">
        <v>54484</v>
      </c>
      <c r="Z239" s="18">
        <v>1.0656671443795246E-3</v>
      </c>
      <c r="AA239" s="23">
        <v>582</v>
      </c>
      <c r="AB239" s="18">
        <v>-0.13004484304932734</v>
      </c>
      <c r="AC239" s="24">
        <v>1.06820350928713E-2</v>
      </c>
      <c r="AD239" s="18">
        <v>-0.13097093876738908</v>
      </c>
      <c r="AE239" s="25">
        <v>4.8458149779735685E-2</v>
      </c>
      <c r="AF239" s="18">
        <v>-0.18832599118942728</v>
      </c>
      <c r="AG239" s="16" t="s">
        <v>35</v>
      </c>
      <c r="AH239" s="44">
        <f t="shared" si="6"/>
        <v>1.0263667247029884</v>
      </c>
      <c r="AI239" s="45">
        <f t="shared" si="7"/>
        <v>3.3783783783783786E-3</v>
      </c>
    </row>
    <row r="240" spans="1:35" ht="11.25" customHeight="1" x14ac:dyDescent="0.2">
      <c r="A240" s="15" t="s">
        <v>300</v>
      </c>
      <c r="B240" s="16" t="s">
        <v>126</v>
      </c>
      <c r="C240" s="17">
        <v>592</v>
      </c>
      <c r="D240" s="18">
        <v>2.0204081632653059</v>
      </c>
      <c r="E240" s="17">
        <v>323</v>
      </c>
      <c r="F240" s="18">
        <v>2.588888888888889</v>
      </c>
      <c r="G240" s="19">
        <v>55</v>
      </c>
      <c r="H240" s="18">
        <v>0.19565217391304349</v>
      </c>
      <c r="I240" s="17">
        <v>147</v>
      </c>
      <c r="J240" s="18">
        <v>1.94</v>
      </c>
      <c r="K240" s="20">
        <v>43</v>
      </c>
      <c r="L240" s="18">
        <v>3.7777777777777777</v>
      </c>
      <c r="M240" s="19">
        <v>28.999999999999901</v>
      </c>
      <c r="N240" s="18">
        <v>0.61111111111110561</v>
      </c>
      <c r="O240" s="19">
        <v>7</v>
      </c>
      <c r="P240" s="18">
        <v>0.4</v>
      </c>
      <c r="Q240" s="21">
        <v>13</v>
      </c>
      <c r="R240" s="18">
        <v>0.3</v>
      </c>
      <c r="S240" s="22">
        <v>698.629088621356</v>
      </c>
      <c r="T240" s="18">
        <v>22.043268948104302</v>
      </c>
      <c r="U240" s="22">
        <v>10.5852892215357</v>
      </c>
      <c r="V240" s="18">
        <v>-0.30171912278471724</v>
      </c>
      <c r="W240" s="22">
        <v>16.247188107473399</v>
      </c>
      <c r="X240" s="18">
        <v>-0.31099860288060299</v>
      </c>
      <c r="Y240" s="23">
        <v>2430</v>
      </c>
      <c r="Z240" s="18">
        <v>-3.9145907473309607E-2</v>
      </c>
      <c r="AA240" s="23">
        <v>443</v>
      </c>
      <c r="AB240" s="18">
        <v>0.39747634069400634</v>
      </c>
      <c r="AC240" s="24">
        <v>0.18230452674897099</v>
      </c>
      <c r="AD240" s="18">
        <v>0.4544105619815495</v>
      </c>
      <c r="AE240" s="25">
        <v>0.45510835913312692</v>
      </c>
      <c r="AF240" s="18">
        <v>-0.1808049535603716</v>
      </c>
      <c r="AG240" s="16" t="s">
        <v>36</v>
      </c>
      <c r="AH240" s="44">
        <f t="shared" si="6"/>
        <v>2.2597550252691319</v>
      </c>
      <c r="AI240" s="45">
        <f t="shared" si="7"/>
        <v>7.2635135135135129E-2</v>
      </c>
    </row>
    <row r="241" spans="1:35" ht="11.25" customHeight="1" x14ac:dyDescent="0.2">
      <c r="A241" s="15" t="s">
        <v>301</v>
      </c>
      <c r="B241" s="16" t="s">
        <v>128</v>
      </c>
      <c r="C241" s="17">
        <v>588</v>
      </c>
      <c r="D241" s="18">
        <v>1.3805668016194332</v>
      </c>
      <c r="E241" s="17">
        <v>387</v>
      </c>
      <c r="F241" s="18">
        <v>1.8455882352941178</v>
      </c>
      <c r="G241" s="19">
        <v>66</v>
      </c>
      <c r="H241" s="18">
        <v>0.2</v>
      </c>
      <c r="I241" s="17">
        <v>160</v>
      </c>
      <c r="J241" s="18">
        <v>3.5714285714285716</v>
      </c>
      <c r="K241" s="20">
        <v>95</v>
      </c>
      <c r="L241" s="18">
        <v>4.2777777777777777</v>
      </c>
      <c r="M241" s="19">
        <v>59</v>
      </c>
      <c r="N241" s="18">
        <v>0.15686274509803921</v>
      </c>
      <c r="O241" s="19">
        <v>16</v>
      </c>
      <c r="P241" s="18">
        <v>1.2857142857142858</v>
      </c>
      <c r="Q241" s="21">
        <v>25</v>
      </c>
      <c r="R241" s="18">
        <v>0.92307692307692313</v>
      </c>
      <c r="S241" s="22">
        <v>358.02271834585702</v>
      </c>
      <c r="T241" s="18">
        <v>40.886397205548349</v>
      </c>
      <c r="U241" s="22">
        <v>3.2547519849623399</v>
      </c>
      <c r="V241" s="18">
        <v>3.3560450526519583E-2</v>
      </c>
      <c r="W241" s="22">
        <v>3.76866019311429</v>
      </c>
      <c r="X241" s="18">
        <v>0.1337671424058233</v>
      </c>
      <c r="Y241" s="23">
        <v>56147</v>
      </c>
      <c r="Z241" s="18">
        <v>1.1590171534538712E-3</v>
      </c>
      <c r="AA241" s="23">
        <v>1273</v>
      </c>
      <c r="AB241" s="18">
        <v>1.2024221453287198</v>
      </c>
      <c r="AC241" s="24">
        <v>2.26726272107147E-2</v>
      </c>
      <c r="AD241" s="18">
        <v>1.199872455417482</v>
      </c>
      <c r="AE241" s="25">
        <v>0.41343669250645992</v>
      </c>
      <c r="AF241" s="18">
        <v>0.6064968623108159</v>
      </c>
      <c r="AG241" s="16" t="s">
        <v>37</v>
      </c>
      <c r="AH241" s="44">
        <f t="shared" si="6"/>
        <v>3.8469793745800205</v>
      </c>
      <c r="AI241" s="45">
        <f t="shared" si="7"/>
        <v>0.16156462585034015</v>
      </c>
    </row>
    <row r="242" spans="1:35" ht="11.25" customHeight="1" x14ac:dyDescent="0.2">
      <c r="A242" s="15" t="s">
        <v>302</v>
      </c>
      <c r="B242" s="16" t="s">
        <v>162</v>
      </c>
      <c r="C242" s="17">
        <v>589</v>
      </c>
      <c r="D242" s="18">
        <v>1.0812720848056536</v>
      </c>
      <c r="E242" s="17">
        <v>333</v>
      </c>
      <c r="F242" s="18">
        <v>1.3617021276595744</v>
      </c>
      <c r="G242" s="19">
        <v>56.999999999999901</v>
      </c>
      <c r="H242" s="18">
        <v>0.13999999999999801</v>
      </c>
      <c r="I242" s="17">
        <v>152</v>
      </c>
      <c r="J242" s="18">
        <v>2.7073170731707319</v>
      </c>
      <c r="K242" s="20">
        <v>54</v>
      </c>
      <c r="L242" s="18">
        <v>5</v>
      </c>
      <c r="M242" s="19">
        <v>36</v>
      </c>
      <c r="N242" s="18">
        <v>0.63636363636363635</v>
      </c>
      <c r="O242" s="19">
        <v>9</v>
      </c>
      <c r="P242" s="18">
        <v>2</v>
      </c>
      <c r="Q242" s="21">
        <v>16</v>
      </c>
      <c r="R242" s="18">
        <v>1.6666666666666667</v>
      </c>
      <c r="S242" s="22">
        <v>442.78603045694399</v>
      </c>
      <c r="T242" s="18">
        <v>36.19759258014998</v>
      </c>
      <c r="U242" s="22">
        <v>7.76817597292884</v>
      </c>
      <c r="V242" s="18">
        <v>-6.7729509269424268E-2</v>
      </c>
      <c r="W242" s="22">
        <v>8.1997413047582199</v>
      </c>
      <c r="X242" s="18">
        <v>-0.11434303380595282</v>
      </c>
      <c r="Y242" s="23">
        <v>14543</v>
      </c>
      <c r="Z242" s="18">
        <v>-3.0847271730189197E-3</v>
      </c>
      <c r="AA242" s="23">
        <v>679</v>
      </c>
      <c r="AB242" s="18">
        <v>1.1762820512820513</v>
      </c>
      <c r="AC242" s="24">
        <v>4.6689128790483397E-2</v>
      </c>
      <c r="AD242" s="18">
        <v>1.1830160602422251</v>
      </c>
      <c r="AE242" s="25">
        <v>0.45645645645645644</v>
      </c>
      <c r="AF242" s="18">
        <v>0.56976488683805759</v>
      </c>
      <c r="AG242" s="16" t="s">
        <v>34</v>
      </c>
      <c r="AH242" s="44">
        <f t="shared" si="6"/>
        <v>3.5689879931286788</v>
      </c>
      <c r="AI242" s="45">
        <f t="shared" si="7"/>
        <v>9.1680814940577254E-2</v>
      </c>
    </row>
    <row r="243" spans="1:35" ht="11.25" customHeight="1" x14ac:dyDescent="0.2">
      <c r="A243" s="15" t="s">
        <v>303</v>
      </c>
      <c r="B243" s="16" t="s">
        <v>177</v>
      </c>
      <c r="C243" s="17">
        <v>588</v>
      </c>
      <c r="D243" s="18">
        <v>1.1000000000000001</v>
      </c>
      <c r="E243" s="17">
        <v>309</v>
      </c>
      <c r="F243" s="18">
        <v>1.1914893617021276</v>
      </c>
      <c r="G243" s="19">
        <v>53</v>
      </c>
      <c r="H243" s="18">
        <v>0.06</v>
      </c>
      <c r="I243" s="17">
        <v>104</v>
      </c>
      <c r="J243" s="18">
        <v>2.1515151515151514</v>
      </c>
      <c r="K243" s="20">
        <v>35</v>
      </c>
      <c r="L243" s="18">
        <v>4.833333333333333</v>
      </c>
      <c r="M243" s="19">
        <v>34</v>
      </c>
      <c r="N243" s="18">
        <v>0.88888888888888884</v>
      </c>
      <c r="O243" s="19">
        <v>6</v>
      </c>
      <c r="P243" s="18">
        <v>2</v>
      </c>
      <c r="Q243" s="21">
        <v>11</v>
      </c>
      <c r="R243" s="18">
        <v>1.75</v>
      </c>
      <c r="S243" s="22">
        <v>96.698715748317696</v>
      </c>
      <c r="T243" s="18">
        <v>34.959378656241526</v>
      </c>
      <c r="U243" s="22">
        <v>2.3585052621540901</v>
      </c>
      <c r="V243" s="18">
        <v>-0.24823598628066421</v>
      </c>
      <c r="W243" s="22">
        <v>2.76282044995193</v>
      </c>
      <c r="X243" s="18">
        <v>-0.11936215535735081</v>
      </c>
      <c r="Y243" s="23">
        <v>44222</v>
      </c>
      <c r="Z243" s="18">
        <v>-3.1875301020184772E-2</v>
      </c>
      <c r="AA243" s="23">
        <v>1045</v>
      </c>
      <c r="AB243" s="18">
        <v>0.69093851132686079</v>
      </c>
      <c r="AC243" s="24">
        <v>2.3630772013929699E-2</v>
      </c>
      <c r="AD243" s="18">
        <v>0.74661230429172765</v>
      </c>
      <c r="AE243" s="25">
        <v>0.33656957928802589</v>
      </c>
      <c r="AF243" s="18">
        <v>0.4380700205942924</v>
      </c>
      <c r="AG243" s="16" t="s">
        <v>37</v>
      </c>
      <c r="AH243" s="44">
        <f t="shared" si="6"/>
        <v>3.3607168523490474</v>
      </c>
      <c r="AI243" s="45">
        <f t="shared" si="7"/>
        <v>5.9523809523809521E-2</v>
      </c>
    </row>
    <row r="244" spans="1:35" ht="11.25" customHeight="1" x14ac:dyDescent="0.2">
      <c r="A244" s="15" t="s">
        <v>304</v>
      </c>
      <c r="B244" s="16" t="s">
        <v>124</v>
      </c>
      <c r="C244" s="17">
        <v>585</v>
      </c>
      <c r="D244" s="18">
        <v>5.1578947368421053</v>
      </c>
      <c r="E244" s="17">
        <v>331</v>
      </c>
      <c r="F244" s="18">
        <v>5.7551020408163263</v>
      </c>
      <c r="G244" s="19">
        <v>56.999999999999901</v>
      </c>
      <c r="H244" s="18">
        <v>9.6153846153844244E-2</v>
      </c>
      <c r="I244" s="17">
        <v>202</v>
      </c>
      <c r="J244" s="18">
        <v>7.416666666666667</v>
      </c>
      <c r="K244" s="20">
        <v>80</v>
      </c>
      <c r="L244" s="18">
        <v>12.333333333333334</v>
      </c>
      <c r="M244" s="19">
        <v>40</v>
      </c>
      <c r="N244" s="18">
        <v>0.6</v>
      </c>
      <c r="O244" s="19">
        <v>14</v>
      </c>
      <c r="P244" s="18">
        <v>1.3333333333333333</v>
      </c>
      <c r="Q244" s="21">
        <v>24</v>
      </c>
      <c r="R244" s="18">
        <v>1</v>
      </c>
      <c r="S244" s="22">
        <v>901.05826120132804</v>
      </c>
      <c r="T244" s="18">
        <v>70.514470767518674</v>
      </c>
      <c r="U244" s="22">
        <v>6.2141949048367398</v>
      </c>
      <c r="V244" s="18">
        <v>-0.43633914665994922</v>
      </c>
      <c r="W244" s="22">
        <v>11.2632282650166</v>
      </c>
      <c r="X244" s="18">
        <v>-0.23377352749086958</v>
      </c>
      <c r="Y244" s="23">
        <v>10094</v>
      </c>
      <c r="Z244" s="18">
        <v>-3.2678485864877815E-2</v>
      </c>
      <c r="AA244" s="23">
        <v>957</v>
      </c>
      <c r="AB244" s="18">
        <v>0.33659217877094971</v>
      </c>
      <c r="AC244" s="24">
        <v>9.48087973053299E-2</v>
      </c>
      <c r="AD244" s="18">
        <v>0.38174553056021993</v>
      </c>
      <c r="AE244" s="25">
        <v>0.61027190332326287</v>
      </c>
      <c r="AF244" s="18">
        <v>0.24597180261832838</v>
      </c>
      <c r="AG244" s="16" t="s">
        <v>36</v>
      </c>
      <c r="AH244" s="44">
        <f t="shared" si="6"/>
        <v>6.9645648717732049</v>
      </c>
      <c r="AI244" s="45">
        <f t="shared" si="7"/>
        <v>0.13675213675213677</v>
      </c>
    </row>
    <row r="245" spans="1:35" ht="11.25" customHeight="1" x14ac:dyDescent="0.2">
      <c r="A245" s="15" t="s">
        <v>305</v>
      </c>
      <c r="B245" s="16" t="s">
        <v>123</v>
      </c>
      <c r="C245" s="17">
        <v>584</v>
      </c>
      <c r="D245" s="18">
        <v>1.5391304347826087</v>
      </c>
      <c r="E245" s="17">
        <v>279</v>
      </c>
      <c r="F245" s="18">
        <v>3.2923076923076922</v>
      </c>
      <c r="G245" s="19">
        <v>48</v>
      </c>
      <c r="H245" s="18">
        <v>0.7142857142857143</v>
      </c>
      <c r="I245" s="17">
        <v>131</v>
      </c>
      <c r="J245" s="18">
        <v>13.555555555555555</v>
      </c>
      <c r="K245" s="20">
        <v>33</v>
      </c>
      <c r="L245" s="18" t="s">
        <v>119</v>
      </c>
      <c r="M245" s="19">
        <v>25</v>
      </c>
      <c r="N245" s="18" t="s">
        <v>119</v>
      </c>
      <c r="O245" s="19">
        <v>6</v>
      </c>
      <c r="P245" s="18" t="s">
        <v>119</v>
      </c>
      <c r="Q245" s="21">
        <v>12</v>
      </c>
      <c r="R245" s="18" t="s">
        <v>119</v>
      </c>
      <c r="S245" s="22">
        <v>18347.590916713201</v>
      </c>
      <c r="T245" s="18" t="s">
        <v>119</v>
      </c>
      <c r="U245" s="22">
        <v>339.770202161356</v>
      </c>
      <c r="V245" s="18" t="s">
        <v>119</v>
      </c>
      <c r="W245" s="22">
        <v>555.98760353676505</v>
      </c>
      <c r="X245" s="18" t="s">
        <v>119</v>
      </c>
      <c r="Y245" s="23">
        <v>12283</v>
      </c>
      <c r="Z245" s="18">
        <v>1.6285318785115219E-4</v>
      </c>
      <c r="AA245" s="23">
        <v>298</v>
      </c>
      <c r="AB245" s="18">
        <v>7.1942446043165464E-2</v>
      </c>
      <c r="AC245" s="24">
        <v>2.4261173980297899E-2</v>
      </c>
      <c r="AD245" s="18">
        <v>7.1767905223162606E-2</v>
      </c>
      <c r="AE245" s="25">
        <v>0.46953405017921146</v>
      </c>
      <c r="AF245" s="18">
        <v>2.3910792512943049</v>
      </c>
      <c r="AG245" s="16" t="s">
        <v>34</v>
      </c>
      <c r="AH245" s="44">
        <f t="shared" si="6"/>
        <v>2.7045289815850069</v>
      </c>
      <c r="AI245" s="45">
        <f t="shared" si="7"/>
        <v>5.650684931506849E-2</v>
      </c>
    </row>
    <row r="246" spans="1:35" ht="11.25" customHeight="1" x14ac:dyDescent="0.2">
      <c r="A246" s="15" t="s">
        <v>306</v>
      </c>
      <c r="B246" s="16" t="s">
        <v>35</v>
      </c>
      <c r="C246" s="17">
        <v>584</v>
      </c>
      <c r="D246" s="18">
        <v>1.7289719626168225</v>
      </c>
      <c r="E246" s="17">
        <v>317</v>
      </c>
      <c r="F246" s="18">
        <v>2.17</v>
      </c>
      <c r="G246" s="19">
        <v>54</v>
      </c>
      <c r="H246" s="18">
        <v>0.14893617021276595</v>
      </c>
      <c r="I246" s="17">
        <v>150</v>
      </c>
      <c r="J246" s="18">
        <v>2.4090909090909092</v>
      </c>
      <c r="K246" s="20">
        <v>71</v>
      </c>
      <c r="L246" s="18">
        <v>6.8888888888888893</v>
      </c>
      <c r="M246" s="19">
        <v>47</v>
      </c>
      <c r="N246" s="18">
        <v>1.35</v>
      </c>
      <c r="O246" s="19">
        <v>12</v>
      </c>
      <c r="P246" s="18">
        <v>2</v>
      </c>
      <c r="Q246" s="21">
        <v>22</v>
      </c>
      <c r="R246" s="18">
        <v>1.4444444444444444</v>
      </c>
      <c r="S246" s="22">
        <v>197.57848048412299</v>
      </c>
      <c r="T246" s="18">
        <v>57.955471288553866</v>
      </c>
      <c r="U246" s="22">
        <v>2.40949366444053</v>
      </c>
      <c r="V246" s="18">
        <v>0.23251856352377925</v>
      </c>
      <c r="W246" s="22">
        <v>2.7827954997763902</v>
      </c>
      <c r="X246" s="18">
        <v>6.7604107841019973E-2</v>
      </c>
      <c r="Y246" s="23">
        <v>15444</v>
      </c>
      <c r="Z246" s="18">
        <v>-3.034019753405203E-3</v>
      </c>
      <c r="AA246" s="23">
        <v>753</v>
      </c>
      <c r="AB246" s="18">
        <v>0.23848684210526316</v>
      </c>
      <c r="AC246" s="24">
        <v>4.8756798756798697E-2</v>
      </c>
      <c r="AD246" s="18">
        <v>0.2422558709565274</v>
      </c>
      <c r="AE246" s="25">
        <v>0.47318611987381703</v>
      </c>
      <c r="AF246" s="18">
        <v>7.5422999713220529E-2</v>
      </c>
      <c r="AG246" s="16" t="s">
        <v>35</v>
      </c>
      <c r="AH246" s="44">
        <f t="shared" si="6"/>
        <v>5.1299372018796072</v>
      </c>
      <c r="AI246" s="45">
        <f t="shared" si="7"/>
        <v>0.12157534246575342</v>
      </c>
    </row>
    <row r="247" spans="1:35" ht="11.25" customHeight="1" x14ac:dyDescent="0.2">
      <c r="A247" s="15" t="s">
        <v>307</v>
      </c>
      <c r="B247" s="16" t="s">
        <v>35</v>
      </c>
      <c r="C247" s="17">
        <v>584</v>
      </c>
      <c r="D247" s="18">
        <v>0.85396825396825393</v>
      </c>
      <c r="E247" s="17">
        <v>238</v>
      </c>
      <c r="F247" s="18">
        <v>1</v>
      </c>
      <c r="G247" s="19">
        <v>41</v>
      </c>
      <c r="H247" s="18">
        <v>7.8947368421052627E-2</v>
      </c>
      <c r="I247" s="17">
        <v>27</v>
      </c>
      <c r="J247" s="18">
        <v>1.0769230769230769</v>
      </c>
      <c r="K247" s="20">
        <v>4</v>
      </c>
      <c r="L247" s="18">
        <v>1</v>
      </c>
      <c r="M247" s="19">
        <v>15</v>
      </c>
      <c r="N247" s="18">
        <v>0</v>
      </c>
      <c r="O247" s="19">
        <v>1</v>
      </c>
      <c r="P247" s="18">
        <v>0</v>
      </c>
      <c r="Q247" s="21">
        <v>2</v>
      </c>
      <c r="R247" s="18">
        <v>0</v>
      </c>
      <c r="S247" s="22">
        <v>87.228048930090296</v>
      </c>
      <c r="T247" s="18">
        <v>45.390933513739547</v>
      </c>
      <c r="U247" s="22">
        <v>12.461149847155699</v>
      </c>
      <c r="V247" s="18">
        <v>0.89350749035670451</v>
      </c>
      <c r="W247" s="22">
        <v>21.807012232522499</v>
      </c>
      <c r="X247" s="18">
        <v>2.3136381081242368</v>
      </c>
      <c r="Y247" s="23">
        <v>2637</v>
      </c>
      <c r="Z247" s="18">
        <v>-0.53809774040987912</v>
      </c>
      <c r="AA247" s="23">
        <v>703</v>
      </c>
      <c r="AB247" s="18">
        <v>-0.3107843137254902</v>
      </c>
      <c r="AC247" s="24">
        <v>0.266590822904816</v>
      </c>
      <c r="AD247" s="18">
        <v>0.49212451761137288</v>
      </c>
      <c r="AE247" s="25">
        <v>0.1134453781512605</v>
      </c>
      <c r="AF247" s="18">
        <v>3.846153846153845E-2</v>
      </c>
      <c r="AG247" s="16" t="s">
        <v>35</v>
      </c>
      <c r="AH247" s="44">
        <f t="shared" si="6"/>
        <v>3.4859747875646945</v>
      </c>
      <c r="AI247" s="45">
        <f t="shared" si="7"/>
        <v>6.8493150684931503E-3</v>
      </c>
    </row>
    <row r="248" spans="1:35" ht="11.25" customHeight="1" x14ac:dyDescent="0.2">
      <c r="A248" s="15" t="s">
        <v>308</v>
      </c>
      <c r="B248" s="16" t="s">
        <v>124</v>
      </c>
      <c r="C248" s="17">
        <v>582</v>
      </c>
      <c r="D248" s="18">
        <v>0.95302013422818788</v>
      </c>
      <c r="E248" s="17">
        <v>370</v>
      </c>
      <c r="F248" s="18">
        <v>1.1764705882352942</v>
      </c>
      <c r="G248" s="19">
        <v>64</v>
      </c>
      <c r="H248" s="18">
        <v>0.12280701754386161</v>
      </c>
      <c r="I248" s="17">
        <v>156</v>
      </c>
      <c r="J248" s="18">
        <v>1.4</v>
      </c>
      <c r="K248" s="20">
        <v>75</v>
      </c>
      <c r="L248" s="18">
        <v>3.1666666666666665</v>
      </c>
      <c r="M248" s="19">
        <v>48</v>
      </c>
      <c r="N248" s="18">
        <v>0.7142857142857143</v>
      </c>
      <c r="O248" s="19">
        <v>13</v>
      </c>
      <c r="P248" s="18">
        <v>1.1666666666666667</v>
      </c>
      <c r="Q248" s="21">
        <v>20</v>
      </c>
      <c r="R248" s="18">
        <v>0.81818181818181823</v>
      </c>
      <c r="S248" s="22">
        <v>159.20061494620899</v>
      </c>
      <c r="T248" s="18">
        <v>26.07442128162409</v>
      </c>
      <c r="U248" s="22">
        <v>2.0151976575469499</v>
      </c>
      <c r="V248" s="18">
        <v>-6.9775760667523737E-2</v>
      </c>
      <c r="W248" s="22">
        <v>2.1226748659494499</v>
      </c>
      <c r="X248" s="18">
        <v>-7.1734127487173144E-2</v>
      </c>
      <c r="Y248" s="23">
        <v>186108</v>
      </c>
      <c r="Z248" s="18">
        <v>6.0426317498846173E-2</v>
      </c>
      <c r="AA248" s="23">
        <v>1044</v>
      </c>
      <c r="AB248" s="18">
        <v>1.7473684210526317</v>
      </c>
      <c r="AC248" s="24">
        <v>5.6096460119930301E-3</v>
      </c>
      <c r="AD248" s="18">
        <v>1.5908150106389862</v>
      </c>
      <c r="AE248" s="25">
        <v>0.42162162162162165</v>
      </c>
      <c r="AF248" s="18">
        <v>0.10270270270270283</v>
      </c>
      <c r="AG248" s="16" t="s">
        <v>36</v>
      </c>
      <c r="AH248" s="44">
        <f t="shared" si="6"/>
        <v>2.5968214967447181</v>
      </c>
      <c r="AI248" s="45">
        <f t="shared" si="7"/>
        <v>0.12886597938144329</v>
      </c>
    </row>
    <row r="249" spans="1:35" ht="11.25" customHeight="1" x14ac:dyDescent="0.2">
      <c r="A249" s="15" t="s">
        <v>309</v>
      </c>
      <c r="B249" s="16" t="s">
        <v>123</v>
      </c>
      <c r="C249" s="17">
        <v>580</v>
      </c>
      <c r="D249" s="18">
        <v>0.64305949008498586</v>
      </c>
      <c r="E249" s="17">
        <v>257</v>
      </c>
      <c r="F249" s="18">
        <v>0.94696969696969702</v>
      </c>
      <c r="G249" s="19">
        <v>44</v>
      </c>
      <c r="H249" s="18">
        <v>0.1891891891891892</v>
      </c>
      <c r="I249" s="17">
        <v>34</v>
      </c>
      <c r="J249" s="18">
        <v>2.0909090909090908</v>
      </c>
      <c r="K249" s="20">
        <v>4</v>
      </c>
      <c r="L249" s="18" t="s">
        <v>119</v>
      </c>
      <c r="M249" s="19">
        <v>12</v>
      </c>
      <c r="N249" s="18" t="s">
        <v>119</v>
      </c>
      <c r="O249" s="19">
        <v>1</v>
      </c>
      <c r="P249" s="18" t="s">
        <v>119</v>
      </c>
      <c r="Q249" s="21">
        <v>2</v>
      </c>
      <c r="R249" s="18" t="s">
        <v>119</v>
      </c>
      <c r="S249" s="22">
        <v>1983.5110232259201</v>
      </c>
      <c r="T249" s="18" t="s">
        <v>119</v>
      </c>
      <c r="U249" s="22">
        <v>396.702204645184</v>
      </c>
      <c r="V249" s="18" t="s">
        <v>119</v>
      </c>
      <c r="W249" s="22">
        <v>495.87775580648099</v>
      </c>
      <c r="X249" s="18" t="s">
        <v>119</v>
      </c>
      <c r="Y249" s="23">
        <v>86162</v>
      </c>
      <c r="Z249" s="18">
        <v>-1.6235842162952138E-2</v>
      </c>
      <c r="AA249" s="23">
        <v>201</v>
      </c>
      <c r="AB249" s="18">
        <v>-0.34527687296416937</v>
      </c>
      <c r="AC249" s="24">
        <v>2.3328149300155501E-3</v>
      </c>
      <c r="AD249" s="18">
        <v>-0.33447145657823352</v>
      </c>
      <c r="AE249" s="25">
        <v>0.13229571984435798</v>
      </c>
      <c r="AF249" s="18">
        <v>0.58754863813229585</v>
      </c>
      <c r="AG249" s="16" t="s">
        <v>34</v>
      </c>
      <c r="AH249" s="44">
        <f t="shared" si="6"/>
        <v>0.47021149169748799</v>
      </c>
      <c r="AI249" s="45">
        <f t="shared" si="7"/>
        <v>6.8965517241379309E-3</v>
      </c>
    </row>
    <row r="250" spans="1:35" ht="11.25" customHeight="1" x14ac:dyDescent="0.2">
      <c r="A250" s="15" t="s">
        <v>310</v>
      </c>
      <c r="B250" s="16" t="s">
        <v>130</v>
      </c>
      <c r="C250" s="17">
        <v>582</v>
      </c>
      <c r="D250" s="18">
        <v>0.66762177650429799</v>
      </c>
      <c r="E250" s="17">
        <v>277</v>
      </c>
      <c r="F250" s="18">
        <v>0.8716216216216216</v>
      </c>
      <c r="G250" s="19">
        <v>48</v>
      </c>
      <c r="H250" s="18">
        <v>0.14285714285714285</v>
      </c>
      <c r="I250" s="17">
        <v>25</v>
      </c>
      <c r="J250" s="18">
        <v>0.66666666666666663</v>
      </c>
      <c r="K250" s="20">
        <v>2</v>
      </c>
      <c r="L250" s="18">
        <v>1</v>
      </c>
      <c r="M250" s="19">
        <v>8</v>
      </c>
      <c r="N250" s="18">
        <v>0.14285714285714285</v>
      </c>
      <c r="O250" s="19">
        <v>0</v>
      </c>
      <c r="P250" s="18" t="s">
        <v>119</v>
      </c>
      <c r="Q250" s="21">
        <v>1</v>
      </c>
      <c r="R250" s="18">
        <v>0</v>
      </c>
      <c r="S250" s="22">
        <v>1200.8332836259301</v>
      </c>
      <c r="T250" s="18">
        <v>135.59031236303557</v>
      </c>
      <c r="U250" s="22">
        <v>400.27776120864303</v>
      </c>
      <c r="V250" s="18">
        <v>5.5043005887159744</v>
      </c>
      <c r="W250" s="22">
        <v>600.41664181296505</v>
      </c>
      <c r="X250" s="18">
        <v>8.7564508830739687</v>
      </c>
      <c r="Y250" s="23">
        <v>6908</v>
      </c>
      <c r="Z250" s="18">
        <v>-4.1354426866500142E-2</v>
      </c>
      <c r="AA250" s="23">
        <v>688</v>
      </c>
      <c r="AB250" s="18">
        <v>1.0660660660660661</v>
      </c>
      <c r="AC250" s="24">
        <v>9.9594672843080406E-2</v>
      </c>
      <c r="AD250" s="18">
        <v>1.1551928303520658</v>
      </c>
      <c r="AE250" s="25">
        <v>9.0252707581227443E-2</v>
      </c>
      <c r="AF250" s="18">
        <v>-0.10950661853188928</v>
      </c>
      <c r="AG250" s="16" t="s">
        <v>37</v>
      </c>
      <c r="AH250" s="44">
        <f t="shared" si="6"/>
        <v>11.100934716882293</v>
      </c>
      <c r="AI250" s="45">
        <f t="shared" si="7"/>
        <v>3.4364261168384879E-3</v>
      </c>
    </row>
    <row r="251" spans="1:35" ht="11.25" customHeight="1" x14ac:dyDescent="0.2">
      <c r="A251" s="15" t="s">
        <v>311</v>
      </c>
      <c r="B251" s="16" t="s">
        <v>120</v>
      </c>
      <c r="C251" s="17">
        <v>580</v>
      </c>
      <c r="D251" s="18">
        <v>0.75226586102719029</v>
      </c>
      <c r="E251" s="17">
        <v>234</v>
      </c>
      <c r="F251" s="18">
        <v>0.68345323741007191</v>
      </c>
      <c r="G251" s="19">
        <v>40</v>
      </c>
      <c r="H251" s="18">
        <v>-4.7619047619047616E-2</v>
      </c>
      <c r="I251" s="17">
        <v>38</v>
      </c>
      <c r="J251" s="18">
        <v>1.7142857142857142</v>
      </c>
      <c r="K251" s="20">
        <v>5</v>
      </c>
      <c r="L251" s="18">
        <v>0.66666666666666663</v>
      </c>
      <c r="M251" s="19">
        <v>13</v>
      </c>
      <c r="N251" s="18">
        <v>-0.38095238095238093</v>
      </c>
      <c r="O251" s="19">
        <v>1</v>
      </c>
      <c r="P251" s="18">
        <v>0</v>
      </c>
      <c r="Q251" s="21">
        <v>2</v>
      </c>
      <c r="R251" s="18">
        <v>0</v>
      </c>
      <c r="S251" s="22">
        <v>17.1800034438788</v>
      </c>
      <c r="T251" s="18">
        <v>10.834400563205975</v>
      </c>
      <c r="U251" s="22">
        <v>3.4360006887757599</v>
      </c>
      <c r="V251" s="18">
        <v>1.4377191131939682E-2</v>
      </c>
      <c r="W251" s="22">
        <v>3.4360006887757599</v>
      </c>
      <c r="X251" s="18">
        <v>1.4377191131939682E-2</v>
      </c>
      <c r="Y251" s="23">
        <v>2127729</v>
      </c>
      <c r="Z251" s="18">
        <v>-2.7502850819531525E-3</v>
      </c>
      <c r="AA251" s="23">
        <v>1055</v>
      </c>
      <c r="AB251" s="18">
        <v>3.6345776031434185E-2</v>
      </c>
      <c r="AC251" s="24">
        <v>4.95833820942422E-4</v>
      </c>
      <c r="AD251" s="18">
        <v>3.9203882967867511E-2</v>
      </c>
      <c r="AE251" s="25">
        <v>0.1623931623931624</v>
      </c>
      <c r="AF251" s="18">
        <v>0.61233211233211238</v>
      </c>
      <c r="AG251" s="16" t="s">
        <v>35</v>
      </c>
      <c r="AH251" s="44">
        <f t="shared" si="6"/>
        <v>0.99575909883583524</v>
      </c>
      <c r="AI251" s="45">
        <f t="shared" si="7"/>
        <v>8.6206896551724137E-3</v>
      </c>
    </row>
    <row r="252" spans="1:35" ht="11.25" customHeight="1" x14ac:dyDescent="0.2">
      <c r="A252" s="15" t="s">
        <v>312</v>
      </c>
      <c r="B252" s="16" t="s">
        <v>35</v>
      </c>
      <c r="C252" s="17">
        <v>579</v>
      </c>
      <c r="D252" s="18">
        <v>1.3441295546558705</v>
      </c>
      <c r="E252" s="17">
        <v>187</v>
      </c>
      <c r="F252" s="18">
        <v>0.92783505154639179</v>
      </c>
      <c r="G252" s="19">
        <v>32</v>
      </c>
      <c r="H252" s="18">
        <v>-0.17948717948717949</v>
      </c>
      <c r="I252" s="17">
        <v>47</v>
      </c>
      <c r="J252" s="18">
        <v>0.6785714285714286</v>
      </c>
      <c r="K252" s="20">
        <v>13</v>
      </c>
      <c r="L252" s="18">
        <v>0.625</v>
      </c>
      <c r="M252" s="19">
        <v>28</v>
      </c>
      <c r="N252" s="18">
        <v>-3.4482758620686345E-2</v>
      </c>
      <c r="O252" s="19">
        <v>2</v>
      </c>
      <c r="P252" s="18">
        <v>-0.33333333333333331</v>
      </c>
      <c r="Q252" s="21">
        <v>7</v>
      </c>
      <c r="R252" s="18">
        <v>-0.125</v>
      </c>
      <c r="S252" s="22">
        <v>48.703874813878599</v>
      </c>
      <c r="T252" s="18">
        <v>11.841177977504676</v>
      </c>
      <c r="U252" s="22">
        <v>3.4788482009913202</v>
      </c>
      <c r="V252" s="18">
        <v>4.8259426735073163E-2</v>
      </c>
      <c r="W252" s="22">
        <v>3.74645190875989</v>
      </c>
      <c r="X252" s="18">
        <v>0.12889476725315774</v>
      </c>
      <c r="Y252" s="23">
        <v>36543</v>
      </c>
      <c r="Z252" s="18">
        <v>3.8325713816419831E-4</v>
      </c>
      <c r="AA252" s="23">
        <v>680</v>
      </c>
      <c r="AB252" s="18">
        <v>2.1021021021021023E-2</v>
      </c>
      <c r="AC252" s="24">
        <v>1.8608214979613E-2</v>
      </c>
      <c r="AD252" s="18">
        <v>2.0629857342772704E-2</v>
      </c>
      <c r="AE252" s="25">
        <v>0.25133689839572193</v>
      </c>
      <c r="AF252" s="18">
        <v>-0.12929717341482039</v>
      </c>
      <c r="AG252" s="16" t="s">
        <v>35</v>
      </c>
      <c r="AH252" s="44">
        <f t="shared" si="6"/>
        <v>0.98895345979416915</v>
      </c>
      <c r="AI252" s="45">
        <f t="shared" si="7"/>
        <v>2.2452504317789293E-2</v>
      </c>
    </row>
    <row r="253" spans="1:35" ht="11.25" customHeight="1" x14ac:dyDescent="0.2">
      <c r="A253" s="15" t="s">
        <v>313</v>
      </c>
      <c r="B253" s="16" t="s">
        <v>35</v>
      </c>
      <c r="C253" s="17">
        <v>578</v>
      </c>
      <c r="D253" s="18">
        <v>1.4388185654008439</v>
      </c>
      <c r="E253" s="17">
        <v>162</v>
      </c>
      <c r="F253" s="18">
        <v>1.0249999999999999</v>
      </c>
      <c r="G253" s="19">
        <v>28</v>
      </c>
      <c r="H253" s="18">
        <v>-0.17647058823529413</v>
      </c>
      <c r="I253" s="17">
        <v>25</v>
      </c>
      <c r="J253" s="18">
        <v>0.66666666666666663</v>
      </c>
      <c r="K253" s="20">
        <v>3</v>
      </c>
      <c r="L253" s="18">
        <v>0.5</v>
      </c>
      <c r="M253" s="19">
        <v>12</v>
      </c>
      <c r="N253" s="18">
        <v>-7.6923076923076927E-2</v>
      </c>
      <c r="O253" s="19">
        <v>1</v>
      </c>
      <c r="P253" s="18">
        <v>0</v>
      </c>
      <c r="Q253" s="21">
        <v>2</v>
      </c>
      <c r="R253" s="18">
        <v>-0.33333333333333331</v>
      </c>
      <c r="S253" s="22">
        <v>92.551430278897897</v>
      </c>
      <c r="T253" s="18">
        <v>8.0261131410659043</v>
      </c>
      <c r="U253" s="22">
        <v>23.1378575697244</v>
      </c>
      <c r="V253" s="18">
        <v>0.28944473443798419</v>
      </c>
      <c r="W253" s="22">
        <v>30.850476759632599</v>
      </c>
      <c r="X253" s="18">
        <v>-0.140370177041342</v>
      </c>
      <c r="Y253" s="23">
        <v>4978</v>
      </c>
      <c r="Z253" s="18">
        <v>1.9246519246519246E-2</v>
      </c>
      <c r="AA253" s="23">
        <v>1018</v>
      </c>
      <c r="AB253" s="18">
        <v>0.36096256684491979</v>
      </c>
      <c r="AC253" s="24">
        <v>0.20449979911610999</v>
      </c>
      <c r="AD253" s="18">
        <v>0.33526339422871948</v>
      </c>
      <c r="AE253" s="25">
        <v>0.15432098765432098</v>
      </c>
      <c r="AF253" s="18">
        <v>-0.17695473251028812</v>
      </c>
      <c r="AG253" s="16" t="s">
        <v>35</v>
      </c>
      <c r="AH253" s="44">
        <f t="shared" si="6"/>
        <v>0.78383091198988153</v>
      </c>
      <c r="AI253" s="45">
        <f t="shared" si="7"/>
        <v>5.1903114186851208E-3</v>
      </c>
    </row>
    <row r="254" spans="1:35" ht="11.25" customHeight="1" x14ac:dyDescent="0.2">
      <c r="A254" s="15" t="s">
        <v>314</v>
      </c>
      <c r="B254" s="16" t="s">
        <v>135</v>
      </c>
      <c r="C254" s="17">
        <v>577</v>
      </c>
      <c r="D254" s="18">
        <v>0.76452599388379205</v>
      </c>
      <c r="E254" s="17">
        <v>301</v>
      </c>
      <c r="F254" s="18">
        <v>0.85802469135802473</v>
      </c>
      <c r="G254" s="19">
        <v>52</v>
      </c>
      <c r="H254" s="18">
        <v>0.04</v>
      </c>
      <c r="I254" s="17">
        <v>69</v>
      </c>
      <c r="J254" s="18">
        <v>1.76</v>
      </c>
      <c r="K254" s="20">
        <v>18</v>
      </c>
      <c r="L254" s="18">
        <v>5</v>
      </c>
      <c r="M254" s="19">
        <v>26</v>
      </c>
      <c r="N254" s="18">
        <v>1.1666666666666667</v>
      </c>
      <c r="O254" s="19">
        <v>3</v>
      </c>
      <c r="P254" s="18">
        <v>2</v>
      </c>
      <c r="Q254" s="21">
        <v>6</v>
      </c>
      <c r="R254" s="18">
        <v>2</v>
      </c>
      <c r="S254" s="22">
        <v>1432.3553542749601</v>
      </c>
      <c r="T254" s="18">
        <v>129.79204048312289</v>
      </c>
      <c r="U254" s="22">
        <v>68.207397822617494</v>
      </c>
      <c r="V254" s="18">
        <v>1.6692253159821167</v>
      </c>
      <c r="W254" s="22">
        <v>79.575297459720403</v>
      </c>
      <c r="X254" s="18">
        <v>2.1140962019791356</v>
      </c>
      <c r="Y254" s="23">
        <v>569</v>
      </c>
      <c r="Z254" s="18">
        <v>-1.2152777777777778E-2</v>
      </c>
      <c r="AA254" s="23">
        <v>558</v>
      </c>
      <c r="AB254" s="18">
        <v>0.19230769230769232</v>
      </c>
      <c r="AC254" s="24">
        <v>0.980667838312829</v>
      </c>
      <c r="AD254" s="18">
        <v>0.20697580100040491</v>
      </c>
      <c r="AE254" s="25">
        <v>0.2292358803986711</v>
      </c>
      <c r="AF254" s="18">
        <v>0.48544850498338882</v>
      </c>
      <c r="AG254" s="16" t="s">
        <v>34</v>
      </c>
      <c r="AH254" s="44">
        <f t="shared" si="6"/>
        <v>9.8691439049004206</v>
      </c>
      <c r="AI254" s="45">
        <f t="shared" si="7"/>
        <v>3.1195840554592721E-2</v>
      </c>
    </row>
    <row r="255" spans="1:35" ht="11.25" customHeight="1" x14ac:dyDescent="0.2">
      <c r="A255" s="15" t="s">
        <v>315</v>
      </c>
      <c r="B255" s="16" t="s">
        <v>35</v>
      </c>
      <c r="C255" s="17">
        <v>573</v>
      </c>
      <c r="D255" s="18">
        <v>0.57851239669421484</v>
      </c>
      <c r="E255" s="17">
        <v>291</v>
      </c>
      <c r="F255" s="18">
        <v>0.7321428571428571</v>
      </c>
      <c r="G255" s="19">
        <v>51</v>
      </c>
      <c r="H255" s="18">
        <v>0.10869565217391304</v>
      </c>
      <c r="I255" s="17">
        <v>28</v>
      </c>
      <c r="J255" s="18">
        <v>3</v>
      </c>
      <c r="K255" s="20">
        <v>6</v>
      </c>
      <c r="L255" s="18">
        <v>2</v>
      </c>
      <c r="M255" s="19">
        <v>21</v>
      </c>
      <c r="N255" s="18">
        <v>-0.27586206896551474</v>
      </c>
      <c r="O255" s="19">
        <v>1</v>
      </c>
      <c r="P255" s="18">
        <v>0</v>
      </c>
      <c r="Q255" s="21">
        <v>2</v>
      </c>
      <c r="R255" s="18">
        <v>1</v>
      </c>
      <c r="S255" s="22">
        <v>63.559822764039097</v>
      </c>
      <c r="T255" s="18">
        <v>12.577180980290859</v>
      </c>
      <c r="U255" s="22">
        <v>9.0799746805770205</v>
      </c>
      <c r="V255" s="18">
        <v>-0.16874402161484492</v>
      </c>
      <c r="W255" s="22">
        <v>10.5933037940065</v>
      </c>
      <c r="X255" s="18">
        <v>-0.35346757236710102</v>
      </c>
      <c r="Y255" s="23">
        <v>27644</v>
      </c>
      <c r="Z255" s="18">
        <v>-2.8569420529219524E-2</v>
      </c>
      <c r="AA255" s="23">
        <v>989</v>
      </c>
      <c r="AB255" s="18">
        <v>-0.12940140845070422</v>
      </c>
      <c r="AC255" s="24">
        <v>3.5776298654319201E-2</v>
      </c>
      <c r="AD255" s="18">
        <v>-0.10379742006517442</v>
      </c>
      <c r="AE255" s="25">
        <v>9.6219931271477668E-2</v>
      </c>
      <c r="AF255" s="18">
        <v>1.3092783505154642</v>
      </c>
      <c r="AG255" s="16" t="s">
        <v>35</v>
      </c>
      <c r="AH255" s="44">
        <f t="shared" si="6"/>
        <v>1.3497312216549835</v>
      </c>
      <c r="AI255" s="45">
        <f t="shared" si="7"/>
        <v>1.0471204188481676E-2</v>
      </c>
    </row>
    <row r="256" spans="1:35" ht="11.25" customHeight="1" x14ac:dyDescent="0.2">
      <c r="A256" s="15" t="s">
        <v>316</v>
      </c>
      <c r="B256" s="16" t="s">
        <v>140</v>
      </c>
      <c r="C256" s="17">
        <v>570</v>
      </c>
      <c r="D256" s="18">
        <v>1.1268656716417911</v>
      </c>
      <c r="E256" s="17">
        <v>291</v>
      </c>
      <c r="F256" s="18">
        <v>1.2913385826771653</v>
      </c>
      <c r="G256" s="19">
        <v>51</v>
      </c>
      <c r="H256" s="18">
        <v>8.5106382978723402E-2</v>
      </c>
      <c r="I256" s="17">
        <v>119</v>
      </c>
      <c r="J256" s="18">
        <v>1.8333333333333333</v>
      </c>
      <c r="K256" s="20">
        <v>28</v>
      </c>
      <c r="L256" s="18">
        <v>3</v>
      </c>
      <c r="M256" s="19">
        <v>24</v>
      </c>
      <c r="N256" s="18">
        <v>0.41176470588235292</v>
      </c>
      <c r="O256" s="19">
        <v>5</v>
      </c>
      <c r="P256" s="18">
        <v>0.66666666666666663</v>
      </c>
      <c r="Q256" s="21">
        <v>10</v>
      </c>
      <c r="R256" s="18">
        <v>0.66666666666666663</v>
      </c>
      <c r="S256" s="22">
        <v>117.080626155697</v>
      </c>
      <c r="T256" s="18">
        <v>24.938342403881006</v>
      </c>
      <c r="U256" s="22">
        <v>4.0372629708860996</v>
      </c>
      <c r="V256" s="18">
        <v>-0.10557439986617366</v>
      </c>
      <c r="W256" s="22">
        <v>4.1814509341320303</v>
      </c>
      <c r="X256" s="18">
        <v>-7.3630628432823045E-2</v>
      </c>
      <c r="Y256" s="23">
        <v>113954</v>
      </c>
      <c r="Z256" s="18">
        <v>5.7577726218097446E-2</v>
      </c>
      <c r="AA256" s="23">
        <v>1057</v>
      </c>
      <c r="AB256" s="18">
        <v>1.9361111111111111</v>
      </c>
      <c r="AC256" s="24">
        <v>9.2756726398371195E-3</v>
      </c>
      <c r="AD256" s="18">
        <v>1.7762603526179161</v>
      </c>
      <c r="AE256" s="25">
        <v>0.40893470790378006</v>
      </c>
      <c r="AF256" s="18">
        <v>0.2365406643757158</v>
      </c>
      <c r="AG256" s="16" t="s">
        <v>34</v>
      </c>
      <c r="AH256" s="44">
        <f t="shared" si="6"/>
        <v>2.5231579493167695</v>
      </c>
      <c r="AI256" s="45">
        <f t="shared" si="7"/>
        <v>4.912280701754386E-2</v>
      </c>
    </row>
    <row r="257" spans="1:35" ht="11.25" customHeight="1" x14ac:dyDescent="0.2">
      <c r="A257" s="15" t="s">
        <v>317</v>
      </c>
      <c r="B257" s="16" t="s">
        <v>124</v>
      </c>
      <c r="C257" s="17">
        <v>570</v>
      </c>
      <c r="D257" s="18">
        <v>1.4568965517241379</v>
      </c>
      <c r="E257" s="17">
        <v>266</v>
      </c>
      <c r="F257" s="18">
        <v>1.8</v>
      </c>
      <c r="G257" s="19">
        <v>47</v>
      </c>
      <c r="H257" s="18">
        <v>0.14634146341463414</v>
      </c>
      <c r="I257" s="17">
        <v>79</v>
      </c>
      <c r="J257" s="18">
        <v>2.2916666666666665</v>
      </c>
      <c r="K257" s="20">
        <v>32</v>
      </c>
      <c r="L257" s="18">
        <v>5.4</v>
      </c>
      <c r="M257" s="19">
        <v>41</v>
      </c>
      <c r="N257" s="18">
        <v>0.95238095238095233</v>
      </c>
      <c r="O257" s="19">
        <v>6</v>
      </c>
      <c r="P257" s="18">
        <v>2</v>
      </c>
      <c r="Q257" s="21">
        <v>12</v>
      </c>
      <c r="R257" s="18">
        <v>1.4</v>
      </c>
      <c r="S257" s="22">
        <v>190.741368075243</v>
      </c>
      <c r="T257" s="18">
        <v>52.701027991813</v>
      </c>
      <c r="U257" s="22">
        <v>5.7800414568255398</v>
      </c>
      <c r="V257" s="18">
        <v>0.16235991324270443</v>
      </c>
      <c r="W257" s="22">
        <v>5.9606677523513403</v>
      </c>
      <c r="X257" s="18">
        <v>0.19868366053153941</v>
      </c>
      <c r="Y257" s="23">
        <v>1409</v>
      </c>
      <c r="Z257" s="18">
        <v>-2.3562023562023561E-2</v>
      </c>
      <c r="AA257" s="23">
        <v>511</v>
      </c>
      <c r="AB257" s="18">
        <v>-0.22575757575757577</v>
      </c>
      <c r="AC257" s="24">
        <v>0.36266855926188701</v>
      </c>
      <c r="AD257" s="18">
        <v>-0.20707464997741912</v>
      </c>
      <c r="AE257" s="25">
        <v>0.29699248120300753</v>
      </c>
      <c r="AF257" s="18">
        <v>0.17559523809523811</v>
      </c>
      <c r="AG257" s="16" t="s">
        <v>36</v>
      </c>
      <c r="AH257" s="44">
        <f t="shared" si="6"/>
        <v>4.5485705459047896</v>
      </c>
      <c r="AI257" s="45">
        <f t="shared" si="7"/>
        <v>5.6140350877192984E-2</v>
      </c>
    </row>
    <row r="258" spans="1:35" ht="11.25" customHeight="1" x14ac:dyDescent="0.2">
      <c r="A258" s="15" t="s">
        <v>318</v>
      </c>
      <c r="B258" s="16" t="s">
        <v>35</v>
      </c>
      <c r="C258" s="17">
        <v>569</v>
      </c>
      <c r="D258" s="18">
        <v>0.80063291139240511</v>
      </c>
      <c r="E258" s="17">
        <v>267</v>
      </c>
      <c r="F258" s="18">
        <v>1.1885245901639345</v>
      </c>
      <c r="G258" s="19">
        <v>47</v>
      </c>
      <c r="H258" s="18">
        <v>0.20512820512820512</v>
      </c>
      <c r="I258" s="17">
        <v>31</v>
      </c>
      <c r="J258" s="18">
        <v>1.5833333333333333</v>
      </c>
      <c r="K258" s="20">
        <v>3</v>
      </c>
      <c r="L258" s="18" t="s">
        <v>119</v>
      </c>
      <c r="M258" s="19">
        <v>10</v>
      </c>
      <c r="N258" s="18" t="s">
        <v>119</v>
      </c>
      <c r="O258" s="19">
        <v>1</v>
      </c>
      <c r="P258" s="18" t="s">
        <v>119</v>
      </c>
      <c r="Q258" s="21">
        <v>1</v>
      </c>
      <c r="R258" s="18" t="s">
        <v>119</v>
      </c>
      <c r="S258" s="22">
        <v>23.7413804551997</v>
      </c>
      <c r="T258" s="18" t="s">
        <v>119</v>
      </c>
      <c r="U258" s="22">
        <v>7.9137934850665799</v>
      </c>
      <c r="V258" s="18" t="s">
        <v>119</v>
      </c>
      <c r="W258" s="22">
        <v>7.9137934850665799</v>
      </c>
      <c r="X258" s="18" t="s">
        <v>119</v>
      </c>
      <c r="Y258" s="23">
        <v>10324</v>
      </c>
      <c r="Z258" s="18">
        <v>-3.8106773502282677E-2</v>
      </c>
      <c r="AA258" s="23">
        <v>1021</v>
      </c>
      <c r="AB258" s="18">
        <v>0.12444933920704845</v>
      </c>
      <c r="AC258" s="24">
        <v>9.8895776830685705E-2</v>
      </c>
      <c r="AD258" s="18">
        <v>0.16899600520236824</v>
      </c>
      <c r="AE258" s="25">
        <v>0.11610486891385768</v>
      </c>
      <c r="AF258" s="18">
        <v>0.18039950062421981</v>
      </c>
      <c r="AG258" s="16" t="s">
        <v>35</v>
      </c>
      <c r="AH258" s="44">
        <f t="shared" si="6"/>
        <v>0.52666963894365404</v>
      </c>
      <c r="AI258" s="45">
        <f t="shared" si="7"/>
        <v>5.272407732864675E-3</v>
      </c>
    </row>
    <row r="259" spans="1:35" ht="11.25" customHeight="1" x14ac:dyDescent="0.2">
      <c r="A259" s="15" t="s">
        <v>319</v>
      </c>
      <c r="B259" s="16" t="s">
        <v>124</v>
      </c>
      <c r="C259" s="17">
        <v>562</v>
      </c>
      <c r="D259" s="18">
        <v>0.99290780141843971</v>
      </c>
      <c r="E259" s="17">
        <v>376</v>
      </c>
      <c r="F259" s="18">
        <v>1.3067484662576687</v>
      </c>
      <c r="G259" s="19">
        <v>67</v>
      </c>
      <c r="H259" s="18">
        <v>0.15517241379310542</v>
      </c>
      <c r="I259" s="17">
        <v>134</v>
      </c>
      <c r="J259" s="18">
        <v>1.68</v>
      </c>
      <c r="K259" s="20">
        <v>43</v>
      </c>
      <c r="L259" s="18">
        <v>3.7777777777777777</v>
      </c>
      <c r="M259" s="19">
        <v>32</v>
      </c>
      <c r="N259" s="18">
        <v>0.77777777777777779</v>
      </c>
      <c r="O259" s="19">
        <v>8</v>
      </c>
      <c r="P259" s="18">
        <v>1.6666666666666667</v>
      </c>
      <c r="Q259" s="21">
        <v>11</v>
      </c>
      <c r="R259" s="18">
        <v>0.83333333333333337</v>
      </c>
      <c r="S259" s="22">
        <v>177.70302284777199</v>
      </c>
      <c r="T259" s="18">
        <v>32.220375808736144</v>
      </c>
      <c r="U259" s="22">
        <v>3.4843729970151398</v>
      </c>
      <c r="V259" s="18">
        <v>-0.16251153423354073</v>
      </c>
      <c r="W259" s="22">
        <v>4.1326284383202898</v>
      </c>
      <c r="X259" s="18">
        <v>-6.6997266490813204E-3</v>
      </c>
      <c r="Y259" s="23">
        <v>14738</v>
      </c>
      <c r="Z259" s="18">
        <v>-2.079596040130224E-2</v>
      </c>
      <c r="AA259" s="23">
        <v>730</v>
      </c>
      <c r="AB259" s="18">
        <v>-0.31902985074626866</v>
      </c>
      <c r="AC259" s="24">
        <v>4.9531822499660698E-2</v>
      </c>
      <c r="AD259" s="18">
        <v>-0.30456766749776676</v>
      </c>
      <c r="AE259" s="25">
        <v>0.35638297872340424</v>
      </c>
      <c r="AF259" s="18">
        <v>0.16180851063829782</v>
      </c>
      <c r="AG259" s="16" t="s">
        <v>36</v>
      </c>
      <c r="AH259" s="44">
        <f t="shared" ref="AH259:AH322" si="8">AVERAGE(AF259,AD259,AB259,Z259,X259,V259,T259,R259,P259,N259,L259,J259,H259,F259,D259)</f>
        <v>2.8505975877914165</v>
      </c>
      <c r="AI259" s="45">
        <f t="shared" ref="AI259:AI322" si="9">K259/C259</f>
        <v>7.6512455516014238E-2</v>
      </c>
    </row>
    <row r="260" spans="1:35" ht="11.25" customHeight="1" x14ac:dyDescent="0.2">
      <c r="A260" s="15" t="s">
        <v>320</v>
      </c>
      <c r="B260" s="16" t="s">
        <v>35</v>
      </c>
      <c r="C260" s="17">
        <v>567</v>
      </c>
      <c r="D260" s="18">
        <v>1.3723849372384938</v>
      </c>
      <c r="E260" s="17">
        <v>177</v>
      </c>
      <c r="F260" s="18">
        <v>1.2124999999999999</v>
      </c>
      <c r="G260" s="19">
        <v>31</v>
      </c>
      <c r="H260" s="18">
        <v>-6.0606060606060608E-2</v>
      </c>
      <c r="I260" s="17">
        <v>29</v>
      </c>
      <c r="J260" s="18">
        <v>1.4166666666666667</v>
      </c>
      <c r="K260" s="20">
        <v>11</v>
      </c>
      <c r="L260" s="18">
        <v>1.75</v>
      </c>
      <c r="M260" s="19">
        <v>38</v>
      </c>
      <c r="N260" s="18">
        <v>0.15151515151515152</v>
      </c>
      <c r="O260" s="19">
        <v>2</v>
      </c>
      <c r="P260" s="18">
        <v>0</v>
      </c>
      <c r="Q260" s="21">
        <v>6</v>
      </c>
      <c r="R260" s="18">
        <v>0.2</v>
      </c>
      <c r="S260" s="22">
        <v>56.064321752821698</v>
      </c>
      <c r="T260" s="18">
        <v>25.350931762492692</v>
      </c>
      <c r="U260" s="22">
        <v>4.00459441091584</v>
      </c>
      <c r="V260" s="18">
        <v>7.5548235203781747E-2</v>
      </c>
      <c r="W260" s="22">
        <v>5.0967565229837897</v>
      </c>
      <c r="X260" s="18">
        <v>0.36887957207753863</v>
      </c>
      <c r="Y260" s="23">
        <v>35546</v>
      </c>
      <c r="Z260" s="18">
        <v>-0.18952072597929681</v>
      </c>
      <c r="AA260" s="23">
        <v>698</v>
      </c>
      <c r="AB260" s="18">
        <v>0.71078431372549022</v>
      </c>
      <c r="AC260" s="24">
        <v>1.96365273167163E-2</v>
      </c>
      <c r="AD260" s="18">
        <v>1.1108304290601567</v>
      </c>
      <c r="AE260" s="25">
        <v>0.16384180790960451</v>
      </c>
      <c r="AF260" s="18">
        <v>9.2278719397363429E-2</v>
      </c>
      <c r="AG260" s="16" t="s">
        <v>35</v>
      </c>
      <c r="AH260" s="44">
        <f t="shared" si="8"/>
        <v>2.2374795333861317</v>
      </c>
      <c r="AI260" s="45">
        <f t="shared" si="9"/>
        <v>1.9400352733686066E-2</v>
      </c>
    </row>
    <row r="261" spans="1:35" ht="11.25" customHeight="1" x14ac:dyDescent="0.2">
      <c r="A261" s="15" t="s">
        <v>321</v>
      </c>
      <c r="B261" s="16" t="s">
        <v>130</v>
      </c>
      <c r="C261" s="17">
        <v>565</v>
      </c>
      <c r="D261" s="18">
        <v>0.7711598746081505</v>
      </c>
      <c r="E261" s="17">
        <v>357</v>
      </c>
      <c r="F261" s="18">
        <v>0.94021739130434778</v>
      </c>
      <c r="G261" s="19">
        <v>63</v>
      </c>
      <c r="H261" s="18">
        <v>8.6206896551726003E-2</v>
      </c>
      <c r="I261" s="17">
        <v>110</v>
      </c>
      <c r="J261" s="18">
        <v>0.86440677966101698</v>
      </c>
      <c r="K261" s="20">
        <v>42</v>
      </c>
      <c r="L261" s="18">
        <v>5</v>
      </c>
      <c r="M261" s="19">
        <v>38</v>
      </c>
      <c r="N261" s="18">
        <v>2.1666666666666665</v>
      </c>
      <c r="O261" s="19">
        <v>7</v>
      </c>
      <c r="P261" s="18">
        <v>2.5</v>
      </c>
      <c r="Q261" s="21">
        <v>12</v>
      </c>
      <c r="R261" s="18">
        <v>2</v>
      </c>
      <c r="S261" s="22">
        <v>142.29071964687799</v>
      </c>
      <c r="T261" s="18">
        <v>33.383082960838834</v>
      </c>
      <c r="U261" s="22">
        <v>2.41170711265895</v>
      </c>
      <c r="V261" s="18">
        <v>-9.7579774802381285E-4</v>
      </c>
      <c r="W261" s="22">
        <v>3.3878742773066302</v>
      </c>
      <c r="X261" s="18">
        <v>-0.18135516759907402</v>
      </c>
      <c r="Y261" s="23">
        <v>412113</v>
      </c>
      <c r="Z261" s="18">
        <v>1.6644217817971908E-2</v>
      </c>
      <c r="AA261" s="23">
        <v>990</v>
      </c>
      <c r="AB261" s="18">
        <v>0.22222222222222221</v>
      </c>
      <c r="AC261" s="24">
        <v>2.4022537507916498E-3</v>
      </c>
      <c r="AD261" s="18">
        <v>0.20221233820174367</v>
      </c>
      <c r="AE261" s="25">
        <v>0.3081232492997199</v>
      </c>
      <c r="AF261" s="18">
        <v>-3.9073256421212448E-2</v>
      </c>
      <c r="AG261" s="16" t="s">
        <v>37</v>
      </c>
      <c r="AH261" s="44">
        <f t="shared" si="8"/>
        <v>3.195427675073625</v>
      </c>
      <c r="AI261" s="45">
        <f t="shared" si="9"/>
        <v>7.4336283185840707E-2</v>
      </c>
    </row>
    <row r="262" spans="1:35" ht="11.25" customHeight="1" x14ac:dyDescent="0.2">
      <c r="A262" s="15" t="s">
        <v>322</v>
      </c>
      <c r="B262" s="16" t="s">
        <v>236</v>
      </c>
      <c r="C262" s="17">
        <v>562</v>
      </c>
      <c r="D262" s="18">
        <v>1.0215827338129497</v>
      </c>
      <c r="E262" s="17">
        <v>147</v>
      </c>
      <c r="F262" s="18">
        <v>0.96</v>
      </c>
      <c r="G262" s="19">
        <v>26</v>
      </c>
      <c r="H262" s="18">
        <v>-3.7037037037037035E-2</v>
      </c>
      <c r="I262" s="17">
        <v>25</v>
      </c>
      <c r="J262" s="18">
        <v>4</v>
      </c>
      <c r="K262" s="20">
        <v>3</v>
      </c>
      <c r="L262" s="18">
        <v>2</v>
      </c>
      <c r="M262" s="19">
        <v>12</v>
      </c>
      <c r="N262" s="18">
        <v>-0.4</v>
      </c>
      <c r="O262" s="19">
        <v>1</v>
      </c>
      <c r="P262" s="18" t="s">
        <v>119</v>
      </c>
      <c r="Q262" s="21">
        <v>2</v>
      </c>
      <c r="R262" s="18">
        <v>1</v>
      </c>
      <c r="S262" s="22">
        <v>7.3604469389431699</v>
      </c>
      <c r="T262" s="18">
        <v>34.55075823599622</v>
      </c>
      <c r="U262" s="22">
        <v>2.4534823129810501</v>
      </c>
      <c r="V262" s="18">
        <v>0.69289324933314878</v>
      </c>
      <c r="W262" s="22">
        <v>2.4534823129810501</v>
      </c>
      <c r="X262" s="18">
        <v>0.69289324933314878</v>
      </c>
      <c r="Y262" s="23">
        <v>54645</v>
      </c>
      <c r="Z262" s="18">
        <v>-1.9785463155628902E-2</v>
      </c>
      <c r="AA262" s="23">
        <v>618</v>
      </c>
      <c r="AB262" s="18">
        <v>-0.34044823906083244</v>
      </c>
      <c r="AC262" s="24">
        <v>1.13093604172385E-2</v>
      </c>
      <c r="AD262" s="18">
        <v>-0.32713529931674235</v>
      </c>
      <c r="AE262" s="25">
        <v>0.17006802721088435</v>
      </c>
      <c r="AF262" s="18">
        <v>1.5510204081632653</v>
      </c>
      <c r="AG262" s="16" t="s">
        <v>37</v>
      </c>
      <c r="AH262" s="44">
        <f t="shared" si="8"/>
        <v>3.2389101312906066</v>
      </c>
      <c r="AI262" s="45">
        <f t="shared" si="9"/>
        <v>5.3380782918149468E-3</v>
      </c>
    </row>
    <row r="263" spans="1:35" ht="11.25" customHeight="1" x14ac:dyDescent="0.2">
      <c r="A263" s="15" t="s">
        <v>323</v>
      </c>
      <c r="B263" s="16" t="s">
        <v>135</v>
      </c>
      <c r="C263" s="17">
        <v>561</v>
      </c>
      <c r="D263" s="18">
        <v>1.3771186440677967</v>
      </c>
      <c r="E263" s="17">
        <v>270</v>
      </c>
      <c r="F263" s="18">
        <v>1.6470588235294117</v>
      </c>
      <c r="G263" s="19">
        <v>48</v>
      </c>
      <c r="H263" s="18">
        <v>0.11627906976744186</v>
      </c>
      <c r="I263" s="17">
        <v>76</v>
      </c>
      <c r="J263" s="18">
        <v>4.8461538461538458</v>
      </c>
      <c r="K263" s="20">
        <v>21</v>
      </c>
      <c r="L263" s="18" t="s">
        <v>119</v>
      </c>
      <c r="M263" s="19">
        <v>28</v>
      </c>
      <c r="N263" s="18" t="s">
        <v>119</v>
      </c>
      <c r="O263" s="19">
        <v>4</v>
      </c>
      <c r="P263" s="18" t="s">
        <v>119</v>
      </c>
      <c r="Q263" s="21">
        <v>8</v>
      </c>
      <c r="R263" s="18" t="s">
        <v>119</v>
      </c>
      <c r="S263" s="22">
        <v>1578.0505619937501</v>
      </c>
      <c r="T263" s="18" t="s">
        <v>119</v>
      </c>
      <c r="U263" s="22">
        <v>71.729570999716202</v>
      </c>
      <c r="V263" s="18" t="s">
        <v>119</v>
      </c>
      <c r="W263" s="22">
        <v>75.1452648568456</v>
      </c>
      <c r="X263" s="18" t="s">
        <v>119</v>
      </c>
      <c r="Y263" s="23">
        <v>57878</v>
      </c>
      <c r="Z263" s="18">
        <v>6.171444465691984E-3</v>
      </c>
      <c r="AA263" s="23">
        <v>414</v>
      </c>
      <c r="AB263" s="18">
        <v>0.22485207100591717</v>
      </c>
      <c r="AC263" s="24">
        <v>7.1529769515187103E-3</v>
      </c>
      <c r="AD263" s="18">
        <v>0.2173393289414525</v>
      </c>
      <c r="AE263" s="25">
        <v>0.2814814814814815</v>
      </c>
      <c r="AF263" s="18">
        <v>1.2085470085470089</v>
      </c>
      <c r="AG263" s="16" t="s">
        <v>34</v>
      </c>
      <c r="AH263" s="44">
        <f t="shared" si="8"/>
        <v>1.2054400295598207</v>
      </c>
      <c r="AI263" s="45">
        <f t="shared" si="9"/>
        <v>3.7433155080213901E-2</v>
      </c>
    </row>
    <row r="264" spans="1:35" ht="11.25" customHeight="1" x14ac:dyDescent="0.2">
      <c r="A264" s="15" t="s">
        <v>324</v>
      </c>
      <c r="B264" s="16" t="s">
        <v>126</v>
      </c>
      <c r="C264" s="17">
        <v>561</v>
      </c>
      <c r="D264" s="18">
        <v>3.282442748091603</v>
      </c>
      <c r="E264" s="17">
        <v>384</v>
      </c>
      <c r="F264" s="18">
        <v>7</v>
      </c>
      <c r="G264" s="19">
        <v>68</v>
      </c>
      <c r="H264" s="18">
        <v>0.83783783783783783</v>
      </c>
      <c r="I264" s="17">
        <v>320</v>
      </c>
      <c r="J264" s="18">
        <v>9</v>
      </c>
      <c r="K264" s="20">
        <v>142</v>
      </c>
      <c r="L264" s="18">
        <v>70</v>
      </c>
      <c r="M264" s="19">
        <v>44</v>
      </c>
      <c r="N264" s="18">
        <v>6.333333333333333</v>
      </c>
      <c r="O264" s="19">
        <v>25</v>
      </c>
      <c r="P264" s="18">
        <v>11.5</v>
      </c>
      <c r="Q264" s="21">
        <v>37</v>
      </c>
      <c r="R264" s="18">
        <v>8.25</v>
      </c>
      <c r="S264" s="22">
        <v>926.35839074069202</v>
      </c>
      <c r="T264" s="18">
        <v>983.49610402533722</v>
      </c>
      <c r="U264" s="22">
        <v>2.7326206216539601</v>
      </c>
      <c r="V264" s="18">
        <v>0.24462212898272948</v>
      </c>
      <c r="W264" s="22">
        <v>6.5236506390189604</v>
      </c>
      <c r="X264" s="18">
        <v>0.98087747288800298</v>
      </c>
      <c r="Y264" s="23">
        <v>110029</v>
      </c>
      <c r="Z264" s="18">
        <v>7.0248134854630523E-2</v>
      </c>
      <c r="AA264" s="23">
        <v>609</v>
      </c>
      <c r="AB264" s="18">
        <v>-0.4017681728880157</v>
      </c>
      <c r="AC264" s="24">
        <v>5.5349044342855001E-3</v>
      </c>
      <c r="AD264" s="18">
        <v>-0.44103445955246617</v>
      </c>
      <c r="AE264" s="25">
        <v>0.83333333333333337</v>
      </c>
      <c r="AF264" s="18">
        <v>0.25000000000000011</v>
      </c>
      <c r="AG264" s="16" t="s">
        <v>36</v>
      </c>
      <c r="AH264" s="44">
        <f t="shared" si="8"/>
        <v>73.360177536592332</v>
      </c>
      <c r="AI264" s="45">
        <f t="shared" si="9"/>
        <v>0.25311942959001782</v>
      </c>
    </row>
    <row r="265" spans="1:35" ht="11.25" customHeight="1" x14ac:dyDescent="0.2">
      <c r="A265" s="15" t="s">
        <v>325</v>
      </c>
      <c r="B265" s="16" t="s">
        <v>121</v>
      </c>
      <c r="C265" s="17">
        <v>560</v>
      </c>
      <c r="D265" s="18">
        <v>1.3333333333333333</v>
      </c>
      <c r="E265" s="17">
        <v>253</v>
      </c>
      <c r="F265" s="18">
        <v>2.1625000000000001</v>
      </c>
      <c r="G265" s="19">
        <v>45</v>
      </c>
      <c r="H265" s="18">
        <v>0.36363636363636365</v>
      </c>
      <c r="I265" s="17">
        <v>87</v>
      </c>
      <c r="J265" s="18">
        <v>2.9545454545454546</v>
      </c>
      <c r="K265" s="20">
        <v>39</v>
      </c>
      <c r="L265" s="18">
        <v>8.75</v>
      </c>
      <c r="M265" s="19">
        <v>45</v>
      </c>
      <c r="N265" s="18">
        <v>1.5</v>
      </c>
      <c r="O265" s="19">
        <v>7</v>
      </c>
      <c r="P265" s="18">
        <v>2.5</v>
      </c>
      <c r="Q265" s="21">
        <v>15</v>
      </c>
      <c r="R265" s="18">
        <v>2</v>
      </c>
      <c r="S265" s="22">
        <v>224.53302240884699</v>
      </c>
      <c r="T265" s="18">
        <v>74.124936473091395</v>
      </c>
      <c r="U265" s="22">
        <v>5.3460243430677803</v>
      </c>
      <c r="V265" s="18">
        <v>2.2107979225732131E-2</v>
      </c>
      <c r="W265" s="22">
        <v>5.7572569848422299</v>
      </c>
      <c r="X265" s="18">
        <v>0.10073166993540479</v>
      </c>
      <c r="Y265" s="23">
        <v>173322</v>
      </c>
      <c r="Z265" s="18">
        <v>6.486692388980364E-2</v>
      </c>
      <c r="AA265" s="23">
        <v>1003</v>
      </c>
      <c r="AB265" s="18">
        <v>0.38727524204702629</v>
      </c>
      <c r="AC265" s="24">
        <v>5.7869168368700997E-3</v>
      </c>
      <c r="AD265" s="18">
        <v>0.30276864735314679</v>
      </c>
      <c r="AE265" s="25">
        <v>0.34387351778656128</v>
      </c>
      <c r="AF265" s="18">
        <v>0.25044915558749548</v>
      </c>
      <c r="AG265" s="16" t="s">
        <v>34</v>
      </c>
      <c r="AH265" s="44">
        <f t="shared" si="8"/>
        <v>6.4544767495096762</v>
      </c>
      <c r="AI265" s="45">
        <f t="shared" si="9"/>
        <v>6.9642857142857145E-2</v>
      </c>
    </row>
    <row r="266" spans="1:35" ht="11.25" customHeight="1" x14ac:dyDescent="0.2">
      <c r="A266" s="15" t="s">
        <v>326</v>
      </c>
      <c r="B266" s="16" t="s">
        <v>135</v>
      </c>
      <c r="C266" s="17">
        <v>559</v>
      </c>
      <c r="D266" s="18">
        <v>0.90136054421768708</v>
      </c>
      <c r="E266" s="17">
        <v>339</v>
      </c>
      <c r="F266" s="18">
        <v>1.6484375</v>
      </c>
      <c r="G266" s="19">
        <v>61</v>
      </c>
      <c r="H266" s="18">
        <v>0.38636363636363635</v>
      </c>
      <c r="I266" s="17">
        <v>123</v>
      </c>
      <c r="J266" s="18">
        <v>4.3478260869565215</v>
      </c>
      <c r="K266" s="20">
        <v>43</v>
      </c>
      <c r="L266" s="18" t="s">
        <v>119</v>
      </c>
      <c r="M266" s="19">
        <v>35</v>
      </c>
      <c r="N266" s="18" t="s">
        <v>119</v>
      </c>
      <c r="O266" s="19">
        <v>8</v>
      </c>
      <c r="P266" s="18" t="s">
        <v>119</v>
      </c>
      <c r="Q266" s="21">
        <v>13</v>
      </c>
      <c r="R266" s="18" t="s">
        <v>119</v>
      </c>
      <c r="S266" s="22">
        <v>9686.6464160588293</v>
      </c>
      <c r="T266" s="18" t="s">
        <v>119</v>
      </c>
      <c r="U266" s="22">
        <v>206.09885991614499</v>
      </c>
      <c r="V266" s="18" t="s">
        <v>119</v>
      </c>
      <c r="W266" s="22">
        <v>225.27084688508899</v>
      </c>
      <c r="X266" s="18" t="s">
        <v>119</v>
      </c>
      <c r="Y266" s="23">
        <v>549</v>
      </c>
      <c r="Z266" s="18">
        <v>-5.434782608695652E-3</v>
      </c>
      <c r="AA266" s="23">
        <v>268</v>
      </c>
      <c r="AB266" s="18">
        <v>-0.20710059171597633</v>
      </c>
      <c r="AC266" s="24">
        <v>0.48816029143897999</v>
      </c>
      <c r="AD266" s="18">
        <v>-0.20276780806415082</v>
      </c>
      <c r="AE266" s="25">
        <v>0.36283185840707965</v>
      </c>
      <c r="AF266" s="18">
        <v>1.0192381685263563</v>
      </c>
      <c r="AG266" s="16" t="s">
        <v>34</v>
      </c>
      <c r="AH266" s="44">
        <f t="shared" si="8"/>
        <v>0.98599034420942233</v>
      </c>
      <c r="AI266" s="45">
        <f t="shared" si="9"/>
        <v>7.6923076923076927E-2</v>
      </c>
    </row>
    <row r="267" spans="1:35" ht="11.25" customHeight="1" x14ac:dyDescent="0.2">
      <c r="A267" s="15" t="s">
        <v>327</v>
      </c>
      <c r="B267" s="16" t="s">
        <v>121</v>
      </c>
      <c r="C267" s="17">
        <v>560</v>
      </c>
      <c r="D267" s="18">
        <v>0.76100628930817615</v>
      </c>
      <c r="E267" s="17">
        <v>259</v>
      </c>
      <c r="F267" s="18">
        <v>0.823943661971831</v>
      </c>
      <c r="G267" s="19">
        <v>46</v>
      </c>
      <c r="H267" s="18">
        <v>2.2222222222222223E-2</v>
      </c>
      <c r="I267" s="17">
        <v>55</v>
      </c>
      <c r="J267" s="18">
        <v>0.89655172413793105</v>
      </c>
      <c r="K267" s="20">
        <v>13</v>
      </c>
      <c r="L267" s="18">
        <v>3.3333333333333335</v>
      </c>
      <c r="M267" s="19">
        <v>24</v>
      </c>
      <c r="N267" s="18">
        <v>1.4</v>
      </c>
      <c r="O267" s="19">
        <v>2</v>
      </c>
      <c r="P267" s="18">
        <v>1</v>
      </c>
      <c r="Q267" s="21">
        <v>5</v>
      </c>
      <c r="R267" s="18">
        <v>1.5</v>
      </c>
      <c r="S267" s="22">
        <v>170.156876559452</v>
      </c>
      <c r="T267" s="18">
        <v>42.78446130677402</v>
      </c>
      <c r="U267" s="22">
        <v>11.3437917706301</v>
      </c>
      <c r="V267" s="18">
        <v>0.25098460876496681</v>
      </c>
      <c r="W267" s="22">
        <v>13.0889905045732</v>
      </c>
      <c r="X267" s="18">
        <v>0.44344377934419332</v>
      </c>
      <c r="Y267" s="23">
        <v>88850</v>
      </c>
      <c r="Z267" s="18">
        <v>-1.3599937058142541E-3</v>
      </c>
      <c r="AA267" s="23">
        <v>997</v>
      </c>
      <c r="AB267" s="18">
        <v>0.30326797385620913</v>
      </c>
      <c r="AC267" s="24">
        <v>1.1221159257175E-2</v>
      </c>
      <c r="AD267" s="18">
        <v>0.30504282388250642</v>
      </c>
      <c r="AE267" s="25">
        <v>0.21235521235521235</v>
      </c>
      <c r="AF267" s="18">
        <v>3.9808281187591464E-2</v>
      </c>
      <c r="AG267" s="16" t="s">
        <v>34</v>
      </c>
      <c r="AH267" s="44">
        <f t="shared" si="8"/>
        <v>3.5908470674051447</v>
      </c>
      <c r="AI267" s="45">
        <f t="shared" si="9"/>
        <v>2.3214285714285715E-2</v>
      </c>
    </row>
    <row r="268" spans="1:35" ht="11.25" customHeight="1" x14ac:dyDescent="0.2">
      <c r="A268" s="15" t="s">
        <v>328</v>
      </c>
      <c r="B268" s="16" t="s">
        <v>123</v>
      </c>
      <c r="C268" s="17">
        <v>558</v>
      </c>
      <c r="D268" s="18">
        <v>1.2231075697211156</v>
      </c>
      <c r="E268" s="17">
        <v>171</v>
      </c>
      <c r="F268" s="18">
        <v>1.1645569620253164</v>
      </c>
      <c r="G268" s="19">
        <v>31</v>
      </c>
      <c r="H268" s="18">
        <v>0</v>
      </c>
      <c r="I268" s="17">
        <v>30</v>
      </c>
      <c r="J268" s="18">
        <v>1.7272727272727273</v>
      </c>
      <c r="K268" s="20">
        <v>9</v>
      </c>
      <c r="L268" s="18" t="s">
        <v>119</v>
      </c>
      <c r="M268" s="19">
        <v>30</v>
      </c>
      <c r="N268" s="18" t="s">
        <v>119</v>
      </c>
      <c r="O268" s="19">
        <v>2</v>
      </c>
      <c r="P268" s="18" t="s">
        <v>119</v>
      </c>
      <c r="Q268" s="21">
        <v>5</v>
      </c>
      <c r="R268" s="18" t="s">
        <v>119</v>
      </c>
      <c r="S268" s="22">
        <v>1055.7570737383901</v>
      </c>
      <c r="T268" s="18" t="s">
        <v>119</v>
      </c>
      <c r="U268" s="22">
        <v>65.984817108649807</v>
      </c>
      <c r="V268" s="18" t="s">
        <v>119</v>
      </c>
      <c r="W268" s="22">
        <v>117.306341526488</v>
      </c>
      <c r="X268" s="18" t="s">
        <v>119</v>
      </c>
      <c r="Y268" s="23">
        <v>6084857</v>
      </c>
      <c r="Z268" s="18">
        <v>1.0113989664581738E-3</v>
      </c>
      <c r="AA268" s="23">
        <v>575</v>
      </c>
      <c r="AB268" s="18">
        <v>-0.18899858956276447</v>
      </c>
      <c r="AC268" s="24">
        <v>9.4496879713031802E-5</v>
      </c>
      <c r="AD268" s="18">
        <v>-0.18981800679333613</v>
      </c>
      <c r="AE268" s="25">
        <v>0.17543859649122806</v>
      </c>
      <c r="AF268" s="18">
        <v>0.25996810207336524</v>
      </c>
      <c r="AG268" s="16" t="s">
        <v>34</v>
      </c>
      <c r="AH268" s="44">
        <f t="shared" si="8"/>
        <v>0.49963752046286025</v>
      </c>
      <c r="AI268" s="45">
        <f t="shared" si="9"/>
        <v>1.6129032258064516E-2</v>
      </c>
    </row>
    <row r="269" spans="1:35" ht="11.25" customHeight="1" x14ac:dyDescent="0.2">
      <c r="A269" s="15" t="s">
        <v>329</v>
      </c>
      <c r="B269" s="16" t="s">
        <v>140</v>
      </c>
      <c r="C269" s="17">
        <v>558</v>
      </c>
      <c r="D269" s="18">
        <v>0.85382059800664456</v>
      </c>
      <c r="E269" s="17">
        <v>275</v>
      </c>
      <c r="F269" s="18">
        <v>0.95035460992907805</v>
      </c>
      <c r="G269" s="19">
        <v>49</v>
      </c>
      <c r="H269" s="18">
        <v>4.2553191489361701E-2</v>
      </c>
      <c r="I269" s="17">
        <v>85</v>
      </c>
      <c r="J269" s="18">
        <v>2.1481481481481484</v>
      </c>
      <c r="K269" s="20">
        <v>14</v>
      </c>
      <c r="L269" s="18">
        <v>2.5</v>
      </c>
      <c r="M269" s="19">
        <v>16</v>
      </c>
      <c r="N269" s="18">
        <v>6.6666666666666666E-2</v>
      </c>
      <c r="O269" s="19">
        <v>3</v>
      </c>
      <c r="P269" s="18">
        <v>2</v>
      </c>
      <c r="Q269" s="21">
        <v>5</v>
      </c>
      <c r="R269" s="18">
        <v>0.66666666666666663</v>
      </c>
      <c r="S269" s="22">
        <v>201.64698441138299</v>
      </c>
      <c r="T269" s="18">
        <v>31.891590892352561</v>
      </c>
      <c r="U269" s="22">
        <v>12.602936525711399</v>
      </c>
      <c r="V269" s="18">
        <v>0.17469967472687373</v>
      </c>
      <c r="W269" s="22">
        <v>14.403356029384501</v>
      </c>
      <c r="X269" s="18">
        <v>0.34251391397357411</v>
      </c>
      <c r="Y269" s="23">
        <v>345304</v>
      </c>
      <c r="Z269" s="18">
        <v>3.6363854640623312E-2</v>
      </c>
      <c r="AA269" s="23">
        <v>636</v>
      </c>
      <c r="AB269" s="18">
        <v>0.11971830985915492</v>
      </c>
      <c r="AC269" s="24">
        <v>1.84185529272756E-3</v>
      </c>
      <c r="AD269" s="18">
        <v>8.0429720551606465E-2</v>
      </c>
      <c r="AE269" s="25">
        <v>0.30909090909090908</v>
      </c>
      <c r="AF269" s="18">
        <v>0.6141414141414141</v>
      </c>
      <c r="AG269" s="16" t="s">
        <v>34</v>
      </c>
      <c r="AH269" s="44">
        <f t="shared" si="8"/>
        <v>2.8325111774101583</v>
      </c>
      <c r="AI269" s="45">
        <f t="shared" si="9"/>
        <v>2.5089605734767026E-2</v>
      </c>
    </row>
    <row r="270" spans="1:35" ht="11.25" customHeight="1" x14ac:dyDescent="0.2">
      <c r="A270" s="15" t="s">
        <v>330</v>
      </c>
      <c r="B270" s="16" t="s">
        <v>135</v>
      </c>
      <c r="C270" s="17">
        <v>558</v>
      </c>
      <c r="D270" s="18">
        <v>1.2055335968379446</v>
      </c>
      <c r="E270" s="17">
        <v>322</v>
      </c>
      <c r="F270" s="18">
        <v>1.4393939393939394</v>
      </c>
      <c r="G270" s="19">
        <v>57.999999999999901</v>
      </c>
      <c r="H270" s="18">
        <v>0.11538461538461348</v>
      </c>
      <c r="I270" s="17">
        <v>97</v>
      </c>
      <c r="J270" s="18">
        <v>2.129032258064516</v>
      </c>
      <c r="K270" s="20">
        <v>53</v>
      </c>
      <c r="L270" s="18">
        <v>12.25</v>
      </c>
      <c r="M270" s="19">
        <v>55</v>
      </c>
      <c r="N270" s="18">
        <v>3.2307692307692308</v>
      </c>
      <c r="O270" s="19">
        <v>9</v>
      </c>
      <c r="P270" s="18">
        <v>3.5</v>
      </c>
      <c r="Q270" s="21">
        <v>16</v>
      </c>
      <c r="R270" s="18">
        <v>4.333333333333333</v>
      </c>
      <c r="S270" s="22">
        <v>551.93785711954399</v>
      </c>
      <c r="T270" s="18">
        <v>109.82531832029493</v>
      </c>
      <c r="U270" s="22">
        <v>9.3548789342295606</v>
      </c>
      <c r="V270" s="18">
        <v>7.3368700438689483E-2</v>
      </c>
      <c r="W270" s="22">
        <v>10.413921832444199</v>
      </c>
      <c r="X270" s="18">
        <v>0.1948821382241982</v>
      </c>
      <c r="Y270" s="23">
        <v>19909</v>
      </c>
      <c r="Z270" s="18">
        <v>-1.4357146393385811E-2</v>
      </c>
      <c r="AA270" s="23">
        <v>772</v>
      </c>
      <c r="AB270" s="18">
        <v>-0.13935340022296544</v>
      </c>
      <c r="AC270" s="24">
        <v>3.8776432769099402E-2</v>
      </c>
      <c r="AD270" s="18">
        <v>-0.1268169838316176</v>
      </c>
      <c r="AE270" s="25">
        <v>0.30124223602484473</v>
      </c>
      <c r="AF270" s="18">
        <v>0.28270887597675814</v>
      </c>
      <c r="AG270" s="16" t="s">
        <v>34</v>
      </c>
      <c r="AH270" s="44">
        <f t="shared" si="8"/>
        <v>9.2199464985513426</v>
      </c>
      <c r="AI270" s="45">
        <f t="shared" si="9"/>
        <v>9.4982078853046589E-2</v>
      </c>
    </row>
    <row r="271" spans="1:35" ht="11.25" customHeight="1" x14ac:dyDescent="0.2">
      <c r="A271" s="15" t="s">
        <v>331</v>
      </c>
      <c r="B271" s="16" t="s">
        <v>126</v>
      </c>
      <c r="C271" s="17">
        <v>558</v>
      </c>
      <c r="D271" s="18">
        <v>2.6470588235294117</v>
      </c>
      <c r="E271" s="17">
        <v>334</v>
      </c>
      <c r="F271" s="18">
        <v>3.8405797101449277</v>
      </c>
      <c r="G271" s="19">
        <v>60</v>
      </c>
      <c r="H271" s="18">
        <v>0.33333333333333331</v>
      </c>
      <c r="I271" s="17">
        <v>241</v>
      </c>
      <c r="J271" s="18">
        <v>5.6944444444444446</v>
      </c>
      <c r="K271" s="20">
        <v>78</v>
      </c>
      <c r="L271" s="18" t="s">
        <v>119</v>
      </c>
      <c r="M271" s="19">
        <v>32</v>
      </c>
      <c r="N271" s="18" t="s">
        <v>119</v>
      </c>
      <c r="O271" s="19">
        <v>14</v>
      </c>
      <c r="P271" s="18" t="s">
        <v>119</v>
      </c>
      <c r="Q271" s="21">
        <v>23</v>
      </c>
      <c r="R271" s="18" t="s">
        <v>119</v>
      </c>
      <c r="S271" s="22">
        <v>5912.9711558265099</v>
      </c>
      <c r="T271" s="18" t="s">
        <v>119</v>
      </c>
      <c r="U271" s="22">
        <v>37.903661255298097</v>
      </c>
      <c r="V271" s="18" t="s">
        <v>119</v>
      </c>
      <c r="W271" s="22">
        <v>75.807322510596293</v>
      </c>
      <c r="X271" s="18" t="s">
        <v>119</v>
      </c>
      <c r="Y271" s="23">
        <v>116</v>
      </c>
      <c r="Z271" s="18">
        <v>-1.6949152542372881E-2</v>
      </c>
      <c r="AA271" s="23">
        <v>113</v>
      </c>
      <c r="AB271" s="18">
        <v>0</v>
      </c>
      <c r="AC271" s="24">
        <v>0.97413793103448199</v>
      </c>
      <c r="AD271" s="18">
        <v>1.7241379310344845E-2</v>
      </c>
      <c r="AE271" s="25">
        <v>0.72155688622754488</v>
      </c>
      <c r="AF271" s="18">
        <v>0.38298403193612773</v>
      </c>
      <c r="AG271" s="16" t="s">
        <v>36</v>
      </c>
      <c r="AH271" s="44">
        <f t="shared" si="8"/>
        <v>1.612336571269527</v>
      </c>
      <c r="AI271" s="45">
        <f t="shared" si="9"/>
        <v>0.13978494623655913</v>
      </c>
    </row>
    <row r="272" spans="1:35" ht="11.25" customHeight="1" x14ac:dyDescent="0.2">
      <c r="A272" s="15" t="s">
        <v>332</v>
      </c>
      <c r="B272" s="16" t="s">
        <v>123</v>
      </c>
      <c r="C272" s="17">
        <v>556</v>
      </c>
      <c r="D272" s="18">
        <v>1.188976377952756</v>
      </c>
      <c r="E272" s="17">
        <v>263</v>
      </c>
      <c r="F272" s="18">
        <v>1.6836734693877551</v>
      </c>
      <c r="G272" s="19">
        <v>47</v>
      </c>
      <c r="H272" s="18">
        <v>0.20512820512820512</v>
      </c>
      <c r="I272" s="17">
        <v>78</v>
      </c>
      <c r="J272" s="18">
        <v>1.7857142857142858</v>
      </c>
      <c r="K272" s="20">
        <v>20</v>
      </c>
      <c r="L272" s="18">
        <v>5.666666666666667</v>
      </c>
      <c r="M272" s="19">
        <v>26</v>
      </c>
      <c r="N272" s="18">
        <v>1.3636363636363635</v>
      </c>
      <c r="O272" s="19">
        <v>4</v>
      </c>
      <c r="P272" s="18">
        <v>3</v>
      </c>
      <c r="Q272" s="21">
        <v>8</v>
      </c>
      <c r="R272" s="18">
        <v>1.6666666666666667</v>
      </c>
      <c r="S272" s="22">
        <v>204.04419419425</v>
      </c>
      <c r="T272" s="18">
        <v>42.53397565931688</v>
      </c>
      <c r="U272" s="22">
        <v>8.8714867040978405</v>
      </c>
      <c r="V272" s="18">
        <v>-0.1888079069692494</v>
      </c>
      <c r="W272" s="22">
        <v>10.2022097097125</v>
      </c>
      <c r="X272" s="18">
        <v>-6.7129093014638305E-2</v>
      </c>
      <c r="Y272" s="23">
        <v>3610</v>
      </c>
      <c r="Z272" s="18">
        <v>-2.826379542395693E-2</v>
      </c>
      <c r="AA272" s="23">
        <v>419</v>
      </c>
      <c r="AB272" s="18">
        <v>0.13858695652173914</v>
      </c>
      <c r="AC272" s="24">
        <v>0.116066481994459</v>
      </c>
      <c r="AD272" s="18">
        <v>0.17170375165601956</v>
      </c>
      <c r="AE272" s="25">
        <v>0.29657794676806082</v>
      </c>
      <c r="AF272" s="18">
        <v>3.802281368821292E-2</v>
      </c>
      <c r="AG272" s="16" t="s">
        <v>34</v>
      </c>
      <c r="AH272" s="44">
        <f t="shared" si="8"/>
        <v>3.9439033613951802</v>
      </c>
      <c r="AI272" s="45">
        <f t="shared" si="9"/>
        <v>3.5971223021582732E-2</v>
      </c>
    </row>
    <row r="273" spans="1:35" ht="11.25" customHeight="1" x14ac:dyDescent="0.2">
      <c r="A273" s="15" t="s">
        <v>333</v>
      </c>
      <c r="B273" s="16" t="s">
        <v>124</v>
      </c>
      <c r="C273" s="17">
        <v>556</v>
      </c>
      <c r="D273" s="18">
        <v>1.5504587155963303</v>
      </c>
      <c r="E273" s="17">
        <v>312</v>
      </c>
      <c r="F273" s="18">
        <v>1.5785123966942149</v>
      </c>
      <c r="G273" s="19">
        <v>56</v>
      </c>
      <c r="H273" s="18">
        <v>0</v>
      </c>
      <c r="I273" s="17">
        <v>119</v>
      </c>
      <c r="J273" s="18">
        <v>2.4</v>
      </c>
      <c r="K273" s="20">
        <v>40</v>
      </c>
      <c r="L273" s="18">
        <v>1.8571428571428572</v>
      </c>
      <c r="M273" s="19">
        <v>34</v>
      </c>
      <c r="N273" s="18">
        <v>-0.15</v>
      </c>
      <c r="O273" s="19">
        <v>7</v>
      </c>
      <c r="P273" s="18">
        <v>0.16666666666666666</v>
      </c>
      <c r="Q273" s="21">
        <v>13</v>
      </c>
      <c r="R273" s="18">
        <v>8.3333333333333329E-2</v>
      </c>
      <c r="S273" s="22">
        <v>326.858991168589</v>
      </c>
      <c r="T273" s="18">
        <v>21.494375246135402</v>
      </c>
      <c r="U273" s="22">
        <v>7.9721705163070498</v>
      </c>
      <c r="V273" s="18">
        <v>0.17566421147048908</v>
      </c>
      <c r="W273" s="22">
        <v>8.17147477921473</v>
      </c>
      <c r="X273" s="18">
        <v>0.12471876230676844</v>
      </c>
      <c r="Y273" s="23">
        <v>19078</v>
      </c>
      <c r="Z273" s="18">
        <v>-2.068682305836456E-2</v>
      </c>
      <c r="AA273" s="23">
        <v>1089</v>
      </c>
      <c r="AB273" s="18">
        <v>0.78524590163934427</v>
      </c>
      <c r="AC273" s="24">
        <v>5.7081455079148698E-2</v>
      </c>
      <c r="AD273" s="18">
        <v>0.82295709245392923</v>
      </c>
      <c r="AE273" s="25">
        <v>0.38141025641025639</v>
      </c>
      <c r="AF273" s="18">
        <v>0.31858974358974362</v>
      </c>
      <c r="AG273" s="16" t="s">
        <v>36</v>
      </c>
      <c r="AH273" s="44">
        <f t="shared" si="8"/>
        <v>2.079131873598048</v>
      </c>
      <c r="AI273" s="45">
        <f t="shared" si="9"/>
        <v>7.1942446043165464E-2</v>
      </c>
    </row>
    <row r="274" spans="1:35" ht="11.25" customHeight="1" x14ac:dyDescent="0.2">
      <c r="A274" s="15" t="s">
        <v>334</v>
      </c>
      <c r="B274" s="16" t="s">
        <v>134</v>
      </c>
      <c r="C274" s="17">
        <v>555</v>
      </c>
      <c r="D274" s="18">
        <v>0.95422535211267601</v>
      </c>
      <c r="E274" s="17">
        <v>260</v>
      </c>
      <c r="F274" s="18">
        <v>1.1848739495798319</v>
      </c>
      <c r="G274" s="19">
        <v>47</v>
      </c>
      <c r="H274" s="18">
        <v>0.11904761904761904</v>
      </c>
      <c r="I274" s="17">
        <v>66</v>
      </c>
      <c r="J274" s="18">
        <v>1.4444444444444444</v>
      </c>
      <c r="K274" s="20">
        <v>19</v>
      </c>
      <c r="L274" s="18">
        <v>2.1666666666666665</v>
      </c>
      <c r="M274" s="19">
        <v>28.999999999999901</v>
      </c>
      <c r="N274" s="18">
        <v>0.31818181818181368</v>
      </c>
      <c r="O274" s="19">
        <v>3</v>
      </c>
      <c r="P274" s="18">
        <v>0.5</v>
      </c>
      <c r="Q274" s="21">
        <v>7</v>
      </c>
      <c r="R274" s="18">
        <v>0.4</v>
      </c>
      <c r="S274" s="22">
        <v>66.227140691454295</v>
      </c>
      <c r="T274" s="18">
        <v>42.153778699068177</v>
      </c>
      <c r="U274" s="22">
        <v>3.48563898376075</v>
      </c>
      <c r="V274" s="18">
        <v>0.94678700898050694</v>
      </c>
      <c r="W274" s="22">
        <v>3.48563898376075</v>
      </c>
      <c r="X274" s="18">
        <v>0.94678700898050694</v>
      </c>
      <c r="Y274" s="23">
        <v>254340</v>
      </c>
      <c r="Z274" s="18">
        <v>5.3896483282435473E-2</v>
      </c>
      <c r="AA274" s="23">
        <v>1633</v>
      </c>
      <c r="AB274" s="18">
        <v>2.081132075471698</v>
      </c>
      <c r="AC274" s="24">
        <v>6.4205394354014296E-3</v>
      </c>
      <c r="AD274" s="18">
        <v>1.9235623463466776</v>
      </c>
      <c r="AE274" s="25">
        <v>0.25384615384615383</v>
      </c>
      <c r="AF274" s="18">
        <v>0.11880341880341874</v>
      </c>
      <c r="AG274" s="16" t="s">
        <v>35</v>
      </c>
      <c r="AH274" s="44">
        <f t="shared" si="8"/>
        <v>3.6874791260644315</v>
      </c>
      <c r="AI274" s="45">
        <f t="shared" si="9"/>
        <v>3.4234234234234232E-2</v>
      </c>
    </row>
    <row r="275" spans="1:35" ht="11.25" customHeight="1" x14ac:dyDescent="0.2">
      <c r="A275" s="15" t="s">
        <v>335</v>
      </c>
      <c r="B275" s="16" t="s">
        <v>130</v>
      </c>
      <c r="C275" s="17">
        <v>554</v>
      </c>
      <c r="D275" s="18">
        <v>1.1472868217054264</v>
      </c>
      <c r="E275" s="17">
        <v>398</v>
      </c>
      <c r="F275" s="18">
        <v>16.304347826086957</v>
      </c>
      <c r="G275" s="19">
        <v>72</v>
      </c>
      <c r="H275" s="18">
        <v>7</v>
      </c>
      <c r="I275" s="17">
        <v>361</v>
      </c>
      <c r="J275" s="18">
        <v>360</v>
      </c>
      <c r="K275" s="20">
        <v>313</v>
      </c>
      <c r="L275" s="18" t="s">
        <v>119</v>
      </c>
      <c r="M275" s="19">
        <v>87</v>
      </c>
      <c r="N275" s="18" t="s">
        <v>119</v>
      </c>
      <c r="O275" s="19">
        <v>56</v>
      </c>
      <c r="P275" s="18" t="s">
        <v>119</v>
      </c>
      <c r="Q275" s="21">
        <v>79</v>
      </c>
      <c r="R275" s="18" t="s">
        <v>119</v>
      </c>
      <c r="S275" s="22">
        <v>3.38760631287751</v>
      </c>
      <c r="T275" s="18" t="s">
        <v>119</v>
      </c>
      <c r="U275" s="22">
        <v>6.2733450238472398E-3</v>
      </c>
      <c r="V275" s="18" t="s">
        <v>119</v>
      </c>
      <c r="W275" s="22">
        <v>1.0823023363825899E-2</v>
      </c>
      <c r="X275" s="18" t="s">
        <v>119</v>
      </c>
      <c r="Y275" s="23">
        <v>15</v>
      </c>
      <c r="Z275" s="18">
        <v>-6.25E-2</v>
      </c>
      <c r="AA275" s="23">
        <v>16</v>
      </c>
      <c r="AB275" s="18">
        <v>0</v>
      </c>
      <c r="AC275" s="24">
        <v>1.06666666666666</v>
      </c>
      <c r="AD275" s="18">
        <v>6.6666666666659991E-2</v>
      </c>
      <c r="AE275" s="25">
        <v>0.90703517587939697</v>
      </c>
      <c r="AF275" s="18">
        <v>19.861809045226131</v>
      </c>
      <c r="AG275" s="16" t="s">
        <v>37</v>
      </c>
      <c r="AH275" s="44">
        <f t="shared" si="8"/>
        <v>50.539701294960651</v>
      </c>
      <c r="AI275" s="45">
        <f t="shared" si="9"/>
        <v>0.56498194945848379</v>
      </c>
    </row>
    <row r="276" spans="1:35" ht="11.25" customHeight="1" x14ac:dyDescent="0.2">
      <c r="A276" s="15" t="s">
        <v>336</v>
      </c>
      <c r="B276" s="16" t="s">
        <v>124</v>
      </c>
      <c r="C276" s="17">
        <v>554</v>
      </c>
      <c r="D276" s="18">
        <v>-0.34360189573459715</v>
      </c>
      <c r="E276" s="17">
        <v>300</v>
      </c>
      <c r="F276" s="18">
        <v>0.94805194805194803</v>
      </c>
      <c r="G276" s="19">
        <v>54</v>
      </c>
      <c r="H276" s="18">
        <v>2</v>
      </c>
      <c r="I276" s="17">
        <v>170</v>
      </c>
      <c r="J276" s="18">
        <v>1.3611111111111112</v>
      </c>
      <c r="K276" s="20">
        <v>69</v>
      </c>
      <c r="L276" s="18">
        <v>3.6</v>
      </c>
      <c r="M276" s="19">
        <v>41</v>
      </c>
      <c r="N276" s="18">
        <v>0.95238095238095233</v>
      </c>
      <c r="O276" s="19">
        <v>12</v>
      </c>
      <c r="P276" s="18">
        <v>5</v>
      </c>
      <c r="Q276" s="21">
        <v>23</v>
      </c>
      <c r="R276" s="18">
        <v>1.3</v>
      </c>
      <c r="S276" s="22">
        <v>131.24442198545199</v>
      </c>
      <c r="T276" s="18">
        <v>28.936437843404619</v>
      </c>
      <c r="U276" s="22">
        <v>1.72690028928226</v>
      </c>
      <c r="V276" s="18">
        <v>-0.15592750441528339</v>
      </c>
      <c r="W276" s="22">
        <v>1.9020930722529299</v>
      </c>
      <c r="X276" s="18">
        <v>-7.0296961384946968E-2</v>
      </c>
      <c r="Y276" s="23">
        <v>13717</v>
      </c>
      <c r="Z276" s="18">
        <v>-2.3770550138780159E-2</v>
      </c>
      <c r="AA276" s="23">
        <v>450</v>
      </c>
      <c r="AB276" s="18">
        <v>0.7441860465116279</v>
      </c>
      <c r="AC276" s="24">
        <v>3.2806007144419301E-2</v>
      </c>
      <c r="AD276" s="18">
        <v>0.78665583870634737</v>
      </c>
      <c r="AE276" s="25">
        <v>0.56666666666666665</v>
      </c>
      <c r="AF276" s="18">
        <v>0.21203703703703702</v>
      </c>
      <c r="AG276" s="16" t="s">
        <v>36</v>
      </c>
      <c r="AH276" s="44">
        <f t="shared" si="8"/>
        <v>3.016484257702003</v>
      </c>
      <c r="AI276" s="45">
        <f t="shared" si="9"/>
        <v>0.12454873646209386</v>
      </c>
    </row>
    <row r="277" spans="1:35" ht="11.25" customHeight="1" x14ac:dyDescent="0.2">
      <c r="A277" s="15" t="s">
        <v>337</v>
      </c>
      <c r="B277" s="16" t="s">
        <v>35</v>
      </c>
      <c r="C277" s="17">
        <v>551</v>
      </c>
      <c r="D277" s="18">
        <v>0.83666666666666667</v>
      </c>
      <c r="E277" s="17">
        <v>224</v>
      </c>
      <c r="F277" s="18">
        <v>1.0934579439252337</v>
      </c>
      <c r="G277" s="19">
        <v>41</v>
      </c>
      <c r="H277" s="18">
        <v>0.1388888888888889</v>
      </c>
      <c r="I277" s="17">
        <v>23</v>
      </c>
      <c r="J277" s="18">
        <v>1.0909090909090908</v>
      </c>
      <c r="K277" s="20">
        <v>9</v>
      </c>
      <c r="L277" s="18">
        <v>3.5</v>
      </c>
      <c r="M277" s="19">
        <v>39</v>
      </c>
      <c r="N277" s="18">
        <v>1.1666666666666667</v>
      </c>
      <c r="O277" s="19">
        <v>2</v>
      </c>
      <c r="P277" s="18">
        <v>1</v>
      </c>
      <c r="Q277" s="21">
        <v>4</v>
      </c>
      <c r="R277" s="18">
        <v>1</v>
      </c>
      <c r="S277" s="22">
        <v>69.575356233251796</v>
      </c>
      <c r="T277" s="18">
        <v>27.122467736373967</v>
      </c>
      <c r="U277" s="22">
        <v>6.3250323848410801</v>
      </c>
      <c r="V277" s="18">
        <v>9.5680561157425459E-2</v>
      </c>
      <c r="W277" s="22">
        <v>7.7305951370279802</v>
      </c>
      <c r="X277" s="18">
        <v>-0.10722324646432127</v>
      </c>
      <c r="Y277" s="23">
        <v>9927</v>
      </c>
      <c r="Z277" s="18">
        <v>-1.4592019058963668E-2</v>
      </c>
      <c r="AA277" s="23">
        <v>666</v>
      </c>
      <c r="AB277" s="18">
        <v>-0.26</v>
      </c>
      <c r="AC277" s="24">
        <v>6.7089755213055297E-2</v>
      </c>
      <c r="AD277" s="18">
        <v>-0.24904200664853401</v>
      </c>
      <c r="AE277" s="25">
        <v>0.10267857142857142</v>
      </c>
      <c r="AF277" s="18">
        <v>-1.2175324675324822E-3</v>
      </c>
      <c r="AG277" s="16" t="s">
        <v>35</v>
      </c>
      <c r="AH277" s="44">
        <f t="shared" si="8"/>
        <v>2.4275108499965725</v>
      </c>
      <c r="AI277" s="45">
        <f t="shared" si="9"/>
        <v>1.6333938294010888E-2</v>
      </c>
    </row>
    <row r="278" spans="1:35" ht="11.25" customHeight="1" x14ac:dyDescent="0.2">
      <c r="A278" s="15" t="s">
        <v>338</v>
      </c>
      <c r="B278" s="16" t="s">
        <v>124</v>
      </c>
      <c r="C278" s="17">
        <v>551</v>
      </c>
      <c r="D278" s="18">
        <v>0.83056478405315615</v>
      </c>
      <c r="E278" s="17">
        <v>330</v>
      </c>
      <c r="F278" s="18">
        <v>0.98795180722891562</v>
      </c>
      <c r="G278" s="19">
        <v>60</v>
      </c>
      <c r="H278" s="18">
        <v>9.0909090909090912E-2</v>
      </c>
      <c r="I278" s="17">
        <v>108</v>
      </c>
      <c r="J278" s="18">
        <v>1.7692307692307692</v>
      </c>
      <c r="K278" s="20">
        <v>49</v>
      </c>
      <c r="L278" s="18">
        <v>2.7692307692307692</v>
      </c>
      <c r="M278" s="19">
        <v>45</v>
      </c>
      <c r="N278" s="18">
        <v>0.36363636363636365</v>
      </c>
      <c r="O278" s="19">
        <v>9</v>
      </c>
      <c r="P278" s="18">
        <v>1.25</v>
      </c>
      <c r="Q278" s="21">
        <v>15</v>
      </c>
      <c r="R278" s="18">
        <v>0.875</v>
      </c>
      <c r="S278" s="22">
        <v>138.35726979189201</v>
      </c>
      <c r="T278" s="18">
        <v>23.966316915901313</v>
      </c>
      <c r="U278" s="22">
        <v>2.5621716628128302</v>
      </c>
      <c r="V278" s="18">
        <v>-7.5321595707353167E-2</v>
      </c>
      <c r="W278" s="22">
        <v>2.8236177508549498</v>
      </c>
      <c r="X278" s="18">
        <v>-5.3754752458546572E-2</v>
      </c>
      <c r="Y278" s="23">
        <v>112426</v>
      </c>
      <c r="Z278" s="18">
        <v>6.8403846884859537E-2</v>
      </c>
      <c r="AA278" s="23">
        <v>430</v>
      </c>
      <c r="AB278" s="18">
        <v>-0.27609427609427611</v>
      </c>
      <c r="AC278" s="24">
        <v>3.8247380499172698E-3</v>
      </c>
      <c r="AD278" s="18">
        <v>-0.32244185939950371</v>
      </c>
      <c r="AE278" s="25">
        <v>0.32727272727272727</v>
      </c>
      <c r="AF278" s="18">
        <v>0.39300699300699293</v>
      </c>
      <c r="AG278" s="16" t="s">
        <v>36</v>
      </c>
      <c r="AH278" s="44">
        <f t="shared" si="8"/>
        <v>2.175775923761504</v>
      </c>
      <c r="AI278" s="45">
        <f t="shared" si="9"/>
        <v>8.8929219600725959E-2</v>
      </c>
    </row>
    <row r="279" spans="1:35" ht="11.25" customHeight="1" x14ac:dyDescent="0.2">
      <c r="A279" s="15" t="s">
        <v>339</v>
      </c>
      <c r="B279" s="16" t="s">
        <v>35</v>
      </c>
      <c r="C279" s="17">
        <v>551</v>
      </c>
      <c r="D279" s="18">
        <v>0.88698630136986301</v>
      </c>
      <c r="E279" s="17">
        <v>345</v>
      </c>
      <c r="F279" s="18">
        <v>0.96022727272727271</v>
      </c>
      <c r="G279" s="19">
        <v>63</v>
      </c>
      <c r="H279" s="18">
        <v>0.05</v>
      </c>
      <c r="I279" s="17">
        <v>44</v>
      </c>
      <c r="J279" s="18">
        <v>1</v>
      </c>
      <c r="K279" s="20">
        <v>7</v>
      </c>
      <c r="L279" s="18">
        <v>1.3333333333333333</v>
      </c>
      <c r="M279" s="19">
        <v>16</v>
      </c>
      <c r="N279" s="18">
        <v>0.14285714285714285</v>
      </c>
      <c r="O279" s="19">
        <v>1</v>
      </c>
      <c r="P279" s="18">
        <v>0</v>
      </c>
      <c r="Q279" s="21">
        <v>2</v>
      </c>
      <c r="R279" s="18">
        <v>0</v>
      </c>
      <c r="S279" s="22">
        <v>90.902645146550498</v>
      </c>
      <c r="T279" s="18">
        <v>16.823049459540176</v>
      </c>
      <c r="U279" s="22">
        <v>11.3628306433188</v>
      </c>
      <c r="V279" s="18">
        <v>-4.5193778953203187E-2</v>
      </c>
      <c r="W279" s="22">
        <v>12.9860921637929</v>
      </c>
      <c r="X279" s="18">
        <v>9.1207109767766636E-2</v>
      </c>
      <c r="Y279" s="23">
        <v>2374</v>
      </c>
      <c r="Z279" s="18">
        <v>-7.1099958176495193E-3</v>
      </c>
      <c r="AA279" s="23">
        <v>1018</v>
      </c>
      <c r="AB279" s="18">
        <v>1.693121693121693</v>
      </c>
      <c r="AC279" s="24">
        <v>0.42881213142375701</v>
      </c>
      <c r="AD279" s="18">
        <v>1.7124068947994882</v>
      </c>
      <c r="AE279" s="25">
        <v>0.12753623188405797</v>
      </c>
      <c r="AF279" s="18">
        <v>2.0289855072463725E-2</v>
      </c>
      <c r="AG279" s="16" t="s">
        <v>35</v>
      </c>
      <c r="AH279" s="44">
        <f t="shared" si="8"/>
        <v>1.644078352521223</v>
      </c>
      <c r="AI279" s="45">
        <f t="shared" si="9"/>
        <v>1.2704174228675136E-2</v>
      </c>
    </row>
    <row r="280" spans="1:35" ht="11.25" customHeight="1" x14ac:dyDescent="0.2">
      <c r="A280" s="15" t="s">
        <v>340</v>
      </c>
      <c r="B280" s="16" t="s">
        <v>35</v>
      </c>
      <c r="C280" s="17">
        <v>551</v>
      </c>
      <c r="D280" s="18">
        <v>0.88698630136986301</v>
      </c>
      <c r="E280" s="17">
        <v>90</v>
      </c>
      <c r="F280" s="18">
        <v>1.0930232558139534</v>
      </c>
      <c r="G280" s="19">
        <v>16</v>
      </c>
      <c r="H280" s="18">
        <v>6.6666666666666666E-2</v>
      </c>
      <c r="I280" s="17">
        <v>5</v>
      </c>
      <c r="J280" s="18">
        <v>0.66666666666666663</v>
      </c>
      <c r="K280" s="20">
        <v>1</v>
      </c>
      <c r="L280" s="18" t="s">
        <v>119</v>
      </c>
      <c r="M280" s="19">
        <v>20</v>
      </c>
      <c r="N280" s="18" t="s">
        <v>119</v>
      </c>
      <c r="O280" s="19">
        <v>0</v>
      </c>
      <c r="P280" s="18" t="s">
        <v>119</v>
      </c>
      <c r="Q280" s="21">
        <v>1</v>
      </c>
      <c r="R280" s="18" t="s">
        <v>119</v>
      </c>
      <c r="S280" s="22">
        <v>4.4849206501052796</v>
      </c>
      <c r="T280" s="18" t="s">
        <v>119</v>
      </c>
      <c r="U280" s="22">
        <v>4.4849206501052796</v>
      </c>
      <c r="V280" s="18" t="s">
        <v>119</v>
      </c>
      <c r="W280" s="22">
        <v>4.4849206501052796</v>
      </c>
      <c r="X280" s="18" t="s">
        <v>119</v>
      </c>
      <c r="Y280" s="23">
        <v>16459</v>
      </c>
      <c r="Z280" s="18">
        <v>-3.5002345215759852E-2</v>
      </c>
      <c r="AA280" s="23">
        <v>371</v>
      </c>
      <c r="AB280" s="18">
        <v>0.55882352941176472</v>
      </c>
      <c r="AC280" s="24">
        <v>2.2540859104441299E-2</v>
      </c>
      <c r="AD280" s="18">
        <v>0.61536509615694102</v>
      </c>
      <c r="AE280" s="25">
        <v>5.5555555555555552E-2</v>
      </c>
      <c r="AF280" s="18">
        <v>-0.20370370370370375</v>
      </c>
      <c r="AG280" s="16" t="s">
        <v>35</v>
      </c>
      <c r="AH280" s="44">
        <f t="shared" si="8"/>
        <v>0.45610318339579897</v>
      </c>
      <c r="AI280" s="45">
        <f t="shared" si="9"/>
        <v>1.8148820326678765E-3</v>
      </c>
    </row>
    <row r="281" spans="1:35" ht="11.25" customHeight="1" x14ac:dyDescent="0.2">
      <c r="A281" s="15" t="s">
        <v>341</v>
      </c>
      <c r="B281" s="16" t="s">
        <v>135</v>
      </c>
      <c r="C281" s="17">
        <v>548</v>
      </c>
      <c r="D281" s="18">
        <v>0.66060606060606064</v>
      </c>
      <c r="E281" s="17">
        <v>264</v>
      </c>
      <c r="F281" s="18">
        <v>0.70322580645161292</v>
      </c>
      <c r="G281" s="19">
        <v>48</v>
      </c>
      <c r="H281" s="18">
        <v>2.1276595744680851E-2</v>
      </c>
      <c r="I281" s="17">
        <v>75</v>
      </c>
      <c r="J281" s="18">
        <v>1.7777777777777777</v>
      </c>
      <c r="K281" s="20">
        <v>35</v>
      </c>
      <c r="L281" s="18">
        <v>6</v>
      </c>
      <c r="M281" s="19">
        <v>47</v>
      </c>
      <c r="N281" s="18">
        <v>1.4736842105263157</v>
      </c>
      <c r="O281" s="19">
        <v>6</v>
      </c>
      <c r="P281" s="18">
        <v>2</v>
      </c>
      <c r="Q281" s="21">
        <v>13</v>
      </c>
      <c r="R281" s="18">
        <v>3.3333333333333335</v>
      </c>
      <c r="S281" s="22">
        <v>494.652421463243</v>
      </c>
      <c r="T281" s="18">
        <v>96.648462900697893</v>
      </c>
      <c r="U281" s="22">
        <v>14.132926327521201</v>
      </c>
      <c r="V281" s="18">
        <v>0.99282577348362666</v>
      </c>
      <c r="W281" s="22">
        <v>14.132926327521201</v>
      </c>
      <c r="X281" s="18">
        <v>0.99282577348362666</v>
      </c>
      <c r="Y281" s="23">
        <v>31651</v>
      </c>
      <c r="Z281" s="18">
        <v>-1.8877867327960322E-2</v>
      </c>
      <c r="AA281" s="23">
        <v>510</v>
      </c>
      <c r="AB281" s="18">
        <v>-0.20187793427230047</v>
      </c>
      <c r="AC281" s="24">
        <v>1.61132349688793E-2</v>
      </c>
      <c r="AD281" s="18">
        <v>-0.18652118920806449</v>
      </c>
      <c r="AE281" s="25">
        <v>0.28409090909090912</v>
      </c>
      <c r="AF281" s="18">
        <v>0.63089225589225606</v>
      </c>
      <c r="AG281" s="16" t="s">
        <v>34</v>
      </c>
      <c r="AH281" s="44">
        <f t="shared" si="8"/>
        <v>7.6551755664792562</v>
      </c>
      <c r="AI281" s="45">
        <f t="shared" si="9"/>
        <v>6.3868613138686137E-2</v>
      </c>
    </row>
    <row r="282" spans="1:35" ht="11.25" customHeight="1" x14ac:dyDescent="0.2">
      <c r="A282" s="15" t="s">
        <v>342</v>
      </c>
      <c r="B282" s="16" t="s">
        <v>162</v>
      </c>
      <c r="C282" s="17">
        <v>546</v>
      </c>
      <c r="D282" s="18">
        <v>0.58720930232558144</v>
      </c>
      <c r="E282" s="17">
        <v>209</v>
      </c>
      <c r="F282" s="18">
        <v>0.53676470588235292</v>
      </c>
      <c r="G282" s="19">
        <v>38</v>
      </c>
      <c r="H282" s="18">
        <v>-0.05</v>
      </c>
      <c r="I282" s="17">
        <v>21</v>
      </c>
      <c r="J282" s="18">
        <v>0.61538461538461542</v>
      </c>
      <c r="K282" s="20">
        <v>1</v>
      </c>
      <c r="L282" s="18" t="s">
        <v>119</v>
      </c>
      <c r="M282" s="19">
        <v>5</v>
      </c>
      <c r="N282" s="18" t="s">
        <v>119</v>
      </c>
      <c r="O282" s="19">
        <v>0</v>
      </c>
      <c r="P282" s="18" t="s">
        <v>119</v>
      </c>
      <c r="Q282" s="21">
        <v>0</v>
      </c>
      <c r="R282" s="18" t="s">
        <v>119</v>
      </c>
      <c r="S282" s="22">
        <v>147.974245188417</v>
      </c>
      <c r="T282" s="18" t="s">
        <v>119</v>
      </c>
      <c r="U282" s="22">
        <v>73.9871225942086</v>
      </c>
      <c r="V282" s="18" t="s">
        <v>119</v>
      </c>
      <c r="W282" s="22">
        <v>147.974245188417</v>
      </c>
      <c r="X282" s="18" t="s">
        <v>119</v>
      </c>
      <c r="Y282" s="23">
        <v>15176</v>
      </c>
      <c r="Z282" s="18">
        <v>-2.4365155898424945E-2</v>
      </c>
      <c r="AA282" s="23">
        <v>470</v>
      </c>
      <c r="AB282" s="18">
        <v>-0.3078055964653903</v>
      </c>
      <c r="AC282" s="24">
        <v>3.0969952556668401E-2</v>
      </c>
      <c r="AD282" s="18">
        <v>-0.29051898082624827</v>
      </c>
      <c r="AE282" s="25">
        <v>0.10047846889952153</v>
      </c>
      <c r="AF282" s="18">
        <v>5.115936694884067E-2</v>
      </c>
      <c r="AG282" s="16" t="s">
        <v>34</v>
      </c>
      <c r="AH282" s="44">
        <f t="shared" si="8"/>
        <v>0.13972853216891584</v>
      </c>
      <c r="AI282" s="45">
        <f t="shared" si="9"/>
        <v>1.8315018315018315E-3</v>
      </c>
    </row>
    <row r="283" spans="1:35" ht="11.25" customHeight="1" x14ac:dyDescent="0.2">
      <c r="A283" s="15" t="s">
        <v>343</v>
      </c>
      <c r="B283" s="16" t="s">
        <v>134</v>
      </c>
      <c r="C283" s="17">
        <v>546</v>
      </c>
      <c r="D283" s="18">
        <v>0.80198019801980203</v>
      </c>
      <c r="E283" s="17">
        <v>208</v>
      </c>
      <c r="F283" s="18">
        <v>0.90825688073394495</v>
      </c>
      <c r="G283" s="19">
        <v>38</v>
      </c>
      <c r="H283" s="18">
        <v>5.5555555555555552E-2</v>
      </c>
      <c r="I283" s="17">
        <v>47</v>
      </c>
      <c r="J283" s="18">
        <v>1.9375</v>
      </c>
      <c r="K283" s="20">
        <v>11</v>
      </c>
      <c r="L283" s="18">
        <v>2.6666666666666665</v>
      </c>
      <c r="M283" s="19">
        <v>23</v>
      </c>
      <c r="N283" s="18">
        <v>0.21052631578947367</v>
      </c>
      <c r="O283" s="19">
        <v>2</v>
      </c>
      <c r="P283" s="18">
        <v>1</v>
      </c>
      <c r="Q283" s="21">
        <v>5</v>
      </c>
      <c r="R283" s="18">
        <v>0.66666666666666663</v>
      </c>
      <c r="S283" s="22">
        <v>168.72755429455</v>
      </c>
      <c r="T283" s="18">
        <v>54.510739286638866</v>
      </c>
      <c r="U283" s="22">
        <v>12.051968163896399</v>
      </c>
      <c r="V283" s="18">
        <v>0.69930834550934462</v>
      </c>
      <c r="W283" s="22">
        <v>15.338868572231799</v>
      </c>
      <c r="X283" s="18">
        <v>1.1627560761028048</v>
      </c>
      <c r="Y283" s="23">
        <v>63</v>
      </c>
      <c r="Z283" s="18">
        <v>0</v>
      </c>
      <c r="AA283" s="23">
        <v>63</v>
      </c>
      <c r="AB283" s="18">
        <v>0</v>
      </c>
      <c r="AC283" s="24">
        <v>1</v>
      </c>
      <c r="AD283" s="18">
        <v>0</v>
      </c>
      <c r="AE283" s="25">
        <v>0.22596153846153846</v>
      </c>
      <c r="AF283" s="18">
        <v>0.53936298076923073</v>
      </c>
      <c r="AG283" s="16" t="s">
        <v>35</v>
      </c>
      <c r="AH283" s="44">
        <f t="shared" si="8"/>
        <v>4.3439545981634904</v>
      </c>
      <c r="AI283" s="45">
        <f t="shared" si="9"/>
        <v>2.0146520146520148E-2</v>
      </c>
    </row>
    <row r="284" spans="1:35" ht="11.25" customHeight="1" x14ac:dyDescent="0.2">
      <c r="A284" s="15" t="s">
        <v>344</v>
      </c>
      <c r="B284" s="16" t="s">
        <v>123</v>
      </c>
      <c r="C284" s="17">
        <v>546</v>
      </c>
      <c r="D284" s="18">
        <v>0.99270072992700731</v>
      </c>
      <c r="E284" s="17">
        <v>272</v>
      </c>
      <c r="F284" s="18">
        <v>1.72</v>
      </c>
      <c r="G284" s="19">
        <v>50</v>
      </c>
      <c r="H284" s="18">
        <v>0.3888888888888889</v>
      </c>
      <c r="I284" s="17">
        <v>70</v>
      </c>
      <c r="J284" s="18">
        <v>2.5</v>
      </c>
      <c r="K284" s="20">
        <v>9</v>
      </c>
      <c r="L284" s="18">
        <v>3.5</v>
      </c>
      <c r="M284" s="19">
        <v>13</v>
      </c>
      <c r="N284" s="18">
        <v>0.3</v>
      </c>
      <c r="O284" s="19">
        <v>2</v>
      </c>
      <c r="P284" s="18">
        <v>1</v>
      </c>
      <c r="Q284" s="21">
        <v>3</v>
      </c>
      <c r="R284" s="18">
        <v>0.5</v>
      </c>
      <c r="S284" s="22">
        <v>2631.1403178047399</v>
      </c>
      <c r="T284" s="18">
        <v>1368.9842155671045</v>
      </c>
      <c r="U284" s="22">
        <v>292.34892420052603</v>
      </c>
      <c r="V284" s="18">
        <v>42.491562398955608</v>
      </c>
      <c r="W284" s="22">
        <v>292.34892420052603</v>
      </c>
      <c r="X284" s="18">
        <v>42.491562398955608</v>
      </c>
      <c r="Y284" s="23">
        <v>21395</v>
      </c>
      <c r="Z284" s="18">
        <v>-1.5866349339679873E-3</v>
      </c>
      <c r="AA284" s="23">
        <v>900</v>
      </c>
      <c r="AB284" s="18">
        <v>0.6453382084095064</v>
      </c>
      <c r="AC284" s="24">
        <v>4.20659032484225E-2</v>
      </c>
      <c r="AD284" s="18">
        <v>0.64795290806297834</v>
      </c>
      <c r="AE284" s="25">
        <v>0.25735294117647056</v>
      </c>
      <c r="AF284" s="18">
        <v>0.28676470588235276</v>
      </c>
      <c r="AG284" s="16" t="s">
        <v>34</v>
      </c>
      <c r="AH284" s="44">
        <f t="shared" si="8"/>
        <v>97.763159944750171</v>
      </c>
      <c r="AI284" s="45">
        <f t="shared" si="9"/>
        <v>1.6483516483516484E-2</v>
      </c>
    </row>
    <row r="285" spans="1:35" ht="11.25" customHeight="1" x14ac:dyDescent="0.2">
      <c r="A285" s="15" t="s">
        <v>345</v>
      </c>
      <c r="B285" s="16" t="s">
        <v>125</v>
      </c>
      <c r="C285" s="17">
        <v>546</v>
      </c>
      <c r="D285" s="18">
        <v>1.4375</v>
      </c>
      <c r="E285" s="17">
        <v>243</v>
      </c>
      <c r="F285" s="18">
        <v>2.3287671232876712</v>
      </c>
      <c r="G285" s="19">
        <v>45</v>
      </c>
      <c r="H285" s="18">
        <v>0.36363636363636365</v>
      </c>
      <c r="I285" s="17">
        <v>91</v>
      </c>
      <c r="J285" s="18">
        <v>2.9565217391304346</v>
      </c>
      <c r="K285" s="20">
        <v>42</v>
      </c>
      <c r="L285" s="18">
        <v>9.5</v>
      </c>
      <c r="M285" s="19">
        <v>46</v>
      </c>
      <c r="N285" s="18">
        <v>1.7058823529411764</v>
      </c>
      <c r="O285" s="19">
        <v>8</v>
      </c>
      <c r="P285" s="18">
        <v>3</v>
      </c>
      <c r="Q285" s="21">
        <v>17</v>
      </c>
      <c r="R285" s="18">
        <v>2.4</v>
      </c>
      <c r="S285" s="22">
        <v>235.47802951606701</v>
      </c>
      <c r="T285" s="18">
        <v>90.457942575839567</v>
      </c>
      <c r="U285" s="22">
        <v>5.1190875981753701</v>
      </c>
      <c r="V285" s="18">
        <v>0.13612351025887423</v>
      </c>
      <c r="W285" s="22">
        <v>5.6066197503825501</v>
      </c>
      <c r="X285" s="18">
        <v>0.2443257493311484</v>
      </c>
      <c r="Y285" s="23">
        <v>11362</v>
      </c>
      <c r="Z285" s="18">
        <v>9.2378752886836026E-3</v>
      </c>
      <c r="AA285" s="23">
        <v>1018</v>
      </c>
      <c r="AB285" s="18">
        <v>1.1752136752136753</v>
      </c>
      <c r="AC285" s="24">
        <v>8.95969019538813E-2</v>
      </c>
      <c r="AD285" s="18">
        <v>1.1553032525572562</v>
      </c>
      <c r="AE285" s="25">
        <v>0.37448559670781895</v>
      </c>
      <c r="AF285" s="18">
        <v>0.18858471998568629</v>
      </c>
      <c r="AG285" s="16" t="s">
        <v>37</v>
      </c>
      <c r="AH285" s="44">
        <f t="shared" si="8"/>
        <v>7.8039359291647035</v>
      </c>
      <c r="AI285" s="45">
        <f t="shared" si="9"/>
        <v>7.6923076923076927E-2</v>
      </c>
    </row>
    <row r="286" spans="1:35" ht="11.25" customHeight="1" x14ac:dyDescent="0.2">
      <c r="A286" s="15" t="s">
        <v>346</v>
      </c>
      <c r="B286" s="16" t="s">
        <v>123</v>
      </c>
      <c r="C286" s="17">
        <v>545</v>
      </c>
      <c r="D286" s="18">
        <v>0.73566878980891715</v>
      </c>
      <c r="E286" s="17">
        <v>329</v>
      </c>
      <c r="F286" s="18">
        <v>0.88</v>
      </c>
      <c r="G286" s="19">
        <v>60</v>
      </c>
      <c r="H286" s="18">
        <v>7.1428571428571425E-2</v>
      </c>
      <c r="I286" s="17">
        <v>90</v>
      </c>
      <c r="J286" s="18">
        <v>1.5</v>
      </c>
      <c r="K286" s="20">
        <v>5</v>
      </c>
      <c r="L286" s="18" t="s">
        <v>119</v>
      </c>
      <c r="M286" s="19">
        <v>6</v>
      </c>
      <c r="N286" s="18" t="s">
        <v>119</v>
      </c>
      <c r="O286" s="19">
        <v>1</v>
      </c>
      <c r="P286" s="18" t="s">
        <v>119</v>
      </c>
      <c r="Q286" s="21">
        <v>2</v>
      </c>
      <c r="R286" s="18" t="s">
        <v>119</v>
      </c>
      <c r="S286" s="22">
        <v>781.54103449168394</v>
      </c>
      <c r="T286" s="18" t="s">
        <v>119</v>
      </c>
      <c r="U286" s="22">
        <v>156.30820689833601</v>
      </c>
      <c r="V286" s="18" t="s">
        <v>119</v>
      </c>
      <c r="W286" s="22">
        <v>156.30820689833601</v>
      </c>
      <c r="X286" s="18" t="s">
        <v>119</v>
      </c>
      <c r="Y286" s="23">
        <v>74815</v>
      </c>
      <c r="Z286" s="18">
        <v>4.8891217042081369E-3</v>
      </c>
      <c r="AA286" s="23">
        <v>406</v>
      </c>
      <c r="AB286" s="18">
        <v>0.54961832061068705</v>
      </c>
      <c r="AC286" s="24">
        <v>5.4267192407939499E-3</v>
      </c>
      <c r="AD286" s="18">
        <v>0.54207890914637791</v>
      </c>
      <c r="AE286" s="25">
        <v>0.2735562310030395</v>
      </c>
      <c r="AF286" s="18">
        <v>0.32978723404255311</v>
      </c>
      <c r="AG286" s="16" t="s">
        <v>34</v>
      </c>
      <c r="AH286" s="44">
        <f t="shared" si="8"/>
        <v>0.57668386834266439</v>
      </c>
      <c r="AI286" s="45">
        <f t="shared" si="9"/>
        <v>9.1743119266055051E-3</v>
      </c>
    </row>
    <row r="287" spans="1:35" ht="11.25" customHeight="1" x14ac:dyDescent="0.2">
      <c r="A287" s="15" t="s">
        <v>347</v>
      </c>
      <c r="B287" s="16" t="s">
        <v>130</v>
      </c>
      <c r="C287" s="17">
        <v>545</v>
      </c>
      <c r="D287" s="18">
        <v>1.0881226053639848</v>
      </c>
      <c r="E287" s="17">
        <v>225</v>
      </c>
      <c r="F287" s="18">
        <v>1.2727272727272727</v>
      </c>
      <c r="G287" s="19">
        <v>41</v>
      </c>
      <c r="H287" s="18">
        <v>7.8947368421052627E-2</v>
      </c>
      <c r="I287" s="17">
        <v>26</v>
      </c>
      <c r="J287" s="18">
        <v>2.7142857142857144</v>
      </c>
      <c r="K287" s="20">
        <v>1</v>
      </c>
      <c r="L287" s="18" t="s">
        <v>119</v>
      </c>
      <c r="M287" s="19">
        <v>4</v>
      </c>
      <c r="N287" s="18" t="s">
        <v>119</v>
      </c>
      <c r="O287" s="19">
        <v>0</v>
      </c>
      <c r="P287" s="18" t="s">
        <v>119</v>
      </c>
      <c r="Q287" s="21">
        <v>0</v>
      </c>
      <c r="R287" s="18" t="s">
        <v>119</v>
      </c>
      <c r="S287" s="22">
        <v>7.7543546497428899</v>
      </c>
      <c r="T287" s="18" t="s">
        <v>119</v>
      </c>
      <c r="U287" s="22">
        <v>7.7543546497428899</v>
      </c>
      <c r="V287" s="18" t="s">
        <v>119</v>
      </c>
      <c r="W287" s="22">
        <v>7.7543546497428899</v>
      </c>
      <c r="X287" s="18" t="s">
        <v>119</v>
      </c>
      <c r="Y287" s="23">
        <v>337745</v>
      </c>
      <c r="Z287" s="18">
        <v>-5.0998187667710984E-2</v>
      </c>
      <c r="AA287" s="23">
        <v>838</v>
      </c>
      <c r="AB287" s="18">
        <v>7.5738125802310652E-2</v>
      </c>
      <c r="AC287" s="24">
        <v>2.4811618232690302E-3</v>
      </c>
      <c r="AD287" s="18">
        <v>0.13354696674240238</v>
      </c>
      <c r="AE287" s="25">
        <v>0.11555555555555555</v>
      </c>
      <c r="AF287" s="18">
        <v>0.63428571428571423</v>
      </c>
      <c r="AG287" s="16" t="s">
        <v>37</v>
      </c>
      <c r="AH287" s="44">
        <f t="shared" si="8"/>
        <v>0.74333194749509268</v>
      </c>
      <c r="AI287" s="45">
        <f t="shared" si="9"/>
        <v>1.834862385321101E-3</v>
      </c>
    </row>
    <row r="288" spans="1:35" ht="11.25" customHeight="1" x14ac:dyDescent="0.2">
      <c r="A288" s="15" t="s">
        <v>348</v>
      </c>
      <c r="B288" s="16" t="s">
        <v>124</v>
      </c>
      <c r="C288" s="17">
        <v>544</v>
      </c>
      <c r="D288" s="18">
        <v>1.0923076923076922</v>
      </c>
      <c r="E288" s="17">
        <v>294</v>
      </c>
      <c r="F288" s="18">
        <v>1.1940298507462686</v>
      </c>
      <c r="G288" s="19">
        <v>54</v>
      </c>
      <c r="H288" s="18">
        <v>3.8461538461538464E-2</v>
      </c>
      <c r="I288" s="17">
        <v>88</v>
      </c>
      <c r="J288" s="18">
        <v>1.4444444444444444</v>
      </c>
      <c r="K288" s="20">
        <v>34</v>
      </c>
      <c r="L288" s="18">
        <v>2.4</v>
      </c>
      <c r="M288" s="19">
        <v>39</v>
      </c>
      <c r="N288" s="18">
        <v>0.39285714285714285</v>
      </c>
      <c r="O288" s="19">
        <v>6</v>
      </c>
      <c r="P288" s="18">
        <v>0.5</v>
      </c>
      <c r="Q288" s="21">
        <v>12</v>
      </c>
      <c r="R288" s="18">
        <v>0.7142857142857143</v>
      </c>
      <c r="S288" s="22">
        <v>98.381264398733606</v>
      </c>
      <c r="T288" s="18">
        <v>38.649661896734223</v>
      </c>
      <c r="U288" s="22">
        <v>2.39954303411545</v>
      </c>
      <c r="V288" s="18">
        <v>0.38152132044369885</v>
      </c>
      <c r="W288" s="22">
        <v>2.89356659996275</v>
      </c>
      <c r="X288" s="18">
        <v>0.66595218053504945</v>
      </c>
      <c r="Y288" s="23">
        <v>208132</v>
      </c>
      <c r="Z288" s="18">
        <v>5.9018078388871083E-2</v>
      </c>
      <c r="AA288" s="23">
        <v>980</v>
      </c>
      <c r="AB288" s="18">
        <v>1.5789473684210527</v>
      </c>
      <c r="AC288" s="24">
        <v>4.7085503430515201E-3</v>
      </c>
      <c r="AD288" s="18">
        <v>1.4352250646603866</v>
      </c>
      <c r="AE288" s="25">
        <v>0.29931972789115646</v>
      </c>
      <c r="AF288" s="18">
        <v>0.11413454270597129</v>
      </c>
      <c r="AG288" s="16" t="s">
        <v>36</v>
      </c>
      <c r="AH288" s="44">
        <f t="shared" si="8"/>
        <v>3.3773897889994706</v>
      </c>
      <c r="AI288" s="45">
        <f t="shared" si="9"/>
        <v>6.25E-2</v>
      </c>
    </row>
    <row r="289" spans="1:35" ht="11.25" customHeight="1" x14ac:dyDescent="0.2">
      <c r="A289" s="15" t="s">
        <v>349</v>
      </c>
      <c r="B289" s="16" t="s">
        <v>135</v>
      </c>
      <c r="C289" s="17">
        <v>540</v>
      </c>
      <c r="D289" s="18">
        <v>1.2040816326530612</v>
      </c>
      <c r="E289" s="17">
        <v>319</v>
      </c>
      <c r="F289" s="18">
        <v>1.5118110236220472</v>
      </c>
      <c r="G289" s="19">
        <v>59</v>
      </c>
      <c r="H289" s="18">
        <v>0.13461538461538461</v>
      </c>
      <c r="I289" s="17">
        <v>84</v>
      </c>
      <c r="J289" s="18">
        <v>1.4</v>
      </c>
      <c r="K289" s="20">
        <v>26</v>
      </c>
      <c r="L289" s="18" t="s">
        <v>119</v>
      </c>
      <c r="M289" s="19">
        <v>31</v>
      </c>
      <c r="N289" s="18" t="s">
        <v>119</v>
      </c>
      <c r="O289" s="19">
        <v>5</v>
      </c>
      <c r="P289" s="18" t="s">
        <v>119</v>
      </c>
      <c r="Q289" s="21">
        <v>8</v>
      </c>
      <c r="R289" s="18" t="s">
        <v>119</v>
      </c>
      <c r="S289" s="22">
        <v>8111.4432440888504</v>
      </c>
      <c r="T289" s="18" t="s">
        <v>119</v>
      </c>
      <c r="U289" s="22">
        <v>253.48260137777601</v>
      </c>
      <c r="V289" s="18" t="s">
        <v>119</v>
      </c>
      <c r="W289" s="22">
        <v>311.97858631110898</v>
      </c>
      <c r="X289" s="18" t="s">
        <v>119</v>
      </c>
      <c r="Y289" s="23">
        <v>10538</v>
      </c>
      <c r="Z289" s="18">
        <v>1.3659099653712967E-2</v>
      </c>
      <c r="AA289" s="23">
        <v>612</v>
      </c>
      <c r="AB289" s="18">
        <v>0.26970954356846472</v>
      </c>
      <c r="AC289" s="24">
        <v>5.8075536154867997E-2</v>
      </c>
      <c r="AD289" s="18">
        <v>0.25260015324898022</v>
      </c>
      <c r="AE289" s="25">
        <v>0.26332288401253917</v>
      </c>
      <c r="AF289" s="18">
        <v>-4.4514106583072185E-2</v>
      </c>
      <c r="AG289" s="16" t="s">
        <v>34</v>
      </c>
      <c r="AH289" s="44">
        <f t="shared" si="8"/>
        <v>0.59274534134732237</v>
      </c>
      <c r="AI289" s="45">
        <f t="shared" si="9"/>
        <v>4.8148148148148148E-2</v>
      </c>
    </row>
    <row r="290" spans="1:35" ht="11.25" customHeight="1" x14ac:dyDescent="0.2">
      <c r="A290" s="15" t="s">
        <v>350</v>
      </c>
      <c r="B290" s="16" t="s">
        <v>123</v>
      </c>
      <c r="C290" s="17">
        <v>538</v>
      </c>
      <c r="D290" s="18">
        <v>0.96350364963503654</v>
      </c>
      <c r="E290" s="17">
        <v>37</v>
      </c>
      <c r="F290" s="18">
        <v>2.7</v>
      </c>
      <c r="G290" s="19">
        <v>7</v>
      </c>
      <c r="H290" s="18">
        <v>0.75</v>
      </c>
      <c r="I290" s="17">
        <v>4</v>
      </c>
      <c r="J290" s="18" t="s">
        <v>119</v>
      </c>
      <c r="K290" s="20">
        <v>0</v>
      </c>
      <c r="L290" s="18" t="s">
        <v>119</v>
      </c>
      <c r="M290" s="19">
        <v>0</v>
      </c>
      <c r="N290" s="18" t="s">
        <v>119</v>
      </c>
      <c r="O290" s="19">
        <v>0</v>
      </c>
      <c r="P290" s="18" t="s">
        <v>119</v>
      </c>
      <c r="Q290" s="21">
        <v>0</v>
      </c>
      <c r="R290" s="18" t="s">
        <v>119</v>
      </c>
      <c r="S290" s="22">
        <v>0</v>
      </c>
      <c r="T290" s="18" t="s">
        <v>119</v>
      </c>
      <c r="U290" s="22">
        <v>0</v>
      </c>
      <c r="V290" s="18" t="s">
        <v>119</v>
      </c>
      <c r="W290" s="22">
        <v>0</v>
      </c>
      <c r="X290" s="18" t="s">
        <v>119</v>
      </c>
      <c r="Y290" s="23">
        <v>6016229</v>
      </c>
      <c r="Z290" s="18">
        <v>1.57266083740366E-4</v>
      </c>
      <c r="AA290" s="23">
        <v>141</v>
      </c>
      <c r="AB290" s="18">
        <v>-0.35909090909090907</v>
      </c>
      <c r="AC290" s="24">
        <v>2.3436607881781001E-5</v>
      </c>
      <c r="AD290" s="18">
        <v>-0.3591916865048026</v>
      </c>
      <c r="AE290" s="25">
        <v>0.10810810810810811</v>
      </c>
      <c r="AF290" s="18" t="s">
        <v>119</v>
      </c>
      <c r="AG290" s="16" t="s">
        <v>34</v>
      </c>
      <c r="AH290" s="44">
        <f t="shared" si="8"/>
        <v>0.61589638668717761</v>
      </c>
      <c r="AI290" s="45">
        <f t="shared" si="9"/>
        <v>0</v>
      </c>
    </row>
    <row r="291" spans="1:35" ht="11.25" customHeight="1" x14ac:dyDescent="0.2">
      <c r="A291" s="15" t="s">
        <v>351</v>
      </c>
      <c r="B291" s="16" t="s">
        <v>123</v>
      </c>
      <c r="C291" s="17">
        <v>537</v>
      </c>
      <c r="D291" s="18">
        <v>1.8263157894736841</v>
      </c>
      <c r="E291" s="17">
        <v>348</v>
      </c>
      <c r="F291" s="18">
        <v>4.117647058823529</v>
      </c>
      <c r="G291" s="19">
        <v>65</v>
      </c>
      <c r="H291" s="18">
        <v>0.80555555555555558</v>
      </c>
      <c r="I291" s="17">
        <v>245</v>
      </c>
      <c r="J291" s="18">
        <v>5.8055555555555554</v>
      </c>
      <c r="K291" s="20">
        <v>83</v>
      </c>
      <c r="L291" s="18">
        <v>40.5</v>
      </c>
      <c r="M291" s="19">
        <v>34</v>
      </c>
      <c r="N291" s="18">
        <v>4.666666666666667</v>
      </c>
      <c r="O291" s="19">
        <v>15</v>
      </c>
      <c r="P291" s="18">
        <v>14</v>
      </c>
      <c r="Q291" s="21">
        <v>24</v>
      </c>
      <c r="R291" s="18">
        <v>7</v>
      </c>
      <c r="S291" s="22">
        <v>34805.854143852797</v>
      </c>
      <c r="T291" s="18">
        <v>341.06301495041379</v>
      </c>
      <c r="U291" s="22">
        <v>114.11755457000901</v>
      </c>
      <c r="V291" s="18">
        <v>-0.51934939351229858</v>
      </c>
      <c r="W291" s="22">
        <v>419.347640287383</v>
      </c>
      <c r="X291" s="18">
        <v>0.17749746970882654</v>
      </c>
      <c r="Y291" s="23">
        <v>18573</v>
      </c>
      <c r="Z291" s="18">
        <v>8.6220833108799919E-4</v>
      </c>
      <c r="AA291" s="23">
        <v>160</v>
      </c>
      <c r="AB291" s="18">
        <v>0.61616161616161613</v>
      </c>
      <c r="AC291" s="24">
        <v>8.6146556829806709E-3</v>
      </c>
      <c r="AD291" s="18">
        <v>0.61476934857648946</v>
      </c>
      <c r="AE291" s="25">
        <v>0.70402298850574707</v>
      </c>
      <c r="AF291" s="18">
        <v>0.32982120051085556</v>
      </c>
      <c r="AG291" s="16" t="s">
        <v>34</v>
      </c>
      <c r="AH291" s="44">
        <f t="shared" si="8"/>
        <v>28.066967868417692</v>
      </c>
      <c r="AI291" s="45">
        <f t="shared" si="9"/>
        <v>0.15456238361266295</v>
      </c>
    </row>
    <row r="292" spans="1:35" ht="11.25" customHeight="1" x14ac:dyDescent="0.2">
      <c r="A292" s="15" t="s">
        <v>352</v>
      </c>
      <c r="B292" s="16" t="s">
        <v>124</v>
      </c>
      <c r="C292" s="17">
        <v>536</v>
      </c>
      <c r="D292" s="18">
        <v>1.4814814814814814</v>
      </c>
      <c r="E292" s="17">
        <v>298</v>
      </c>
      <c r="F292" s="18">
        <v>1.6140350877192982</v>
      </c>
      <c r="G292" s="19">
        <v>56</v>
      </c>
      <c r="H292" s="18">
        <v>5.6603773584905662E-2</v>
      </c>
      <c r="I292" s="17">
        <v>155</v>
      </c>
      <c r="J292" s="18">
        <v>2.875</v>
      </c>
      <c r="K292" s="20">
        <v>58</v>
      </c>
      <c r="L292" s="18">
        <v>6.25</v>
      </c>
      <c r="M292" s="19">
        <v>37</v>
      </c>
      <c r="N292" s="18">
        <v>0.85</v>
      </c>
      <c r="O292" s="19">
        <v>11</v>
      </c>
      <c r="P292" s="18">
        <v>1.75</v>
      </c>
      <c r="Q292" s="21">
        <v>19</v>
      </c>
      <c r="R292" s="18">
        <v>1.7142857142857142</v>
      </c>
      <c r="S292" s="22">
        <v>222.77169221627099</v>
      </c>
      <c r="T292" s="18">
        <v>27.55505678057974</v>
      </c>
      <c r="U292" s="22">
        <v>1.78217353773016</v>
      </c>
      <c r="V292" s="18">
        <v>4.4299219404055443E-2</v>
      </c>
      <c r="W292" s="22">
        <v>3.8408912451081201</v>
      </c>
      <c r="X292" s="18">
        <v>-0.43733878264867537</v>
      </c>
      <c r="Y292" s="23">
        <v>128</v>
      </c>
      <c r="Z292" s="18">
        <v>-8.5714285714285715E-2</v>
      </c>
      <c r="AA292" s="23">
        <v>126</v>
      </c>
      <c r="AB292" s="18">
        <v>8.0000000000000002E-3</v>
      </c>
      <c r="AC292" s="24">
        <v>0.984375</v>
      </c>
      <c r="AD292" s="18">
        <v>0.10250000000000103</v>
      </c>
      <c r="AE292" s="25">
        <v>0.52013422818791943</v>
      </c>
      <c r="AF292" s="18">
        <v>0.48238255033557048</v>
      </c>
      <c r="AG292" s="16" t="s">
        <v>36</v>
      </c>
      <c r="AH292" s="44">
        <f t="shared" si="8"/>
        <v>2.950706102601854</v>
      </c>
      <c r="AI292" s="45">
        <f t="shared" si="9"/>
        <v>0.10820895522388059</v>
      </c>
    </row>
    <row r="293" spans="1:35" ht="11.25" customHeight="1" x14ac:dyDescent="0.2">
      <c r="A293" s="15" t="s">
        <v>353</v>
      </c>
      <c r="B293" s="16" t="s">
        <v>137</v>
      </c>
      <c r="C293" s="17">
        <v>533</v>
      </c>
      <c r="D293" s="18">
        <v>0.7138263665594855</v>
      </c>
      <c r="E293" s="17">
        <v>191</v>
      </c>
      <c r="F293" s="18">
        <v>1.3292682926829269</v>
      </c>
      <c r="G293" s="19">
        <v>36</v>
      </c>
      <c r="H293" s="18">
        <v>0.38461538461538464</v>
      </c>
      <c r="I293" s="17">
        <v>24</v>
      </c>
      <c r="J293" s="18">
        <v>2</v>
      </c>
      <c r="K293" s="20">
        <v>0</v>
      </c>
      <c r="L293" s="18" t="s">
        <v>119</v>
      </c>
      <c r="M293" s="19">
        <v>0</v>
      </c>
      <c r="N293" s="18" t="s">
        <v>119</v>
      </c>
      <c r="O293" s="19">
        <v>0</v>
      </c>
      <c r="P293" s="18" t="s">
        <v>119</v>
      </c>
      <c r="Q293" s="21">
        <v>0</v>
      </c>
      <c r="R293" s="18" t="s">
        <v>119</v>
      </c>
      <c r="S293" s="22">
        <v>0</v>
      </c>
      <c r="T293" s="18" t="s">
        <v>119</v>
      </c>
      <c r="U293" s="22">
        <v>0</v>
      </c>
      <c r="V293" s="18" t="s">
        <v>119</v>
      </c>
      <c r="W293" s="22">
        <v>0</v>
      </c>
      <c r="X293" s="18" t="s">
        <v>119</v>
      </c>
      <c r="Y293" s="23">
        <v>138</v>
      </c>
      <c r="Z293" s="18">
        <v>-7.1942446043165471E-3</v>
      </c>
      <c r="AA293" s="23">
        <v>137</v>
      </c>
      <c r="AB293" s="18">
        <v>0</v>
      </c>
      <c r="AC293" s="24">
        <v>0.99275362318840499</v>
      </c>
      <c r="AD293" s="18">
        <v>7.2463768115943114E-3</v>
      </c>
      <c r="AE293" s="25">
        <v>0.1256544502617801</v>
      </c>
      <c r="AF293" s="18">
        <v>0.28795811518324599</v>
      </c>
      <c r="AG293" s="16" t="s">
        <v>37</v>
      </c>
      <c r="AH293" s="44">
        <f t="shared" si="8"/>
        <v>0.58946503640604009</v>
      </c>
      <c r="AI293" s="45">
        <f t="shared" si="9"/>
        <v>0</v>
      </c>
    </row>
    <row r="294" spans="1:35" ht="11.25" customHeight="1" x14ac:dyDescent="0.2">
      <c r="A294" s="15" t="s">
        <v>354</v>
      </c>
      <c r="B294" s="16" t="s">
        <v>124</v>
      </c>
      <c r="C294" s="17">
        <v>533</v>
      </c>
      <c r="D294" s="18">
        <v>1.5260663507109005</v>
      </c>
      <c r="E294" s="17">
        <v>287</v>
      </c>
      <c r="F294" s="18">
        <v>2.086021505376344</v>
      </c>
      <c r="G294" s="19">
        <v>54</v>
      </c>
      <c r="H294" s="18">
        <v>0.22727272727272727</v>
      </c>
      <c r="I294" s="17">
        <v>111</v>
      </c>
      <c r="J294" s="18">
        <v>3.44</v>
      </c>
      <c r="K294" s="20">
        <v>58</v>
      </c>
      <c r="L294" s="18">
        <v>28</v>
      </c>
      <c r="M294" s="19">
        <v>52</v>
      </c>
      <c r="N294" s="18">
        <v>5.5</v>
      </c>
      <c r="O294" s="19">
        <v>11</v>
      </c>
      <c r="P294" s="18">
        <v>10</v>
      </c>
      <c r="Q294" s="21">
        <v>20</v>
      </c>
      <c r="R294" s="18">
        <v>9</v>
      </c>
      <c r="S294" s="22">
        <v>342.55339981745101</v>
      </c>
      <c r="T294" s="18">
        <v>172.27325299657841</v>
      </c>
      <c r="U294" s="22">
        <v>5.5250548357653502</v>
      </c>
      <c r="V294" s="18">
        <v>-0.20150574655954839</v>
      </c>
      <c r="W294" s="22">
        <v>5.9060931003008896</v>
      </c>
      <c r="X294" s="18">
        <v>-0.1464371773567589</v>
      </c>
      <c r="Y294" s="23">
        <v>4571</v>
      </c>
      <c r="Z294" s="18">
        <v>-2.1408691928923144E-2</v>
      </c>
      <c r="AA294" s="23">
        <v>804</v>
      </c>
      <c r="AB294" s="18">
        <v>-0.21176470588235294</v>
      </c>
      <c r="AC294" s="24">
        <v>0.17589148982717101</v>
      </c>
      <c r="AD294" s="18">
        <v>-0.19452044217380787</v>
      </c>
      <c r="AE294" s="25">
        <v>0.38675958188153309</v>
      </c>
      <c r="AF294" s="18">
        <v>0.43874564459930315</v>
      </c>
      <c r="AG294" s="16" t="s">
        <v>36</v>
      </c>
      <c r="AH294" s="44">
        <f t="shared" si="8"/>
        <v>15.447714830709085</v>
      </c>
      <c r="AI294" s="45">
        <f t="shared" si="9"/>
        <v>0.10881801125703565</v>
      </c>
    </row>
    <row r="295" spans="1:35" ht="11.25" customHeight="1" x14ac:dyDescent="0.2">
      <c r="A295" s="15" t="s">
        <v>355</v>
      </c>
      <c r="B295" s="16" t="s">
        <v>123</v>
      </c>
      <c r="C295" s="17">
        <v>532</v>
      </c>
      <c r="D295" s="18">
        <v>0.66771159874608155</v>
      </c>
      <c r="E295" s="17">
        <v>281</v>
      </c>
      <c r="F295" s="18">
        <v>1.3032786885245902</v>
      </c>
      <c r="G295" s="19">
        <v>53</v>
      </c>
      <c r="H295" s="18">
        <v>0.39473684210526316</v>
      </c>
      <c r="I295" s="17">
        <v>114</v>
      </c>
      <c r="J295" s="18">
        <v>3.0714285714285716</v>
      </c>
      <c r="K295" s="20">
        <v>38</v>
      </c>
      <c r="L295" s="18" t="s">
        <v>119</v>
      </c>
      <c r="M295" s="19">
        <v>33</v>
      </c>
      <c r="N295" s="18" t="s">
        <v>119</v>
      </c>
      <c r="O295" s="19">
        <v>7</v>
      </c>
      <c r="P295" s="18" t="s">
        <v>119</v>
      </c>
      <c r="Q295" s="21">
        <v>14</v>
      </c>
      <c r="R295" s="18" t="s">
        <v>119</v>
      </c>
      <c r="S295" s="22">
        <v>28586.141426373499</v>
      </c>
      <c r="T295" s="18" t="s">
        <v>119</v>
      </c>
      <c r="U295" s="22">
        <v>267.16020024648202</v>
      </c>
      <c r="V295" s="18" t="s">
        <v>119</v>
      </c>
      <c r="W295" s="22">
        <v>752.26687964141001</v>
      </c>
      <c r="X295" s="18" t="s">
        <v>119</v>
      </c>
      <c r="Y295" s="23">
        <v>21553</v>
      </c>
      <c r="Z295" s="18">
        <v>-1.4825110030113504E-3</v>
      </c>
      <c r="AA295" s="23">
        <v>250</v>
      </c>
      <c r="AB295" s="18">
        <v>-7.7490774907749083E-2</v>
      </c>
      <c r="AC295" s="24">
        <v>1.15993133206514E-2</v>
      </c>
      <c r="AD295" s="18">
        <v>-7.6121114294236375E-2</v>
      </c>
      <c r="AE295" s="25">
        <v>0.40569395017793597</v>
      </c>
      <c r="AF295" s="18">
        <v>0.76766649720386382</v>
      </c>
      <c r="AG295" s="16" t="s">
        <v>34</v>
      </c>
      <c r="AH295" s="44">
        <f t="shared" si="8"/>
        <v>0.75621597472542168</v>
      </c>
      <c r="AI295" s="45">
        <f t="shared" si="9"/>
        <v>7.1428571428571425E-2</v>
      </c>
    </row>
    <row r="296" spans="1:35" ht="11.25" customHeight="1" x14ac:dyDescent="0.2">
      <c r="A296" s="15" t="s">
        <v>356</v>
      </c>
      <c r="B296" s="16" t="s">
        <v>124</v>
      </c>
      <c r="C296" s="17">
        <v>531</v>
      </c>
      <c r="D296" s="18">
        <v>1.6417910447761195</v>
      </c>
      <c r="E296" s="17">
        <v>182</v>
      </c>
      <c r="F296" s="18">
        <v>2.3703703703703702</v>
      </c>
      <c r="G296" s="19">
        <v>34</v>
      </c>
      <c r="H296" s="18">
        <v>0.25925925925925924</v>
      </c>
      <c r="I296" s="17">
        <v>52</v>
      </c>
      <c r="J296" s="18">
        <v>5.5</v>
      </c>
      <c r="K296" s="20">
        <v>16</v>
      </c>
      <c r="L296" s="18" t="s">
        <v>119</v>
      </c>
      <c r="M296" s="19">
        <v>31</v>
      </c>
      <c r="N296" s="18" t="s">
        <v>119</v>
      </c>
      <c r="O296" s="19">
        <v>3</v>
      </c>
      <c r="P296" s="18" t="s">
        <v>119</v>
      </c>
      <c r="Q296" s="21">
        <v>9</v>
      </c>
      <c r="R296" s="18" t="s">
        <v>119</v>
      </c>
      <c r="S296" s="22">
        <v>38.107757393366299</v>
      </c>
      <c r="T296" s="18" t="s">
        <v>119</v>
      </c>
      <c r="U296" s="22">
        <v>1.8146551139698199</v>
      </c>
      <c r="V296" s="18" t="s">
        <v>119</v>
      </c>
      <c r="W296" s="22">
        <v>2.3817348370853901</v>
      </c>
      <c r="X296" s="18" t="s">
        <v>119</v>
      </c>
      <c r="Y296" s="23">
        <v>617080</v>
      </c>
      <c r="Z296" s="18">
        <v>1.8594785536838805E-2</v>
      </c>
      <c r="AA296" s="23">
        <v>878</v>
      </c>
      <c r="AB296" s="18">
        <v>1.1414634146341462</v>
      </c>
      <c r="AC296" s="24">
        <v>1.42283010306605E-3</v>
      </c>
      <c r="AD296" s="18">
        <v>1.1023702899730727</v>
      </c>
      <c r="AE296" s="25">
        <v>0.2857142857142857</v>
      </c>
      <c r="AF296" s="18">
        <v>0.9285714285714286</v>
      </c>
      <c r="AG296" s="16" t="s">
        <v>36</v>
      </c>
      <c r="AH296" s="44">
        <f t="shared" si="8"/>
        <v>1.6203025741401547</v>
      </c>
      <c r="AI296" s="45">
        <f t="shared" si="9"/>
        <v>3.0131826741996232E-2</v>
      </c>
    </row>
    <row r="297" spans="1:35" ht="11.25" customHeight="1" x14ac:dyDescent="0.2">
      <c r="A297" s="15" t="s">
        <v>357</v>
      </c>
      <c r="B297" s="16" t="s">
        <v>35</v>
      </c>
      <c r="C297" s="17">
        <v>531</v>
      </c>
      <c r="D297" s="18">
        <v>0.7129032258064516</v>
      </c>
      <c r="E297" s="17">
        <v>191</v>
      </c>
      <c r="F297" s="18">
        <v>1.0105263157894737</v>
      </c>
      <c r="G297" s="19">
        <v>36</v>
      </c>
      <c r="H297" s="18">
        <v>0.16129032258064516</v>
      </c>
      <c r="I297" s="17">
        <v>20</v>
      </c>
      <c r="J297" s="18">
        <v>1.2222222222222223</v>
      </c>
      <c r="K297" s="20">
        <v>7</v>
      </c>
      <c r="L297" s="18">
        <v>6</v>
      </c>
      <c r="M297" s="19">
        <v>35</v>
      </c>
      <c r="N297" s="18">
        <v>2.1818181818181817</v>
      </c>
      <c r="O297" s="19">
        <v>1</v>
      </c>
      <c r="P297" s="18" t="s">
        <v>119</v>
      </c>
      <c r="Q297" s="21">
        <v>4</v>
      </c>
      <c r="R297" s="18">
        <v>3</v>
      </c>
      <c r="S297" s="22">
        <v>65.912014522814502</v>
      </c>
      <c r="T297" s="18">
        <v>50.231547503577481</v>
      </c>
      <c r="U297" s="22">
        <v>9.4160020746877908</v>
      </c>
      <c r="V297" s="18">
        <v>4.5541785787296125E-2</v>
      </c>
      <c r="W297" s="22">
        <v>9.4160020746877908</v>
      </c>
      <c r="X297" s="18">
        <v>4.5541785787296125E-2</v>
      </c>
      <c r="Y297" s="23">
        <v>922729</v>
      </c>
      <c r="Z297" s="18">
        <v>2.3485525768357977E-3</v>
      </c>
      <c r="AA297" s="23">
        <v>1019</v>
      </c>
      <c r="AB297" s="18">
        <v>-7.2793448589626927E-2</v>
      </c>
      <c r="AC297" s="24">
        <v>1.1043329081452901E-3</v>
      </c>
      <c r="AD297" s="18">
        <v>-7.496593971556624E-2</v>
      </c>
      <c r="AE297" s="25">
        <v>0.10471204188481675</v>
      </c>
      <c r="AF297" s="18">
        <v>0.10529377545084347</v>
      </c>
      <c r="AG297" s="16" t="s">
        <v>35</v>
      </c>
      <c r="AH297" s="44">
        <f t="shared" si="8"/>
        <v>4.6122338773636811</v>
      </c>
      <c r="AI297" s="45">
        <f t="shared" si="9"/>
        <v>1.3182674199623353E-2</v>
      </c>
    </row>
    <row r="298" spans="1:35" ht="11.25" customHeight="1" x14ac:dyDescent="0.2">
      <c r="A298" s="15" t="s">
        <v>358</v>
      </c>
      <c r="B298" s="16" t="s">
        <v>121</v>
      </c>
      <c r="C298" s="17">
        <v>530</v>
      </c>
      <c r="D298" s="18">
        <v>1.2746781115879828</v>
      </c>
      <c r="E298" s="17">
        <v>249</v>
      </c>
      <c r="F298" s="18">
        <v>1.1652173913043478</v>
      </c>
      <c r="G298" s="19">
        <v>47</v>
      </c>
      <c r="H298" s="18">
        <v>-4.0816326530612242E-2</v>
      </c>
      <c r="I298" s="17">
        <v>92</v>
      </c>
      <c r="J298" s="18">
        <v>1.4864864864864864</v>
      </c>
      <c r="K298" s="20">
        <v>24</v>
      </c>
      <c r="L298" s="18">
        <v>3</v>
      </c>
      <c r="M298" s="19">
        <v>26</v>
      </c>
      <c r="N298" s="18">
        <v>0.625</v>
      </c>
      <c r="O298" s="19">
        <v>5</v>
      </c>
      <c r="P298" s="18">
        <v>0.66666666666666663</v>
      </c>
      <c r="Q298" s="21">
        <v>10</v>
      </c>
      <c r="R298" s="18">
        <v>1</v>
      </c>
      <c r="S298" s="22">
        <v>140.186127020605</v>
      </c>
      <c r="T298" s="18">
        <v>30.911509266286089</v>
      </c>
      <c r="U298" s="22">
        <v>5.6074450808242302</v>
      </c>
      <c r="V298" s="18">
        <v>0.27646037065145096</v>
      </c>
      <c r="W298" s="22">
        <v>5.8410886258585704</v>
      </c>
      <c r="X298" s="18">
        <v>0.13969675951022387</v>
      </c>
      <c r="Y298" s="23">
        <v>106179</v>
      </c>
      <c r="Z298" s="18">
        <v>6.1227549398818623E-2</v>
      </c>
      <c r="AA298" s="23">
        <v>665</v>
      </c>
      <c r="AB298" s="18">
        <v>-0.15609137055837563</v>
      </c>
      <c r="AC298" s="24">
        <v>6.2630086928677003E-3</v>
      </c>
      <c r="AD298" s="18">
        <v>-0.2047806995590202</v>
      </c>
      <c r="AE298" s="25">
        <v>0.36947791164658633</v>
      </c>
      <c r="AF298" s="18">
        <v>0.14837729295560625</v>
      </c>
      <c r="AG298" s="16" t="s">
        <v>34</v>
      </c>
      <c r="AH298" s="44">
        <f t="shared" si="8"/>
        <v>2.6902420998799772</v>
      </c>
      <c r="AI298" s="45">
        <f t="shared" si="9"/>
        <v>4.5283018867924525E-2</v>
      </c>
    </row>
    <row r="299" spans="1:35" ht="11.25" customHeight="1" x14ac:dyDescent="0.2">
      <c r="A299" s="15" t="s">
        <v>359</v>
      </c>
      <c r="B299" s="16" t="s">
        <v>138</v>
      </c>
      <c r="C299" s="17">
        <v>530</v>
      </c>
      <c r="D299" s="18">
        <v>0.70967741935483875</v>
      </c>
      <c r="E299" s="17">
        <v>284</v>
      </c>
      <c r="F299" s="18">
        <v>0.71084337349397586</v>
      </c>
      <c r="G299" s="19">
        <v>54</v>
      </c>
      <c r="H299" s="18">
        <v>0</v>
      </c>
      <c r="I299" s="17">
        <v>77</v>
      </c>
      <c r="J299" s="18">
        <v>0.87804878048780488</v>
      </c>
      <c r="K299" s="20">
        <v>17</v>
      </c>
      <c r="L299" s="18">
        <v>0.88888888888888884</v>
      </c>
      <c r="M299" s="19">
        <v>22</v>
      </c>
      <c r="N299" s="18">
        <v>0</v>
      </c>
      <c r="O299" s="19">
        <v>3</v>
      </c>
      <c r="P299" s="18">
        <v>0</v>
      </c>
      <c r="Q299" s="21">
        <v>6</v>
      </c>
      <c r="R299" s="18">
        <v>0.2</v>
      </c>
      <c r="S299" s="22">
        <v>109.94526933720999</v>
      </c>
      <c r="T299" s="18">
        <v>13.114737063200625</v>
      </c>
      <c r="U299" s="22">
        <v>6.4673687845418097</v>
      </c>
      <c r="V299" s="18">
        <v>6.7501122426945698E-2</v>
      </c>
      <c r="W299" s="22">
        <v>6.4673687845418097</v>
      </c>
      <c r="X299" s="18">
        <v>6.7501122426945698E-2</v>
      </c>
      <c r="Y299" s="23">
        <v>3248</v>
      </c>
      <c r="Z299" s="18">
        <v>4.5381396845831992E-2</v>
      </c>
      <c r="AA299" s="23">
        <v>441</v>
      </c>
      <c r="AB299" s="18">
        <v>-0.54489164086687303</v>
      </c>
      <c r="AC299" s="24">
        <v>0.135775862068965</v>
      </c>
      <c r="AD299" s="18">
        <v>-0.56464850005337952</v>
      </c>
      <c r="AE299" s="25">
        <v>0.27112676056338031</v>
      </c>
      <c r="AF299" s="18">
        <v>9.7732737890759341E-2</v>
      </c>
      <c r="AG299" s="16" t="s">
        <v>37</v>
      </c>
      <c r="AH299" s="44">
        <f t="shared" si="8"/>
        <v>1.0447181176064242</v>
      </c>
      <c r="AI299" s="45">
        <f t="shared" si="9"/>
        <v>3.2075471698113207E-2</v>
      </c>
    </row>
    <row r="300" spans="1:35" ht="11.25" customHeight="1" x14ac:dyDescent="0.2">
      <c r="A300" s="15" t="s">
        <v>360</v>
      </c>
      <c r="B300" s="16" t="s">
        <v>124</v>
      </c>
      <c r="C300" s="17">
        <v>529</v>
      </c>
      <c r="D300" s="18">
        <v>0.95202952029520294</v>
      </c>
      <c r="E300" s="17">
        <v>283</v>
      </c>
      <c r="F300" s="18">
        <v>0.8741721854304636</v>
      </c>
      <c r="G300" s="19">
        <v>53</v>
      </c>
      <c r="H300" s="18">
        <v>-5.3571428571428568E-2</v>
      </c>
      <c r="I300" s="17">
        <v>72</v>
      </c>
      <c r="J300" s="18">
        <v>1.6666666666666667</v>
      </c>
      <c r="K300" s="20">
        <v>27</v>
      </c>
      <c r="L300" s="18">
        <v>4.4000000000000004</v>
      </c>
      <c r="M300" s="19">
        <v>38</v>
      </c>
      <c r="N300" s="18">
        <v>1</v>
      </c>
      <c r="O300" s="19">
        <v>5</v>
      </c>
      <c r="P300" s="18">
        <v>1.5</v>
      </c>
      <c r="Q300" s="21">
        <v>10</v>
      </c>
      <c r="R300" s="18">
        <v>2.3333333333333335</v>
      </c>
      <c r="S300" s="22">
        <v>55.3327788613365</v>
      </c>
      <c r="T300" s="18">
        <v>22.204305540173628</v>
      </c>
      <c r="U300" s="22">
        <v>1.97617067361916</v>
      </c>
      <c r="V300" s="18">
        <v>-0.17127480213665944</v>
      </c>
      <c r="W300" s="22">
        <v>2.0493621800495001</v>
      </c>
      <c r="X300" s="18">
        <v>-0.38612948306419154</v>
      </c>
      <c r="Y300" s="23">
        <v>19545</v>
      </c>
      <c r="Z300" s="18">
        <v>2.2562945489974875E-3</v>
      </c>
      <c r="AA300" s="23">
        <v>841</v>
      </c>
      <c r="AB300" s="18">
        <v>1.4028571428571428</v>
      </c>
      <c r="AC300" s="24">
        <v>4.3028907649015097E-2</v>
      </c>
      <c r="AD300" s="18">
        <v>1.3974477944669876</v>
      </c>
      <c r="AE300" s="25">
        <v>0.25441696113074203</v>
      </c>
      <c r="AF300" s="18">
        <v>0.42285041224970543</v>
      </c>
      <c r="AG300" s="16" t="s">
        <v>36</v>
      </c>
      <c r="AH300" s="44">
        <f t="shared" si="8"/>
        <v>2.50299621174999</v>
      </c>
      <c r="AI300" s="45">
        <f t="shared" si="9"/>
        <v>5.1039697542533083E-2</v>
      </c>
    </row>
    <row r="301" spans="1:35" ht="11.25" customHeight="1" x14ac:dyDescent="0.2">
      <c r="A301" s="15" t="s">
        <v>361</v>
      </c>
      <c r="B301" s="16" t="s">
        <v>137</v>
      </c>
      <c r="C301" s="17">
        <v>526</v>
      </c>
      <c r="D301" s="18">
        <v>1.0790513833992095</v>
      </c>
      <c r="E301" s="17">
        <v>190</v>
      </c>
      <c r="F301" s="18">
        <v>1.345679012345679</v>
      </c>
      <c r="G301" s="19">
        <v>36</v>
      </c>
      <c r="H301" s="18">
        <v>0.125</v>
      </c>
      <c r="I301" s="17">
        <v>28</v>
      </c>
      <c r="J301" s="18">
        <v>1.8</v>
      </c>
      <c r="K301" s="20">
        <v>2</v>
      </c>
      <c r="L301" s="18">
        <v>1</v>
      </c>
      <c r="M301" s="19">
        <v>7</v>
      </c>
      <c r="N301" s="18">
        <v>-0.3</v>
      </c>
      <c r="O301" s="19">
        <v>0</v>
      </c>
      <c r="P301" s="18" t="s">
        <v>119</v>
      </c>
      <c r="Q301" s="21">
        <v>1</v>
      </c>
      <c r="R301" s="18">
        <v>0</v>
      </c>
      <c r="S301" s="22">
        <v>5.1095457343734001</v>
      </c>
      <c r="T301" s="18">
        <v>17.820458304792076</v>
      </c>
      <c r="U301" s="22">
        <v>2.5547728671867</v>
      </c>
      <c r="V301" s="18">
        <v>0.3443184503422913</v>
      </c>
      <c r="W301" s="22">
        <v>2.5547728671867</v>
      </c>
      <c r="X301" s="18">
        <v>0.3443184503422913</v>
      </c>
      <c r="Y301" s="23">
        <v>3925</v>
      </c>
      <c r="Z301" s="18">
        <v>-2.3145843703334994E-2</v>
      </c>
      <c r="AA301" s="23">
        <v>1018</v>
      </c>
      <c r="AB301" s="18">
        <v>0.37940379403794039</v>
      </c>
      <c r="AC301" s="24">
        <v>0.25936305732484</v>
      </c>
      <c r="AD301" s="18">
        <v>0.41208775654635188</v>
      </c>
      <c r="AE301" s="25">
        <v>0.14736842105263157</v>
      </c>
      <c r="AF301" s="18">
        <v>0.19368421052631574</v>
      </c>
      <c r="AG301" s="16" t="s">
        <v>37</v>
      </c>
      <c r="AH301" s="44">
        <f t="shared" si="8"/>
        <v>1.7514896799020589</v>
      </c>
      <c r="AI301" s="45">
        <f t="shared" si="9"/>
        <v>3.8022813688212928E-3</v>
      </c>
    </row>
    <row r="302" spans="1:35" ht="11.25" customHeight="1" x14ac:dyDescent="0.2">
      <c r="A302" s="15" t="s">
        <v>362</v>
      </c>
      <c r="B302" s="16" t="s">
        <v>126</v>
      </c>
      <c r="C302" s="17">
        <v>525</v>
      </c>
      <c r="D302" s="18">
        <v>5.4814814814814818</v>
      </c>
      <c r="E302" s="17">
        <v>377</v>
      </c>
      <c r="F302" s="18">
        <v>10.088235294117647</v>
      </c>
      <c r="G302" s="19">
        <v>72</v>
      </c>
      <c r="H302" s="18">
        <v>0.7142857142857143</v>
      </c>
      <c r="I302" s="17">
        <v>297</v>
      </c>
      <c r="J302" s="18">
        <v>13.85</v>
      </c>
      <c r="K302" s="20">
        <v>191</v>
      </c>
      <c r="L302" s="18" t="s">
        <v>119</v>
      </c>
      <c r="M302" s="19">
        <v>64</v>
      </c>
      <c r="N302" s="18" t="s">
        <v>119</v>
      </c>
      <c r="O302" s="19">
        <v>36</v>
      </c>
      <c r="P302" s="18" t="s">
        <v>119</v>
      </c>
      <c r="Q302" s="21">
        <v>51</v>
      </c>
      <c r="R302" s="18" t="s">
        <v>119</v>
      </c>
      <c r="S302" s="22">
        <v>1560.28532423668</v>
      </c>
      <c r="T302" s="18" t="s">
        <v>119</v>
      </c>
      <c r="U302" s="22">
        <v>5.2009510807889603</v>
      </c>
      <c r="V302" s="18" t="s">
        <v>119</v>
      </c>
      <c r="W302" s="22">
        <v>8.1690331111868506</v>
      </c>
      <c r="X302" s="18" t="s">
        <v>119</v>
      </c>
      <c r="Y302" s="23">
        <v>276</v>
      </c>
      <c r="Z302" s="18">
        <v>3.6363636363636364E-3</v>
      </c>
      <c r="AA302" s="23">
        <v>274</v>
      </c>
      <c r="AB302" s="18">
        <v>3.0294117647058822</v>
      </c>
      <c r="AC302" s="24">
        <v>0.99275362318840499</v>
      </c>
      <c r="AD302" s="18">
        <v>3.0148124467178188</v>
      </c>
      <c r="AE302" s="25">
        <v>0.78779840848806371</v>
      </c>
      <c r="AF302" s="18">
        <v>0.33925729442970826</v>
      </c>
      <c r="AG302" s="16" t="s">
        <v>36</v>
      </c>
      <c r="AH302" s="44">
        <f t="shared" si="8"/>
        <v>4.5651400449218267</v>
      </c>
      <c r="AI302" s="45">
        <f t="shared" si="9"/>
        <v>0.3638095238095238</v>
      </c>
    </row>
    <row r="303" spans="1:35" ht="11.25" customHeight="1" x14ac:dyDescent="0.2">
      <c r="A303" s="15" t="s">
        <v>363</v>
      </c>
      <c r="B303" s="16" t="s">
        <v>130</v>
      </c>
      <c r="C303" s="17">
        <v>526</v>
      </c>
      <c r="D303" s="18">
        <v>0.92673992673992678</v>
      </c>
      <c r="E303" s="17">
        <v>227</v>
      </c>
      <c r="F303" s="18">
        <v>0.9568965517241379</v>
      </c>
      <c r="G303" s="19">
        <v>43</v>
      </c>
      <c r="H303" s="18">
        <v>2.3809523809523808E-2</v>
      </c>
      <c r="I303" s="17">
        <v>31</v>
      </c>
      <c r="J303" s="18">
        <v>0.55000000000000004</v>
      </c>
      <c r="K303" s="20">
        <v>3</v>
      </c>
      <c r="L303" s="18">
        <v>-0.25</v>
      </c>
      <c r="M303" s="19">
        <v>10</v>
      </c>
      <c r="N303" s="18">
        <v>-0.5</v>
      </c>
      <c r="O303" s="19">
        <v>1</v>
      </c>
      <c r="P303" s="18">
        <v>0</v>
      </c>
      <c r="Q303" s="21">
        <v>1</v>
      </c>
      <c r="R303" s="18">
        <v>-0.66666666666666663</v>
      </c>
      <c r="S303" s="22">
        <v>17.979073371501102</v>
      </c>
      <c r="T303" s="18">
        <v>0.95973636400284834</v>
      </c>
      <c r="U303" s="22">
        <v>5.9930244571670297</v>
      </c>
      <c r="V303" s="18">
        <v>-0.62671688304707562</v>
      </c>
      <c r="W303" s="22">
        <v>5.9930244571670297</v>
      </c>
      <c r="X303" s="18">
        <v>-0.62671688304707562</v>
      </c>
      <c r="Y303" s="23">
        <v>423150</v>
      </c>
      <c r="Z303" s="18">
        <v>-2.6374776380079621E-3</v>
      </c>
      <c r="AA303" s="23">
        <v>907</v>
      </c>
      <c r="AB303" s="18">
        <v>-0.10903732809430255</v>
      </c>
      <c r="AC303" s="24">
        <v>2.1434479498995602E-3</v>
      </c>
      <c r="AD303" s="18">
        <v>-0.10668121978787833</v>
      </c>
      <c r="AE303" s="25">
        <v>0.13656387665198239</v>
      </c>
      <c r="AF303" s="18">
        <v>-0.20792951541850221</v>
      </c>
      <c r="AG303" s="16" t="s">
        <v>37</v>
      </c>
      <c r="AH303" s="44">
        <f t="shared" si="8"/>
        <v>2.1386426171795196E-2</v>
      </c>
      <c r="AI303" s="45">
        <f t="shared" si="9"/>
        <v>5.7034220532319393E-3</v>
      </c>
    </row>
    <row r="304" spans="1:35" ht="11.25" customHeight="1" x14ac:dyDescent="0.2">
      <c r="A304" s="15" t="s">
        <v>364</v>
      </c>
      <c r="B304" s="16" t="s">
        <v>126</v>
      </c>
      <c r="C304" s="17">
        <v>524</v>
      </c>
      <c r="D304" s="18">
        <v>1.8021390374331552</v>
      </c>
      <c r="E304" s="17">
        <v>194</v>
      </c>
      <c r="F304" s="18">
        <v>3.1276595744680851</v>
      </c>
      <c r="G304" s="19">
        <v>37</v>
      </c>
      <c r="H304" s="18">
        <v>0.48</v>
      </c>
      <c r="I304" s="17">
        <v>85</v>
      </c>
      <c r="J304" s="18">
        <v>4.666666666666667</v>
      </c>
      <c r="K304" s="20">
        <v>13</v>
      </c>
      <c r="L304" s="18" t="s">
        <v>119</v>
      </c>
      <c r="M304" s="19">
        <v>15</v>
      </c>
      <c r="N304" s="18" t="s">
        <v>119</v>
      </c>
      <c r="O304" s="19">
        <v>2</v>
      </c>
      <c r="P304" s="18" t="s">
        <v>119</v>
      </c>
      <c r="Q304" s="21">
        <v>7</v>
      </c>
      <c r="R304" s="18" t="s">
        <v>119</v>
      </c>
      <c r="S304" s="22">
        <v>101.887043024851</v>
      </c>
      <c r="T304" s="18" t="s">
        <v>119</v>
      </c>
      <c r="U304" s="22">
        <v>6.3679401890531899</v>
      </c>
      <c r="V304" s="18" t="s">
        <v>119</v>
      </c>
      <c r="W304" s="22">
        <v>7.8374648480654603</v>
      </c>
      <c r="X304" s="18" t="s">
        <v>119</v>
      </c>
      <c r="Y304" s="23">
        <v>922484</v>
      </c>
      <c r="Z304" s="18">
        <v>-9.1567321046305671E-3</v>
      </c>
      <c r="AA304" s="23">
        <v>1116</v>
      </c>
      <c r="AB304" s="18">
        <v>2.2068965517241379</v>
      </c>
      <c r="AC304" s="24">
        <v>1.20977708014447E-3</v>
      </c>
      <c r="AD304" s="18">
        <v>2.2365326138167343</v>
      </c>
      <c r="AE304" s="25">
        <v>0.43814432989690721</v>
      </c>
      <c r="AF304" s="18">
        <v>0.37285223367697584</v>
      </c>
      <c r="AG304" s="16" t="s">
        <v>36</v>
      </c>
      <c r="AH304" s="44">
        <f t="shared" si="8"/>
        <v>1.8604487432101409</v>
      </c>
      <c r="AI304" s="45">
        <f t="shared" si="9"/>
        <v>2.4809160305343511E-2</v>
      </c>
    </row>
    <row r="305" spans="1:35" ht="11.25" customHeight="1" x14ac:dyDescent="0.2">
      <c r="A305" s="15" t="s">
        <v>365</v>
      </c>
      <c r="B305" s="16" t="s">
        <v>135</v>
      </c>
      <c r="C305" s="17">
        <v>522</v>
      </c>
      <c r="D305" s="18">
        <v>1.5463414634146342</v>
      </c>
      <c r="E305" s="17">
        <v>253</v>
      </c>
      <c r="F305" s="18">
        <v>1.941860465116279</v>
      </c>
      <c r="G305" s="19">
        <v>48</v>
      </c>
      <c r="H305" s="18">
        <v>0.14285714285714285</v>
      </c>
      <c r="I305" s="17">
        <v>74</v>
      </c>
      <c r="J305" s="18">
        <v>2.8947368421052633</v>
      </c>
      <c r="K305" s="20">
        <v>19</v>
      </c>
      <c r="L305" s="18">
        <v>18</v>
      </c>
      <c r="M305" s="19">
        <v>26</v>
      </c>
      <c r="N305" s="18">
        <v>4.2</v>
      </c>
      <c r="O305" s="19">
        <v>4</v>
      </c>
      <c r="P305" s="18" t="s">
        <v>119</v>
      </c>
      <c r="Q305" s="21">
        <v>8</v>
      </c>
      <c r="R305" s="18">
        <v>7</v>
      </c>
      <c r="S305" s="22">
        <v>312.199997073828</v>
      </c>
      <c r="T305" s="18">
        <v>194.0351247950363</v>
      </c>
      <c r="U305" s="22">
        <v>14.1909089579012</v>
      </c>
      <c r="V305" s="18">
        <v>0.26646184931841116</v>
      </c>
      <c r="W305" s="22">
        <v>16.4315787933593</v>
      </c>
      <c r="X305" s="18">
        <v>0.466429509737109</v>
      </c>
      <c r="Y305" s="23">
        <v>26561</v>
      </c>
      <c r="Z305" s="18">
        <v>-2.3923269145965015E-2</v>
      </c>
      <c r="AA305" s="23">
        <v>1797</v>
      </c>
      <c r="AB305" s="18">
        <v>2.1416083916083917</v>
      </c>
      <c r="AC305" s="24">
        <v>6.7655585256579095E-2</v>
      </c>
      <c r="AD305" s="18">
        <v>2.2186080174860749</v>
      </c>
      <c r="AE305" s="25">
        <v>0.29249011857707508</v>
      </c>
      <c r="AF305" s="18">
        <v>0.32390264198044505</v>
      </c>
      <c r="AG305" s="16" t="s">
        <v>34</v>
      </c>
      <c r="AH305" s="44">
        <f t="shared" si="8"/>
        <v>16.796714846393861</v>
      </c>
      <c r="AI305" s="45">
        <f t="shared" si="9"/>
        <v>3.6398467432950193E-2</v>
      </c>
    </row>
    <row r="306" spans="1:35" ht="11.25" customHeight="1" x14ac:dyDescent="0.2">
      <c r="A306" s="15" t="s">
        <v>366</v>
      </c>
      <c r="B306" s="16" t="s">
        <v>134</v>
      </c>
      <c r="C306" s="17">
        <v>521</v>
      </c>
      <c r="D306" s="18">
        <v>1.0115830115830116</v>
      </c>
      <c r="E306" s="17">
        <v>273</v>
      </c>
      <c r="F306" s="18">
        <v>1.2561983471074381</v>
      </c>
      <c r="G306" s="19">
        <v>52</v>
      </c>
      <c r="H306" s="18">
        <v>0.10638297872340426</v>
      </c>
      <c r="I306" s="17">
        <v>46</v>
      </c>
      <c r="J306" s="18">
        <v>1.0909090909090908</v>
      </c>
      <c r="K306" s="20">
        <v>12</v>
      </c>
      <c r="L306" s="18">
        <v>0.5</v>
      </c>
      <c r="M306" s="19">
        <v>26</v>
      </c>
      <c r="N306" s="18">
        <v>-0.27777777777777779</v>
      </c>
      <c r="O306" s="19">
        <v>2</v>
      </c>
      <c r="P306" s="18">
        <v>-0.33333333333333331</v>
      </c>
      <c r="Q306" s="21">
        <v>4</v>
      </c>
      <c r="R306" s="18">
        <v>-0.42857142857142855</v>
      </c>
      <c r="S306" s="22">
        <v>101.555035097177</v>
      </c>
      <c r="T306" s="18">
        <v>9.122907711493708</v>
      </c>
      <c r="U306" s="22">
        <v>7.2539310783697797</v>
      </c>
      <c r="V306" s="18">
        <v>3.2949766478948948E-2</v>
      </c>
      <c r="W306" s="22">
        <v>8.4629195914314099</v>
      </c>
      <c r="X306" s="18">
        <v>-3.5913551286314328E-2</v>
      </c>
      <c r="Y306" s="23">
        <v>349634</v>
      </c>
      <c r="Z306" s="18">
        <v>1.7005646226451527</v>
      </c>
      <c r="AA306" s="23">
        <v>1045</v>
      </c>
      <c r="AB306" s="18">
        <v>0.27750611246943763</v>
      </c>
      <c r="AC306" s="24">
        <v>2.9888397581470899E-3</v>
      </c>
      <c r="AD306" s="18">
        <v>-0.52694851226402251</v>
      </c>
      <c r="AE306" s="25">
        <v>0.16849816849816851</v>
      </c>
      <c r="AF306" s="18">
        <v>-7.3260073260073222E-2</v>
      </c>
      <c r="AG306" s="16" t="s">
        <v>35</v>
      </c>
      <c r="AH306" s="44">
        <f t="shared" si="8"/>
        <v>0.89487979766114933</v>
      </c>
      <c r="AI306" s="45">
        <f t="shared" si="9"/>
        <v>2.3032629558541268E-2</v>
      </c>
    </row>
    <row r="307" spans="1:35" ht="11.25" customHeight="1" x14ac:dyDescent="0.2">
      <c r="A307" s="15" t="s">
        <v>367</v>
      </c>
      <c r="B307" s="16" t="s">
        <v>124</v>
      </c>
      <c r="C307" s="17">
        <v>521</v>
      </c>
      <c r="D307" s="18">
        <v>1.0193798449612403</v>
      </c>
      <c r="E307" s="17">
        <v>297</v>
      </c>
      <c r="F307" s="18">
        <v>1.1838235294117647</v>
      </c>
      <c r="G307" s="19">
        <v>56.999999999999901</v>
      </c>
      <c r="H307" s="18">
        <v>7.5471698113205671E-2</v>
      </c>
      <c r="I307" s="17">
        <v>113</v>
      </c>
      <c r="J307" s="18">
        <v>1.1320754716981132</v>
      </c>
      <c r="K307" s="20">
        <v>40</v>
      </c>
      <c r="L307" s="18">
        <v>1.6666666666666667</v>
      </c>
      <c r="M307" s="19">
        <v>35</v>
      </c>
      <c r="N307" s="18">
        <v>0.25</v>
      </c>
      <c r="O307" s="19">
        <v>8</v>
      </c>
      <c r="P307" s="18">
        <v>0.33333333333333331</v>
      </c>
      <c r="Q307" s="21">
        <v>13</v>
      </c>
      <c r="R307" s="18">
        <v>0.18181818181818182</v>
      </c>
      <c r="S307" s="22">
        <v>272.84861676493699</v>
      </c>
      <c r="T307" s="18">
        <v>20.890370122554735</v>
      </c>
      <c r="U307" s="22">
        <v>6.3453166689520204</v>
      </c>
      <c r="V307" s="18">
        <v>0.30905867842520113</v>
      </c>
      <c r="W307" s="22">
        <v>6.8212154191234298</v>
      </c>
      <c r="X307" s="18">
        <v>0.17269839942257573</v>
      </c>
      <c r="Y307" s="23">
        <v>30467</v>
      </c>
      <c r="Z307" s="18">
        <v>-2.280454166399384E-2</v>
      </c>
      <c r="AA307" s="23">
        <v>1010</v>
      </c>
      <c r="AB307" s="18">
        <v>1.2954545454545454</v>
      </c>
      <c r="AC307" s="24">
        <v>3.3150621984442102E-2</v>
      </c>
      <c r="AD307" s="18">
        <v>1.3490229368885029</v>
      </c>
      <c r="AE307" s="25">
        <v>0.38047138047138046</v>
      </c>
      <c r="AF307" s="18">
        <v>-2.3696080299853921E-2</v>
      </c>
      <c r="AG307" s="16" t="s">
        <v>36</v>
      </c>
      <c r="AH307" s="44">
        <f t="shared" si="8"/>
        <v>1.9875115191189476</v>
      </c>
      <c r="AI307" s="45">
        <f t="shared" si="9"/>
        <v>7.6775431861804216E-2</v>
      </c>
    </row>
    <row r="308" spans="1:35" ht="11.25" customHeight="1" x14ac:dyDescent="0.2">
      <c r="A308" s="15" t="s">
        <v>368</v>
      </c>
      <c r="B308" s="16" t="s">
        <v>177</v>
      </c>
      <c r="C308" s="17">
        <v>520</v>
      </c>
      <c r="D308" s="18">
        <v>0.57099697885196377</v>
      </c>
      <c r="E308" s="17">
        <v>190</v>
      </c>
      <c r="F308" s="18">
        <v>0.68141592920353977</v>
      </c>
      <c r="G308" s="19">
        <v>37</v>
      </c>
      <c r="H308" s="18">
        <v>8.8235294117647065E-2</v>
      </c>
      <c r="I308" s="17">
        <v>37</v>
      </c>
      <c r="J308" s="18">
        <v>1.0555555555555556</v>
      </c>
      <c r="K308" s="20">
        <v>10</v>
      </c>
      <c r="L308" s="18" t="s">
        <v>119</v>
      </c>
      <c r="M308" s="19">
        <v>27</v>
      </c>
      <c r="N308" s="18" t="s">
        <v>119</v>
      </c>
      <c r="O308" s="19">
        <v>2</v>
      </c>
      <c r="P308" s="18" t="s">
        <v>119</v>
      </c>
      <c r="Q308" s="21">
        <v>5</v>
      </c>
      <c r="R308" s="18" t="s">
        <v>119</v>
      </c>
      <c r="S308" s="22">
        <v>117.643351456839</v>
      </c>
      <c r="T308" s="18" t="s">
        <v>119</v>
      </c>
      <c r="U308" s="22">
        <v>9.8036126214032908</v>
      </c>
      <c r="V308" s="18" t="s">
        <v>119</v>
      </c>
      <c r="W308" s="22">
        <v>11.7643351456839</v>
      </c>
      <c r="X308" s="18" t="s">
        <v>119</v>
      </c>
      <c r="Y308" s="23">
        <v>1044115</v>
      </c>
      <c r="Z308" s="18">
        <v>-2.2399348660578199E-3</v>
      </c>
      <c r="AA308" s="23">
        <v>518</v>
      </c>
      <c r="AB308" s="18">
        <v>0.20745920745920746</v>
      </c>
      <c r="AC308" s="24">
        <v>4.9611393380997299E-4</v>
      </c>
      <c r="AD308" s="18">
        <v>0.21016990923275292</v>
      </c>
      <c r="AE308" s="25">
        <v>0.19473684210526315</v>
      </c>
      <c r="AF308" s="18">
        <v>0.22251461988304091</v>
      </c>
      <c r="AG308" s="16" t="s">
        <v>37</v>
      </c>
      <c r="AH308" s="44">
        <f t="shared" si="8"/>
        <v>0.37926344492970621</v>
      </c>
      <c r="AI308" s="45">
        <f t="shared" si="9"/>
        <v>1.9230769230769232E-2</v>
      </c>
    </row>
    <row r="309" spans="1:35" ht="11.25" customHeight="1" x14ac:dyDescent="0.2">
      <c r="A309" s="15" t="s">
        <v>369</v>
      </c>
      <c r="B309" s="16" t="s">
        <v>120</v>
      </c>
      <c r="C309" s="17">
        <v>519</v>
      </c>
      <c r="D309" s="18">
        <v>0.86690647482014394</v>
      </c>
      <c r="E309" s="17">
        <v>276</v>
      </c>
      <c r="F309" s="18">
        <v>1.0145985401459854</v>
      </c>
      <c r="G309" s="19">
        <v>53</v>
      </c>
      <c r="H309" s="18">
        <v>8.1632653061224483E-2</v>
      </c>
      <c r="I309" s="17">
        <v>81</v>
      </c>
      <c r="J309" s="18">
        <v>1.1891891891891893</v>
      </c>
      <c r="K309" s="20">
        <v>29</v>
      </c>
      <c r="L309" s="18">
        <v>8.6666666666666661</v>
      </c>
      <c r="M309" s="19">
        <v>36</v>
      </c>
      <c r="N309" s="18">
        <v>3.5</v>
      </c>
      <c r="O309" s="19">
        <v>6</v>
      </c>
      <c r="P309" s="18">
        <v>5</v>
      </c>
      <c r="Q309" s="21">
        <v>11</v>
      </c>
      <c r="R309" s="18">
        <v>4.5</v>
      </c>
      <c r="S309" s="22">
        <v>57.763752162271899</v>
      </c>
      <c r="T309" s="18">
        <v>89.647685019323234</v>
      </c>
      <c r="U309" s="22">
        <v>1.7504167321900499</v>
      </c>
      <c r="V309" s="18">
        <v>0.17724266258860832</v>
      </c>
      <c r="W309" s="22">
        <v>1.99185352283696</v>
      </c>
      <c r="X309" s="18">
        <v>0.33962096087669674</v>
      </c>
      <c r="Y309" s="23">
        <v>81489</v>
      </c>
      <c r="Z309" s="18">
        <v>1.5239968045228293E-3</v>
      </c>
      <c r="AA309" s="23">
        <v>702</v>
      </c>
      <c r="AB309" s="18">
        <v>-6.1497326203208559E-2</v>
      </c>
      <c r="AC309" s="24">
        <v>8.6146596473143603E-3</v>
      </c>
      <c r="AD309" s="18">
        <v>-6.2925424861318829E-2</v>
      </c>
      <c r="AE309" s="25">
        <v>0.29347826086956524</v>
      </c>
      <c r="AF309" s="18">
        <v>8.6662749706228046E-2</v>
      </c>
      <c r="AG309" s="16" t="s">
        <v>35</v>
      </c>
      <c r="AH309" s="44">
        <f t="shared" si="8"/>
        <v>7.6631537441411979</v>
      </c>
      <c r="AI309" s="45">
        <f t="shared" si="9"/>
        <v>5.5876685934489405E-2</v>
      </c>
    </row>
    <row r="310" spans="1:35" ht="11.25" customHeight="1" x14ac:dyDescent="0.2">
      <c r="A310" s="15" t="s">
        <v>370</v>
      </c>
      <c r="B310" s="16" t="s">
        <v>130</v>
      </c>
      <c r="C310" s="17">
        <v>518</v>
      </c>
      <c r="D310" s="18">
        <v>0.70957095709570961</v>
      </c>
      <c r="E310" s="17">
        <v>182</v>
      </c>
      <c r="F310" s="18">
        <v>0.36842105263157893</v>
      </c>
      <c r="G310" s="19">
        <v>35</v>
      </c>
      <c r="H310" s="18">
        <v>-0.20454545454545456</v>
      </c>
      <c r="I310" s="17">
        <v>23</v>
      </c>
      <c r="J310" s="18">
        <v>4.5454545454545456E-2</v>
      </c>
      <c r="K310" s="20">
        <v>4</v>
      </c>
      <c r="L310" s="18">
        <v>1</v>
      </c>
      <c r="M310" s="19">
        <v>17</v>
      </c>
      <c r="N310" s="18">
        <v>0.88888888888888884</v>
      </c>
      <c r="O310" s="19">
        <v>1</v>
      </c>
      <c r="P310" s="18">
        <v>0</v>
      </c>
      <c r="Q310" s="21">
        <v>2</v>
      </c>
      <c r="R310" s="18">
        <v>0</v>
      </c>
      <c r="S310" s="22">
        <v>29.363006213612699</v>
      </c>
      <c r="T310" s="18">
        <v>118.50291049828253</v>
      </c>
      <c r="U310" s="22">
        <v>5.87260124272255</v>
      </c>
      <c r="V310" s="18">
        <v>9.2431066141385081</v>
      </c>
      <c r="W310" s="22">
        <v>7.34075155340319</v>
      </c>
      <c r="X310" s="18">
        <v>7.5359221784487493</v>
      </c>
      <c r="Y310" s="23">
        <v>805</v>
      </c>
      <c r="Z310" s="18">
        <v>0</v>
      </c>
      <c r="AA310" s="23">
        <v>260</v>
      </c>
      <c r="AB310" s="18">
        <v>0.16591928251121077</v>
      </c>
      <c r="AC310" s="24">
        <v>0.322981366459627</v>
      </c>
      <c r="AD310" s="18">
        <v>0.16591928251121246</v>
      </c>
      <c r="AE310" s="25">
        <v>0.12637362637362637</v>
      </c>
      <c r="AF310" s="18">
        <v>-0.23601398601398599</v>
      </c>
      <c r="AG310" s="16" t="s">
        <v>37</v>
      </c>
      <c r="AH310" s="44">
        <f t="shared" si="8"/>
        <v>9.212370257293566</v>
      </c>
      <c r="AI310" s="45">
        <f t="shared" si="9"/>
        <v>7.7220077220077222E-3</v>
      </c>
    </row>
    <row r="311" spans="1:35" ht="11.25" customHeight="1" x14ac:dyDescent="0.2">
      <c r="A311" s="15" t="s">
        <v>371</v>
      </c>
      <c r="B311" s="16" t="s">
        <v>124</v>
      </c>
      <c r="C311" s="17">
        <v>518</v>
      </c>
      <c r="D311" s="18">
        <v>0.31806615776081426</v>
      </c>
      <c r="E311" s="17">
        <v>54</v>
      </c>
      <c r="F311" s="18">
        <v>0.63636363636363635</v>
      </c>
      <c r="G311" s="19">
        <v>10</v>
      </c>
      <c r="H311" s="18">
        <v>0.25</v>
      </c>
      <c r="I311" s="17">
        <v>3</v>
      </c>
      <c r="J311" s="18" t="s">
        <v>119</v>
      </c>
      <c r="K311" s="20">
        <v>1</v>
      </c>
      <c r="L311" s="18" t="s">
        <v>119</v>
      </c>
      <c r="M311" s="19">
        <v>33</v>
      </c>
      <c r="N311" s="18" t="s">
        <v>119</v>
      </c>
      <c r="O311" s="19">
        <v>0</v>
      </c>
      <c r="P311" s="18" t="s">
        <v>119</v>
      </c>
      <c r="Q311" s="21">
        <v>2</v>
      </c>
      <c r="R311" s="18" t="s">
        <v>119</v>
      </c>
      <c r="S311" s="22">
        <v>0.70903387943948004</v>
      </c>
      <c r="T311" s="18" t="s">
        <v>119</v>
      </c>
      <c r="U311" s="22">
        <v>0.70903387943948004</v>
      </c>
      <c r="V311" s="18" t="s">
        <v>119</v>
      </c>
      <c r="W311" s="22">
        <v>0.70903387943948004</v>
      </c>
      <c r="X311" s="18" t="s">
        <v>119</v>
      </c>
      <c r="Y311" s="23">
        <v>7337</v>
      </c>
      <c r="Z311" s="18">
        <v>-5.0176295090859774E-3</v>
      </c>
      <c r="AA311" s="23">
        <v>410</v>
      </c>
      <c r="AB311" s="18">
        <v>0.52416356877323422</v>
      </c>
      <c r="AC311" s="24">
        <v>5.58811503339239E-2</v>
      </c>
      <c r="AD311" s="18">
        <v>0.5318498236518806</v>
      </c>
      <c r="AE311" s="25">
        <v>5.5555555555555552E-2</v>
      </c>
      <c r="AF311" s="18" t="s">
        <v>119</v>
      </c>
      <c r="AG311" s="16" t="s">
        <v>36</v>
      </c>
      <c r="AH311" s="44">
        <f t="shared" si="8"/>
        <v>0.37590425950674655</v>
      </c>
      <c r="AI311" s="45">
        <f t="shared" si="9"/>
        <v>1.9305019305019305E-3</v>
      </c>
    </row>
    <row r="312" spans="1:35" ht="11.25" customHeight="1" x14ac:dyDescent="0.2">
      <c r="A312" s="15" t="s">
        <v>372</v>
      </c>
      <c r="B312" s="16" t="s">
        <v>135</v>
      </c>
      <c r="C312" s="17">
        <v>517</v>
      </c>
      <c r="D312" s="18">
        <v>1.0515873015873016</v>
      </c>
      <c r="E312" s="17">
        <v>305</v>
      </c>
      <c r="F312" s="18">
        <v>1.1942446043165467</v>
      </c>
      <c r="G312" s="19">
        <v>59</v>
      </c>
      <c r="H312" s="18">
        <v>7.2727272727272724E-2</v>
      </c>
      <c r="I312" s="17">
        <v>85</v>
      </c>
      <c r="J312" s="18">
        <v>1.9310344827586208</v>
      </c>
      <c r="K312" s="20">
        <v>32</v>
      </c>
      <c r="L312" s="18">
        <v>5.4</v>
      </c>
      <c r="M312" s="19">
        <v>38</v>
      </c>
      <c r="N312" s="18">
        <v>1.2352941176470589</v>
      </c>
      <c r="O312" s="19">
        <v>6</v>
      </c>
      <c r="P312" s="18">
        <v>2</v>
      </c>
      <c r="Q312" s="21">
        <v>10</v>
      </c>
      <c r="R312" s="18">
        <v>1.5</v>
      </c>
      <c r="S312" s="22">
        <v>401.695828967522</v>
      </c>
      <c r="T312" s="18">
        <v>47.961727963950516</v>
      </c>
      <c r="U312" s="22">
        <v>11.8145832049271</v>
      </c>
      <c r="V312" s="18">
        <v>2.8607730335095245E-2</v>
      </c>
      <c r="W312" s="22">
        <v>12.552994655235</v>
      </c>
      <c r="X312" s="18">
        <v>9.2895713481034925E-2</v>
      </c>
      <c r="Y312" s="23">
        <v>15645</v>
      </c>
      <c r="Z312" s="18">
        <v>-3.0669144981412641E-2</v>
      </c>
      <c r="AA312" s="23">
        <v>1528</v>
      </c>
      <c r="AB312" s="18">
        <v>2.1311475409836067</v>
      </c>
      <c r="AC312" s="24">
        <v>9.7666986257590196E-2</v>
      </c>
      <c r="AD312" s="18">
        <v>2.2302154881096441</v>
      </c>
      <c r="AE312" s="25">
        <v>0.27868852459016391</v>
      </c>
      <c r="AF312" s="18">
        <v>0.33578292820802697</v>
      </c>
      <c r="AG312" s="16" t="s">
        <v>34</v>
      </c>
      <c r="AH312" s="44">
        <f t="shared" si="8"/>
        <v>4.4756397332748881</v>
      </c>
      <c r="AI312" s="45">
        <f t="shared" si="9"/>
        <v>6.1895551257253385E-2</v>
      </c>
    </row>
    <row r="313" spans="1:35" ht="11.25" customHeight="1" x14ac:dyDescent="0.2">
      <c r="A313" s="15" t="s">
        <v>373</v>
      </c>
      <c r="B313" s="16" t="s">
        <v>35</v>
      </c>
      <c r="C313" s="17">
        <v>516</v>
      </c>
      <c r="D313" s="18">
        <v>1.3035714285714286</v>
      </c>
      <c r="E313" s="17">
        <v>273</v>
      </c>
      <c r="F313" s="18">
        <v>1.3739130434782609</v>
      </c>
      <c r="G313" s="19">
        <v>53</v>
      </c>
      <c r="H313" s="18">
        <v>3.9215686274509803E-2</v>
      </c>
      <c r="I313" s="17">
        <v>57</v>
      </c>
      <c r="J313" s="18">
        <v>1.28</v>
      </c>
      <c r="K313" s="20">
        <v>20</v>
      </c>
      <c r="L313" s="18">
        <v>2.3333333333333335</v>
      </c>
      <c r="M313" s="19">
        <v>35</v>
      </c>
      <c r="N313" s="18">
        <v>0.45833333333333331</v>
      </c>
      <c r="O313" s="19">
        <v>4</v>
      </c>
      <c r="P313" s="18">
        <v>0.33333333333333331</v>
      </c>
      <c r="Q313" s="21">
        <v>7</v>
      </c>
      <c r="R313" s="18">
        <v>0.4</v>
      </c>
      <c r="S313" s="22">
        <v>136.950456539036</v>
      </c>
      <c r="T313" s="18">
        <v>50.686534677189357</v>
      </c>
      <c r="U313" s="22">
        <v>5.7062690224598596</v>
      </c>
      <c r="V313" s="18">
        <v>2.0765794450708097</v>
      </c>
      <c r="W313" s="22">
        <v>6.84752282695184</v>
      </c>
      <c r="X313" s="18">
        <v>1.2151372004509762</v>
      </c>
      <c r="Y313" s="23">
        <v>43847</v>
      </c>
      <c r="Z313" s="18">
        <v>4.536186396022818E-3</v>
      </c>
      <c r="AA313" s="23">
        <v>827</v>
      </c>
      <c r="AB313" s="18">
        <v>0.31687898089171973</v>
      </c>
      <c r="AC313" s="24">
        <v>1.8861039523798601E-2</v>
      </c>
      <c r="AD313" s="18">
        <v>0.31093234741128239</v>
      </c>
      <c r="AE313" s="25">
        <v>0.2087912087912088</v>
      </c>
      <c r="AF313" s="18">
        <v>-3.9560439560439496E-2</v>
      </c>
      <c r="AG313" s="16" t="s">
        <v>35</v>
      </c>
      <c r="AH313" s="44">
        <f t="shared" si="8"/>
        <v>4.1395159037449289</v>
      </c>
      <c r="AI313" s="45">
        <f t="shared" si="9"/>
        <v>3.875968992248062E-2</v>
      </c>
    </row>
    <row r="314" spans="1:35" ht="11.25" customHeight="1" x14ac:dyDescent="0.2">
      <c r="A314" s="15" t="s">
        <v>374</v>
      </c>
      <c r="B314" s="16" t="s">
        <v>125</v>
      </c>
      <c r="C314" s="17">
        <v>515</v>
      </c>
      <c r="D314" s="18">
        <v>1.2103004291845494</v>
      </c>
      <c r="E314" s="17">
        <v>136</v>
      </c>
      <c r="F314" s="18">
        <v>1.2295081967213115</v>
      </c>
      <c r="G314" s="19">
        <v>26</v>
      </c>
      <c r="H314" s="18">
        <v>0</v>
      </c>
      <c r="I314" s="17">
        <v>18</v>
      </c>
      <c r="J314" s="18">
        <v>1.5714285714285714</v>
      </c>
      <c r="K314" s="20">
        <v>6</v>
      </c>
      <c r="L314" s="18">
        <v>5</v>
      </c>
      <c r="M314" s="19">
        <v>33</v>
      </c>
      <c r="N314" s="18">
        <v>1.3571428571428572</v>
      </c>
      <c r="O314" s="19">
        <v>1</v>
      </c>
      <c r="P314" s="18" t="s">
        <v>119</v>
      </c>
      <c r="Q314" s="21">
        <v>4</v>
      </c>
      <c r="R314" s="18">
        <v>1</v>
      </c>
      <c r="S314" s="22">
        <v>36.194491369482002</v>
      </c>
      <c r="T314" s="18">
        <v>64.397861310643691</v>
      </c>
      <c r="U314" s="22">
        <v>5.1706416242117204</v>
      </c>
      <c r="V314" s="18">
        <v>0.33465023082946466</v>
      </c>
      <c r="W314" s="22">
        <v>6.03241522824701</v>
      </c>
      <c r="X314" s="18">
        <v>0.55709193596770956</v>
      </c>
      <c r="Y314" s="23">
        <v>31838</v>
      </c>
      <c r="Z314" s="18">
        <v>-1.5035267912387081E-2</v>
      </c>
      <c r="AA314" s="23">
        <v>719</v>
      </c>
      <c r="AB314" s="18">
        <v>0.2793594306049822</v>
      </c>
      <c r="AC314" s="24">
        <v>2.25830768264338E-2</v>
      </c>
      <c r="AD314" s="18">
        <v>0.29888856821645227</v>
      </c>
      <c r="AE314" s="25">
        <v>0.13235294117647059</v>
      </c>
      <c r="AF314" s="18">
        <v>0.15336134453781511</v>
      </c>
      <c r="AG314" s="16" t="s">
        <v>37</v>
      </c>
      <c r="AH314" s="44">
        <f t="shared" si="8"/>
        <v>5.5267541148117862</v>
      </c>
      <c r="AI314" s="45">
        <f t="shared" si="9"/>
        <v>1.1650485436893204E-2</v>
      </c>
    </row>
    <row r="315" spans="1:35" ht="11.25" customHeight="1" x14ac:dyDescent="0.2">
      <c r="A315" s="15" t="s">
        <v>375</v>
      </c>
      <c r="B315" s="16" t="s">
        <v>123</v>
      </c>
      <c r="C315" s="17">
        <v>515</v>
      </c>
      <c r="D315" s="18">
        <v>1.2489082969432315</v>
      </c>
      <c r="E315" s="17">
        <v>234</v>
      </c>
      <c r="F315" s="18">
        <v>1.5161290322580645</v>
      </c>
      <c r="G315" s="19">
        <v>45</v>
      </c>
      <c r="H315" s="18">
        <v>9.7560975609756101E-2</v>
      </c>
      <c r="I315" s="17">
        <v>38</v>
      </c>
      <c r="J315" s="18">
        <v>3.75</v>
      </c>
      <c r="K315" s="20">
        <v>1</v>
      </c>
      <c r="L315" s="18" t="s">
        <v>119</v>
      </c>
      <c r="M315" s="19">
        <v>3</v>
      </c>
      <c r="N315" s="18" t="s">
        <v>119</v>
      </c>
      <c r="O315" s="19">
        <v>0</v>
      </c>
      <c r="P315" s="18" t="s">
        <v>119</v>
      </c>
      <c r="Q315" s="21">
        <v>0</v>
      </c>
      <c r="R315" s="18" t="s">
        <v>119</v>
      </c>
      <c r="S315" s="22">
        <v>2.0989653732613101</v>
      </c>
      <c r="T315" s="18" t="s">
        <v>119</v>
      </c>
      <c r="U315" s="22">
        <v>2.0989653732613101</v>
      </c>
      <c r="V315" s="18" t="s">
        <v>119</v>
      </c>
      <c r="W315" s="22">
        <v>2.0989653732613101</v>
      </c>
      <c r="X315" s="18" t="s">
        <v>119</v>
      </c>
      <c r="Y315" s="23">
        <v>545868</v>
      </c>
      <c r="Z315" s="18">
        <v>3.5250653825948594E-2</v>
      </c>
      <c r="AA315" s="23">
        <v>254</v>
      </c>
      <c r="AB315" s="18">
        <v>-0.52962962962962967</v>
      </c>
      <c r="AC315" s="24">
        <v>4.6531395868598202E-4</v>
      </c>
      <c r="AD315" s="18">
        <v>-0.54564590842610095</v>
      </c>
      <c r="AE315" s="25">
        <v>0.1623931623931624</v>
      </c>
      <c r="AF315" s="18">
        <v>0.88782051282051277</v>
      </c>
      <c r="AG315" s="16" t="s">
        <v>34</v>
      </c>
      <c r="AH315" s="44">
        <f t="shared" si="8"/>
        <v>0.8075492416752228</v>
      </c>
      <c r="AI315" s="45">
        <f t="shared" si="9"/>
        <v>1.9417475728155339E-3</v>
      </c>
    </row>
    <row r="316" spans="1:35" ht="11.25" customHeight="1" x14ac:dyDescent="0.2">
      <c r="A316" s="15" t="s">
        <v>376</v>
      </c>
      <c r="B316" s="16" t="s">
        <v>35</v>
      </c>
      <c r="C316" s="17">
        <v>513</v>
      </c>
      <c r="D316" s="18">
        <v>1.3640552995391706</v>
      </c>
      <c r="E316" s="17">
        <v>293</v>
      </c>
      <c r="F316" s="18">
        <v>1.7904761904761906</v>
      </c>
      <c r="G316" s="19">
        <v>56.999999999999901</v>
      </c>
      <c r="H316" s="18">
        <v>0.18749999999999792</v>
      </c>
      <c r="I316" s="17">
        <v>86</v>
      </c>
      <c r="J316" s="18">
        <v>3.0952380952380953</v>
      </c>
      <c r="K316" s="20">
        <v>35</v>
      </c>
      <c r="L316" s="18">
        <v>4</v>
      </c>
      <c r="M316" s="19">
        <v>41</v>
      </c>
      <c r="N316" s="18">
        <v>0.24242424242424243</v>
      </c>
      <c r="O316" s="19">
        <v>7</v>
      </c>
      <c r="P316" s="18">
        <v>1.3333333333333333</v>
      </c>
      <c r="Q316" s="21">
        <v>12</v>
      </c>
      <c r="R316" s="18">
        <v>0.7142857142857143</v>
      </c>
      <c r="S316" s="22">
        <v>195.66521446023901</v>
      </c>
      <c r="T316" s="18">
        <v>40.731927440745409</v>
      </c>
      <c r="U316" s="22">
        <v>4.7723223039082798</v>
      </c>
      <c r="V316" s="18">
        <v>1.7851888798671018E-2</v>
      </c>
      <c r="W316" s="22">
        <v>5.5904346988639801</v>
      </c>
      <c r="X316" s="18">
        <v>0.19234078402129931</v>
      </c>
      <c r="Y316" s="23">
        <v>24630</v>
      </c>
      <c r="Z316" s="18">
        <v>5.5523801747366704E-3</v>
      </c>
      <c r="AA316" s="23">
        <v>1023</v>
      </c>
      <c r="AB316" s="18">
        <v>1.2632743362831858</v>
      </c>
      <c r="AC316" s="24">
        <v>4.1534713763702803E-2</v>
      </c>
      <c r="AD316" s="18">
        <v>1.2507771657702231</v>
      </c>
      <c r="AE316" s="25">
        <v>0.29351535836177473</v>
      </c>
      <c r="AF316" s="18">
        <v>0.46757679180887357</v>
      </c>
      <c r="AG316" s="16" t="s">
        <v>35</v>
      </c>
      <c r="AH316" s="44">
        <f t="shared" si="8"/>
        <v>3.7771075775266096</v>
      </c>
      <c r="AI316" s="45">
        <f t="shared" si="9"/>
        <v>6.8226120857699801E-2</v>
      </c>
    </row>
    <row r="317" spans="1:35" ht="11.25" customHeight="1" x14ac:dyDescent="0.2">
      <c r="A317" s="15" t="s">
        <v>377</v>
      </c>
      <c r="B317" s="16" t="s">
        <v>130</v>
      </c>
      <c r="C317" s="17">
        <v>512</v>
      </c>
      <c r="D317" s="18">
        <v>0.53293413173652693</v>
      </c>
      <c r="E317" s="17">
        <v>191</v>
      </c>
      <c r="F317" s="18">
        <v>0.51587301587301593</v>
      </c>
      <c r="G317" s="19">
        <v>37</v>
      </c>
      <c r="H317" s="18">
        <v>-2.6315789473684209E-2</v>
      </c>
      <c r="I317" s="17">
        <v>25</v>
      </c>
      <c r="J317" s="18">
        <v>0.66666666666666663</v>
      </c>
      <c r="K317" s="20">
        <v>7</v>
      </c>
      <c r="L317" s="18">
        <v>6</v>
      </c>
      <c r="M317" s="19">
        <v>28</v>
      </c>
      <c r="N317" s="18">
        <v>3</v>
      </c>
      <c r="O317" s="19">
        <v>1</v>
      </c>
      <c r="P317" s="18" t="s">
        <v>119</v>
      </c>
      <c r="Q317" s="21">
        <v>4</v>
      </c>
      <c r="R317" s="18">
        <v>3</v>
      </c>
      <c r="S317" s="22">
        <v>15.148565106754599</v>
      </c>
      <c r="T317" s="18">
        <v>16.94270926785288</v>
      </c>
      <c r="U317" s="22">
        <v>2.1640807295363702</v>
      </c>
      <c r="V317" s="18">
        <v>-0.63382225983973728</v>
      </c>
      <c r="W317" s="22">
        <v>2.1640807295363702</v>
      </c>
      <c r="X317" s="18">
        <v>-0.63382225983973728</v>
      </c>
      <c r="Y317" s="23">
        <v>1662222</v>
      </c>
      <c r="Z317" s="18">
        <v>1.7833589900912255E-2</v>
      </c>
      <c r="AA317" s="23">
        <v>1083</v>
      </c>
      <c r="AB317" s="18">
        <v>6.3850687622789781E-2</v>
      </c>
      <c r="AC317" s="24">
        <v>6.5153752025902596E-4</v>
      </c>
      <c r="AD317" s="18">
        <v>4.5210826385044416E-2</v>
      </c>
      <c r="AE317" s="25">
        <v>0.13089005235602094</v>
      </c>
      <c r="AF317" s="18">
        <v>9.9476439790575966E-2</v>
      </c>
      <c r="AG317" s="16" t="s">
        <v>37</v>
      </c>
      <c r="AH317" s="44">
        <f t="shared" si="8"/>
        <v>2.1136138797625184</v>
      </c>
      <c r="AI317" s="45">
        <f t="shared" si="9"/>
        <v>1.3671875E-2</v>
      </c>
    </row>
    <row r="318" spans="1:35" ht="11.25" customHeight="1" x14ac:dyDescent="0.2">
      <c r="A318" s="15" t="s">
        <v>378</v>
      </c>
      <c r="B318" s="16" t="s">
        <v>140</v>
      </c>
      <c r="C318" s="17">
        <v>508</v>
      </c>
      <c r="D318" s="18">
        <v>0.70469798657718119</v>
      </c>
      <c r="E318" s="17">
        <v>253</v>
      </c>
      <c r="F318" s="18">
        <v>0.53333333333333333</v>
      </c>
      <c r="G318" s="19">
        <v>50</v>
      </c>
      <c r="H318" s="18">
        <v>-9.0909090909090912E-2</v>
      </c>
      <c r="I318" s="17">
        <v>43</v>
      </c>
      <c r="J318" s="18">
        <v>0.95454545454545459</v>
      </c>
      <c r="K318" s="20">
        <v>2</v>
      </c>
      <c r="L318" s="18">
        <v>0</v>
      </c>
      <c r="M318" s="19">
        <v>5</v>
      </c>
      <c r="N318" s="18">
        <v>-0.44444444444444442</v>
      </c>
      <c r="O318" s="19">
        <v>0</v>
      </c>
      <c r="P318" s="18">
        <v>-1</v>
      </c>
      <c r="Q318" s="21">
        <v>1</v>
      </c>
      <c r="R318" s="18">
        <v>0</v>
      </c>
      <c r="S318" s="22">
        <v>257.13732635704002</v>
      </c>
      <c r="T318" s="18">
        <v>3.3690502439084158</v>
      </c>
      <c r="U318" s="22">
        <v>128.56866317852001</v>
      </c>
      <c r="V318" s="18">
        <v>-0.37584996515593899</v>
      </c>
      <c r="W318" s="22">
        <v>128.56866317852001</v>
      </c>
      <c r="X318" s="18">
        <v>-0.37584996515593899</v>
      </c>
      <c r="Y318" s="23">
        <v>954948</v>
      </c>
      <c r="Z318" s="18">
        <v>-3.5675268451438751E-3</v>
      </c>
      <c r="AA318" s="23">
        <v>365</v>
      </c>
      <c r="AB318" s="18">
        <v>0.14779874213836477</v>
      </c>
      <c r="AC318" s="24">
        <v>3.8221976484583401E-4</v>
      </c>
      <c r="AD318" s="18">
        <v>0.15190820558493129</v>
      </c>
      <c r="AE318" s="25">
        <v>0.16996047430830039</v>
      </c>
      <c r="AF318" s="18">
        <v>0.27470355731225293</v>
      </c>
      <c r="AG318" s="16" t="s">
        <v>34</v>
      </c>
      <c r="AH318" s="44">
        <f t="shared" si="8"/>
        <v>0.2563611020592918</v>
      </c>
      <c r="AI318" s="45">
        <f t="shared" si="9"/>
        <v>3.937007874015748E-3</v>
      </c>
    </row>
    <row r="319" spans="1:35" ht="11.25" customHeight="1" x14ac:dyDescent="0.2">
      <c r="A319" s="15" t="s">
        <v>379</v>
      </c>
      <c r="B319" s="16" t="s">
        <v>137</v>
      </c>
      <c r="C319" s="17">
        <v>510</v>
      </c>
      <c r="D319" s="18">
        <v>1.0238095238095237</v>
      </c>
      <c r="E319" s="17">
        <v>238</v>
      </c>
      <c r="F319" s="18">
        <v>1.3564356435643565</v>
      </c>
      <c r="G319" s="19">
        <v>47</v>
      </c>
      <c r="H319" s="18">
        <v>0.17499999999999999</v>
      </c>
      <c r="I319" s="17">
        <v>74</v>
      </c>
      <c r="J319" s="18">
        <v>2.3636363636363638</v>
      </c>
      <c r="K319" s="20">
        <v>14</v>
      </c>
      <c r="L319" s="18">
        <v>3.6666666666666665</v>
      </c>
      <c r="M319" s="19">
        <v>19</v>
      </c>
      <c r="N319" s="18">
        <v>0.35714285714285715</v>
      </c>
      <c r="O319" s="19">
        <v>3</v>
      </c>
      <c r="P319" s="18">
        <v>2</v>
      </c>
      <c r="Q319" s="21">
        <v>6</v>
      </c>
      <c r="R319" s="18">
        <v>1</v>
      </c>
      <c r="S319" s="22">
        <v>28.980353008835898</v>
      </c>
      <c r="T319" s="18">
        <v>29.85197181040056</v>
      </c>
      <c r="U319" s="22">
        <v>1.9320235339223899</v>
      </c>
      <c r="V319" s="18">
        <v>0.17531321182478457</v>
      </c>
      <c r="W319" s="22">
        <v>2.0700252149168499</v>
      </c>
      <c r="X319" s="18">
        <v>-5.5551883355082071E-2</v>
      </c>
      <c r="Y319" s="23">
        <v>9331</v>
      </c>
      <c r="Z319" s="18">
        <v>2.14799699280421E-3</v>
      </c>
      <c r="AA319" s="23">
        <v>753</v>
      </c>
      <c r="AB319" s="18">
        <v>6.3559322033898302E-2</v>
      </c>
      <c r="AC319" s="24">
        <v>8.0698746115100195E-2</v>
      </c>
      <c r="AD319" s="18">
        <v>6.1279696437426964E-2</v>
      </c>
      <c r="AE319" s="25">
        <v>0.31092436974789917</v>
      </c>
      <c r="AF319" s="18">
        <v>0.42742551566080983</v>
      </c>
      <c r="AG319" s="16" t="s">
        <v>37</v>
      </c>
      <c r="AH319" s="44">
        <f t="shared" si="8"/>
        <v>2.8312557816543307</v>
      </c>
      <c r="AI319" s="45">
        <f t="shared" si="9"/>
        <v>2.7450980392156862E-2</v>
      </c>
    </row>
    <row r="320" spans="1:35" ht="11.25" customHeight="1" x14ac:dyDescent="0.2">
      <c r="A320" s="15" t="s">
        <v>380</v>
      </c>
      <c r="B320" s="16" t="s">
        <v>138</v>
      </c>
      <c r="C320" s="17">
        <v>506</v>
      </c>
      <c r="D320" s="18">
        <v>0.53799392097264442</v>
      </c>
      <c r="E320" s="17">
        <v>263</v>
      </c>
      <c r="F320" s="18">
        <v>0.52023121387283233</v>
      </c>
      <c r="G320" s="19">
        <v>52</v>
      </c>
      <c r="H320" s="18">
        <v>-1.8867924528301886E-2</v>
      </c>
      <c r="I320" s="17">
        <v>85</v>
      </c>
      <c r="J320" s="18">
        <v>1.0238095238095237</v>
      </c>
      <c r="K320" s="20">
        <v>34</v>
      </c>
      <c r="L320" s="18">
        <v>1.8333333333333333</v>
      </c>
      <c r="M320" s="19">
        <v>40</v>
      </c>
      <c r="N320" s="18">
        <v>0.37931034482759096</v>
      </c>
      <c r="O320" s="19">
        <v>7</v>
      </c>
      <c r="P320" s="18">
        <v>0.75</v>
      </c>
      <c r="Q320" s="21">
        <v>13</v>
      </c>
      <c r="R320" s="18">
        <v>0.8571428571428571</v>
      </c>
      <c r="S320" s="22">
        <v>188.28788576226199</v>
      </c>
      <c r="T320" s="18">
        <v>6.4346253605736452</v>
      </c>
      <c r="U320" s="22">
        <v>4.5923874576161401</v>
      </c>
      <c r="V320" s="18">
        <v>-9.3338370661752906E-2</v>
      </c>
      <c r="W320" s="22">
        <v>5.5378789930077001</v>
      </c>
      <c r="X320" s="18">
        <v>-0.62514493980300945</v>
      </c>
      <c r="Y320" s="23">
        <v>39107</v>
      </c>
      <c r="Z320" s="18">
        <v>3.6442961632234057E-3</v>
      </c>
      <c r="AA320" s="23">
        <v>727</v>
      </c>
      <c r="AB320" s="18">
        <v>1.5871886120996441</v>
      </c>
      <c r="AC320" s="24">
        <v>1.8590022246656599E-2</v>
      </c>
      <c r="AD320" s="18">
        <v>1.5777943659821168</v>
      </c>
      <c r="AE320" s="25">
        <v>0.32319391634980987</v>
      </c>
      <c r="AF320" s="18">
        <v>0.33125113163135977</v>
      </c>
      <c r="AG320" s="16" t="s">
        <v>37</v>
      </c>
      <c r="AH320" s="44">
        <f t="shared" si="8"/>
        <v>1.0065982483610472</v>
      </c>
      <c r="AI320" s="45">
        <f t="shared" si="9"/>
        <v>6.7193675889328064E-2</v>
      </c>
    </row>
    <row r="321" spans="1:35" ht="11.25" customHeight="1" x14ac:dyDescent="0.2">
      <c r="A321" s="15" t="s">
        <v>381</v>
      </c>
      <c r="B321" s="16" t="s">
        <v>120</v>
      </c>
      <c r="C321" s="17">
        <v>505</v>
      </c>
      <c r="D321" s="18">
        <v>0.85661764705882348</v>
      </c>
      <c r="E321" s="17">
        <v>222</v>
      </c>
      <c r="F321" s="18">
        <v>0.88135593220338981</v>
      </c>
      <c r="G321" s="19">
        <v>44</v>
      </c>
      <c r="H321" s="18">
        <v>2.3255813953488372E-2</v>
      </c>
      <c r="I321" s="17">
        <v>37</v>
      </c>
      <c r="J321" s="18">
        <v>2.0833333333333335</v>
      </c>
      <c r="K321" s="20">
        <v>15</v>
      </c>
      <c r="L321" s="18">
        <v>4</v>
      </c>
      <c r="M321" s="19">
        <v>41</v>
      </c>
      <c r="N321" s="18">
        <v>0.64</v>
      </c>
      <c r="O321" s="19">
        <v>3</v>
      </c>
      <c r="P321" s="18">
        <v>2</v>
      </c>
      <c r="Q321" s="21">
        <v>7</v>
      </c>
      <c r="R321" s="18">
        <v>1.3333333333333333</v>
      </c>
      <c r="S321" s="22">
        <v>39.306362284799697</v>
      </c>
      <c r="T321" s="18">
        <v>24.15005434186018</v>
      </c>
      <c r="U321" s="22">
        <v>2.3121389579293901</v>
      </c>
      <c r="V321" s="18">
        <v>-0.15462002212234824</v>
      </c>
      <c r="W321" s="22">
        <v>2.62042415231998</v>
      </c>
      <c r="X321" s="18">
        <v>-0.28142701880399401</v>
      </c>
      <c r="Y321" s="23">
        <v>86954</v>
      </c>
      <c r="Z321" s="18">
        <v>2.3631396327335186E-3</v>
      </c>
      <c r="AA321" s="23">
        <v>1018</v>
      </c>
      <c r="AB321" s="18">
        <v>0</v>
      </c>
      <c r="AC321" s="24">
        <v>1.1707339512845799E-2</v>
      </c>
      <c r="AD321" s="18">
        <v>-2.3575683694850263E-3</v>
      </c>
      <c r="AE321" s="25">
        <v>0.16666666666666666</v>
      </c>
      <c r="AF321" s="18">
        <v>0.63888888888888873</v>
      </c>
      <c r="AG321" s="16" t="s">
        <v>35</v>
      </c>
      <c r="AH321" s="44">
        <f t="shared" si="8"/>
        <v>2.4113865213978896</v>
      </c>
      <c r="AI321" s="45">
        <f t="shared" si="9"/>
        <v>2.9702970297029702E-2</v>
      </c>
    </row>
    <row r="322" spans="1:35" ht="11.25" customHeight="1" x14ac:dyDescent="0.2">
      <c r="A322" s="15" t="s">
        <v>382</v>
      </c>
      <c r="B322" s="16" t="s">
        <v>132</v>
      </c>
      <c r="C322" s="17">
        <v>505</v>
      </c>
      <c r="D322" s="18">
        <v>1.0528455284552845</v>
      </c>
      <c r="E322" s="17">
        <v>156</v>
      </c>
      <c r="F322" s="18">
        <v>2</v>
      </c>
      <c r="G322" s="19">
        <v>31</v>
      </c>
      <c r="H322" s="18">
        <v>0.47619047619047616</v>
      </c>
      <c r="I322" s="17">
        <v>26</v>
      </c>
      <c r="J322" s="18">
        <v>2.7142857142857144</v>
      </c>
      <c r="K322" s="20">
        <v>1</v>
      </c>
      <c r="L322" s="18" t="s">
        <v>119</v>
      </c>
      <c r="M322" s="19">
        <v>4</v>
      </c>
      <c r="N322" s="18" t="s">
        <v>119</v>
      </c>
      <c r="O322" s="19">
        <v>0</v>
      </c>
      <c r="P322" s="18" t="s">
        <v>119</v>
      </c>
      <c r="Q322" s="21">
        <v>1</v>
      </c>
      <c r="R322" s="18" t="s">
        <v>119</v>
      </c>
      <c r="S322" s="22">
        <v>0.140681325285611</v>
      </c>
      <c r="T322" s="18" t="s">
        <v>119</v>
      </c>
      <c r="U322" s="22">
        <v>0.140681325285611</v>
      </c>
      <c r="V322" s="18" t="s">
        <v>119</v>
      </c>
      <c r="W322" s="22">
        <v>0.140681325285611</v>
      </c>
      <c r="X322" s="18" t="s">
        <v>119</v>
      </c>
      <c r="Y322" s="23">
        <v>992</v>
      </c>
      <c r="Z322" s="18">
        <v>1.5353121801432957E-2</v>
      </c>
      <c r="AA322" s="23">
        <v>929</v>
      </c>
      <c r="AB322" s="18">
        <v>1.1113636363636363</v>
      </c>
      <c r="AC322" s="24">
        <v>0.936491935483871</v>
      </c>
      <c r="AD322" s="18">
        <v>1.0794377749266866</v>
      </c>
      <c r="AE322" s="25">
        <v>0.16666666666666666</v>
      </c>
      <c r="AF322" s="18">
        <v>0.23809523809523808</v>
      </c>
      <c r="AG322" s="16" t="s">
        <v>132</v>
      </c>
      <c r="AH322" s="44">
        <f t="shared" si="8"/>
        <v>1.0859464362648086</v>
      </c>
      <c r="AI322" s="45">
        <f t="shared" si="9"/>
        <v>1.9801980198019802E-3</v>
      </c>
    </row>
    <row r="323" spans="1:35" ht="11.25" customHeight="1" x14ac:dyDescent="0.2">
      <c r="A323" s="15" t="s">
        <v>383</v>
      </c>
      <c r="B323" s="16" t="s">
        <v>35</v>
      </c>
      <c r="C323" s="17">
        <v>505</v>
      </c>
      <c r="D323" s="18">
        <v>1.7747252747252746</v>
      </c>
      <c r="E323" s="17">
        <v>218</v>
      </c>
      <c r="F323" s="18">
        <v>2.8928571428571428</v>
      </c>
      <c r="G323" s="19">
        <v>43</v>
      </c>
      <c r="H323" s="18">
        <v>0.38709677419354838</v>
      </c>
      <c r="I323" s="17">
        <v>21</v>
      </c>
      <c r="J323" s="18">
        <v>3.2</v>
      </c>
      <c r="K323" s="20">
        <v>3</v>
      </c>
      <c r="L323" s="18" t="s">
        <v>119</v>
      </c>
      <c r="M323" s="19">
        <v>14</v>
      </c>
      <c r="N323" s="18" t="s">
        <v>119</v>
      </c>
      <c r="O323" s="19">
        <v>1</v>
      </c>
      <c r="P323" s="18" t="s">
        <v>119</v>
      </c>
      <c r="Q323" s="21">
        <v>1</v>
      </c>
      <c r="R323" s="18" t="s">
        <v>119</v>
      </c>
      <c r="S323" s="22">
        <v>35.412303200894002</v>
      </c>
      <c r="T323" s="18" t="s">
        <v>119</v>
      </c>
      <c r="U323" s="22">
        <v>11.8041010669646</v>
      </c>
      <c r="V323" s="18" t="s">
        <v>119</v>
      </c>
      <c r="W323" s="22">
        <v>11.8041010669646</v>
      </c>
      <c r="X323" s="18" t="s">
        <v>119</v>
      </c>
      <c r="Y323" s="23">
        <v>26548</v>
      </c>
      <c r="Z323" s="18">
        <v>2.6374288836140313E-4</v>
      </c>
      <c r="AA323" s="23">
        <v>980</v>
      </c>
      <c r="AB323" s="18">
        <v>0.33333333333333331</v>
      </c>
      <c r="AC323" s="24">
        <v>3.6914268494801797E-2</v>
      </c>
      <c r="AD323" s="18">
        <v>0.33298176887147674</v>
      </c>
      <c r="AE323" s="25">
        <v>9.6330275229357804E-2</v>
      </c>
      <c r="AF323" s="18">
        <v>7.8899082568807372E-2</v>
      </c>
      <c r="AG323" s="16" t="s">
        <v>35</v>
      </c>
      <c r="AH323" s="44">
        <f t="shared" ref="AH323:AH386" si="10">AVERAGE(AF323,AD323,AB323,Z323,X323,V323,T323,R323,P323,N323,L323,J323,H323,F323,D323)</f>
        <v>1.125019639929743</v>
      </c>
      <c r="AI323" s="45">
        <f t="shared" ref="AI323:AI386" si="11">K323/C323</f>
        <v>5.9405940594059407E-3</v>
      </c>
    </row>
    <row r="324" spans="1:35" ht="11.25" customHeight="1" x14ac:dyDescent="0.2">
      <c r="A324" s="15" t="s">
        <v>384</v>
      </c>
      <c r="B324" s="16" t="s">
        <v>145</v>
      </c>
      <c r="C324" s="17">
        <v>504</v>
      </c>
      <c r="D324" s="18">
        <v>0.95348837209302328</v>
      </c>
      <c r="E324" s="17">
        <v>143</v>
      </c>
      <c r="F324" s="18">
        <v>1.234375</v>
      </c>
      <c r="G324" s="19">
        <v>28</v>
      </c>
      <c r="H324" s="18">
        <v>0.12</v>
      </c>
      <c r="I324" s="17">
        <v>15</v>
      </c>
      <c r="J324" s="18">
        <v>2</v>
      </c>
      <c r="K324" s="20">
        <v>2</v>
      </c>
      <c r="L324" s="18">
        <v>1</v>
      </c>
      <c r="M324" s="19">
        <v>13</v>
      </c>
      <c r="N324" s="18">
        <v>-0.35</v>
      </c>
      <c r="O324" s="19">
        <v>0</v>
      </c>
      <c r="P324" s="18" t="s">
        <v>119</v>
      </c>
      <c r="Q324" s="21">
        <v>1</v>
      </c>
      <c r="R324" s="18">
        <v>-0.5</v>
      </c>
      <c r="S324" s="22">
        <v>7.4561102401373898</v>
      </c>
      <c r="T324" s="18">
        <v>20.624514040685206</v>
      </c>
      <c r="U324" s="22">
        <v>3.72805512006869</v>
      </c>
      <c r="V324" s="18">
        <v>0.5446081457632268</v>
      </c>
      <c r="W324" s="22">
        <v>3.72805512006869</v>
      </c>
      <c r="X324" s="18">
        <v>0.5446081457632268</v>
      </c>
      <c r="Y324" s="23">
        <v>298394</v>
      </c>
      <c r="Z324" s="18">
        <v>-6.6116252746521069E-3</v>
      </c>
      <c r="AA324" s="23">
        <v>818</v>
      </c>
      <c r="AB324" s="18">
        <v>0.12672176308539945</v>
      </c>
      <c r="AC324" s="24">
        <v>2.7413419840881499E-3</v>
      </c>
      <c r="AD324" s="18">
        <v>0.13422080603360992</v>
      </c>
      <c r="AE324" s="25">
        <v>0.1048951048951049</v>
      </c>
      <c r="AF324" s="18">
        <v>0.34265734265734266</v>
      </c>
      <c r="AG324" s="16" t="s">
        <v>36</v>
      </c>
      <c r="AH324" s="44">
        <f t="shared" si="10"/>
        <v>1.9120415707718845</v>
      </c>
      <c r="AI324" s="45">
        <f t="shared" si="11"/>
        <v>3.968253968253968E-3</v>
      </c>
    </row>
    <row r="325" spans="1:35" ht="11.25" customHeight="1" x14ac:dyDescent="0.2">
      <c r="A325" s="15" t="s">
        <v>385</v>
      </c>
      <c r="B325" s="16" t="s">
        <v>123</v>
      </c>
      <c r="C325" s="17">
        <v>504</v>
      </c>
      <c r="D325" s="18">
        <v>0.85977859778597787</v>
      </c>
      <c r="E325" s="17">
        <v>251</v>
      </c>
      <c r="F325" s="18">
        <v>0.87313432835820892</v>
      </c>
      <c r="G325" s="19">
        <v>50</v>
      </c>
      <c r="H325" s="18">
        <v>2.0408163265306121E-2</v>
      </c>
      <c r="I325" s="17">
        <v>107</v>
      </c>
      <c r="J325" s="18">
        <v>0.94545454545454544</v>
      </c>
      <c r="K325" s="20">
        <v>33</v>
      </c>
      <c r="L325" s="18">
        <v>1.3571428571428572</v>
      </c>
      <c r="M325" s="19">
        <v>31</v>
      </c>
      <c r="N325" s="18">
        <v>0.24</v>
      </c>
      <c r="O325" s="19">
        <v>7</v>
      </c>
      <c r="P325" s="18">
        <v>0.4</v>
      </c>
      <c r="Q325" s="21">
        <v>13</v>
      </c>
      <c r="R325" s="18">
        <v>0.3</v>
      </c>
      <c r="S325" s="22">
        <v>79.940756280295702</v>
      </c>
      <c r="T325" s="18">
        <v>15.660628037777034</v>
      </c>
      <c r="U325" s="22">
        <v>2.0497629815460399</v>
      </c>
      <c r="V325" s="18">
        <v>-0.14560881857553848</v>
      </c>
      <c r="W325" s="22">
        <v>2.4224471600089599</v>
      </c>
      <c r="X325" s="18">
        <v>9.7350325925469623E-3</v>
      </c>
      <c r="Y325" s="23">
        <v>344743</v>
      </c>
      <c r="Z325" s="18">
        <v>4.2827109517975713E-2</v>
      </c>
      <c r="AA325" s="23">
        <v>950</v>
      </c>
      <c r="AB325" s="18">
        <v>0.61016949152542377</v>
      </c>
      <c r="AC325" s="24">
        <v>2.7556759673147799E-3</v>
      </c>
      <c r="AD325" s="18">
        <v>0.54404260958433848</v>
      </c>
      <c r="AE325" s="25">
        <v>0.42629482071713148</v>
      </c>
      <c r="AF325" s="18">
        <v>3.8609199565374841E-2</v>
      </c>
      <c r="AG325" s="16" t="s">
        <v>34</v>
      </c>
      <c r="AH325" s="44">
        <f t="shared" si="10"/>
        <v>1.4504214102662698</v>
      </c>
      <c r="AI325" s="45">
        <f t="shared" si="11"/>
        <v>6.5476190476190479E-2</v>
      </c>
    </row>
    <row r="326" spans="1:35" ht="11.25" customHeight="1" x14ac:dyDescent="0.2">
      <c r="A326" s="15" t="s">
        <v>386</v>
      </c>
      <c r="B326" s="16" t="s">
        <v>123</v>
      </c>
      <c r="C326" s="17">
        <v>504</v>
      </c>
      <c r="D326" s="18">
        <v>0.84615384615384615</v>
      </c>
      <c r="E326" s="17">
        <v>118</v>
      </c>
      <c r="F326" s="18">
        <v>1.1071428571428572</v>
      </c>
      <c r="G326" s="19">
        <v>23</v>
      </c>
      <c r="H326" s="18">
        <v>9.5238095238095233E-2</v>
      </c>
      <c r="I326" s="17">
        <v>11</v>
      </c>
      <c r="J326" s="18">
        <v>2.6666666666666665</v>
      </c>
      <c r="K326" s="20">
        <v>0</v>
      </c>
      <c r="L326" s="18" t="s">
        <v>119</v>
      </c>
      <c r="M326" s="19">
        <v>0</v>
      </c>
      <c r="N326" s="18" t="s">
        <v>119</v>
      </c>
      <c r="O326" s="19">
        <v>0</v>
      </c>
      <c r="P326" s="18" t="s">
        <v>119</v>
      </c>
      <c r="Q326" s="21">
        <v>0</v>
      </c>
      <c r="R326" s="18" t="s">
        <v>119</v>
      </c>
      <c r="S326" s="22">
        <v>0</v>
      </c>
      <c r="T326" s="18" t="s">
        <v>119</v>
      </c>
      <c r="U326" s="22">
        <v>0</v>
      </c>
      <c r="V326" s="18" t="s">
        <v>119</v>
      </c>
      <c r="W326" s="22">
        <v>0</v>
      </c>
      <c r="X326" s="18" t="s">
        <v>119</v>
      </c>
      <c r="Y326" s="23">
        <v>113405</v>
      </c>
      <c r="Z326" s="18">
        <v>7.5051190656757166E-2</v>
      </c>
      <c r="AA326" s="23">
        <v>280</v>
      </c>
      <c r="AB326" s="18">
        <v>-9.6774193548387094E-2</v>
      </c>
      <c r="AC326" s="24">
        <v>2.4690269388474898E-3</v>
      </c>
      <c r="AD326" s="18">
        <v>-0.15982995572534162</v>
      </c>
      <c r="AE326" s="25">
        <v>9.3220338983050849E-2</v>
      </c>
      <c r="AF326" s="18">
        <v>0.74011299435028266</v>
      </c>
      <c r="AG326" s="16" t="s">
        <v>34</v>
      </c>
      <c r="AH326" s="44">
        <f t="shared" si="10"/>
        <v>0.65922018761684698</v>
      </c>
      <c r="AI326" s="45">
        <f t="shared" si="11"/>
        <v>0</v>
      </c>
    </row>
    <row r="327" spans="1:35" ht="11.25" customHeight="1" x14ac:dyDescent="0.2">
      <c r="A327" s="15" t="s">
        <v>387</v>
      </c>
      <c r="B327" s="16" t="s">
        <v>123</v>
      </c>
      <c r="C327" s="17">
        <v>503</v>
      </c>
      <c r="D327" s="18">
        <v>0.95719844357976658</v>
      </c>
      <c r="E327" s="17">
        <v>245</v>
      </c>
      <c r="F327" s="18">
        <v>1.024793388429752</v>
      </c>
      <c r="G327" s="19">
        <v>49</v>
      </c>
      <c r="H327" s="18">
        <v>4.2553191489361701E-2</v>
      </c>
      <c r="I327" s="17">
        <v>70</v>
      </c>
      <c r="J327" s="18">
        <v>1.6923076923076923</v>
      </c>
      <c r="K327" s="20">
        <v>10</v>
      </c>
      <c r="L327" s="18">
        <v>9</v>
      </c>
      <c r="M327" s="19">
        <v>14</v>
      </c>
      <c r="N327" s="18">
        <v>2.5</v>
      </c>
      <c r="O327" s="19">
        <v>2</v>
      </c>
      <c r="P327" s="18" t="s">
        <v>119</v>
      </c>
      <c r="Q327" s="21">
        <v>4</v>
      </c>
      <c r="R327" s="18">
        <v>3</v>
      </c>
      <c r="S327" s="22">
        <v>296.56748820809099</v>
      </c>
      <c r="T327" s="18">
        <v>161.45812569071873</v>
      </c>
      <c r="U327" s="22">
        <v>29.656748820809099</v>
      </c>
      <c r="V327" s="18">
        <v>1.3208303670102672</v>
      </c>
      <c r="W327" s="22">
        <v>29.656748820809099</v>
      </c>
      <c r="X327" s="18">
        <v>1.3208303670102672</v>
      </c>
      <c r="Y327" s="23">
        <v>2418</v>
      </c>
      <c r="Z327" s="18">
        <v>-4.1339396444811904E-4</v>
      </c>
      <c r="AA327" s="23">
        <v>449</v>
      </c>
      <c r="AB327" s="18">
        <v>1.8140589569160998E-2</v>
      </c>
      <c r="AC327" s="24">
        <v>0.185690653432588</v>
      </c>
      <c r="AD327" s="18">
        <v>1.8561656810502525E-2</v>
      </c>
      <c r="AE327" s="25">
        <v>0.2857142857142857</v>
      </c>
      <c r="AF327" s="18">
        <v>0.32967032967032955</v>
      </c>
      <c r="AG327" s="16" t="s">
        <v>34</v>
      </c>
      <c r="AH327" s="44">
        <f t="shared" si="10"/>
        <v>13.048757023045097</v>
      </c>
      <c r="AI327" s="45">
        <f t="shared" si="11"/>
        <v>1.9880715705765408E-2</v>
      </c>
    </row>
    <row r="328" spans="1:35" ht="11.25" customHeight="1" x14ac:dyDescent="0.2">
      <c r="A328" s="15" t="s">
        <v>388</v>
      </c>
      <c r="B328" s="16" t="s">
        <v>123</v>
      </c>
      <c r="C328" s="17">
        <v>503</v>
      </c>
      <c r="D328" s="18">
        <v>1.3838862559241707</v>
      </c>
      <c r="E328" s="17">
        <v>165</v>
      </c>
      <c r="F328" s="18">
        <v>1.7049180327868851</v>
      </c>
      <c r="G328" s="19">
        <v>33</v>
      </c>
      <c r="H328" s="18">
        <v>0.13793103448276253</v>
      </c>
      <c r="I328" s="17">
        <v>30</v>
      </c>
      <c r="J328" s="18">
        <v>1.7272727272727273</v>
      </c>
      <c r="K328" s="20">
        <v>3</v>
      </c>
      <c r="L328" s="18">
        <v>2</v>
      </c>
      <c r="M328" s="19">
        <v>10</v>
      </c>
      <c r="N328" s="18">
        <v>0.1111111111111111</v>
      </c>
      <c r="O328" s="19">
        <v>1</v>
      </c>
      <c r="P328" s="18" t="s">
        <v>119</v>
      </c>
      <c r="Q328" s="21">
        <v>2</v>
      </c>
      <c r="R328" s="18">
        <v>0</v>
      </c>
      <c r="S328" s="22">
        <v>329.447527553844</v>
      </c>
      <c r="T328" s="18">
        <v>221.61524458093194</v>
      </c>
      <c r="U328" s="22">
        <v>109.815842517948</v>
      </c>
      <c r="V328" s="18">
        <v>9.6007259324253305</v>
      </c>
      <c r="W328" s="22">
        <v>109.815842517948</v>
      </c>
      <c r="X328" s="18">
        <v>9.6007259324253305</v>
      </c>
      <c r="Y328" s="23">
        <v>6086329</v>
      </c>
      <c r="Z328" s="18">
        <v>2.2091539924909182E-3</v>
      </c>
      <c r="AA328" s="23">
        <v>490</v>
      </c>
      <c r="AB328" s="18">
        <v>1.0588235294117647</v>
      </c>
      <c r="AC328" s="24">
        <v>8.0508299830653194E-5</v>
      </c>
      <c r="AD328" s="18">
        <v>1.0542852968465193</v>
      </c>
      <c r="AE328" s="25">
        <v>0.18181818181818182</v>
      </c>
      <c r="AF328" s="18">
        <v>8.2644628099173504E-3</v>
      </c>
      <c r="AG328" s="16" t="s">
        <v>34</v>
      </c>
      <c r="AH328" s="44">
        <f t="shared" si="10"/>
        <v>17.857528432172924</v>
      </c>
      <c r="AI328" s="45">
        <f t="shared" si="11"/>
        <v>5.9642147117296221E-3</v>
      </c>
    </row>
    <row r="329" spans="1:35" ht="11.25" customHeight="1" x14ac:dyDescent="0.2">
      <c r="A329" s="15" t="s">
        <v>389</v>
      </c>
      <c r="B329" s="16" t="s">
        <v>123</v>
      </c>
      <c r="C329" s="17">
        <v>502</v>
      </c>
      <c r="D329" s="18">
        <v>0.92337164750957856</v>
      </c>
      <c r="E329" s="17">
        <v>156</v>
      </c>
      <c r="F329" s="18">
        <v>1.4375</v>
      </c>
      <c r="G329" s="19">
        <v>31</v>
      </c>
      <c r="H329" s="18">
        <v>0.24</v>
      </c>
      <c r="I329" s="17">
        <v>24</v>
      </c>
      <c r="J329" s="18">
        <v>0.84615384615384615</v>
      </c>
      <c r="K329" s="20">
        <v>1</v>
      </c>
      <c r="L329" s="18" t="s">
        <v>119</v>
      </c>
      <c r="M329" s="19">
        <v>4</v>
      </c>
      <c r="N329" s="18" t="s">
        <v>119</v>
      </c>
      <c r="O329" s="19">
        <v>0</v>
      </c>
      <c r="P329" s="18" t="s">
        <v>119</v>
      </c>
      <c r="Q329" s="21">
        <v>1</v>
      </c>
      <c r="R329" s="18" t="s">
        <v>119</v>
      </c>
      <c r="S329" s="22">
        <v>10.905616336140501</v>
      </c>
      <c r="T329" s="18" t="s">
        <v>119</v>
      </c>
      <c r="U329" s="22">
        <v>10.905616336140501</v>
      </c>
      <c r="V329" s="18" t="s">
        <v>119</v>
      </c>
      <c r="W329" s="22">
        <v>10.905616336140501</v>
      </c>
      <c r="X329" s="18" t="s">
        <v>119</v>
      </c>
      <c r="Y329" s="23">
        <v>6184202</v>
      </c>
      <c r="Z329" s="18">
        <v>3.0554907200589811E-4</v>
      </c>
      <c r="AA329" s="23">
        <v>627</v>
      </c>
      <c r="AB329" s="18">
        <v>-0.24910179640718563</v>
      </c>
      <c r="AC329" s="24">
        <v>1.01387373827698E-4</v>
      </c>
      <c r="AD329" s="18">
        <v>-0.24933116257384494</v>
      </c>
      <c r="AE329" s="25">
        <v>0.15384615384615385</v>
      </c>
      <c r="AF329" s="18">
        <v>-0.24260355029585795</v>
      </c>
      <c r="AG329" s="16" t="s">
        <v>34</v>
      </c>
      <c r="AH329" s="44">
        <f t="shared" si="10"/>
        <v>0.33828681668231775</v>
      </c>
      <c r="AI329" s="45">
        <f t="shared" si="11"/>
        <v>1.9920318725099601E-3</v>
      </c>
    </row>
    <row r="330" spans="1:35" ht="11.25" customHeight="1" x14ac:dyDescent="0.2">
      <c r="A330" s="15" t="s">
        <v>390</v>
      </c>
      <c r="B330" s="16" t="s">
        <v>162</v>
      </c>
      <c r="C330" s="17">
        <v>501</v>
      </c>
      <c r="D330" s="18">
        <v>1.0365853658536586</v>
      </c>
      <c r="E330" s="17">
        <v>248</v>
      </c>
      <c r="F330" s="18">
        <v>1.3396226415094339</v>
      </c>
      <c r="G330" s="19">
        <v>50</v>
      </c>
      <c r="H330" s="18">
        <v>0.16279069767441862</v>
      </c>
      <c r="I330" s="17">
        <v>38</v>
      </c>
      <c r="J330" s="18">
        <v>2.1666666666666665</v>
      </c>
      <c r="K330" s="20">
        <v>0</v>
      </c>
      <c r="L330" s="18" t="s">
        <v>119</v>
      </c>
      <c r="M330" s="19">
        <v>0</v>
      </c>
      <c r="N330" s="18" t="s">
        <v>119</v>
      </c>
      <c r="O330" s="19">
        <v>0</v>
      </c>
      <c r="P330" s="18" t="s">
        <v>119</v>
      </c>
      <c r="Q330" s="21">
        <v>0</v>
      </c>
      <c r="R330" s="18" t="s">
        <v>119</v>
      </c>
      <c r="S330" s="22">
        <v>0</v>
      </c>
      <c r="T330" s="18" t="s">
        <v>119</v>
      </c>
      <c r="U330" s="22">
        <v>0</v>
      </c>
      <c r="V330" s="18" t="s">
        <v>119</v>
      </c>
      <c r="W330" s="22">
        <v>0</v>
      </c>
      <c r="X330" s="18" t="s">
        <v>119</v>
      </c>
      <c r="Y330" s="23">
        <v>39058</v>
      </c>
      <c r="Z330" s="18">
        <v>0.58392473336307227</v>
      </c>
      <c r="AA330" s="23">
        <v>467</v>
      </c>
      <c r="AB330" s="18">
        <v>-0.57889990982867445</v>
      </c>
      <c r="AC330" s="24">
        <v>1.19565773977162E-2</v>
      </c>
      <c r="AD330" s="18">
        <v>-0.73414135072111442</v>
      </c>
      <c r="AE330" s="25">
        <v>0.15322580645161291</v>
      </c>
      <c r="AF330" s="18">
        <v>0.353494623655914</v>
      </c>
      <c r="AG330" s="16" t="s">
        <v>34</v>
      </c>
      <c r="AH330" s="44">
        <f t="shared" si="10"/>
        <v>0.54125543352167194</v>
      </c>
      <c r="AI330" s="45">
        <f t="shared" si="11"/>
        <v>0</v>
      </c>
    </row>
    <row r="331" spans="1:35" ht="11.25" customHeight="1" x14ac:dyDescent="0.2">
      <c r="A331" s="15" t="s">
        <v>391</v>
      </c>
      <c r="B331" s="16" t="s">
        <v>126</v>
      </c>
      <c r="C331" s="17">
        <v>500</v>
      </c>
      <c r="D331" s="18">
        <v>0.97628458498023718</v>
      </c>
      <c r="E331" s="17">
        <v>288</v>
      </c>
      <c r="F331" s="18">
        <v>1.3414634146341464</v>
      </c>
      <c r="G331" s="19">
        <v>57.999999999999901</v>
      </c>
      <c r="H331" s="18">
        <v>0.18367346938775309</v>
      </c>
      <c r="I331" s="17">
        <v>106</v>
      </c>
      <c r="J331" s="18">
        <v>1.65</v>
      </c>
      <c r="K331" s="20">
        <v>32</v>
      </c>
      <c r="L331" s="18">
        <v>2.2000000000000002</v>
      </c>
      <c r="M331" s="19">
        <v>30</v>
      </c>
      <c r="N331" s="18">
        <v>0.2</v>
      </c>
      <c r="O331" s="19">
        <v>6</v>
      </c>
      <c r="P331" s="18">
        <v>0.5</v>
      </c>
      <c r="Q331" s="21">
        <v>11</v>
      </c>
      <c r="R331" s="18">
        <v>0.375</v>
      </c>
      <c r="S331" s="22">
        <v>125.819750082439</v>
      </c>
      <c r="T331" s="18">
        <v>21.131278622159812</v>
      </c>
      <c r="U331" s="22">
        <v>2.8595397746008899</v>
      </c>
      <c r="V331" s="18">
        <v>5.967210098177014E-3</v>
      </c>
      <c r="W331" s="22">
        <v>3.9318671900762201</v>
      </c>
      <c r="X331" s="18">
        <v>-1.1996490082150917E-2</v>
      </c>
      <c r="Y331" s="23">
        <v>33656</v>
      </c>
      <c r="Z331" s="18">
        <v>2.4125093075204767E-3</v>
      </c>
      <c r="AA331" s="23">
        <v>588</v>
      </c>
      <c r="AB331" s="18">
        <v>-0.43352601156069365</v>
      </c>
      <c r="AC331" s="24">
        <v>1.7470881863560699E-2</v>
      </c>
      <c r="AD331" s="18">
        <v>-0.43488934627259046</v>
      </c>
      <c r="AE331" s="25">
        <v>0.36805555555555558</v>
      </c>
      <c r="AF331" s="18">
        <v>0.13177083333333345</v>
      </c>
      <c r="AG331" s="16" t="s">
        <v>36</v>
      </c>
      <c r="AH331" s="44">
        <f t="shared" si="10"/>
        <v>1.8544959197323694</v>
      </c>
      <c r="AI331" s="45">
        <f t="shared" si="11"/>
        <v>6.4000000000000001E-2</v>
      </c>
    </row>
    <row r="332" spans="1:35" ht="11.25" customHeight="1" x14ac:dyDescent="0.2">
      <c r="A332" s="15" t="s">
        <v>392</v>
      </c>
      <c r="B332" s="16" t="s">
        <v>393</v>
      </c>
      <c r="C332" s="17">
        <v>499</v>
      </c>
      <c r="D332" s="18">
        <v>0.57911392405063289</v>
      </c>
      <c r="E332" s="17">
        <v>256</v>
      </c>
      <c r="F332" s="18">
        <v>0.56097560975609762</v>
      </c>
      <c r="G332" s="19">
        <v>51</v>
      </c>
      <c r="H332" s="18">
        <v>-1.9230769230769232E-2</v>
      </c>
      <c r="I332" s="17">
        <v>44</v>
      </c>
      <c r="J332" s="18">
        <v>0.69230769230769229</v>
      </c>
      <c r="K332" s="20">
        <v>14</v>
      </c>
      <c r="L332" s="18">
        <v>13</v>
      </c>
      <c r="M332" s="19">
        <v>32</v>
      </c>
      <c r="N332" s="18">
        <v>7</v>
      </c>
      <c r="O332" s="19">
        <v>3</v>
      </c>
      <c r="P332" s="18" t="s">
        <v>119</v>
      </c>
      <c r="Q332" s="21">
        <v>5</v>
      </c>
      <c r="R332" s="18">
        <v>4</v>
      </c>
      <c r="S332" s="22">
        <v>836.63746872654099</v>
      </c>
      <c r="T332" s="18">
        <v>53.106522863533876</v>
      </c>
      <c r="U332" s="22">
        <v>59.7598191947529</v>
      </c>
      <c r="V332" s="18">
        <v>0.65632212847551696</v>
      </c>
      <c r="W332" s="22">
        <v>59.7598191947529</v>
      </c>
      <c r="X332" s="18">
        <v>-0.44789262384149131</v>
      </c>
      <c r="Y332" s="23">
        <v>204271</v>
      </c>
      <c r="Z332" s="18">
        <v>5.4285611061506145E-2</v>
      </c>
      <c r="AA332" s="23">
        <v>1139</v>
      </c>
      <c r="AB332" s="18">
        <v>-0.41439588688946016</v>
      </c>
      <c r="AC332" s="24">
        <v>5.5759260981734999E-3</v>
      </c>
      <c r="AD332" s="18">
        <v>-0.44454888982035068</v>
      </c>
      <c r="AE332" s="25">
        <v>0.171875</v>
      </c>
      <c r="AF332" s="18">
        <v>8.4134615384615377E-2</v>
      </c>
      <c r="AG332" s="16" t="s">
        <v>37</v>
      </c>
      <c r="AH332" s="44">
        <f t="shared" si="10"/>
        <v>5.6005424481991328</v>
      </c>
      <c r="AI332" s="45">
        <f t="shared" si="11"/>
        <v>2.8056112224448898E-2</v>
      </c>
    </row>
    <row r="333" spans="1:35" ht="11.25" customHeight="1" x14ac:dyDescent="0.2">
      <c r="A333" s="15" t="s">
        <v>394</v>
      </c>
      <c r="B333" s="16" t="s">
        <v>120</v>
      </c>
      <c r="C333" s="17">
        <v>499</v>
      </c>
      <c r="D333" s="18">
        <v>1.1695652173913043</v>
      </c>
      <c r="E333" s="17">
        <v>263</v>
      </c>
      <c r="F333" s="18">
        <v>1.4128440366972477</v>
      </c>
      <c r="G333" s="19">
        <v>53</v>
      </c>
      <c r="H333" s="18">
        <v>0.1276595744680851</v>
      </c>
      <c r="I333" s="17">
        <v>82</v>
      </c>
      <c r="J333" s="18">
        <v>1.6451612903225807</v>
      </c>
      <c r="K333" s="20">
        <v>35</v>
      </c>
      <c r="L333" s="18">
        <v>2.5</v>
      </c>
      <c r="M333" s="19">
        <v>43</v>
      </c>
      <c r="N333" s="18">
        <v>0.34375</v>
      </c>
      <c r="O333" s="19">
        <v>7</v>
      </c>
      <c r="P333" s="18">
        <v>0.75</v>
      </c>
      <c r="Q333" s="21">
        <v>13</v>
      </c>
      <c r="R333" s="18">
        <v>0.44444444444444442</v>
      </c>
      <c r="S333" s="22">
        <v>83.474671171470206</v>
      </c>
      <c r="T333" s="18">
        <v>18.156472499382417</v>
      </c>
      <c r="U333" s="22">
        <v>2.0359675895480498</v>
      </c>
      <c r="V333" s="18">
        <v>-0.13228521779801067</v>
      </c>
      <c r="W333" s="22">
        <v>2.38499060489915</v>
      </c>
      <c r="X333" s="18">
        <v>-0.2181031632905131</v>
      </c>
      <c r="Y333" s="23">
        <v>59713</v>
      </c>
      <c r="Z333" s="18">
        <v>8.3804032650051116E-4</v>
      </c>
      <c r="AA333" s="23">
        <v>682</v>
      </c>
      <c r="AB333" s="18">
        <v>-0.33005893909626721</v>
      </c>
      <c r="AC333" s="24">
        <v>1.1421298544705499E-2</v>
      </c>
      <c r="AD333" s="18">
        <v>-0.33061990660828627</v>
      </c>
      <c r="AE333" s="25">
        <v>0.31178707224334601</v>
      </c>
      <c r="AF333" s="18">
        <v>9.6283576597571391E-2</v>
      </c>
      <c r="AG333" s="16" t="s">
        <v>35</v>
      </c>
      <c r="AH333" s="44">
        <f t="shared" si="10"/>
        <v>1.7090634301891383</v>
      </c>
      <c r="AI333" s="45">
        <f t="shared" si="11"/>
        <v>7.0140280561122245E-2</v>
      </c>
    </row>
    <row r="334" spans="1:35" ht="11.25" customHeight="1" x14ac:dyDescent="0.2">
      <c r="A334" s="15" t="s">
        <v>395</v>
      </c>
      <c r="B334" s="16" t="s">
        <v>35</v>
      </c>
      <c r="C334" s="17">
        <v>498</v>
      </c>
      <c r="D334" s="18">
        <v>0.70547945205479456</v>
      </c>
      <c r="E334" s="17">
        <v>224</v>
      </c>
      <c r="F334" s="18">
        <v>0.58865248226950351</v>
      </c>
      <c r="G334" s="19">
        <v>45</v>
      </c>
      <c r="H334" s="18">
        <v>-6.25E-2</v>
      </c>
      <c r="I334" s="17">
        <v>66</v>
      </c>
      <c r="J334" s="18">
        <v>0.24528301886792453</v>
      </c>
      <c r="K334" s="20">
        <v>32</v>
      </c>
      <c r="L334" s="18">
        <v>1.6666666666666667</v>
      </c>
      <c r="M334" s="19">
        <v>48</v>
      </c>
      <c r="N334" s="18">
        <v>1.0869565217391304</v>
      </c>
      <c r="O334" s="19">
        <v>6</v>
      </c>
      <c r="P334" s="18">
        <v>0.5</v>
      </c>
      <c r="Q334" s="21">
        <v>14</v>
      </c>
      <c r="R334" s="18">
        <v>0.55555555555555558</v>
      </c>
      <c r="S334" s="22">
        <v>176.83079863100099</v>
      </c>
      <c r="T334" s="18">
        <v>18.725071965587489</v>
      </c>
      <c r="U334" s="22">
        <v>4.6534420692368901</v>
      </c>
      <c r="V334" s="18">
        <v>-0.11014712937198781</v>
      </c>
      <c r="W334" s="22">
        <v>5.5259624572188004</v>
      </c>
      <c r="X334" s="18">
        <v>5.6700283870763223E-2</v>
      </c>
      <c r="Y334" s="23">
        <v>17970</v>
      </c>
      <c r="Z334" s="18">
        <v>2.846140967687929E-3</v>
      </c>
      <c r="AA334" s="23">
        <v>951</v>
      </c>
      <c r="AB334" s="18">
        <v>0.87204724409448819</v>
      </c>
      <c r="AC334" s="24">
        <v>5.2921535893155201E-2</v>
      </c>
      <c r="AD334" s="18">
        <v>0.86673425525481962</v>
      </c>
      <c r="AE334" s="25">
        <v>0.29464285714285715</v>
      </c>
      <c r="AF334" s="18">
        <v>-0.21613881401617246</v>
      </c>
      <c r="AG334" s="16" t="s">
        <v>35</v>
      </c>
      <c r="AH334" s="44">
        <f t="shared" si="10"/>
        <v>1.6988805095693775</v>
      </c>
      <c r="AI334" s="45">
        <f t="shared" si="11"/>
        <v>6.4257028112449793E-2</v>
      </c>
    </row>
    <row r="335" spans="1:35" ht="11.25" customHeight="1" x14ac:dyDescent="0.2">
      <c r="A335" s="15" t="s">
        <v>396</v>
      </c>
      <c r="B335" s="16" t="s">
        <v>140</v>
      </c>
      <c r="C335" s="17">
        <v>498</v>
      </c>
      <c r="D335" s="18">
        <v>1.4057971014492754</v>
      </c>
      <c r="E335" s="17">
        <v>282</v>
      </c>
      <c r="F335" s="18">
        <v>1.6857142857142857</v>
      </c>
      <c r="G335" s="19">
        <v>56.999999999999901</v>
      </c>
      <c r="H335" s="18">
        <v>0.11764705882352747</v>
      </c>
      <c r="I335" s="17">
        <v>120</v>
      </c>
      <c r="J335" s="18">
        <v>2.0769230769230771</v>
      </c>
      <c r="K335" s="20">
        <v>46</v>
      </c>
      <c r="L335" s="18">
        <v>8.1999999999999993</v>
      </c>
      <c r="M335" s="19">
        <v>38</v>
      </c>
      <c r="N335" s="18">
        <v>1.9230769230769231</v>
      </c>
      <c r="O335" s="19">
        <v>9</v>
      </c>
      <c r="P335" s="18">
        <v>3.5</v>
      </c>
      <c r="Q335" s="21">
        <v>16</v>
      </c>
      <c r="R335" s="18">
        <v>2.2000000000000002</v>
      </c>
      <c r="S335" s="22">
        <v>250.761648695096</v>
      </c>
      <c r="T335" s="18">
        <v>51.420206603261846</v>
      </c>
      <c r="U335" s="22">
        <v>5.2242010144811699</v>
      </c>
      <c r="V335" s="18">
        <v>-0.21993740173717338</v>
      </c>
      <c r="W335" s="22">
        <v>5.4513401890238304</v>
      </c>
      <c r="X335" s="18">
        <v>-0.18602163659531121</v>
      </c>
      <c r="Y335" s="23">
        <v>6563</v>
      </c>
      <c r="Z335" s="18">
        <v>-2.6261127596439168E-2</v>
      </c>
      <c r="AA335" s="23">
        <v>1058</v>
      </c>
      <c r="AB335" s="18">
        <v>0.96654275092936803</v>
      </c>
      <c r="AC335" s="24">
        <v>0.161206765198842</v>
      </c>
      <c r="AD335" s="18">
        <v>1.0195791773981346</v>
      </c>
      <c r="AE335" s="25">
        <v>0.42553191489361702</v>
      </c>
      <c r="AF335" s="18">
        <v>0.14566284779050734</v>
      </c>
      <c r="AG335" s="16" t="s">
        <v>34</v>
      </c>
      <c r="AH335" s="44">
        <f t="shared" si="10"/>
        <v>4.9485953106292015</v>
      </c>
      <c r="AI335" s="45">
        <f t="shared" si="11"/>
        <v>9.2369477911646583E-2</v>
      </c>
    </row>
    <row r="336" spans="1:35" ht="11.25" customHeight="1" x14ac:dyDescent="0.2">
      <c r="A336" s="15" t="s">
        <v>397</v>
      </c>
      <c r="B336" s="16" t="s">
        <v>121</v>
      </c>
      <c r="C336" s="17">
        <v>497</v>
      </c>
      <c r="D336" s="18">
        <v>0.91153846153846152</v>
      </c>
      <c r="E336" s="17">
        <v>261</v>
      </c>
      <c r="F336" s="18">
        <v>1.139344262295082</v>
      </c>
      <c r="G336" s="19">
        <v>53</v>
      </c>
      <c r="H336" s="18">
        <v>0.1276595744680851</v>
      </c>
      <c r="I336" s="17">
        <v>62</v>
      </c>
      <c r="J336" s="18">
        <v>1.3846153846153846</v>
      </c>
      <c r="K336" s="20">
        <v>9</v>
      </c>
      <c r="L336" s="18">
        <v>8</v>
      </c>
      <c r="M336" s="19">
        <v>15</v>
      </c>
      <c r="N336" s="18">
        <v>2.75</v>
      </c>
      <c r="O336" s="19">
        <v>2</v>
      </c>
      <c r="P336" s="18" t="s">
        <v>119</v>
      </c>
      <c r="Q336" s="21">
        <v>3</v>
      </c>
      <c r="R336" s="18">
        <v>2</v>
      </c>
      <c r="S336" s="22">
        <v>864.81312455474301</v>
      </c>
      <c r="T336" s="18">
        <v>101.25710858727163</v>
      </c>
      <c r="U336" s="22">
        <v>86.481312455474296</v>
      </c>
      <c r="V336" s="18">
        <v>0.46081583696102307</v>
      </c>
      <c r="W336" s="22">
        <v>96.090347172749304</v>
      </c>
      <c r="X336" s="18">
        <v>0.62312870773447149</v>
      </c>
      <c r="Y336" s="23">
        <v>16709</v>
      </c>
      <c r="Z336" s="18">
        <v>3.5921690714242952E-4</v>
      </c>
      <c r="AA336" s="23">
        <v>300</v>
      </c>
      <c r="AB336" s="18">
        <v>-0.25</v>
      </c>
      <c r="AC336" s="24">
        <v>1.7954395834580101E-2</v>
      </c>
      <c r="AD336" s="18">
        <v>-0.25026931593752139</v>
      </c>
      <c r="AE336" s="25">
        <v>0.23754789272030652</v>
      </c>
      <c r="AF336" s="18">
        <v>0.11464780430297682</v>
      </c>
      <c r="AG336" s="16" t="s">
        <v>34</v>
      </c>
      <c r="AH336" s="44">
        <f t="shared" si="10"/>
        <v>8.4477820371540524</v>
      </c>
      <c r="AI336" s="45">
        <f t="shared" si="11"/>
        <v>1.8108651911468814E-2</v>
      </c>
    </row>
    <row r="337" spans="1:35" ht="11.25" customHeight="1" x14ac:dyDescent="0.2">
      <c r="A337" s="15" t="s">
        <v>398</v>
      </c>
      <c r="B337" s="16" t="s">
        <v>135</v>
      </c>
      <c r="C337" s="17">
        <v>497</v>
      </c>
      <c r="D337" s="18">
        <v>1.0970464135021096</v>
      </c>
      <c r="E337" s="17">
        <v>300</v>
      </c>
      <c r="F337" s="18">
        <v>1.4</v>
      </c>
      <c r="G337" s="19">
        <v>60</v>
      </c>
      <c r="H337" s="18">
        <v>0.13207547169811321</v>
      </c>
      <c r="I337" s="17">
        <v>129</v>
      </c>
      <c r="J337" s="18">
        <v>2.1463414634146343</v>
      </c>
      <c r="K337" s="20">
        <v>66</v>
      </c>
      <c r="L337" s="18">
        <v>4.5</v>
      </c>
      <c r="M337" s="19">
        <v>51</v>
      </c>
      <c r="N337" s="18">
        <v>0.75862068965517848</v>
      </c>
      <c r="O337" s="19">
        <v>13</v>
      </c>
      <c r="P337" s="18">
        <v>1.6</v>
      </c>
      <c r="Q337" s="21">
        <v>22</v>
      </c>
      <c r="R337" s="18">
        <v>1.2</v>
      </c>
      <c r="S337" s="22">
        <v>329.15491039724998</v>
      </c>
      <c r="T337" s="18">
        <v>36.180906155322411</v>
      </c>
      <c r="U337" s="22">
        <v>4.6359846534823896</v>
      </c>
      <c r="V337" s="18">
        <v>4.7349469164010366E-2</v>
      </c>
      <c r="W337" s="22">
        <v>4.9871956120795398</v>
      </c>
      <c r="X337" s="18">
        <v>-3.4262177783834551E-2</v>
      </c>
      <c r="Y337" s="23">
        <v>24521</v>
      </c>
      <c r="Z337" s="18">
        <v>-9.6526655896607434E-3</v>
      </c>
      <c r="AA337" s="23">
        <v>570</v>
      </c>
      <c r="AB337" s="18">
        <v>0.4578005115089514</v>
      </c>
      <c r="AC337" s="24">
        <v>2.3245381509726298E-2</v>
      </c>
      <c r="AD337" s="18">
        <v>0.47200932527065187</v>
      </c>
      <c r="AE337" s="25">
        <v>0.43</v>
      </c>
      <c r="AF337" s="18">
        <v>0.3109756097560975</v>
      </c>
      <c r="AG337" s="16" t="s">
        <v>34</v>
      </c>
      <c r="AH337" s="44">
        <f t="shared" si="10"/>
        <v>3.3506140177279113</v>
      </c>
      <c r="AI337" s="45">
        <f t="shared" si="11"/>
        <v>0.13279678068410464</v>
      </c>
    </row>
    <row r="338" spans="1:35" ht="11.25" customHeight="1" x14ac:dyDescent="0.2">
      <c r="A338" s="15" t="s">
        <v>399</v>
      </c>
      <c r="B338" s="16" t="s">
        <v>126</v>
      </c>
      <c r="C338" s="17">
        <v>496</v>
      </c>
      <c r="D338" s="18">
        <v>2.3741496598639458</v>
      </c>
      <c r="E338" s="17">
        <v>343</v>
      </c>
      <c r="F338" s="18">
        <v>4.1969696969696972</v>
      </c>
      <c r="G338" s="19">
        <v>69</v>
      </c>
      <c r="H338" s="18">
        <v>0.53333333333333333</v>
      </c>
      <c r="I338" s="17">
        <v>210</v>
      </c>
      <c r="J338" s="18">
        <v>8.545454545454545</v>
      </c>
      <c r="K338" s="20">
        <v>73</v>
      </c>
      <c r="L338" s="18" t="s">
        <v>119</v>
      </c>
      <c r="M338" s="19">
        <v>35</v>
      </c>
      <c r="N338" s="18" t="s">
        <v>119</v>
      </c>
      <c r="O338" s="19">
        <v>15</v>
      </c>
      <c r="P338" s="18" t="s">
        <v>119</v>
      </c>
      <c r="Q338" s="21">
        <v>21</v>
      </c>
      <c r="R338" s="18" t="s">
        <v>119</v>
      </c>
      <c r="S338" s="22">
        <v>6917.2557462694103</v>
      </c>
      <c r="T338" s="18" t="s">
        <v>119</v>
      </c>
      <c r="U338" s="22">
        <v>59.121843985208599</v>
      </c>
      <c r="V338" s="18" t="s">
        <v>119</v>
      </c>
      <c r="W338" s="22">
        <v>94.756928031087796</v>
      </c>
      <c r="X338" s="18" t="s">
        <v>119</v>
      </c>
      <c r="Y338" s="23">
        <v>70</v>
      </c>
      <c r="Z338" s="18">
        <v>-9.0909090909090912E-2</v>
      </c>
      <c r="AA338" s="23">
        <v>70</v>
      </c>
      <c r="AB338" s="18">
        <v>1.4492753623188406E-2</v>
      </c>
      <c r="AC338" s="24">
        <v>1</v>
      </c>
      <c r="AD338" s="18">
        <v>0.11594202898550743</v>
      </c>
      <c r="AE338" s="25">
        <v>0.61224489795918369</v>
      </c>
      <c r="AF338" s="18">
        <v>0.83673469387755117</v>
      </c>
      <c r="AG338" s="16" t="s">
        <v>36</v>
      </c>
      <c r="AH338" s="44">
        <f t="shared" si="10"/>
        <v>2.0657709526498347</v>
      </c>
      <c r="AI338" s="45">
        <f t="shared" si="11"/>
        <v>0.14717741935483872</v>
      </c>
    </row>
    <row r="339" spans="1:35" ht="11.25" customHeight="1" x14ac:dyDescent="0.2">
      <c r="A339" s="15" t="s">
        <v>400</v>
      </c>
      <c r="B339" s="16" t="s">
        <v>123</v>
      </c>
      <c r="C339" s="17">
        <v>496</v>
      </c>
      <c r="D339" s="18">
        <v>5.7027027027027026</v>
      </c>
      <c r="E339" s="17">
        <v>394</v>
      </c>
      <c r="F339" s="18">
        <v>13.071428571428571</v>
      </c>
      <c r="G339" s="19">
        <v>79</v>
      </c>
      <c r="H339" s="18">
        <v>1.0789473684210527</v>
      </c>
      <c r="I339" s="17">
        <v>325</v>
      </c>
      <c r="J339" s="18">
        <v>28.545454545454547</v>
      </c>
      <c r="K339" s="20">
        <v>182</v>
      </c>
      <c r="L339" s="18">
        <v>181</v>
      </c>
      <c r="M339" s="19">
        <v>56</v>
      </c>
      <c r="N339" s="18">
        <v>5.2222222222222223</v>
      </c>
      <c r="O339" s="19">
        <v>37</v>
      </c>
      <c r="P339" s="18">
        <v>36</v>
      </c>
      <c r="Q339" s="21">
        <v>46</v>
      </c>
      <c r="R339" s="18">
        <v>10.5</v>
      </c>
      <c r="S339" s="22">
        <v>77596.842210699906</v>
      </c>
      <c r="T339" s="18">
        <v>222449.79220939666</v>
      </c>
      <c r="U339" s="22">
        <v>117.21577373217499</v>
      </c>
      <c r="V339" s="18">
        <v>47.004055289036792</v>
      </c>
      <c r="W339" s="22">
        <v>426.35627588296597</v>
      </c>
      <c r="X339" s="18">
        <v>173.60815715023264</v>
      </c>
      <c r="Y339" s="23">
        <v>2931</v>
      </c>
      <c r="Z339" s="18">
        <v>-2.0429009193054137E-3</v>
      </c>
      <c r="AA339" s="23">
        <v>149</v>
      </c>
      <c r="AB339" s="18">
        <v>-0.53144654088050314</v>
      </c>
      <c r="AC339" s="24">
        <v>5.0835892186966901E-2</v>
      </c>
      <c r="AD339" s="18">
        <v>-0.53048737310338656</v>
      </c>
      <c r="AE339" s="25">
        <v>0.82487309644670048</v>
      </c>
      <c r="AF339" s="18">
        <v>1.0996769727734195</v>
      </c>
      <c r="AG339" s="16" t="s">
        <v>34</v>
      </c>
      <c r="AH339" s="44">
        <f t="shared" si="10"/>
        <v>14863.437391826934</v>
      </c>
      <c r="AI339" s="45">
        <f t="shared" si="11"/>
        <v>0.36693548387096775</v>
      </c>
    </row>
    <row r="340" spans="1:35" ht="11.25" customHeight="1" x14ac:dyDescent="0.2">
      <c r="A340" s="15" t="s">
        <v>401</v>
      </c>
      <c r="B340" s="16" t="s">
        <v>124</v>
      </c>
      <c r="C340" s="17">
        <v>495</v>
      </c>
      <c r="D340" s="18">
        <v>0.71280276816609001</v>
      </c>
      <c r="E340" s="17">
        <v>42</v>
      </c>
      <c r="F340" s="18">
        <v>1.625</v>
      </c>
      <c r="G340" s="19">
        <v>8</v>
      </c>
      <c r="H340" s="18">
        <v>0.33333333333333331</v>
      </c>
      <c r="I340" s="17">
        <v>5</v>
      </c>
      <c r="J340" s="18" t="s">
        <v>119</v>
      </c>
      <c r="K340" s="20">
        <v>0</v>
      </c>
      <c r="L340" s="18" t="s">
        <v>119</v>
      </c>
      <c r="M340" s="19">
        <v>0</v>
      </c>
      <c r="N340" s="18" t="s">
        <v>119</v>
      </c>
      <c r="O340" s="19">
        <v>0</v>
      </c>
      <c r="P340" s="18" t="s">
        <v>119</v>
      </c>
      <c r="Q340" s="21">
        <v>0</v>
      </c>
      <c r="R340" s="18" t="s">
        <v>119</v>
      </c>
      <c r="S340" s="22">
        <v>0</v>
      </c>
      <c r="T340" s="18" t="s">
        <v>119</v>
      </c>
      <c r="U340" s="22">
        <v>0</v>
      </c>
      <c r="V340" s="18" t="s">
        <v>119</v>
      </c>
      <c r="W340" s="22">
        <v>0</v>
      </c>
      <c r="X340" s="18" t="s">
        <v>119</v>
      </c>
      <c r="Y340" s="23">
        <v>1422</v>
      </c>
      <c r="Z340" s="18">
        <v>-1.0438413361169102E-2</v>
      </c>
      <c r="AA340" s="23">
        <v>570</v>
      </c>
      <c r="AB340" s="18">
        <v>9.6153846153846159E-2</v>
      </c>
      <c r="AC340" s="24">
        <v>0.40084388185654002</v>
      </c>
      <c r="AD340" s="18">
        <v>0.10771665043817193</v>
      </c>
      <c r="AE340" s="25">
        <v>0.11904761904761904</v>
      </c>
      <c r="AF340" s="18" t="s">
        <v>119</v>
      </c>
      <c r="AG340" s="16" t="s">
        <v>36</v>
      </c>
      <c r="AH340" s="44">
        <f t="shared" si="10"/>
        <v>0.4774280307883787</v>
      </c>
      <c r="AI340" s="45">
        <f t="shared" si="11"/>
        <v>0</v>
      </c>
    </row>
    <row r="341" spans="1:35" ht="11.25" customHeight="1" x14ac:dyDescent="0.2">
      <c r="A341" s="15" t="s">
        <v>402</v>
      </c>
      <c r="B341" s="16" t="s">
        <v>35</v>
      </c>
      <c r="C341" s="17">
        <v>494</v>
      </c>
      <c r="D341" s="18">
        <v>0.69178082191780821</v>
      </c>
      <c r="E341" s="17">
        <v>241</v>
      </c>
      <c r="F341" s="18">
        <v>1.0083333333333333</v>
      </c>
      <c r="G341" s="19">
        <v>49</v>
      </c>
      <c r="H341" s="18">
        <v>0.1951219512195122</v>
      </c>
      <c r="I341" s="17">
        <v>51</v>
      </c>
      <c r="J341" s="18">
        <v>1.3181818181818181</v>
      </c>
      <c r="K341" s="20">
        <v>12</v>
      </c>
      <c r="L341" s="18">
        <v>3</v>
      </c>
      <c r="M341" s="19">
        <v>24</v>
      </c>
      <c r="N341" s="18">
        <v>0.7142857142857143</v>
      </c>
      <c r="O341" s="19">
        <v>2</v>
      </c>
      <c r="P341" s="18">
        <v>1</v>
      </c>
      <c r="Q341" s="21">
        <v>5</v>
      </c>
      <c r="R341" s="18">
        <v>0.66666666666666663</v>
      </c>
      <c r="S341" s="22">
        <v>74.032140618300005</v>
      </c>
      <c r="T341" s="18">
        <v>30.035568472110011</v>
      </c>
      <c r="U341" s="22">
        <v>5.2880100441642801</v>
      </c>
      <c r="V341" s="18">
        <v>-4.9931577384388547E-2</v>
      </c>
      <c r="W341" s="22">
        <v>6.1693450515250001</v>
      </c>
      <c r="X341" s="18">
        <v>0.10841315971821455</v>
      </c>
      <c r="Y341" s="23">
        <v>252181</v>
      </c>
      <c r="Z341" s="18">
        <v>5.9196848210948096E-2</v>
      </c>
      <c r="AA341" s="23">
        <v>844</v>
      </c>
      <c r="AB341" s="18">
        <v>0.59848484848484851</v>
      </c>
      <c r="AC341" s="24">
        <v>3.3468024950333202E-3</v>
      </c>
      <c r="AD341" s="18">
        <v>0.50914804097537769</v>
      </c>
      <c r="AE341" s="25">
        <v>0.21161825726141079</v>
      </c>
      <c r="AF341" s="18">
        <v>0.15428140324405892</v>
      </c>
      <c r="AG341" s="16" t="s">
        <v>35</v>
      </c>
      <c r="AH341" s="44">
        <f t="shared" si="10"/>
        <v>2.6673021000642616</v>
      </c>
      <c r="AI341" s="45">
        <f t="shared" si="11"/>
        <v>2.4291497975708502E-2</v>
      </c>
    </row>
    <row r="342" spans="1:35" ht="11.25" customHeight="1" x14ac:dyDescent="0.2">
      <c r="A342" s="15" t="s">
        <v>403</v>
      </c>
      <c r="B342" s="16" t="s">
        <v>123</v>
      </c>
      <c r="C342" s="17">
        <v>494</v>
      </c>
      <c r="D342" s="18">
        <v>0.61967213114754094</v>
      </c>
      <c r="E342" s="17">
        <v>264</v>
      </c>
      <c r="F342" s="18">
        <v>1.4444444444444444</v>
      </c>
      <c r="G342" s="19">
        <v>53</v>
      </c>
      <c r="H342" s="18">
        <v>0.51428571428571423</v>
      </c>
      <c r="I342" s="17">
        <v>66</v>
      </c>
      <c r="J342" s="18">
        <v>2.4736842105263159</v>
      </c>
      <c r="K342" s="20">
        <v>15</v>
      </c>
      <c r="L342" s="18" t="s">
        <v>119</v>
      </c>
      <c r="M342" s="19">
        <v>23</v>
      </c>
      <c r="N342" s="18" t="s">
        <v>119</v>
      </c>
      <c r="O342" s="19">
        <v>3</v>
      </c>
      <c r="P342" s="18" t="s">
        <v>119</v>
      </c>
      <c r="Q342" s="21">
        <v>6</v>
      </c>
      <c r="R342" s="18" t="s">
        <v>119</v>
      </c>
      <c r="S342" s="22">
        <v>2746.9210485147901</v>
      </c>
      <c r="T342" s="18" t="s">
        <v>119</v>
      </c>
      <c r="U342" s="22">
        <v>171.68256553217401</v>
      </c>
      <c r="V342" s="18" t="s">
        <v>119</v>
      </c>
      <c r="W342" s="22">
        <v>183.12806990098599</v>
      </c>
      <c r="X342" s="18" t="s">
        <v>119</v>
      </c>
      <c r="Y342" s="23">
        <v>140170</v>
      </c>
      <c r="Z342" s="18">
        <v>6.6264006268114017E-2</v>
      </c>
      <c r="AA342" s="23">
        <v>239</v>
      </c>
      <c r="AB342" s="18">
        <v>4.8245614035087717E-2</v>
      </c>
      <c r="AC342" s="24">
        <v>1.70507241207105E-3</v>
      </c>
      <c r="AD342" s="18">
        <v>-1.6898621848908797E-2</v>
      </c>
      <c r="AE342" s="25">
        <v>0.25</v>
      </c>
      <c r="AF342" s="18">
        <v>0.42105263157894735</v>
      </c>
      <c r="AG342" s="16" t="s">
        <v>34</v>
      </c>
      <c r="AH342" s="44">
        <f t="shared" si="10"/>
        <v>0.696343766304657</v>
      </c>
      <c r="AI342" s="45">
        <f t="shared" si="11"/>
        <v>3.0364372469635626E-2</v>
      </c>
    </row>
    <row r="343" spans="1:35" ht="11.25" customHeight="1" x14ac:dyDescent="0.2">
      <c r="A343" s="15" t="s">
        <v>404</v>
      </c>
      <c r="B343" s="16" t="s">
        <v>120</v>
      </c>
      <c r="C343" s="17">
        <v>492</v>
      </c>
      <c r="D343" s="18">
        <v>1.1025641025641026</v>
      </c>
      <c r="E343" s="17">
        <v>229</v>
      </c>
      <c r="F343" s="18">
        <v>1.3367346938775511</v>
      </c>
      <c r="G343" s="19">
        <v>47</v>
      </c>
      <c r="H343" s="18">
        <v>0.11904761904761904</v>
      </c>
      <c r="I343" s="17">
        <v>76</v>
      </c>
      <c r="J343" s="18">
        <v>2.8</v>
      </c>
      <c r="K343" s="20">
        <v>27</v>
      </c>
      <c r="L343" s="18">
        <v>2.8571428571428572</v>
      </c>
      <c r="M343" s="19">
        <v>36</v>
      </c>
      <c r="N343" s="18">
        <v>2.8571428571428571E-2</v>
      </c>
      <c r="O343" s="19">
        <v>5</v>
      </c>
      <c r="P343" s="18">
        <v>0.66666666666666663</v>
      </c>
      <c r="Q343" s="21">
        <v>12</v>
      </c>
      <c r="R343" s="18">
        <v>0.7142857142857143</v>
      </c>
      <c r="S343" s="22">
        <v>85.252883123080395</v>
      </c>
      <c r="T343" s="18">
        <v>35.872703686177445</v>
      </c>
      <c r="U343" s="22">
        <v>2.84176277076934</v>
      </c>
      <c r="V343" s="18">
        <v>0.2290901228725766</v>
      </c>
      <c r="W343" s="22">
        <v>3.15751418974371</v>
      </c>
      <c r="X343" s="18">
        <v>0.36565569208064019</v>
      </c>
      <c r="Y343" s="23">
        <v>191683</v>
      </c>
      <c r="Z343" s="18">
        <v>6.1079773483384905E-2</v>
      </c>
      <c r="AA343" s="23">
        <v>2417</v>
      </c>
      <c r="AB343" s="18">
        <v>5.6952908587257616</v>
      </c>
      <c r="AC343" s="24">
        <v>1.26093602458225E-2</v>
      </c>
      <c r="AD343" s="18">
        <v>5.3098845402980395</v>
      </c>
      <c r="AE343" s="25">
        <v>0.33187772925764192</v>
      </c>
      <c r="AF343" s="18">
        <v>0.62620087336244534</v>
      </c>
      <c r="AG343" s="16" t="s">
        <v>35</v>
      </c>
      <c r="AH343" s="44">
        <f t="shared" si="10"/>
        <v>3.8523279086104152</v>
      </c>
      <c r="AI343" s="45">
        <f t="shared" si="11"/>
        <v>5.4878048780487805E-2</v>
      </c>
    </row>
    <row r="344" spans="1:35" ht="11.25" customHeight="1" x14ac:dyDescent="0.2">
      <c r="A344" s="15" t="s">
        <v>405</v>
      </c>
      <c r="B344" s="16" t="s">
        <v>124</v>
      </c>
      <c r="C344" s="17">
        <v>490</v>
      </c>
      <c r="D344" s="18">
        <v>1.4137931034482758</v>
      </c>
      <c r="E344" s="17">
        <v>297</v>
      </c>
      <c r="F344" s="18">
        <v>1.5826086956521739</v>
      </c>
      <c r="G344" s="19">
        <v>61</v>
      </c>
      <c r="H344" s="18">
        <v>7.0175438596493098E-2</v>
      </c>
      <c r="I344" s="17">
        <v>107</v>
      </c>
      <c r="J344" s="18">
        <v>1.8918918918918919</v>
      </c>
      <c r="K344" s="20">
        <v>45</v>
      </c>
      <c r="L344" s="18">
        <v>10.25</v>
      </c>
      <c r="M344" s="19">
        <v>42</v>
      </c>
      <c r="N344" s="18">
        <v>2.8181818181818183</v>
      </c>
      <c r="O344" s="19">
        <v>9</v>
      </c>
      <c r="P344" s="18">
        <v>3.5</v>
      </c>
      <c r="Q344" s="21">
        <v>15</v>
      </c>
      <c r="R344" s="18">
        <v>4</v>
      </c>
      <c r="S344" s="22">
        <v>182.58747846168899</v>
      </c>
      <c r="T344" s="18">
        <v>95.363258833729134</v>
      </c>
      <c r="U344" s="22">
        <v>3.4450467634280901</v>
      </c>
      <c r="V344" s="18">
        <v>3.8956968557723723E-2</v>
      </c>
      <c r="W344" s="22">
        <v>4.0574995213708602</v>
      </c>
      <c r="X344" s="18">
        <v>0.22366042963465194</v>
      </c>
      <c r="Y344" s="23">
        <v>24174</v>
      </c>
      <c r="Z344" s="18">
        <v>-1.6117216117216119E-2</v>
      </c>
      <c r="AA344" s="23">
        <v>1277</v>
      </c>
      <c r="AB344" s="18">
        <v>0.87794117647058822</v>
      </c>
      <c r="AC344" s="24">
        <v>5.2825349549102299E-2</v>
      </c>
      <c r="AD344" s="18">
        <v>0.90870417414918681</v>
      </c>
      <c r="AE344" s="25">
        <v>0.36026936026936029</v>
      </c>
      <c r="AF344" s="18">
        <v>0.11975611975611992</v>
      </c>
      <c r="AG344" s="16" t="s">
        <v>36</v>
      </c>
      <c r="AH344" s="44">
        <f t="shared" si="10"/>
        <v>8.202854095596722</v>
      </c>
      <c r="AI344" s="45">
        <f t="shared" si="11"/>
        <v>9.1836734693877556E-2</v>
      </c>
    </row>
    <row r="345" spans="1:35" ht="11.25" customHeight="1" x14ac:dyDescent="0.2">
      <c r="A345" s="15" t="s">
        <v>406</v>
      </c>
      <c r="B345" s="16" t="s">
        <v>120</v>
      </c>
      <c r="C345" s="17">
        <v>490</v>
      </c>
      <c r="D345" s="18">
        <v>0.96787148594377514</v>
      </c>
      <c r="E345" s="17">
        <v>267</v>
      </c>
      <c r="F345" s="18">
        <v>1.3421052631578947</v>
      </c>
      <c r="G345" s="19">
        <v>54</v>
      </c>
      <c r="H345" s="18">
        <v>0.17391304347826086</v>
      </c>
      <c r="I345" s="17">
        <v>90</v>
      </c>
      <c r="J345" s="18">
        <v>2.2142857142857144</v>
      </c>
      <c r="K345" s="20">
        <v>24</v>
      </c>
      <c r="L345" s="18">
        <v>1.1818181818181819</v>
      </c>
      <c r="M345" s="19">
        <v>27</v>
      </c>
      <c r="N345" s="18">
        <v>-0.30769230769230771</v>
      </c>
      <c r="O345" s="19">
        <v>5</v>
      </c>
      <c r="P345" s="18">
        <v>0.25</v>
      </c>
      <c r="Q345" s="21">
        <v>9</v>
      </c>
      <c r="R345" s="18">
        <v>-0.1</v>
      </c>
      <c r="S345" s="22">
        <v>53.954101873537603</v>
      </c>
      <c r="T345" s="18">
        <v>12.108903604996669</v>
      </c>
      <c r="U345" s="22">
        <v>1.9983000693902799</v>
      </c>
      <c r="V345" s="18">
        <v>-9.8329381666894686E-2</v>
      </c>
      <c r="W345" s="22">
        <v>2.2480875780640601</v>
      </c>
      <c r="X345" s="18">
        <v>-0.14167893062521977</v>
      </c>
      <c r="Y345" s="23">
        <v>13188</v>
      </c>
      <c r="Z345" s="18">
        <v>1.5167602002123465E-4</v>
      </c>
      <c r="AA345" s="23">
        <v>949</v>
      </c>
      <c r="AB345" s="18">
        <v>-6.777996070726916E-2</v>
      </c>
      <c r="AC345" s="24">
        <v>7.1959356991204093E-2</v>
      </c>
      <c r="AD345" s="18">
        <v>-6.7921334689570123E-2</v>
      </c>
      <c r="AE345" s="25">
        <v>0.33707865168539325</v>
      </c>
      <c r="AF345" s="18">
        <v>0.37239165329052976</v>
      </c>
      <c r="AG345" s="16" t="s">
        <v>35</v>
      </c>
      <c r="AH345" s="44">
        <f t="shared" si="10"/>
        <v>1.1885359138406524</v>
      </c>
      <c r="AI345" s="45">
        <f t="shared" si="11"/>
        <v>4.8979591836734691E-2</v>
      </c>
    </row>
    <row r="346" spans="1:35" ht="11.25" customHeight="1" x14ac:dyDescent="0.2">
      <c r="A346" s="15" t="s">
        <v>407</v>
      </c>
      <c r="B346" s="16" t="s">
        <v>120</v>
      </c>
      <c r="C346" s="17">
        <v>489</v>
      </c>
      <c r="D346" s="18">
        <v>0.97177419354838712</v>
      </c>
      <c r="E346" s="17">
        <v>180</v>
      </c>
      <c r="F346" s="18">
        <v>1.2784810126582278</v>
      </c>
      <c r="G346" s="19">
        <v>37</v>
      </c>
      <c r="H346" s="18">
        <v>0.15625</v>
      </c>
      <c r="I346" s="17">
        <v>51</v>
      </c>
      <c r="J346" s="18">
        <v>1.04</v>
      </c>
      <c r="K346" s="20">
        <v>18</v>
      </c>
      <c r="L346" s="18">
        <v>2.6</v>
      </c>
      <c r="M346" s="19">
        <v>35</v>
      </c>
      <c r="N346" s="18">
        <v>0.75</v>
      </c>
      <c r="O346" s="19">
        <v>4</v>
      </c>
      <c r="P346" s="18">
        <v>1</v>
      </c>
      <c r="Q346" s="21">
        <v>10</v>
      </c>
      <c r="R346" s="18">
        <v>0.66666666666666663</v>
      </c>
      <c r="S346" s="22">
        <v>49.502944741500798</v>
      </c>
      <c r="T346" s="18">
        <v>8.8838915580600322</v>
      </c>
      <c r="U346" s="22">
        <v>2.7501635967500402</v>
      </c>
      <c r="V346" s="18">
        <v>-0.52933849723523752</v>
      </c>
      <c r="W346" s="22">
        <v>2.7501635967500402</v>
      </c>
      <c r="X346" s="18">
        <v>-0.60778208102936437</v>
      </c>
      <c r="Y346" s="23">
        <v>2318153</v>
      </c>
      <c r="Z346" s="18">
        <v>1.7171789080381661E-4</v>
      </c>
      <c r="AA346" s="23">
        <v>643</v>
      </c>
      <c r="AB346" s="18">
        <v>-0.40352504638218922</v>
      </c>
      <c r="AC346" s="24">
        <v>2.7737599718396502E-4</v>
      </c>
      <c r="AD346" s="18">
        <v>-0.40362745421788371</v>
      </c>
      <c r="AE346" s="25">
        <v>0.28333333333333333</v>
      </c>
      <c r="AF346" s="18">
        <v>-0.10466666666666676</v>
      </c>
      <c r="AG346" s="16" t="s">
        <v>35</v>
      </c>
      <c r="AH346" s="44">
        <f t="shared" si="10"/>
        <v>1.0198863602195185</v>
      </c>
      <c r="AI346" s="45">
        <f t="shared" si="11"/>
        <v>3.6809815950920248E-2</v>
      </c>
    </row>
    <row r="347" spans="1:35" ht="11.25" customHeight="1" x14ac:dyDescent="0.2">
      <c r="A347" s="15" t="s">
        <v>408</v>
      </c>
      <c r="B347" s="16" t="s">
        <v>35</v>
      </c>
      <c r="C347" s="17">
        <v>489</v>
      </c>
      <c r="D347" s="18">
        <v>1.0290456431535269</v>
      </c>
      <c r="E347" s="17">
        <v>133</v>
      </c>
      <c r="F347" s="18">
        <v>1.7142857142857142</v>
      </c>
      <c r="G347" s="19">
        <v>27</v>
      </c>
      <c r="H347" s="18">
        <v>0.35</v>
      </c>
      <c r="I347" s="17">
        <v>6</v>
      </c>
      <c r="J347" s="18">
        <v>2</v>
      </c>
      <c r="K347" s="20">
        <v>0</v>
      </c>
      <c r="L347" s="18" t="s">
        <v>119</v>
      </c>
      <c r="M347" s="19">
        <v>0</v>
      </c>
      <c r="N347" s="18" t="s">
        <v>119</v>
      </c>
      <c r="O347" s="19">
        <v>0</v>
      </c>
      <c r="P347" s="18" t="s">
        <v>119</v>
      </c>
      <c r="Q347" s="21">
        <v>0</v>
      </c>
      <c r="R347" s="18" t="s">
        <v>119</v>
      </c>
      <c r="S347" s="22">
        <v>0</v>
      </c>
      <c r="T347" s="18" t="s">
        <v>119</v>
      </c>
      <c r="U347" s="22">
        <v>0</v>
      </c>
      <c r="V347" s="18" t="s">
        <v>119</v>
      </c>
      <c r="W347" s="22">
        <v>0</v>
      </c>
      <c r="X347" s="18" t="s">
        <v>119</v>
      </c>
      <c r="Y347" s="23">
        <v>189037</v>
      </c>
      <c r="Z347" s="18">
        <v>-2.134499896458894E-2</v>
      </c>
      <c r="AA347" s="23">
        <v>584</v>
      </c>
      <c r="AB347" s="18">
        <v>6.569343065693431E-2</v>
      </c>
      <c r="AC347" s="24">
        <v>3.0893422980686298E-3</v>
      </c>
      <c r="AD347" s="18">
        <v>8.8936785209741284E-2</v>
      </c>
      <c r="AE347" s="25">
        <v>4.5112781954887216E-2</v>
      </c>
      <c r="AF347" s="18">
        <v>0.10526315789473686</v>
      </c>
      <c r="AG347" s="16" t="s">
        <v>35</v>
      </c>
      <c r="AH347" s="44">
        <f t="shared" si="10"/>
        <v>0.66648496652950806</v>
      </c>
      <c r="AI347" s="45">
        <f t="shared" si="11"/>
        <v>0</v>
      </c>
    </row>
    <row r="348" spans="1:35" ht="11.25" customHeight="1" x14ac:dyDescent="0.2">
      <c r="A348" s="15" t="s">
        <v>409</v>
      </c>
      <c r="B348" s="16" t="s">
        <v>124</v>
      </c>
      <c r="C348" s="17">
        <v>488</v>
      </c>
      <c r="D348" s="18">
        <v>0.62666666666666671</v>
      </c>
      <c r="E348" s="17">
        <v>69</v>
      </c>
      <c r="F348" s="18">
        <v>0.5</v>
      </c>
      <c r="G348" s="19">
        <v>14</v>
      </c>
      <c r="H348" s="18">
        <v>-6.6666666666666666E-2</v>
      </c>
      <c r="I348" s="17">
        <v>3</v>
      </c>
      <c r="J348" s="18">
        <v>2</v>
      </c>
      <c r="K348" s="20">
        <v>0</v>
      </c>
      <c r="L348" s="18" t="s">
        <v>119</v>
      </c>
      <c r="M348" s="19">
        <v>0</v>
      </c>
      <c r="N348" s="18" t="s">
        <v>119</v>
      </c>
      <c r="O348" s="19">
        <v>0</v>
      </c>
      <c r="P348" s="18" t="s">
        <v>119</v>
      </c>
      <c r="Q348" s="21">
        <v>0</v>
      </c>
      <c r="R348" s="18" t="s">
        <v>119</v>
      </c>
      <c r="S348" s="22">
        <v>0</v>
      </c>
      <c r="T348" s="18" t="s">
        <v>119</v>
      </c>
      <c r="U348" s="22">
        <v>0</v>
      </c>
      <c r="V348" s="18" t="s">
        <v>119</v>
      </c>
      <c r="W348" s="22">
        <v>0</v>
      </c>
      <c r="X348" s="18" t="s">
        <v>119</v>
      </c>
      <c r="Y348" s="23">
        <v>6695</v>
      </c>
      <c r="Z348" s="18">
        <v>-4.9048751486325806E-3</v>
      </c>
      <c r="AA348" s="23">
        <v>679</v>
      </c>
      <c r="AB348" s="18">
        <v>-0.33756097560975612</v>
      </c>
      <c r="AC348" s="24">
        <v>0.10141896938013401</v>
      </c>
      <c r="AD348" s="18">
        <v>-0.3342957795223977</v>
      </c>
      <c r="AE348" s="25">
        <v>4.3478260869565216E-2</v>
      </c>
      <c r="AF348" s="18">
        <v>1</v>
      </c>
      <c r="AG348" s="16" t="s">
        <v>36</v>
      </c>
      <c r="AH348" s="44">
        <f t="shared" si="10"/>
        <v>0.42290479621490162</v>
      </c>
      <c r="AI348" s="45">
        <f t="shared" si="11"/>
        <v>0</v>
      </c>
    </row>
    <row r="349" spans="1:35" ht="11.25" customHeight="1" x14ac:dyDescent="0.2">
      <c r="A349" s="15" t="s">
        <v>410</v>
      </c>
      <c r="B349" s="16" t="s">
        <v>123</v>
      </c>
      <c r="C349" s="17">
        <v>487</v>
      </c>
      <c r="D349" s="18">
        <v>0.91732283464566933</v>
      </c>
      <c r="E349" s="17">
        <v>68</v>
      </c>
      <c r="F349" s="18">
        <v>0.94285714285714284</v>
      </c>
      <c r="G349" s="19">
        <v>14</v>
      </c>
      <c r="H349" s="18">
        <v>0</v>
      </c>
      <c r="I349" s="17">
        <v>11</v>
      </c>
      <c r="J349" s="18">
        <v>4.5</v>
      </c>
      <c r="K349" s="20">
        <v>2</v>
      </c>
      <c r="L349" s="18">
        <v>1</v>
      </c>
      <c r="M349" s="19">
        <v>18</v>
      </c>
      <c r="N349" s="18">
        <v>-0.64</v>
      </c>
      <c r="O349" s="19">
        <v>0</v>
      </c>
      <c r="P349" s="18" t="s">
        <v>119</v>
      </c>
      <c r="Q349" s="21">
        <v>3</v>
      </c>
      <c r="R349" s="18">
        <v>0</v>
      </c>
      <c r="S349" s="22">
        <v>9.30747648089603</v>
      </c>
      <c r="T349" s="18">
        <v>37.900331576315622</v>
      </c>
      <c r="U349" s="22">
        <v>4.6537382404480097</v>
      </c>
      <c r="V349" s="18">
        <v>1.7785951125939701</v>
      </c>
      <c r="W349" s="22">
        <v>4.6537382404480097</v>
      </c>
      <c r="X349" s="18">
        <v>1.7785951125939701</v>
      </c>
      <c r="Y349" s="23">
        <v>64659</v>
      </c>
      <c r="Z349" s="18">
        <v>-2.9452582883577488E-3</v>
      </c>
      <c r="AA349" s="23">
        <v>313</v>
      </c>
      <c r="AB349" s="18">
        <v>-0.28863636363636364</v>
      </c>
      <c r="AC349" s="24">
        <v>4.8407800924851899E-3</v>
      </c>
      <c r="AD349" s="18">
        <v>-0.28653502500530714</v>
      </c>
      <c r="AE349" s="25">
        <v>0.16176470588235295</v>
      </c>
      <c r="AF349" s="18">
        <v>1.8308823529411768</v>
      </c>
      <c r="AG349" s="16" t="s">
        <v>34</v>
      </c>
      <c r="AH349" s="44">
        <f t="shared" si="10"/>
        <v>3.530747677501251</v>
      </c>
      <c r="AI349" s="45">
        <f t="shared" si="11"/>
        <v>4.1067761806981521E-3</v>
      </c>
    </row>
    <row r="350" spans="1:35" ht="11.25" customHeight="1" x14ac:dyDescent="0.2">
      <c r="A350" s="15" t="s">
        <v>411</v>
      </c>
      <c r="B350" s="16" t="s">
        <v>140</v>
      </c>
      <c r="C350" s="17">
        <v>487</v>
      </c>
      <c r="D350" s="18">
        <v>0.62333333333333329</v>
      </c>
      <c r="E350" s="17">
        <v>169</v>
      </c>
      <c r="F350" s="18">
        <v>1.139240506329114</v>
      </c>
      <c r="G350" s="19">
        <v>35</v>
      </c>
      <c r="H350" s="18">
        <v>0.34615384615384615</v>
      </c>
      <c r="I350" s="17">
        <v>25</v>
      </c>
      <c r="J350" s="18">
        <v>1.7777777777777777</v>
      </c>
      <c r="K350" s="20">
        <v>4</v>
      </c>
      <c r="L350" s="18">
        <v>3</v>
      </c>
      <c r="M350" s="19">
        <v>16</v>
      </c>
      <c r="N350" s="18">
        <v>0.45454545454545453</v>
      </c>
      <c r="O350" s="19">
        <v>1</v>
      </c>
      <c r="P350" s="18" t="s">
        <v>119</v>
      </c>
      <c r="Q350" s="21">
        <v>2</v>
      </c>
      <c r="R350" s="18">
        <v>1</v>
      </c>
      <c r="S350" s="22">
        <v>3.3763518068546601</v>
      </c>
      <c r="T350" s="18">
        <v>5.5793965885464916</v>
      </c>
      <c r="U350" s="22">
        <v>0.337635180685466</v>
      </c>
      <c r="V350" s="18">
        <v>-0.9060086201636216</v>
      </c>
      <c r="W350" s="22">
        <v>0.84408795171366702</v>
      </c>
      <c r="X350" s="18">
        <v>-0.76502155040905329</v>
      </c>
      <c r="Y350" s="23">
        <v>989041</v>
      </c>
      <c r="Z350" s="18">
        <v>-4.2446214826575603E-3</v>
      </c>
      <c r="AA350" s="23">
        <v>628</v>
      </c>
      <c r="AB350" s="18">
        <v>0.34188034188034189</v>
      </c>
      <c r="AC350" s="24">
        <v>6.3495851031453697E-4</v>
      </c>
      <c r="AD350" s="18">
        <v>0.34760039546898869</v>
      </c>
      <c r="AE350" s="25">
        <v>0.14792899408284024</v>
      </c>
      <c r="AF350" s="18">
        <v>0.29848783694937553</v>
      </c>
      <c r="AG350" s="16" t="s">
        <v>34</v>
      </c>
      <c r="AH350" s="44">
        <f t="shared" si="10"/>
        <v>0.94522437778067092</v>
      </c>
      <c r="AI350" s="45">
        <f t="shared" si="11"/>
        <v>8.2135523613963042E-3</v>
      </c>
    </row>
    <row r="351" spans="1:35" ht="11.25" customHeight="1" x14ac:dyDescent="0.2">
      <c r="A351" s="15" t="s">
        <v>412</v>
      </c>
      <c r="B351" s="16" t="s">
        <v>137</v>
      </c>
      <c r="C351" s="17">
        <v>487</v>
      </c>
      <c r="D351" s="18">
        <v>1.0548523206751055</v>
      </c>
      <c r="E351" s="17">
        <v>35</v>
      </c>
      <c r="F351" s="18">
        <v>1.0588235294117647</v>
      </c>
      <c r="G351" s="19">
        <v>7</v>
      </c>
      <c r="H351" s="18">
        <v>0</v>
      </c>
      <c r="I351" s="17">
        <v>2</v>
      </c>
      <c r="J351" s="18">
        <v>1</v>
      </c>
      <c r="K351" s="20">
        <v>1</v>
      </c>
      <c r="L351" s="18" t="s">
        <v>119</v>
      </c>
      <c r="M351" s="19">
        <v>50</v>
      </c>
      <c r="N351" s="18" t="s">
        <v>119</v>
      </c>
      <c r="O351" s="19">
        <v>0</v>
      </c>
      <c r="P351" s="18" t="s">
        <v>119</v>
      </c>
      <c r="Q351" s="21">
        <v>3</v>
      </c>
      <c r="R351" s="18" t="s">
        <v>119</v>
      </c>
      <c r="S351" s="22">
        <v>1.93014778291858</v>
      </c>
      <c r="T351" s="18" t="s">
        <v>119</v>
      </c>
      <c r="U351" s="22">
        <v>1.93014778291858</v>
      </c>
      <c r="V351" s="18" t="s">
        <v>119</v>
      </c>
      <c r="W351" s="22">
        <v>1.93014778291858</v>
      </c>
      <c r="X351" s="18" t="s">
        <v>119</v>
      </c>
      <c r="Y351" s="23">
        <v>47158</v>
      </c>
      <c r="Z351" s="18">
        <v>5.9410142159983022E-4</v>
      </c>
      <c r="AA351" s="23">
        <v>260</v>
      </c>
      <c r="AB351" s="18">
        <v>0.44444444444444442</v>
      </c>
      <c r="AC351" s="24">
        <v>5.5133805504898404E-3</v>
      </c>
      <c r="AD351" s="18">
        <v>0.44358680746992601</v>
      </c>
      <c r="AE351" s="25">
        <v>5.7142857142857141E-2</v>
      </c>
      <c r="AF351" s="18">
        <v>-2.8571428571428588E-2</v>
      </c>
      <c r="AG351" s="16" t="s">
        <v>37</v>
      </c>
      <c r="AH351" s="44">
        <f t="shared" si="10"/>
        <v>0.4967162218564265</v>
      </c>
      <c r="AI351" s="45">
        <f t="shared" si="11"/>
        <v>2.0533880903490761E-3</v>
      </c>
    </row>
    <row r="352" spans="1:35" ht="11.25" customHeight="1" x14ac:dyDescent="0.2">
      <c r="A352" s="15" t="s">
        <v>413</v>
      </c>
      <c r="B352" s="16" t="s">
        <v>126</v>
      </c>
      <c r="C352" s="17">
        <v>486</v>
      </c>
      <c r="D352" s="18">
        <v>1.7613636363636365</v>
      </c>
      <c r="E352" s="17">
        <v>249</v>
      </c>
      <c r="F352" s="18">
        <v>2.1923076923076925</v>
      </c>
      <c r="G352" s="19">
        <v>51</v>
      </c>
      <c r="H352" s="18">
        <v>0.15909090909090909</v>
      </c>
      <c r="I352" s="17">
        <v>125</v>
      </c>
      <c r="J352" s="18">
        <v>4</v>
      </c>
      <c r="K352" s="20">
        <v>35</v>
      </c>
      <c r="L352" s="18">
        <v>34</v>
      </c>
      <c r="M352" s="19">
        <v>28</v>
      </c>
      <c r="N352" s="18">
        <v>6</v>
      </c>
      <c r="O352" s="19">
        <v>7</v>
      </c>
      <c r="P352" s="18">
        <v>6</v>
      </c>
      <c r="Q352" s="21">
        <v>14</v>
      </c>
      <c r="R352" s="18">
        <v>13</v>
      </c>
      <c r="S352" s="22">
        <v>924.82215066857304</v>
      </c>
      <c r="T352" s="18">
        <v>6791.8077520198367</v>
      </c>
      <c r="U352" s="22">
        <v>8.8925206795055107</v>
      </c>
      <c r="V352" s="18">
        <v>8.3307798791481282</v>
      </c>
      <c r="W352" s="22">
        <v>26.4234900191021</v>
      </c>
      <c r="X352" s="18">
        <v>26.725745926611594</v>
      </c>
      <c r="Y352" s="23">
        <v>27466</v>
      </c>
      <c r="Z352" s="18">
        <v>-8.1253836986746597E-3</v>
      </c>
      <c r="AA352" s="23">
        <v>276</v>
      </c>
      <c r="AB352" s="18">
        <v>2.6022304832713755E-2</v>
      </c>
      <c r="AC352" s="24">
        <v>1.00487875919318E-2</v>
      </c>
      <c r="AD352" s="18">
        <v>3.4427424565738655E-2</v>
      </c>
      <c r="AE352" s="25">
        <v>0.50200803212851408</v>
      </c>
      <c r="AF352" s="18">
        <v>0.56626506024096379</v>
      </c>
      <c r="AG352" s="16" t="s">
        <v>36</v>
      </c>
      <c r="AH352" s="44">
        <f t="shared" si="10"/>
        <v>459.63970863128662</v>
      </c>
      <c r="AI352" s="45">
        <f t="shared" si="11"/>
        <v>7.2016460905349799E-2</v>
      </c>
    </row>
    <row r="353" spans="1:35" ht="11.25" customHeight="1" x14ac:dyDescent="0.2">
      <c r="A353" s="15" t="s">
        <v>414</v>
      </c>
      <c r="B353" s="16" t="s">
        <v>123</v>
      </c>
      <c r="C353" s="17">
        <v>486</v>
      </c>
      <c r="D353" s="18">
        <v>1.2191780821917808</v>
      </c>
      <c r="E353" s="17">
        <v>123</v>
      </c>
      <c r="F353" s="18">
        <v>1.46</v>
      </c>
      <c r="G353" s="19">
        <v>25</v>
      </c>
      <c r="H353" s="18">
        <v>8.6956521739130432E-2</v>
      </c>
      <c r="I353" s="17">
        <v>12</v>
      </c>
      <c r="J353" s="18">
        <v>0.7142857142857143</v>
      </c>
      <c r="K353" s="20">
        <v>0</v>
      </c>
      <c r="L353" s="18">
        <v>-1</v>
      </c>
      <c r="M353" s="19">
        <v>0</v>
      </c>
      <c r="N353" s="18">
        <v>-1</v>
      </c>
      <c r="O353" s="19">
        <v>0</v>
      </c>
      <c r="P353" s="18" t="s">
        <v>119</v>
      </c>
      <c r="Q353" s="21">
        <v>0</v>
      </c>
      <c r="R353" s="18">
        <v>-1</v>
      </c>
      <c r="S353" s="22">
        <v>0</v>
      </c>
      <c r="T353" s="18">
        <v>-1</v>
      </c>
      <c r="U353" s="22">
        <v>0</v>
      </c>
      <c r="V353" s="18">
        <v>-1</v>
      </c>
      <c r="W353" s="22">
        <v>0</v>
      </c>
      <c r="X353" s="18">
        <v>-1</v>
      </c>
      <c r="Y353" s="23">
        <v>31881</v>
      </c>
      <c r="Z353" s="18">
        <v>-1.1349893013303563E-2</v>
      </c>
      <c r="AA353" s="23">
        <v>260</v>
      </c>
      <c r="AB353" s="18">
        <v>-0.39534883720930231</v>
      </c>
      <c r="AC353" s="24">
        <v>8.1553276246039905E-3</v>
      </c>
      <c r="AD353" s="18">
        <v>-0.38840732578928783</v>
      </c>
      <c r="AE353" s="25">
        <v>9.7560975609756101E-2</v>
      </c>
      <c r="AF353" s="18">
        <v>-0.30313588850174222</v>
      </c>
      <c r="AG353" s="16" t="s">
        <v>34</v>
      </c>
      <c r="AH353" s="44">
        <f t="shared" si="10"/>
        <v>-0.25841583044978644</v>
      </c>
      <c r="AI353" s="45">
        <f t="shared" si="11"/>
        <v>0</v>
      </c>
    </row>
    <row r="354" spans="1:35" ht="11.25" customHeight="1" x14ac:dyDescent="0.2">
      <c r="A354" s="15" t="s">
        <v>415</v>
      </c>
      <c r="B354" s="16" t="s">
        <v>126</v>
      </c>
      <c r="C354" s="17">
        <v>486</v>
      </c>
      <c r="D354" s="18">
        <v>3.8118811881188117</v>
      </c>
      <c r="E354" s="17">
        <v>316</v>
      </c>
      <c r="F354" s="18">
        <v>6.7073170731707314</v>
      </c>
      <c r="G354" s="19">
        <v>65</v>
      </c>
      <c r="H354" s="18">
        <v>0.58536585365853655</v>
      </c>
      <c r="I354" s="17">
        <v>223</v>
      </c>
      <c r="J354" s="18">
        <v>14.928571428571429</v>
      </c>
      <c r="K354" s="20">
        <v>95</v>
      </c>
      <c r="L354" s="18">
        <v>94</v>
      </c>
      <c r="M354" s="19">
        <v>43</v>
      </c>
      <c r="N354" s="18">
        <v>5.1428571428571432</v>
      </c>
      <c r="O354" s="19">
        <v>20</v>
      </c>
      <c r="P354" s="18">
        <v>19</v>
      </c>
      <c r="Q354" s="21">
        <v>30</v>
      </c>
      <c r="R354" s="18">
        <v>14</v>
      </c>
      <c r="S354" s="22">
        <v>964.43238461599003</v>
      </c>
      <c r="T354" s="18">
        <v>899.79218383821103</v>
      </c>
      <c r="U354" s="22">
        <v>6.9383624792517304</v>
      </c>
      <c r="V354" s="18">
        <v>-7.4211527401632699E-2</v>
      </c>
      <c r="W354" s="22">
        <v>10.151919838063</v>
      </c>
      <c r="X354" s="18">
        <v>0.35457471253865591</v>
      </c>
      <c r="Y354" s="23">
        <v>57367</v>
      </c>
      <c r="Z354" s="18">
        <v>2.0611713741724748E-3</v>
      </c>
      <c r="AA354" s="23">
        <v>1021</v>
      </c>
      <c r="AB354" s="18">
        <v>2.6334519572953736</v>
      </c>
      <c r="AC354" s="24">
        <v>1.7797688566597501E-2</v>
      </c>
      <c r="AD354" s="18">
        <v>2.6259781948368017</v>
      </c>
      <c r="AE354" s="25">
        <v>0.70569620253164556</v>
      </c>
      <c r="AF354" s="18">
        <v>1.0666817359855332</v>
      </c>
      <c r="AG354" s="16" t="s">
        <v>36</v>
      </c>
      <c r="AH354" s="44">
        <f t="shared" si="10"/>
        <v>70.971780851281082</v>
      </c>
      <c r="AI354" s="45">
        <f t="shared" si="11"/>
        <v>0.19547325102880658</v>
      </c>
    </row>
    <row r="355" spans="1:35" ht="11.25" customHeight="1" x14ac:dyDescent="0.2">
      <c r="A355" s="15" t="s">
        <v>416</v>
      </c>
      <c r="B355" s="16" t="s">
        <v>35</v>
      </c>
      <c r="C355" s="17">
        <v>484</v>
      </c>
      <c r="D355" s="18">
        <v>1.3381642512077294</v>
      </c>
      <c r="E355" s="17">
        <v>265</v>
      </c>
      <c r="F355" s="18">
        <v>2.0113636363636362</v>
      </c>
      <c r="G355" s="19">
        <v>55</v>
      </c>
      <c r="H355" s="18">
        <v>0.27906976744186046</v>
      </c>
      <c r="I355" s="17">
        <v>61</v>
      </c>
      <c r="J355" s="18">
        <v>2.3888888888888888</v>
      </c>
      <c r="K355" s="20">
        <v>22</v>
      </c>
      <c r="L355" s="18">
        <v>21</v>
      </c>
      <c r="M355" s="19">
        <v>36</v>
      </c>
      <c r="N355" s="18">
        <v>5</v>
      </c>
      <c r="O355" s="19">
        <v>5</v>
      </c>
      <c r="P355" s="18" t="s">
        <v>119</v>
      </c>
      <c r="Q355" s="21">
        <v>8</v>
      </c>
      <c r="R355" s="18">
        <v>7</v>
      </c>
      <c r="S355" s="22">
        <v>219.468494698564</v>
      </c>
      <c r="T355" s="18">
        <v>194.00851887960758</v>
      </c>
      <c r="U355" s="22">
        <v>6.8583904593301499</v>
      </c>
      <c r="V355" s="18">
        <v>-0.12942625500174867</v>
      </c>
      <c r="W355" s="22">
        <v>9.9758406681165805</v>
      </c>
      <c r="X355" s="18">
        <v>0.26628908363381998</v>
      </c>
      <c r="Y355" s="23">
        <v>21357</v>
      </c>
      <c r="Z355" s="18">
        <v>2.8360939907550078E-2</v>
      </c>
      <c r="AA355" s="23">
        <v>1138</v>
      </c>
      <c r="AB355" s="18">
        <v>0.60734463276836159</v>
      </c>
      <c r="AC355" s="24">
        <v>5.3284637355433803E-2</v>
      </c>
      <c r="AD355" s="18">
        <v>0.56301602909272919</v>
      </c>
      <c r="AE355" s="25">
        <v>0.23018867924528302</v>
      </c>
      <c r="AF355" s="18">
        <v>0.12536687631027249</v>
      </c>
      <c r="AG355" s="16" t="s">
        <v>35</v>
      </c>
      <c r="AH355" s="44">
        <f t="shared" si="10"/>
        <v>16.749068337872906</v>
      </c>
      <c r="AI355" s="45">
        <f t="shared" si="11"/>
        <v>4.5454545454545456E-2</v>
      </c>
    </row>
    <row r="356" spans="1:35" ht="11.25" customHeight="1" x14ac:dyDescent="0.2">
      <c r="A356" s="15" t="s">
        <v>417</v>
      </c>
      <c r="B356" s="16" t="s">
        <v>35</v>
      </c>
      <c r="C356" s="17">
        <v>484</v>
      </c>
      <c r="D356" s="18">
        <v>0.93600000000000005</v>
      </c>
      <c r="E356" s="17">
        <v>234</v>
      </c>
      <c r="F356" s="18">
        <v>1.1272727272727272</v>
      </c>
      <c r="G356" s="19">
        <v>48</v>
      </c>
      <c r="H356" s="18">
        <v>9.0909090909090912E-2</v>
      </c>
      <c r="I356" s="17">
        <v>43</v>
      </c>
      <c r="J356" s="18">
        <v>1.3888888888888888</v>
      </c>
      <c r="K356" s="20">
        <v>15</v>
      </c>
      <c r="L356" s="18" t="s">
        <v>119</v>
      </c>
      <c r="M356" s="19">
        <v>35</v>
      </c>
      <c r="N356" s="18" t="s">
        <v>119</v>
      </c>
      <c r="O356" s="19">
        <v>3</v>
      </c>
      <c r="P356" s="18" t="s">
        <v>119</v>
      </c>
      <c r="Q356" s="21">
        <v>6</v>
      </c>
      <c r="R356" s="18" t="s">
        <v>119</v>
      </c>
      <c r="S356" s="22">
        <v>150.58529058571801</v>
      </c>
      <c r="T356" s="18" t="s">
        <v>119</v>
      </c>
      <c r="U356" s="22">
        <v>7.5292645292859097</v>
      </c>
      <c r="V356" s="18" t="s">
        <v>119</v>
      </c>
      <c r="W356" s="22">
        <v>10.039019372381199</v>
      </c>
      <c r="X356" s="18" t="s">
        <v>119</v>
      </c>
      <c r="Y356" s="23">
        <v>8951</v>
      </c>
      <c r="Z356" s="18">
        <v>1.3588495074170535E-2</v>
      </c>
      <c r="AA356" s="23">
        <v>878</v>
      </c>
      <c r="AB356" s="18">
        <v>0.27616279069767441</v>
      </c>
      <c r="AC356" s="24">
        <v>9.8089598927494095E-2</v>
      </c>
      <c r="AD356" s="18">
        <v>0.25905413972194874</v>
      </c>
      <c r="AE356" s="25">
        <v>0.18376068376068377</v>
      </c>
      <c r="AF356" s="18">
        <v>0.12298195631528974</v>
      </c>
      <c r="AG356" s="16" t="s">
        <v>35</v>
      </c>
      <c r="AH356" s="44">
        <f t="shared" si="10"/>
        <v>0.52685726110997377</v>
      </c>
      <c r="AI356" s="45">
        <f t="shared" si="11"/>
        <v>3.0991735537190084E-2</v>
      </c>
    </row>
    <row r="357" spans="1:35" ht="11.25" customHeight="1" x14ac:dyDescent="0.2">
      <c r="A357" s="15" t="s">
        <v>418</v>
      </c>
      <c r="B357" s="16" t="s">
        <v>124</v>
      </c>
      <c r="C357" s="17">
        <v>484</v>
      </c>
      <c r="D357" s="18">
        <v>1.863905325443787</v>
      </c>
      <c r="E357" s="17">
        <v>220</v>
      </c>
      <c r="F357" s="18">
        <v>2.3333333333333335</v>
      </c>
      <c r="G357" s="19">
        <v>45</v>
      </c>
      <c r="H357" s="18">
        <v>0.15384615384615385</v>
      </c>
      <c r="I357" s="17">
        <v>66</v>
      </c>
      <c r="J357" s="18">
        <v>3.125</v>
      </c>
      <c r="K357" s="20">
        <v>20</v>
      </c>
      <c r="L357" s="18">
        <v>19</v>
      </c>
      <c r="M357" s="19">
        <v>30</v>
      </c>
      <c r="N357" s="18">
        <v>4</v>
      </c>
      <c r="O357" s="19">
        <v>4</v>
      </c>
      <c r="P357" s="18">
        <v>3</v>
      </c>
      <c r="Q357" s="21">
        <v>9</v>
      </c>
      <c r="R357" s="18">
        <v>3.5</v>
      </c>
      <c r="S357" s="22">
        <v>64.972263269906605</v>
      </c>
      <c r="T357" s="18">
        <v>52.802712017161383</v>
      </c>
      <c r="U357" s="22">
        <v>2.3204379739252299</v>
      </c>
      <c r="V357" s="18">
        <v>-0.45099273451876287</v>
      </c>
      <c r="W357" s="22">
        <v>3.2486131634953299</v>
      </c>
      <c r="X357" s="18">
        <v>-0.61569491416313304</v>
      </c>
      <c r="Y357" s="23">
        <v>579761</v>
      </c>
      <c r="Z357" s="18">
        <v>2.1096087765924657E-2</v>
      </c>
      <c r="AA357" s="23">
        <v>1080</v>
      </c>
      <c r="AB357" s="18">
        <v>-0.10149750415973377</v>
      </c>
      <c r="AC357" s="24">
        <v>1.86283658266078E-3</v>
      </c>
      <c r="AD357" s="18">
        <v>-0.12006077919061064</v>
      </c>
      <c r="AE357" s="25">
        <v>0.3</v>
      </c>
      <c r="AF357" s="18">
        <v>0.23749999999999993</v>
      </c>
      <c r="AG357" s="16" t="s">
        <v>36</v>
      </c>
      <c r="AH357" s="44">
        <f t="shared" si="10"/>
        <v>5.9166097990345561</v>
      </c>
      <c r="AI357" s="45">
        <f t="shared" si="11"/>
        <v>4.1322314049586778E-2</v>
      </c>
    </row>
    <row r="358" spans="1:35" ht="11.25" customHeight="1" x14ac:dyDescent="0.2">
      <c r="A358" s="15" t="s">
        <v>419</v>
      </c>
      <c r="B358" s="16" t="s">
        <v>135</v>
      </c>
      <c r="C358" s="17">
        <v>482</v>
      </c>
      <c r="D358" s="18">
        <v>1.0252100840336134</v>
      </c>
      <c r="E358" s="17">
        <v>239</v>
      </c>
      <c r="F358" s="18">
        <v>1.5425531914893618</v>
      </c>
      <c r="G358" s="19">
        <v>50</v>
      </c>
      <c r="H358" s="18">
        <v>0.28205128205128205</v>
      </c>
      <c r="I358" s="17">
        <v>60</v>
      </c>
      <c r="J358" s="18">
        <v>4</v>
      </c>
      <c r="K358" s="20">
        <v>17</v>
      </c>
      <c r="L358" s="18" t="s">
        <v>119</v>
      </c>
      <c r="M358" s="19">
        <v>28</v>
      </c>
      <c r="N358" s="18" t="s">
        <v>119</v>
      </c>
      <c r="O358" s="19">
        <v>4</v>
      </c>
      <c r="P358" s="18" t="s">
        <v>119</v>
      </c>
      <c r="Q358" s="21">
        <v>7</v>
      </c>
      <c r="R358" s="18" t="s">
        <v>119</v>
      </c>
      <c r="S358" s="22">
        <v>992.427968347827</v>
      </c>
      <c r="T358" s="18" t="s">
        <v>119</v>
      </c>
      <c r="U358" s="22">
        <v>52.233050965675098</v>
      </c>
      <c r="V358" s="18" t="s">
        <v>119</v>
      </c>
      <c r="W358" s="22">
        <v>58.378115785166301</v>
      </c>
      <c r="X358" s="18" t="s">
        <v>119</v>
      </c>
      <c r="Y358" s="23">
        <v>20026</v>
      </c>
      <c r="Z358" s="18">
        <v>-6.203166095975386E-3</v>
      </c>
      <c r="AA358" s="23">
        <v>483</v>
      </c>
      <c r="AB358" s="18">
        <v>0.12587412587412589</v>
      </c>
      <c r="AC358" s="24">
        <v>2.4118645760511301E-2</v>
      </c>
      <c r="AD358" s="18">
        <v>0.13290170331017204</v>
      </c>
      <c r="AE358" s="25">
        <v>0.2510460251046025</v>
      </c>
      <c r="AF358" s="18">
        <v>0.96652719665271969</v>
      </c>
      <c r="AG358" s="16" t="s">
        <v>34</v>
      </c>
      <c r="AH358" s="44">
        <f t="shared" si="10"/>
        <v>1.0086143021644125</v>
      </c>
      <c r="AI358" s="45">
        <f t="shared" si="11"/>
        <v>3.5269709543568464E-2</v>
      </c>
    </row>
    <row r="359" spans="1:35" ht="11.25" customHeight="1" x14ac:dyDescent="0.2">
      <c r="A359" s="15" t="s">
        <v>420</v>
      </c>
      <c r="B359" s="16" t="s">
        <v>121</v>
      </c>
      <c r="C359" s="17">
        <v>475</v>
      </c>
      <c r="D359" s="18">
        <v>1.0212765957446808</v>
      </c>
      <c r="E359" s="17">
        <v>247</v>
      </c>
      <c r="F359" s="18">
        <v>1.4455445544554455</v>
      </c>
      <c r="G359" s="19">
        <v>52</v>
      </c>
      <c r="H359" s="18">
        <v>0.20930232558139536</v>
      </c>
      <c r="I359" s="17">
        <v>100</v>
      </c>
      <c r="J359" s="18">
        <v>1.5</v>
      </c>
      <c r="K359" s="20">
        <v>37</v>
      </c>
      <c r="L359" s="18">
        <v>5.166666666666667</v>
      </c>
      <c r="M359" s="19">
        <v>37</v>
      </c>
      <c r="N359" s="18">
        <v>1.4666666666666666</v>
      </c>
      <c r="O359" s="19">
        <v>8</v>
      </c>
      <c r="P359" s="18">
        <v>1.6666666666666667</v>
      </c>
      <c r="Q359" s="21">
        <v>15</v>
      </c>
      <c r="R359" s="18">
        <v>1.5</v>
      </c>
      <c r="S359" s="22">
        <v>225.64159125209699</v>
      </c>
      <c r="T359" s="18">
        <v>45.673818387935725</v>
      </c>
      <c r="U359" s="22">
        <v>4.4243449265117096</v>
      </c>
      <c r="V359" s="18">
        <v>-8.4827090432633465E-2</v>
      </c>
      <c r="W359" s="22">
        <v>6.0984213851918199</v>
      </c>
      <c r="X359" s="18">
        <v>8.1246758021676704E-2</v>
      </c>
      <c r="Y359" s="23">
        <v>637434</v>
      </c>
      <c r="Z359" s="18">
        <v>8.0956485296094505E-3</v>
      </c>
      <c r="AA359" s="23">
        <v>1635</v>
      </c>
      <c r="AB359" s="18">
        <v>3.0470297029702968</v>
      </c>
      <c r="AC359" s="24">
        <v>2.56497143233652E-3</v>
      </c>
      <c r="AD359" s="18">
        <v>3.0145294832620508</v>
      </c>
      <c r="AE359" s="25">
        <v>0.40485829959514169</v>
      </c>
      <c r="AF359" s="18">
        <v>2.2267206477732719E-2</v>
      </c>
      <c r="AG359" s="16" t="s">
        <v>34</v>
      </c>
      <c r="AH359" s="44">
        <f t="shared" si="10"/>
        <v>4.3825522381697324</v>
      </c>
      <c r="AI359" s="45">
        <f t="shared" si="11"/>
        <v>7.7894736842105267E-2</v>
      </c>
    </row>
    <row r="360" spans="1:35" ht="11.25" customHeight="1" x14ac:dyDescent="0.2">
      <c r="A360" s="15" t="s">
        <v>421</v>
      </c>
      <c r="B360" s="16" t="s">
        <v>135</v>
      </c>
      <c r="C360" s="17">
        <v>480</v>
      </c>
      <c r="D360" s="18">
        <v>1.4</v>
      </c>
      <c r="E360" s="17">
        <v>283</v>
      </c>
      <c r="F360" s="18">
        <v>1.264</v>
      </c>
      <c r="G360" s="19">
        <v>59</v>
      </c>
      <c r="H360" s="18">
        <v>-6.3492063492063489E-2</v>
      </c>
      <c r="I360" s="17">
        <v>113</v>
      </c>
      <c r="J360" s="18">
        <v>3.7083333333333335</v>
      </c>
      <c r="K360" s="20">
        <v>36</v>
      </c>
      <c r="L360" s="18" t="s">
        <v>119</v>
      </c>
      <c r="M360" s="19">
        <v>32</v>
      </c>
      <c r="N360" s="18" t="s">
        <v>119</v>
      </c>
      <c r="O360" s="19">
        <v>8</v>
      </c>
      <c r="P360" s="18" t="s">
        <v>119</v>
      </c>
      <c r="Q360" s="21">
        <v>13</v>
      </c>
      <c r="R360" s="18" t="s">
        <v>119</v>
      </c>
      <c r="S360" s="22">
        <v>9319.5975838826398</v>
      </c>
      <c r="T360" s="18" t="s">
        <v>119</v>
      </c>
      <c r="U360" s="22">
        <v>221.895180568634</v>
      </c>
      <c r="V360" s="18" t="s">
        <v>119</v>
      </c>
      <c r="W360" s="22">
        <v>258.87771066340599</v>
      </c>
      <c r="X360" s="18" t="s">
        <v>119</v>
      </c>
      <c r="Y360" s="23">
        <v>560</v>
      </c>
      <c r="Z360" s="18">
        <v>-1.7825311942959001E-3</v>
      </c>
      <c r="AA360" s="23">
        <v>268</v>
      </c>
      <c r="AB360" s="18">
        <v>-0.30927835051546393</v>
      </c>
      <c r="AC360" s="24">
        <v>0.47857142857142798</v>
      </c>
      <c r="AD360" s="18">
        <v>-0.30804491899852782</v>
      </c>
      <c r="AE360" s="25">
        <v>0.39929328621908128</v>
      </c>
      <c r="AF360" s="18">
        <v>1.0796525323910482</v>
      </c>
      <c r="AG360" s="16" t="s">
        <v>34</v>
      </c>
      <c r="AH360" s="44">
        <f t="shared" si="10"/>
        <v>0.84617350019050397</v>
      </c>
      <c r="AI360" s="45">
        <f t="shared" si="11"/>
        <v>7.4999999999999997E-2</v>
      </c>
    </row>
    <row r="361" spans="1:35" ht="11.25" customHeight="1" x14ac:dyDescent="0.2">
      <c r="A361" s="15" t="s">
        <v>422</v>
      </c>
      <c r="B361" s="16" t="s">
        <v>134</v>
      </c>
      <c r="C361" s="17">
        <v>477</v>
      </c>
      <c r="D361" s="18">
        <v>0.91566265060240959</v>
      </c>
      <c r="E361" s="17">
        <v>220</v>
      </c>
      <c r="F361" s="18">
        <v>1.0754716981132075</v>
      </c>
      <c r="G361" s="19">
        <v>46</v>
      </c>
      <c r="H361" s="18">
        <v>6.9767441860465115E-2</v>
      </c>
      <c r="I361" s="17">
        <v>34</v>
      </c>
      <c r="J361" s="18">
        <v>0.88888888888888884</v>
      </c>
      <c r="K361" s="20">
        <v>6</v>
      </c>
      <c r="L361" s="18">
        <v>1</v>
      </c>
      <c r="M361" s="19">
        <v>18</v>
      </c>
      <c r="N361" s="18">
        <v>5.8823529411764705E-2</v>
      </c>
      <c r="O361" s="19">
        <v>1</v>
      </c>
      <c r="P361" s="18">
        <v>0</v>
      </c>
      <c r="Q361" s="21">
        <v>3</v>
      </c>
      <c r="R361" s="18">
        <v>0</v>
      </c>
      <c r="S361" s="22">
        <v>44.415908019173102</v>
      </c>
      <c r="T361" s="18">
        <v>12.674007904742963</v>
      </c>
      <c r="U361" s="22">
        <v>7.4026513365288604</v>
      </c>
      <c r="V361" s="18">
        <v>-2.328514966121514E-2</v>
      </c>
      <c r="W361" s="22">
        <v>7.4026513365288604</v>
      </c>
      <c r="X361" s="18">
        <v>-2.328514966121514E-2</v>
      </c>
      <c r="Y361" s="23">
        <v>120415</v>
      </c>
      <c r="Z361" s="18">
        <v>1.2733282310493603E-2</v>
      </c>
      <c r="AA361" s="23">
        <v>656</v>
      </c>
      <c r="AB361" s="18">
        <v>-0.36186770428015563</v>
      </c>
      <c r="AC361" s="24">
        <v>5.4478262674915899E-3</v>
      </c>
      <c r="AD361" s="18">
        <v>-0.36989105930834848</v>
      </c>
      <c r="AE361" s="25">
        <v>0.15454545454545454</v>
      </c>
      <c r="AF361" s="18">
        <v>-8.9898989898989867E-2</v>
      </c>
      <c r="AG361" s="16" t="s">
        <v>35</v>
      </c>
      <c r="AH361" s="44">
        <f t="shared" si="10"/>
        <v>1.0551418228746847</v>
      </c>
      <c r="AI361" s="45">
        <f t="shared" si="11"/>
        <v>1.2578616352201259E-2</v>
      </c>
    </row>
    <row r="362" spans="1:35" ht="11.25" customHeight="1" x14ac:dyDescent="0.2">
      <c r="A362" s="15" t="s">
        <v>423</v>
      </c>
      <c r="B362" s="16" t="s">
        <v>120</v>
      </c>
      <c r="C362" s="17">
        <v>473</v>
      </c>
      <c r="D362" s="18">
        <v>1.7823529411764707</v>
      </c>
      <c r="E362" s="17">
        <v>252</v>
      </c>
      <c r="F362" s="18">
        <v>1.9647058823529411</v>
      </c>
      <c r="G362" s="19">
        <v>53</v>
      </c>
      <c r="H362" s="18">
        <v>0.06</v>
      </c>
      <c r="I362" s="17">
        <v>82</v>
      </c>
      <c r="J362" s="18">
        <v>3.1</v>
      </c>
      <c r="K362" s="20">
        <v>28</v>
      </c>
      <c r="L362" s="18">
        <v>4.5999999999999996</v>
      </c>
      <c r="M362" s="19">
        <v>34</v>
      </c>
      <c r="N362" s="18">
        <v>0.36</v>
      </c>
      <c r="O362" s="19">
        <v>6</v>
      </c>
      <c r="P362" s="18">
        <v>1</v>
      </c>
      <c r="Q362" s="21">
        <v>11</v>
      </c>
      <c r="R362" s="18">
        <v>0.83333333333333337</v>
      </c>
      <c r="S362" s="22">
        <v>287.69893746208601</v>
      </c>
      <c r="T362" s="18">
        <v>56.618837394078817</v>
      </c>
      <c r="U362" s="22">
        <v>8.4617334547672396</v>
      </c>
      <c r="V362" s="18">
        <v>0.21047977718652858</v>
      </c>
      <c r="W362" s="22">
        <v>10.274962052217299</v>
      </c>
      <c r="X362" s="18">
        <v>0.46986830086934711</v>
      </c>
      <c r="Y362" s="23">
        <v>824440</v>
      </c>
      <c r="Z362" s="18">
        <v>-9.0865384615384619E-3</v>
      </c>
      <c r="AA362" s="23">
        <v>1542</v>
      </c>
      <c r="AB362" s="18">
        <v>-0.12386363636363637</v>
      </c>
      <c r="AC362" s="24">
        <v>1.8703604871185199E-3</v>
      </c>
      <c r="AD362" s="18">
        <v>-0.11582958790760656</v>
      </c>
      <c r="AE362" s="25">
        <v>0.32539682539682541</v>
      </c>
      <c r="AF362" s="18">
        <v>0.38293650793650802</v>
      </c>
      <c r="AG362" s="16" t="s">
        <v>35</v>
      </c>
      <c r="AH362" s="44">
        <f t="shared" si="10"/>
        <v>4.7422489582800775</v>
      </c>
      <c r="AI362" s="45">
        <f t="shared" si="11"/>
        <v>5.9196617336152217E-2</v>
      </c>
    </row>
    <row r="363" spans="1:35" ht="11.25" customHeight="1" x14ac:dyDescent="0.2">
      <c r="A363" s="15" t="s">
        <v>424</v>
      </c>
      <c r="B363" s="16" t="s">
        <v>35</v>
      </c>
      <c r="C363" s="17">
        <v>473</v>
      </c>
      <c r="D363" s="18">
        <v>1.3186274509803921</v>
      </c>
      <c r="E363" s="17">
        <v>233</v>
      </c>
      <c r="F363" s="18">
        <v>1.6781609195402298</v>
      </c>
      <c r="G363" s="19">
        <v>49</v>
      </c>
      <c r="H363" s="18">
        <v>0.13953488372093023</v>
      </c>
      <c r="I363" s="17">
        <v>62</v>
      </c>
      <c r="J363" s="18">
        <v>4.166666666666667</v>
      </c>
      <c r="K363" s="20">
        <v>17</v>
      </c>
      <c r="L363" s="18">
        <v>3.25</v>
      </c>
      <c r="M363" s="19">
        <v>27</v>
      </c>
      <c r="N363" s="18">
        <v>-0.18181818181818182</v>
      </c>
      <c r="O363" s="19">
        <v>4</v>
      </c>
      <c r="P363" s="18">
        <v>1</v>
      </c>
      <c r="Q363" s="21">
        <v>7</v>
      </c>
      <c r="R363" s="18">
        <v>0.4</v>
      </c>
      <c r="S363" s="22">
        <v>95.106203146084596</v>
      </c>
      <c r="T363" s="18">
        <v>21.266242037692273</v>
      </c>
      <c r="U363" s="22">
        <v>5.2836779525602502</v>
      </c>
      <c r="V363" s="18">
        <v>-0.11641896675824392</v>
      </c>
      <c r="W363" s="22">
        <v>5.5944825380049696</v>
      </c>
      <c r="X363" s="18">
        <v>-0.25155488948933669</v>
      </c>
      <c r="Y363" s="23">
        <v>48150</v>
      </c>
      <c r="Z363" s="18">
        <v>1.5287295730100159E-2</v>
      </c>
      <c r="AA363" s="23">
        <v>859</v>
      </c>
      <c r="AB363" s="18">
        <v>0.30945121951219512</v>
      </c>
      <c r="AC363" s="24">
        <v>1.7840083073727898E-2</v>
      </c>
      <c r="AD363" s="18">
        <v>0.28973466428589473</v>
      </c>
      <c r="AE363" s="25">
        <v>0.26609442060085836</v>
      </c>
      <c r="AF363" s="18">
        <v>0.92918454935622319</v>
      </c>
      <c r="AG363" s="16" t="s">
        <v>35</v>
      </c>
      <c r="AH363" s="44">
        <f t="shared" si="10"/>
        <v>2.2808731766279426</v>
      </c>
      <c r="AI363" s="45">
        <f t="shared" si="11"/>
        <v>3.5940803382663845E-2</v>
      </c>
    </row>
    <row r="364" spans="1:35" ht="11.25" customHeight="1" x14ac:dyDescent="0.2">
      <c r="A364" s="15" t="s">
        <v>425</v>
      </c>
      <c r="B364" s="16" t="s">
        <v>35</v>
      </c>
      <c r="C364" s="17">
        <v>472</v>
      </c>
      <c r="D364" s="18">
        <v>1.3718592964824121</v>
      </c>
      <c r="E364" s="17">
        <v>245</v>
      </c>
      <c r="F364" s="18">
        <v>2.1818181818181817</v>
      </c>
      <c r="G364" s="19">
        <v>52</v>
      </c>
      <c r="H364" s="18">
        <v>0.33333333333333331</v>
      </c>
      <c r="I364" s="17">
        <v>41</v>
      </c>
      <c r="J364" s="18">
        <v>2.7272727272727271</v>
      </c>
      <c r="K364" s="20">
        <v>12</v>
      </c>
      <c r="L364" s="18">
        <v>11</v>
      </c>
      <c r="M364" s="19">
        <v>28.999999999999901</v>
      </c>
      <c r="N364" s="18">
        <v>2.2222222222222112</v>
      </c>
      <c r="O364" s="19">
        <v>3</v>
      </c>
      <c r="P364" s="18">
        <v>2</v>
      </c>
      <c r="Q364" s="21">
        <v>5</v>
      </c>
      <c r="R364" s="18">
        <v>4</v>
      </c>
      <c r="S364" s="22">
        <v>53.937220114503297</v>
      </c>
      <c r="T364" s="18">
        <v>35.229671612442587</v>
      </c>
      <c r="U364" s="22">
        <v>4.1490169318848702</v>
      </c>
      <c r="V364" s="18">
        <v>-0.60187174052260883</v>
      </c>
      <c r="W364" s="22">
        <v>4.4947683428752701</v>
      </c>
      <c r="X364" s="18">
        <v>-0.56869438556616014</v>
      </c>
      <c r="Y364" s="23">
        <v>13613</v>
      </c>
      <c r="Z364" s="18">
        <v>-3.6588818117480541E-2</v>
      </c>
      <c r="AA364" s="23">
        <v>710</v>
      </c>
      <c r="AB364" s="18">
        <v>1.1005917159763314</v>
      </c>
      <c r="AC364" s="24">
        <v>5.2156027326819898E-2</v>
      </c>
      <c r="AD364" s="18">
        <v>1.1803688346981265</v>
      </c>
      <c r="AE364" s="25">
        <v>0.16734693877551021</v>
      </c>
      <c r="AF364" s="18">
        <v>0.17142857142857154</v>
      </c>
      <c r="AG364" s="16" t="s">
        <v>35</v>
      </c>
      <c r="AH364" s="44">
        <f t="shared" si="10"/>
        <v>4.1540941034312153</v>
      </c>
      <c r="AI364" s="45">
        <f t="shared" si="11"/>
        <v>2.5423728813559324E-2</v>
      </c>
    </row>
    <row r="365" spans="1:35" ht="11.25" customHeight="1" x14ac:dyDescent="0.2">
      <c r="A365" s="15" t="s">
        <v>426</v>
      </c>
      <c r="B365" s="16" t="s">
        <v>135</v>
      </c>
      <c r="C365" s="17">
        <v>472</v>
      </c>
      <c r="D365" s="18">
        <v>1.2583732057416268</v>
      </c>
      <c r="E365" s="17">
        <v>244</v>
      </c>
      <c r="F365" s="18">
        <v>1.3018867924528301</v>
      </c>
      <c r="G365" s="19">
        <v>52</v>
      </c>
      <c r="H365" s="18">
        <v>1.9607843137254902E-2</v>
      </c>
      <c r="I365" s="17">
        <v>67</v>
      </c>
      <c r="J365" s="18">
        <v>1.3928571428571428</v>
      </c>
      <c r="K365" s="20">
        <v>32</v>
      </c>
      <c r="L365" s="18">
        <v>5.4</v>
      </c>
      <c r="M365" s="19">
        <v>48</v>
      </c>
      <c r="N365" s="18">
        <v>1.6666666666666667</v>
      </c>
      <c r="O365" s="19">
        <v>7</v>
      </c>
      <c r="P365" s="18">
        <v>2.5</v>
      </c>
      <c r="Q365" s="21">
        <v>13</v>
      </c>
      <c r="R365" s="18">
        <v>1.6</v>
      </c>
      <c r="S365" s="22">
        <v>638.76074383281104</v>
      </c>
      <c r="T365" s="18">
        <v>52.29674178946695</v>
      </c>
      <c r="U365" s="22">
        <v>17.7433539953558</v>
      </c>
      <c r="V365" s="18">
        <v>5.7475035505294293E-2</v>
      </c>
      <c r="W365" s="22">
        <v>19.961273244775299</v>
      </c>
      <c r="X365" s="18">
        <v>0.18965941494345748</v>
      </c>
      <c r="Y365" s="23">
        <v>68025</v>
      </c>
      <c r="Z365" s="18">
        <v>-1.4173296813182036E-2</v>
      </c>
      <c r="AA365" s="23">
        <v>919</v>
      </c>
      <c r="AB365" s="18">
        <v>0.45873015873015871</v>
      </c>
      <c r="AC365" s="24">
        <v>1.35097390665196E-2</v>
      </c>
      <c r="AD365" s="18">
        <v>0.47970242032865473</v>
      </c>
      <c r="AE365" s="25">
        <v>0.27459016393442626</v>
      </c>
      <c r="AF365" s="18">
        <v>3.9519906323185125E-2</v>
      </c>
      <c r="AG365" s="16" t="s">
        <v>34</v>
      </c>
      <c r="AH365" s="44">
        <f t="shared" si="10"/>
        <v>4.5764698052893351</v>
      </c>
      <c r="AI365" s="45">
        <f t="shared" si="11"/>
        <v>6.7796610169491525E-2</v>
      </c>
    </row>
    <row r="366" spans="1:35" ht="11.25" customHeight="1" x14ac:dyDescent="0.2">
      <c r="A366" s="15" t="s">
        <v>427</v>
      </c>
      <c r="B366" s="16" t="s">
        <v>123</v>
      </c>
      <c r="C366" s="17">
        <v>470</v>
      </c>
      <c r="D366" s="18">
        <v>1.0888888888888888</v>
      </c>
      <c r="E366" s="17">
        <v>225</v>
      </c>
      <c r="F366" s="18">
        <v>2.0405405405405403</v>
      </c>
      <c r="G366" s="19">
        <v>48</v>
      </c>
      <c r="H366" s="18">
        <v>0.45454545454545453</v>
      </c>
      <c r="I366" s="17">
        <v>97</v>
      </c>
      <c r="J366" s="18">
        <v>3.2173913043478262</v>
      </c>
      <c r="K366" s="20">
        <v>32</v>
      </c>
      <c r="L366" s="18">
        <v>15</v>
      </c>
      <c r="M366" s="19">
        <v>33</v>
      </c>
      <c r="N366" s="18">
        <v>2.6666666666666665</v>
      </c>
      <c r="O366" s="19">
        <v>7</v>
      </c>
      <c r="P366" s="18">
        <v>6</v>
      </c>
      <c r="Q366" s="21">
        <v>14</v>
      </c>
      <c r="R366" s="18">
        <v>3.6666666666666665</v>
      </c>
      <c r="S366" s="22">
        <v>17063.536188301299</v>
      </c>
      <c r="T366" s="18">
        <v>165.69829422759736</v>
      </c>
      <c r="U366" s="22">
        <v>111.52638031569499</v>
      </c>
      <c r="V366" s="18">
        <v>-0.2217633322707814</v>
      </c>
      <c r="W366" s="22">
        <v>533.23550588441799</v>
      </c>
      <c r="X366" s="18">
        <v>0.48837762703212811</v>
      </c>
      <c r="Y366" s="23">
        <v>14966</v>
      </c>
      <c r="Z366" s="18">
        <v>-8.8938941985755166E-2</v>
      </c>
      <c r="AA366" s="23">
        <v>322</v>
      </c>
      <c r="AB366" s="18">
        <v>0.91666666666666663</v>
      </c>
      <c r="AC366" s="24">
        <v>2.1515434985968099E-2</v>
      </c>
      <c r="AD366" s="18">
        <v>1.103774110205352</v>
      </c>
      <c r="AE366" s="25">
        <v>0.43111111111111111</v>
      </c>
      <c r="AF366" s="18">
        <v>0.3870531400966184</v>
      </c>
      <c r="AG366" s="16" t="s">
        <v>34</v>
      </c>
      <c r="AH366" s="44">
        <f t="shared" si="10"/>
        <v>13.494544201266509</v>
      </c>
      <c r="AI366" s="45">
        <f t="shared" si="11"/>
        <v>6.8085106382978725E-2</v>
      </c>
    </row>
    <row r="367" spans="1:35" ht="11.25" customHeight="1" x14ac:dyDescent="0.2">
      <c r="A367" s="15" t="s">
        <v>428</v>
      </c>
      <c r="B367" s="16" t="s">
        <v>126</v>
      </c>
      <c r="C367" s="17">
        <v>470</v>
      </c>
      <c r="D367" s="18">
        <v>0.85770750988142297</v>
      </c>
      <c r="E367" s="17">
        <v>289</v>
      </c>
      <c r="F367" s="18">
        <v>0.90131578947368418</v>
      </c>
      <c r="G367" s="19">
        <v>61</v>
      </c>
      <c r="H367" s="18">
        <v>1.6666666666666666E-2</v>
      </c>
      <c r="I367" s="17">
        <v>98</v>
      </c>
      <c r="J367" s="18">
        <v>0.60655737704918034</v>
      </c>
      <c r="K367" s="20">
        <v>31</v>
      </c>
      <c r="L367" s="18">
        <v>0.47619047619047616</v>
      </c>
      <c r="M367" s="19">
        <v>32</v>
      </c>
      <c r="N367" s="18">
        <v>-5.8823529411764705E-2</v>
      </c>
      <c r="O367" s="19">
        <v>7</v>
      </c>
      <c r="P367" s="18">
        <v>-0.125</v>
      </c>
      <c r="Q367" s="21">
        <v>11</v>
      </c>
      <c r="R367" s="18">
        <v>-0.21428571428571427</v>
      </c>
      <c r="S367" s="22">
        <v>164.76034092149601</v>
      </c>
      <c r="T367" s="18">
        <v>13.755952775387865</v>
      </c>
      <c r="U367" s="22">
        <v>4.2246241261922099</v>
      </c>
      <c r="V367" s="18">
        <v>0.29722661761651653</v>
      </c>
      <c r="W367" s="22">
        <v>5.31484970714504</v>
      </c>
      <c r="X367" s="18">
        <v>0.42799542987624767</v>
      </c>
      <c r="Y367" s="23">
        <v>3676</v>
      </c>
      <c r="Z367" s="18">
        <v>6.0207991242474E-3</v>
      </c>
      <c r="AA367" s="23">
        <v>359</v>
      </c>
      <c r="AB367" s="18">
        <v>0.81313131313131315</v>
      </c>
      <c r="AC367" s="24">
        <v>9.7660500544069606E-2</v>
      </c>
      <c r="AD367" s="18">
        <v>0.80228014640419376</v>
      </c>
      <c r="AE367" s="25">
        <v>0.33910034602076122</v>
      </c>
      <c r="AF367" s="18">
        <v>-0.15502864598105406</v>
      </c>
      <c r="AG367" s="16" t="s">
        <v>36</v>
      </c>
      <c r="AH367" s="44">
        <f t="shared" si="10"/>
        <v>1.2271938007415522</v>
      </c>
      <c r="AI367" s="45">
        <f t="shared" si="11"/>
        <v>6.5957446808510636E-2</v>
      </c>
    </row>
    <row r="368" spans="1:35" ht="11.25" customHeight="1" x14ac:dyDescent="0.2">
      <c r="A368" s="15" t="s">
        <v>429</v>
      </c>
      <c r="B368" s="16" t="s">
        <v>162</v>
      </c>
      <c r="C368" s="17">
        <v>469</v>
      </c>
      <c r="D368" s="18">
        <v>0.92213114754098358</v>
      </c>
      <c r="E368" s="17">
        <v>199</v>
      </c>
      <c r="F368" s="18">
        <v>1.2613636363636365</v>
      </c>
      <c r="G368" s="19">
        <v>42</v>
      </c>
      <c r="H368" s="18">
        <v>0.16666666666666666</v>
      </c>
      <c r="I368" s="17">
        <v>97</v>
      </c>
      <c r="J368" s="18">
        <v>2.2333333333333334</v>
      </c>
      <c r="K368" s="20">
        <v>45</v>
      </c>
      <c r="L368" s="18">
        <v>5.4285714285714288</v>
      </c>
      <c r="M368" s="19">
        <v>46</v>
      </c>
      <c r="N368" s="18">
        <v>1</v>
      </c>
      <c r="O368" s="19">
        <v>10</v>
      </c>
      <c r="P368" s="18">
        <v>2.3333333333333335</v>
      </c>
      <c r="Q368" s="21">
        <v>23</v>
      </c>
      <c r="R368" s="18">
        <v>1.875</v>
      </c>
      <c r="S368" s="22">
        <v>156.75275988623901</v>
      </c>
      <c r="T368" s="18">
        <v>53.53410064603932</v>
      </c>
      <c r="U368" s="22">
        <v>3.48339466413865</v>
      </c>
      <c r="V368" s="18">
        <v>0.21186890324532312</v>
      </c>
      <c r="W368" s="22">
        <v>3.48339466413865</v>
      </c>
      <c r="X368" s="18">
        <v>0.21186890324532312</v>
      </c>
      <c r="Y368" s="23">
        <v>97902</v>
      </c>
      <c r="Z368" s="18">
        <v>5.8159769133494015E-2</v>
      </c>
      <c r="AA368" s="23">
        <v>490</v>
      </c>
      <c r="AB368" s="18">
        <v>-0.64544138929088279</v>
      </c>
      <c r="AC368" s="24">
        <v>5.0050050050049998E-3</v>
      </c>
      <c r="AD368" s="18">
        <v>-0.66492903902455291</v>
      </c>
      <c r="AE368" s="25">
        <v>0.48743718592964824</v>
      </c>
      <c r="AF368" s="18">
        <v>0.42981574539363493</v>
      </c>
      <c r="AG368" s="16" t="s">
        <v>34</v>
      </c>
      <c r="AH368" s="44">
        <f t="shared" si="10"/>
        <v>4.5570562056367372</v>
      </c>
      <c r="AI368" s="45">
        <f t="shared" si="11"/>
        <v>9.5948827292110878E-2</v>
      </c>
    </row>
    <row r="369" spans="1:35" ht="11.25" customHeight="1" x14ac:dyDescent="0.2">
      <c r="A369" s="15" t="s">
        <v>430</v>
      </c>
      <c r="B369" s="16" t="s">
        <v>123</v>
      </c>
      <c r="C369" s="17">
        <v>469</v>
      </c>
      <c r="D369" s="18">
        <v>1.1031390134529149</v>
      </c>
      <c r="E369" s="17">
        <v>142</v>
      </c>
      <c r="F369" s="18">
        <v>1.253968253968254</v>
      </c>
      <c r="G369" s="19">
        <v>30</v>
      </c>
      <c r="H369" s="18">
        <v>7.1428571428571425E-2</v>
      </c>
      <c r="I369" s="17">
        <v>20</v>
      </c>
      <c r="J369" s="18">
        <v>3</v>
      </c>
      <c r="K369" s="20">
        <v>0</v>
      </c>
      <c r="L369" s="18" t="s">
        <v>119</v>
      </c>
      <c r="M369" s="19">
        <v>0</v>
      </c>
      <c r="N369" s="18" t="s">
        <v>119</v>
      </c>
      <c r="O369" s="19">
        <v>0</v>
      </c>
      <c r="P369" s="18" t="s">
        <v>119</v>
      </c>
      <c r="Q369" s="21">
        <v>0</v>
      </c>
      <c r="R369" s="18" t="s">
        <v>119</v>
      </c>
      <c r="S369" s="22">
        <v>0</v>
      </c>
      <c r="T369" s="18" t="s">
        <v>119</v>
      </c>
      <c r="U369" s="22">
        <v>0</v>
      </c>
      <c r="V369" s="18" t="s">
        <v>119</v>
      </c>
      <c r="W369" s="22">
        <v>0</v>
      </c>
      <c r="X369" s="18" t="s">
        <v>119</v>
      </c>
      <c r="Y369" s="23">
        <v>219366</v>
      </c>
      <c r="Z369" s="18">
        <v>5.7175352526722636E-2</v>
      </c>
      <c r="AA369" s="23">
        <v>338</v>
      </c>
      <c r="AB369" s="18">
        <v>0.13043478260869565</v>
      </c>
      <c r="AC369" s="24">
        <v>1.5408039532106099E-3</v>
      </c>
      <c r="AD369" s="18">
        <v>6.9297330766253704E-2</v>
      </c>
      <c r="AE369" s="25">
        <v>0.14084507042253522</v>
      </c>
      <c r="AF369" s="18">
        <v>0.77464788732394385</v>
      </c>
      <c r="AG369" s="16" t="s">
        <v>34</v>
      </c>
      <c r="AH369" s="44">
        <f t="shared" si="10"/>
        <v>0.80751139900941948</v>
      </c>
      <c r="AI369" s="45">
        <f t="shared" si="11"/>
        <v>0</v>
      </c>
    </row>
    <row r="370" spans="1:35" ht="11.25" customHeight="1" x14ac:dyDescent="0.2">
      <c r="A370" s="15" t="s">
        <v>431</v>
      </c>
      <c r="B370" s="16" t="s">
        <v>124</v>
      </c>
      <c r="C370" s="17">
        <v>468</v>
      </c>
      <c r="D370" s="18">
        <v>1.1467889908256881</v>
      </c>
      <c r="E370" s="17">
        <v>298</v>
      </c>
      <c r="F370" s="18">
        <v>1.5470085470085471</v>
      </c>
      <c r="G370" s="19">
        <v>64</v>
      </c>
      <c r="H370" s="18">
        <v>0.18518518518518517</v>
      </c>
      <c r="I370" s="17">
        <v>114</v>
      </c>
      <c r="J370" s="18">
        <v>2.1666666666666665</v>
      </c>
      <c r="K370" s="20">
        <v>47</v>
      </c>
      <c r="L370" s="18">
        <v>3.7</v>
      </c>
      <c r="M370" s="19">
        <v>41</v>
      </c>
      <c r="N370" s="18">
        <v>0.4642857142857143</v>
      </c>
      <c r="O370" s="19">
        <v>10</v>
      </c>
      <c r="P370" s="18">
        <v>1</v>
      </c>
      <c r="Q370" s="21">
        <v>16</v>
      </c>
      <c r="R370" s="18">
        <v>0.77777777777777779</v>
      </c>
      <c r="S370" s="22">
        <v>250.94734804447299</v>
      </c>
      <c r="T370" s="18">
        <v>34.333676947555453</v>
      </c>
      <c r="U370" s="22">
        <v>3.6904021771246001</v>
      </c>
      <c r="V370" s="18">
        <v>-0.10923503493557837</v>
      </c>
      <c r="W370" s="22">
        <v>5.33930527754198</v>
      </c>
      <c r="X370" s="18">
        <v>7.3971943694694994E-2</v>
      </c>
      <c r="Y370" s="23">
        <v>16390</v>
      </c>
      <c r="Z370" s="18">
        <v>-2.8510461739078893E-2</v>
      </c>
      <c r="AA370" s="23">
        <v>1032</v>
      </c>
      <c r="AB370" s="18">
        <v>0.39083557951482478</v>
      </c>
      <c r="AC370" s="24">
        <v>6.2965222696766299E-2</v>
      </c>
      <c r="AD370" s="18">
        <v>0.43165265783981871</v>
      </c>
      <c r="AE370" s="25">
        <v>0.3825503355704698</v>
      </c>
      <c r="AF370" s="18">
        <v>0.2432885906040268</v>
      </c>
      <c r="AG370" s="16" t="s">
        <v>36</v>
      </c>
      <c r="AH370" s="44">
        <f t="shared" si="10"/>
        <v>3.0882262069522493</v>
      </c>
      <c r="AI370" s="45">
        <f t="shared" si="11"/>
        <v>0.10042735042735043</v>
      </c>
    </row>
    <row r="371" spans="1:35" ht="11.25" customHeight="1" x14ac:dyDescent="0.2">
      <c r="A371" s="15" t="s">
        <v>432</v>
      </c>
      <c r="B371" s="16" t="s">
        <v>433</v>
      </c>
      <c r="C371" s="17">
        <v>468</v>
      </c>
      <c r="D371" s="18">
        <v>0.77272727272727271</v>
      </c>
      <c r="E371" s="17">
        <v>249</v>
      </c>
      <c r="F371" s="18">
        <v>0.76595744680851063</v>
      </c>
      <c r="G371" s="19">
        <v>53</v>
      </c>
      <c r="H371" s="18">
        <v>0</v>
      </c>
      <c r="I371" s="17">
        <v>128</v>
      </c>
      <c r="J371" s="18">
        <v>1.1333333333333333</v>
      </c>
      <c r="K371" s="20">
        <v>79</v>
      </c>
      <c r="L371" s="18">
        <v>1.6333333333333333</v>
      </c>
      <c r="M371" s="19">
        <v>62</v>
      </c>
      <c r="N371" s="18">
        <v>0.24</v>
      </c>
      <c r="O371" s="19">
        <v>17</v>
      </c>
      <c r="P371" s="18">
        <v>0.54545454545454541</v>
      </c>
      <c r="Q371" s="21">
        <v>32</v>
      </c>
      <c r="R371" s="18">
        <v>0.52380952380952384</v>
      </c>
      <c r="S371" s="22">
        <v>538.41556813309103</v>
      </c>
      <c r="T371" s="18">
        <v>20.684463838626602</v>
      </c>
      <c r="U371" s="22">
        <v>5.72782519290522</v>
      </c>
      <c r="V371" s="18">
        <v>2.160847871948934E-2</v>
      </c>
      <c r="W371" s="22">
        <v>6.8153869383935604</v>
      </c>
      <c r="X371" s="18">
        <v>0.17637236014249255</v>
      </c>
      <c r="Y371" s="23">
        <v>16816</v>
      </c>
      <c r="Z371" s="18">
        <v>-1.2160018798096693E-2</v>
      </c>
      <c r="AA371" s="23">
        <v>607</v>
      </c>
      <c r="AB371" s="18">
        <v>-0.5939799331103679</v>
      </c>
      <c r="AC371" s="24">
        <v>3.6096574690770697E-2</v>
      </c>
      <c r="AD371" s="18">
        <v>-0.58898194584549146</v>
      </c>
      <c r="AE371" s="25">
        <v>0.51405622489959835</v>
      </c>
      <c r="AF371" s="18">
        <v>0.20803212851405611</v>
      </c>
      <c r="AG371" s="16" t="s">
        <v>36</v>
      </c>
      <c r="AH371" s="44">
        <f t="shared" si="10"/>
        <v>1.700664690914347</v>
      </c>
      <c r="AI371" s="45">
        <f t="shared" si="11"/>
        <v>0.16880341880341881</v>
      </c>
    </row>
    <row r="372" spans="1:35" ht="11.25" customHeight="1" x14ac:dyDescent="0.2">
      <c r="A372" s="15" t="s">
        <v>434</v>
      </c>
      <c r="B372" s="16" t="s">
        <v>124</v>
      </c>
      <c r="C372" s="17">
        <v>467</v>
      </c>
      <c r="D372" s="18">
        <v>0.78927203065134099</v>
      </c>
      <c r="E372" s="17">
        <v>67</v>
      </c>
      <c r="F372" s="18">
        <v>0.59523809523809523</v>
      </c>
      <c r="G372" s="19">
        <v>14</v>
      </c>
      <c r="H372" s="18">
        <v>-0.125</v>
      </c>
      <c r="I372" s="17">
        <v>1</v>
      </c>
      <c r="J372" s="18" t="s">
        <v>119</v>
      </c>
      <c r="K372" s="20">
        <v>1</v>
      </c>
      <c r="L372" s="18" t="s">
        <v>119</v>
      </c>
      <c r="M372" s="19">
        <v>100</v>
      </c>
      <c r="N372" s="18" t="s">
        <v>119</v>
      </c>
      <c r="O372" s="19">
        <v>0</v>
      </c>
      <c r="P372" s="18" t="s">
        <v>119</v>
      </c>
      <c r="Q372" s="21">
        <v>1</v>
      </c>
      <c r="R372" s="18" t="s">
        <v>119</v>
      </c>
      <c r="S372" s="22">
        <v>3.64645995140304</v>
      </c>
      <c r="T372" s="18" t="s">
        <v>119</v>
      </c>
      <c r="U372" s="22">
        <v>3.64645995140304</v>
      </c>
      <c r="V372" s="18" t="s">
        <v>119</v>
      </c>
      <c r="W372" s="22">
        <v>3.64645995140304</v>
      </c>
      <c r="X372" s="18" t="s">
        <v>119</v>
      </c>
      <c r="Y372" s="23">
        <v>5394</v>
      </c>
      <c r="Z372" s="18">
        <v>-2.7731558513588465E-3</v>
      </c>
      <c r="AA372" s="23">
        <v>331</v>
      </c>
      <c r="AB372" s="18">
        <v>-0.47460317460317458</v>
      </c>
      <c r="AC372" s="24">
        <v>6.1364479050797102E-2</v>
      </c>
      <c r="AD372" s="18">
        <v>-0.47314211557815383</v>
      </c>
      <c r="AE372" s="25">
        <v>1.4925373134328358E-2</v>
      </c>
      <c r="AF372" s="18" t="s">
        <v>119</v>
      </c>
      <c r="AG372" s="16" t="s">
        <v>36</v>
      </c>
      <c r="AH372" s="44">
        <f t="shared" si="10"/>
        <v>5.1498613309458173E-2</v>
      </c>
      <c r="AI372" s="45">
        <f t="shared" si="11"/>
        <v>2.1413276231263384E-3</v>
      </c>
    </row>
    <row r="373" spans="1:35" ht="11.25" customHeight="1" x14ac:dyDescent="0.2">
      <c r="A373" s="15" t="s">
        <v>435</v>
      </c>
      <c r="B373" s="16" t="s">
        <v>287</v>
      </c>
      <c r="C373" s="17">
        <v>465</v>
      </c>
      <c r="D373" s="18">
        <v>0.8307086614173228</v>
      </c>
      <c r="E373" s="17">
        <v>196</v>
      </c>
      <c r="F373" s="18">
        <v>0.97979797979797978</v>
      </c>
      <c r="G373" s="19">
        <v>42</v>
      </c>
      <c r="H373" s="18">
        <v>7.6923076923076927E-2</v>
      </c>
      <c r="I373" s="17">
        <v>61</v>
      </c>
      <c r="J373" s="18">
        <v>1.2592592592592593</v>
      </c>
      <c r="K373" s="20">
        <v>15</v>
      </c>
      <c r="L373" s="18">
        <v>2.75</v>
      </c>
      <c r="M373" s="19">
        <v>25</v>
      </c>
      <c r="N373" s="18">
        <v>0.66666666666666663</v>
      </c>
      <c r="O373" s="19">
        <v>3</v>
      </c>
      <c r="P373" s="18">
        <v>0.5</v>
      </c>
      <c r="Q373" s="21">
        <v>8</v>
      </c>
      <c r="R373" s="18">
        <v>1</v>
      </c>
      <c r="S373" s="22">
        <v>82.292948039071106</v>
      </c>
      <c r="T373" s="18">
        <v>19.280024474834864</v>
      </c>
      <c r="U373" s="22">
        <v>3.5779542625683098</v>
      </c>
      <c r="V373" s="18">
        <v>-0.37018557531568735</v>
      </c>
      <c r="W373" s="22">
        <v>5.4861965359380704</v>
      </c>
      <c r="X373" s="18">
        <v>-0.227427639053911</v>
      </c>
      <c r="Y373" s="23">
        <v>101706</v>
      </c>
      <c r="Z373" s="18">
        <v>5.1703100117883066E-2</v>
      </c>
      <c r="AA373" s="23">
        <v>1011</v>
      </c>
      <c r="AB373" s="18">
        <v>-6.8762278978389E-3</v>
      </c>
      <c r="AC373" s="24">
        <v>9.9404164946020803E-3</v>
      </c>
      <c r="AD373" s="18">
        <v>-5.5699491623774848E-2</v>
      </c>
      <c r="AE373" s="25">
        <v>0.31122448979591838</v>
      </c>
      <c r="AF373" s="18">
        <v>0.14115646258503414</v>
      </c>
      <c r="AG373" s="16" t="s">
        <v>37</v>
      </c>
      <c r="AH373" s="44">
        <f t="shared" si="10"/>
        <v>1.7917367165140583</v>
      </c>
      <c r="AI373" s="45">
        <f t="shared" si="11"/>
        <v>3.2258064516129031E-2</v>
      </c>
    </row>
    <row r="374" spans="1:35" ht="11.25" customHeight="1" x14ac:dyDescent="0.2">
      <c r="A374" s="15" t="s">
        <v>436</v>
      </c>
      <c r="B374" s="16" t="s">
        <v>126</v>
      </c>
      <c r="C374" s="17">
        <v>466</v>
      </c>
      <c r="D374" s="18">
        <v>3.3148148148148149</v>
      </c>
      <c r="E374" s="17">
        <v>173</v>
      </c>
      <c r="F374" s="18">
        <v>5.1785714285714288</v>
      </c>
      <c r="G374" s="19">
        <v>37</v>
      </c>
      <c r="H374" s="18">
        <v>0.42307692307692307</v>
      </c>
      <c r="I374" s="17">
        <v>21</v>
      </c>
      <c r="J374" s="18">
        <v>1.625</v>
      </c>
      <c r="K374" s="20">
        <v>0</v>
      </c>
      <c r="L374" s="18" t="s">
        <v>119</v>
      </c>
      <c r="M374" s="19">
        <v>0</v>
      </c>
      <c r="N374" s="18" t="s">
        <v>119</v>
      </c>
      <c r="O374" s="19">
        <v>0</v>
      </c>
      <c r="P374" s="18" t="s">
        <v>119</v>
      </c>
      <c r="Q374" s="21">
        <v>0</v>
      </c>
      <c r="R374" s="18" t="s">
        <v>119</v>
      </c>
      <c r="S374" s="22">
        <v>0</v>
      </c>
      <c r="T374" s="18" t="s">
        <v>119</v>
      </c>
      <c r="U374" s="22">
        <v>0</v>
      </c>
      <c r="V374" s="18" t="s">
        <v>119</v>
      </c>
      <c r="W374" s="22">
        <v>0</v>
      </c>
      <c r="X374" s="18" t="s">
        <v>119</v>
      </c>
      <c r="Y374" s="23">
        <v>39456</v>
      </c>
      <c r="Z374" s="18">
        <v>0.22461901362550049</v>
      </c>
      <c r="AA374" s="23">
        <v>1660</v>
      </c>
      <c r="AB374" s="18">
        <v>0.63064833005893906</v>
      </c>
      <c r="AC374" s="24">
        <v>4.2072181670721798E-2</v>
      </c>
      <c r="AD374" s="18">
        <v>0.33155562008741313</v>
      </c>
      <c r="AE374" s="25">
        <v>0.12138728323699421</v>
      </c>
      <c r="AF374" s="18">
        <v>-0.57514450867052025</v>
      </c>
      <c r="AG374" s="16" t="s">
        <v>36</v>
      </c>
      <c r="AH374" s="44">
        <f t="shared" si="10"/>
        <v>1.3941427026955624</v>
      </c>
      <c r="AI374" s="45">
        <f t="shared" si="11"/>
        <v>0</v>
      </c>
    </row>
    <row r="375" spans="1:35" ht="11.25" customHeight="1" x14ac:dyDescent="0.2">
      <c r="A375" s="15" t="s">
        <v>437</v>
      </c>
      <c r="B375" s="16" t="s">
        <v>127</v>
      </c>
      <c r="C375" s="17">
        <v>465</v>
      </c>
      <c r="D375" s="18">
        <v>1.0394736842105263</v>
      </c>
      <c r="E375" s="17">
        <v>238</v>
      </c>
      <c r="F375" s="18">
        <v>1.5319148936170213</v>
      </c>
      <c r="G375" s="19">
        <v>51</v>
      </c>
      <c r="H375" s="18">
        <v>0.24390243902439024</v>
      </c>
      <c r="I375" s="17">
        <v>100</v>
      </c>
      <c r="J375" s="18">
        <v>2.7037037037037037</v>
      </c>
      <c r="K375" s="20">
        <v>28</v>
      </c>
      <c r="L375" s="18">
        <v>6</v>
      </c>
      <c r="M375" s="19">
        <v>28</v>
      </c>
      <c r="N375" s="18">
        <v>0.8666666666666667</v>
      </c>
      <c r="O375" s="19">
        <v>6</v>
      </c>
      <c r="P375" s="18">
        <v>2</v>
      </c>
      <c r="Q375" s="21">
        <v>12</v>
      </c>
      <c r="R375" s="18">
        <v>2</v>
      </c>
      <c r="S375" s="22">
        <v>111.689717770752</v>
      </c>
      <c r="T375" s="18">
        <v>5.1067163695541495</v>
      </c>
      <c r="U375" s="22">
        <v>3.3845369021440099</v>
      </c>
      <c r="V375" s="18">
        <v>-0.89425599360079344</v>
      </c>
      <c r="W375" s="22">
        <v>3.98891849181258</v>
      </c>
      <c r="X375" s="18">
        <v>-0.87537313531522098</v>
      </c>
      <c r="Y375" s="23">
        <v>603991</v>
      </c>
      <c r="Z375" s="18">
        <v>1.326830872262541E-2</v>
      </c>
      <c r="AA375" s="23">
        <v>1123</v>
      </c>
      <c r="AB375" s="18">
        <v>1.2918367346938775</v>
      </c>
      <c r="AC375" s="24">
        <v>1.8592992279686199E-3</v>
      </c>
      <c r="AD375" s="18">
        <v>1.2618261273591675</v>
      </c>
      <c r="AE375" s="25">
        <v>0.42016806722689076</v>
      </c>
      <c r="AF375" s="18">
        <v>0.46280734516028621</v>
      </c>
      <c r="AG375" s="16" t="s">
        <v>34</v>
      </c>
      <c r="AH375" s="44">
        <f t="shared" si="10"/>
        <v>1.5168324762530931</v>
      </c>
      <c r="AI375" s="45">
        <f t="shared" si="11"/>
        <v>6.0215053763440864E-2</v>
      </c>
    </row>
    <row r="376" spans="1:35" ht="11.25" customHeight="1" x14ac:dyDescent="0.2">
      <c r="A376" s="15" t="s">
        <v>438</v>
      </c>
      <c r="B376" s="16" t="s">
        <v>125</v>
      </c>
      <c r="C376" s="17">
        <v>465</v>
      </c>
      <c r="D376" s="18">
        <v>1.0758928571428572</v>
      </c>
      <c r="E376" s="17">
        <v>230</v>
      </c>
      <c r="F376" s="18">
        <v>1.1495327102803738</v>
      </c>
      <c r="G376" s="19">
        <v>49</v>
      </c>
      <c r="H376" s="18">
        <v>2.0833333333333332E-2</v>
      </c>
      <c r="I376" s="17">
        <v>87</v>
      </c>
      <c r="J376" s="18">
        <v>1.4166666666666667</v>
      </c>
      <c r="K376" s="20">
        <v>40</v>
      </c>
      <c r="L376" s="18">
        <v>3.4444444444444446</v>
      </c>
      <c r="M376" s="19">
        <v>46</v>
      </c>
      <c r="N376" s="18">
        <v>0.84</v>
      </c>
      <c r="O376" s="19">
        <v>9</v>
      </c>
      <c r="P376" s="18">
        <v>1.25</v>
      </c>
      <c r="Q376" s="21">
        <v>17</v>
      </c>
      <c r="R376" s="18">
        <v>1.125</v>
      </c>
      <c r="S376" s="22">
        <v>342.82350796200001</v>
      </c>
      <c r="T376" s="18">
        <v>30.287982420686337</v>
      </c>
      <c r="U376" s="22">
        <v>8.3615489746829308</v>
      </c>
      <c r="V376" s="18">
        <v>-1.8843756842588912E-2</v>
      </c>
      <c r="W376" s="22">
        <v>8.5705876990499998</v>
      </c>
      <c r="X376" s="18">
        <v>5.6851492363458687E-3</v>
      </c>
      <c r="Y376" s="23">
        <v>63275</v>
      </c>
      <c r="Z376" s="18">
        <v>5.7379915440124614E-3</v>
      </c>
      <c r="AA376" s="23">
        <v>1564</v>
      </c>
      <c r="AB376" s="18">
        <v>0.95499999999999996</v>
      </c>
      <c r="AC376" s="24">
        <v>2.4717502963255599E-2</v>
      </c>
      <c r="AD376" s="18">
        <v>0.94384622678783681</v>
      </c>
      <c r="AE376" s="25">
        <v>0.37826086956521737</v>
      </c>
      <c r="AF376" s="18">
        <v>0.12427536231884058</v>
      </c>
      <c r="AG376" s="16" t="s">
        <v>37</v>
      </c>
      <c r="AH376" s="44">
        <f t="shared" si="10"/>
        <v>2.8417368937065643</v>
      </c>
      <c r="AI376" s="45">
        <f t="shared" si="11"/>
        <v>8.6021505376344093E-2</v>
      </c>
    </row>
    <row r="377" spans="1:35" ht="11.25" customHeight="1" x14ac:dyDescent="0.2">
      <c r="A377" s="15" t="s">
        <v>439</v>
      </c>
      <c r="B377" s="16" t="s">
        <v>121</v>
      </c>
      <c r="C377" s="17">
        <v>462</v>
      </c>
      <c r="D377" s="18">
        <v>1.1690140845070423</v>
      </c>
      <c r="E377" s="17">
        <v>308</v>
      </c>
      <c r="F377" s="18">
        <v>1.6101694915254237</v>
      </c>
      <c r="G377" s="19">
        <v>67</v>
      </c>
      <c r="H377" s="18">
        <v>0.21818181818181817</v>
      </c>
      <c r="I377" s="17">
        <v>138</v>
      </c>
      <c r="J377" s="18">
        <v>2.7297297297297298</v>
      </c>
      <c r="K377" s="20">
        <v>38</v>
      </c>
      <c r="L377" s="18">
        <v>37</v>
      </c>
      <c r="M377" s="19">
        <v>28</v>
      </c>
      <c r="N377" s="18">
        <v>8.3333333333333339</v>
      </c>
      <c r="O377" s="19">
        <v>8</v>
      </c>
      <c r="P377" s="18" t="s">
        <v>119</v>
      </c>
      <c r="Q377" s="21">
        <v>12</v>
      </c>
      <c r="R377" s="18">
        <v>11</v>
      </c>
      <c r="S377" s="22">
        <v>1744.3302612283301</v>
      </c>
      <c r="T377" s="18">
        <v>13201.697477155551</v>
      </c>
      <c r="U377" s="22">
        <v>37.920223070181201</v>
      </c>
      <c r="V377" s="18">
        <v>40.002166078122947</v>
      </c>
      <c r="W377" s="22">
        <v>45.9034279270615</v>
      </c>
      <c r="X377" s="18">
        <v>48.634201041938354</v>
      </c>
      <c r="Y377" s="23">
        <v>31</v>
      </c>
      <c r="Z377" s="18">
        <v>-3.125E-2</v>
      </c>
      <c r="AA377" s="23">
        <v>31</v>
      </c>
      <c r="AB377" s="18">
        <v>0</v>
      </c>
      <c r="AC377" s="24">
        <v>1</v>
      </c>
      <c r="AD377" s="18">
        <v>3.2258064516129031E-2</v>
      </c>
      <c r="AE377" s="25">
        <v>0.44805194805194803</v>
      </c>
      <c r="AF377" s="18">
        <v>0.42892242892242888</v>
      </c>
      <c r="AG377" s="16" t="s">
        <v>34</v>
      </c>
      <c r="AH377" s="44">
        <f t="shared" si="10"/>
        <v>953.77315737330912</v>
      </c>
      <c r="AI377" s="45">
        <f t="shared" si="11"/>
        <v>8.2251082251082255E-2</v>
      </c>
    </row>
    <row r="378" spans="1:35" ht="11.25" customHeight="1" x14ac:dyDescent="0.2">
      <c r="A378" s="15" t="s">
        <v>440</v>
      </c>
      <c r="B378" s="16" t="s">
        <v>121</v>
      </c>
      <c r="C378" s="17">
        <v>462</v>
      </c>
      <c r="D378" s="18">
        <v>1.3692307692307693</v>
      </c>
      <c r="E378" s="17">
        <v>236</v>
      </c>
      <c r="F378" s="18">
        <v>1.6818181818181819</v>
      </c>
      <c r="G378" s="19">
        <v>51</v>
      </c>
      <c r="H378" s="18">
        <v>0.13333333333333333</v>
      </c>
      <c r="I378" s="17">
        <v>110</v>
      </c>
      <c r="J378" s="18">
        <v>2.7931034482758621</v>
      </c>
      <c r="K378" s="20">
        <v>38</v>
      </c>
      <c r="L378" s="18">
        <v>3.2222222222222223</v>
      </c>
      <c r="M378" s="19">
        <v>35</v>
      </c>
      <c r="N378" s="18">
        <v>0.12903225806451613</v>
      </c>
      <c r="O378" s="19">
        <v>8</v>
      </c>
      <c r="P378" s="18">
        <v>0.6</v>
      </c>
      <c r="Q378" s="21">
        <v>16</v>
      </c>
      <c r="R378" s="18">
        <v>0.6</v>
      </c>
      <c r="S378" s="22">
        <v>175.04695942638</v>
      </c>
      <c r="T378" s="18">
        <v>18.934524392370996</v>
      </c>
      <c r="U378" s="22">
        <v>3.8053686831821798</v>
      </c>
      <c r="V378" s="18">
        <v>-0.38091539154127246</v>
      </c>
      <c r="W378" s="22">
        <v>4.6064989322731602</v>
      </c>
      <c r="X378" s="18">
        <v>-0.32552361078443909</v>
      </c>
      <c r="Y378" s="23">
        <v>64198</v>
      </c>
      <c r="Z378" s="18">
        <v>3.9222986645082961E-2</v>
      </c>
      <c r="AA378" s="23">
        <v>1022</v>
      </c>
      <c r="AB378" s="18">
        <v>0.56030534351145034</v>
      </c>
      <c r="AC378" s="24">
        <v>1.5919499049814601E-2</v>
      </c>
      <c r="AD378" s="18">
        <v>0.50141534931649479</v>
      </c>
      <c r="AE378" s="25">
        <v>0.46610169491525422</v>
      </c>
      <c r="AF378" s="18">
        <v>0.41437755698421974</v>
      </c>
      <c r="AG378" s="16" t="s">
        <v>34</v>
      </c>
      <c r="AH378" s="44">
        <f t="shared" si="10"/>
        <v>2.0181431226298279</v>
      </c>
      <c r="AI378" s="45">
        <f t="shared" si="11"/>
        <v>8.2251082251082255E-2</v>
      </c>
    </row>
    <row r="379" spans="1:35" ht="11.25" customHeight="1" x14ac:dyDescent="0.2">
      <c r="A379" s="15" t="s">
        <v>441</v>
      </c>
      <c r="B379" s="16" t="s">
        <v>134</v>
      </c>
      <c r="C379" s="17">
        <v>463</v>
      </c>
      <c r="D379" s="18">
        <v>0.9291666666666667</v>
      </c>
      <c r="E379" s="17">
        <v>199</v>
      </c>
      <c r="F379" s="18">
        <v>1.2873563218390804</v>
      </c>
      <c r="G379" s="19">
        <v>43</v>
      </c>
      <c r="H379" s="18">
        <v>0.19444444444444445</v>
      </c>
      <c r="I379" s="17">
        <v>36</v>
      </c>
      <c r="J379" s="18">
        <v>1.4</v>
      </c>
      <c r="K379" s="20">
        <v>10</v>
      </c>
      <c r="L379" s="18">
        <v>4</v>
      </c>
      <c r="M379" s="19">
        <v>28</v>
      </c>
      <c r="N379" s="18">
        <v>1.1538461538461537</v>
      </c>
      <c r="O379" s="19">
        <v>2</v>
      </c>
      <c r="P379" s="18">
        <v>1</v>
      </c>
      <c r="Q379" s="21">
        <v>5</v>
      </c>
      <c r="R379" s="18">
        <v>1.5</v>
      </c>
      <c r="S379" s="22">
        <v>71.038442016222206</v>
      </c>
      <c r="T379" s="18">
        <v>29.735528473357505</v>
      </c>
      <c r="U379" s="22">
        <v>7.1038442016222199</v>
      </c>
      <c r="V379" s="18">
        <v>-0.12184204361835708</v>
      </c>
      <c r="W379" s="22">
        <v>7.1038442016222199</v>
      </c>
      <c r="X379" s="18">
        <v>-0.12184204361835708</v>
      </c>
      <c r="Y379" s="23">
        <v>36931</v>
      </c>
      <c r="Z379" s="18">
        <v>4.761127434976602E-3</v>
      </c>
      <c r="AA379" s="23">
        <v>760</v>
      </c>
      <c r="AB379" s="18">
        <v>0.31487889273356401</v>
      </c>
      <c r="AC379" s="24">
        <v>2.0578917440632501E-2</v>
      </c>
      <c r="AD379" s="18">
        <v>0.30864825163995152</v>
      </c>
      <c r="AE379" s="25">
        <v>0.18090452261306533</v>
      </c>
      <c r="AF379" s="18">
        <v>4.9246231155778863E-2</v>
      </c>
      <c r="AG379" s="16" t="s">
        <v>35</v>
      </c>
      <c r="AH379" s="44">
        <f t="shared" si="10"/>
        <v>2.7756128317254265</v>
      </c>
      <c r="AI379" s="45">
        <f t="shared" si="11"/>
        <v>2.159827213822894E-2</v>
      </c>
    </row>
    <row r="380" spans="1:35" ht="11.25" customHeight="1" x14ac:dyDescent="0.2">
      <c r="A380" s="15" t="s">
        <v>442</v>
      </c>
      <c r="B380" s="16" t="s">
        <v>35</v>
      </c>
      <c r="C380" s="17">
        <v>462</v>
      </c>
      <c r="D380" s="18">
        <v>1.3937823834196892</v>
      </c>
      <c r="E380" s="17">
        <v>237</v>
      </c>
      <c r="F380" s="18">
        <v>2.2027027027027026</v>
      </c>
      <c r="G380" s="19">
        <v>51</v>
      </c>
      <c r="H380" s="18">
        <v>0.34210526315789475</v>
      </c>
      <c r="I380" s="17">
        <v>81</v>
      </c>
      <c r="J380" s="18">
        <v>3.7647058823529411</v>
      </c>
      <c r="K380" s="20">
        <v>25</v>
      </c>
      <c r="L380" s="18">
        <v>7.333333333333333</v>
      </c>
      <c r="M380" s="19">
        <v>31</v>
      </c>
      <c r="N380" s="18">
        <v>0.72222222222222221</v>
      </c>
      <c r="O380" s="19">
        <v>5</v>
      </c>
      <c r="P380" s="18">
        <v>1.5</v>
      </c>
      <c r="Q380" s="21">
        <v>11</v>
      </c>
      <c r="R380" s="18">
        <v>1.75</v>
      </c>
      <c r="S380" s="22">
        <v>99.090298278173094</v>
      </c>
      <c r="T380" s="18">
        <v>48.597211501448136</v>
      </c>
      <c r="U380" s="22">
        <v>3.6700110473397398</v>
      </c>
      <c r="V380" s="18">
        <v>-0.21274267458019044</v>
      </c>
      <c r="W380" s="22">
        <v>3.9636119311269198</v>
      </c>
      <c r="X380" s="18">
        <v>-0.14976208854660553</v>
      </c>
      <c r="Y380" s="23">
        <v>23873</v>
      </c>
      <c r="Z380" s="18">
        <v>-1.8056926620598882E-2</v>
      </c>
      <c r="AA380" s="23">
        <v>1004</v>
      </c>
      <c r="AB380" s="18">
        <v>1.7282608695652173</v>
      </c>
      <c r="AC380" s="24">
        <v>4.2055879026515301E-2</v>
      </c>
      <c r="AD380" s="18">
        <v>1.778430790469137</v>
      </c>
      <c r="AE380" s="25">
        <v>0.34177215189873417</v>
      </c>
      <c r="AF380" s="18">
        <v>0.48771407297096042</v>
      </c>
      <c r="AG380" s="16" t="s">
        <v>35</v>
      </c>
      <c r="AH380" s="44">
        <f t="shared" si="10"/>
        <v>4.7479938221263227</v>
      </c>
      <c r="AI380" s="45">
        <f t="shared" si="11"/>
        <v>5.4112554112554112E-2</v>
      </c>
    </row>
    <row r="381" spans="1:35" ht="11.25" customHeight="1" x14ac:dyDescent="0.2">
      <c r="A381" s="15" t="s">
        <v>443</v>
      </c>
      <c r="B381" s="16" t="s">
        <v>120</v>
      </c>
      <c r="C381" s="17">
        <v>461</v>
      </c>
      <c r="D381" s="18">
        <v>1.3762886597938144</v>
      </c>
      <c r="E381" s="17">
        <v>150</v>
      </c>
      <c r="F381" s="18">
        <v>1.2058823529411764</v>
      </c>
      <c r="G381" s="19">
        <v>33</v>
      </c>
      <c r="H381" s="18">
        <v>-5.7142857142857141E-2</v>
      </c>
      <c r="I381" s="17">
        <v>35</v>
      </c>
      <c r="J381" s="18">
        <v>1.1875</v>
      </c>
      <c r="K381" s="20">
        <v>11</v>
      </c>
      <c r="L381" s="18">
        <v>2.6666666666666665</v>
      </c>
      <c r="M381" s="19">
        <v>31</v>
      </c>
      <c r="N381" s="18">
        <v>0.63157894736842102</v>
      </c>
      <c r="O381" s="19">
        <v>2</v>
      </c>
      <c r="P381" s="18">
        <v>0</v>
      </c>
      <c r="Q381" s="21">
        <v>7</v>
      </c>
      <c r="R381" s="18">
        <v>0.75</v>
      </c>
      <c r="S381" s="22">
        <v>37.3368237308012</v>
      </c>
      <c r="T381" s="18">
        <v>36.017820533158783</v>
      </c>
      <c r="U381" s="22">
        <v>2.8720633639077802</v>
      </c>
      <c r="V381" s="18">
        <v>0.22036770988435164</v>
      </c>
      <c r="W381" s="22">
        <v>3.39425670280011</v>
      </c>
      <c r="X381" s="18">
        <v>0.44225274804514547</v>
      </c>
      <c r="Y381" s="23">
        <v>178372</v>
      </c>
      <c r="Z381" s="18">
        <v>6.7443836698543411E-2</v>
      </c>
      <c r="AA381" s="23">
        <v>829</v>
      </c>
      <c r="AB381" s="18">
        <v>-0.16093117408906882</v>
      </c>
      <c r="AC381" s="24">
        <v>4.6475904289910901E-3</v>
      </c>
      <c r="AD381" s="18">
        <v>-0.21394569244405828</v>
      </c>
      <c r="AE381" s="25">
        <v>0.23333333333333334</v>
      </c>
      <c r="AF381" s="18">
        <v>-8.3333333333333037E-3</v>
      </c>
      <c r="AG381" s="16" t="s">
        <v>35</v>
      </c>
      <c r="AH381" s="44">
        <f t="shared" si="10"/>
        <v>2.9416965598365055</v>
      </c>
      <c r="AI381" s="45">
        <f t="shared" si="11"/>
        <v>2.3861171366594359E-2</v>
      </c>
    </row>
    <row r="382" spans="1:35" ht="11.25" customHeight="1" x14ac:dyDescent="0.2">
      <c r="A382" s="15" t="s">
        <v>444</v>
      </c>
      <c r="B382" s="16" t="s">
        <v>120</v>
      </c>
      <c r="C382" s="17">
        <v>460</v>
      </c>
      <c r="D382" s="18">
        <v>0.9327731092436975</v>
      </c>
      <c r="E382" s="17">
        <v>248</v>
      </c>
      <c r="F382" s="18">
        <v>1.0495867768595042</v>
      </c>
      <c r="G382" s="19">
        <v>54</v>
      </c>
      <c r="H382" s="18">
        <v>5.8823529411764705E-2</v>
      </c>
      <c r="I382" s="17">
        <v>75</v>
      </c>
      <c r="J382" s="18">
        <v>1.5862068965517242</v>
      </c>
      <c r="K382" s="20">
        <v>20</v>
      </c>
      <c r="L382" s="18">
        <v>9</v>
      </c>
      <c r="M382" s="19">
        <v>27</v>
      </c>
      <c r="N382" s="18">
        <v>2.8571428571428572</v>
      </c>
      <c r="O382" s="19">
        <v>4</v>
      </c>
      <c r="P382" s="18">
        <v>3</v>
      </c>
      <c r="Q382" s="21">
        <v>8</v>
      </c>
      <c r="R382" s="18">
        <v>3</v>
      </c>
      <c r="S382" s="22">
        <v>43.695619633710798</v>
      </c>
      <c r="T382" s="18">
        <v>63.264814855668504</v>
      </c>
      <c r="U382" s="22">
        <v>2.08074379208146</v>
      </c>
      <c r="V382" s="18">
        <v>-0.12564877747390069</v>
      </c>
      <c r="W382" s="22">
        <v>2.1847809816855399</v>
      </c>
      <c r="X382" s="18">
        <v>-8.1931216347592817E-2</v>
      </c>
      <c r="Y382" s="23">
        <v>531579</v>
      </c>
      <c r="Z382" s="18">
        <v>3.6723473190920521E-3</v>
      </c>
      <c r="AA382" s="23">
        <v>1040</v>
      </c>
      <c r="AB382" s="18">
        <v>2.1611001964636542E-2</v>
      </c>
      <c r="AC382" s="24">
        <v>1.95643544985787E-3</v>
      </c>
      <c r="AD382" s="18">
        <v>1.787301871318886E-2</v>
      </c>
      <c r="AE382" s="25">
        <v>0.30241935483870969</v>
      </c>
      <c r="AF382" s="18">
        <v>0.26181868743047831</v>
      </c>
      <c r="AG382" s="16" t="s">
        <v>35</v>
      </c>
      <c r="AH382" s="44">
        <f t="shared" si="10"/>
        <v>5.6564495390989311</v>
      </c>
      <c r="AI382" s="45">
        <f t="shared" si="11"/>
        <v>4.3478260869565216E-2</v>
      </c>
    </row>
    <row r="383" spans="1:35" ht="11.25" customHeight="1" x14ac:dyDescent="0.2">
      <c r="A383" s="15" t="s">
        <v>445</v>
      </c>
      <c r="B383" s="16" t="s">
        <v>35</v>
      </c>
      <c r="C383" s="17">
        <v>459</v>
      </c>
      <c r="D383" s="18">
        <v>0.84337349397590367</v>
      </c>
      <c r="E383" s="17">
        <v>231</v>
      </c>
      <c r="F383" s="18">
        <v>0.87804878048780488</v>
      </c>
      <c r="G383" s="19">
        <v>50</v>
      </c>
      <c r="H383" s="18">
        <v>2.0408163265306121E-2</v>
      </c>
      <c r="I383" s="17">
        <v>21</v>
      </c>
      <c r="J383" s="18">
        <v>0.10526315789473684</v>
      </c>
      <c r="K383" s="20">
        <v>7</v>
      </c>
      <c r="L383" s="18">
        <v>2.5</v>
      </c>
      <c r="M383" s="19">
        <v>33</v>
      </c>
      <c r="N383" s="18">
        <v>2</v>
      </c>
      <c r="O383" s="19">
        <v>2</v>
      </c>
      <c r="P383" s="18">
        <v>1</v>
      </c>
      <c r="Q383" s="21">
        <v>3</v>
      </c>
      <c r="R383" s="18">
        <v>0.5</v>
      </c>
      <c r="S383" s="22">
        <v>99.7937049046011</v>
      </c>
      <c r="T383" s="18">
        <v>22.267134725619169</v>
      </c>
      <c r="U383" s="22">
        <v>12.4742131130751</v>
      </c>
      <c r="V383" s="18">
        <v>-0.16903090265645795</v>
      </c>
      <c r="W383" s="22">
        <v>14.256243557800101</v>
      </c>
      <c r="X383" s="18">
        <v>-5.0321031607381446E-2</v>
      </c>
      <c r="Y383" s="23">
        <v>2374</v>
      </c>
      <c r="Z383" s="18">
        <v>-3.7767519932857744E-3</v>
      </c>
      <c r="AA383" s="23">
        <v>918</v>
      </c>
      <c r="AB383" s="18">
        <v>0.10869565217391304</v>
      </c>
      <c r="AC383" s="24">
        <v>0.38668913226621698</v>
      </c>
      <c r="AD383" s="18">
        <v>0.11289879491593686</v>
      </c>
      <c r="AE383" s="25">
        <v>9.0909090909090912E-2</v>
      </c>
      <c r="AF383" s="18">
        <v>-0.41148325358851678</v>
      </c>
      <c r="AG383" s="16" t="s">
        <v>35</v>
      </c>
      <c r="AH383" s="44">
        <f t="shared" si="10"/>
        <v>1.9800807218991419</v>
      </c>
      <c r="AI383" s="45">
        <f t="shared" si="11"/>
        <v>1.5250544662309368E-2</v>
      </c>
    </row>
    <row r="384" spans="1:35" ht="11.25" customHeight="1" x14ac:dyDescent="0.2">
      <c r="A384" s="15" t="s">
        <v>446</v>
      </c>
      <c r="B384" s="16" t="s">
        <v>123</v>
      </c>
      <c r="C384" s="17">
        <v>458</v>
      </c>
      <c r="D384" s="18">
        <v>0.6962962962962963</v>
      </c>
      <c r="E384" s="17">
        <v>135</v>
      </c>
      <c r="F384" s="18">
        <v>1.0454545454545454</v>
      </c>
      <c r="G384" s="19">
        <v>28.999999999999901</v>
      </c>
      <c r="H384" s="18">
        <v>0.20833333333332918</v>
      </c>
      <c r="I384" s="17">
        <v>11</v>
      </c>
      <c r="J384" s="18">
        <v>0.83333333333333337</v>
      </c>
      <c r="K384" s="20">
        <v>0</v>
      </c>
      <c r="L384" s="18" t="s">
        <v>119</v>
      </c>
      <c r="M384" s="19">
        <v>0</v>
      </c>
      <c r="N384" s="18" t="s">
        <v>119</v>
      </c>
      <c r="O384" s="19">
        <v>0</v>
      </c>
      <c r="P384" s="18" t="s">
        <v>119</v>
      </c>
      <c r="Q384" s="21">
        <v>0</v>
      </c>
      <c r="R384" s="18" t="s">
        <v>119</v>
      </c>
      <c r="S384" s="22">
        <v>0</v>
      </c>
      <c r="T384" s="18" t="s">
        <v>119</v>
      </c>
      <c r="U384" s="22">
        <v>0</v>
      </c>
      <c r="V384" s="18" t="s">
        <v>119</v>
      </c>
      <c r="W384" s="22">
        <v>0</v>
      </c>
      <c r="X384" s="18" t="s">
        <v>119</v>
      </c>
      <c r="Y384" s="23">
        <v>1222049</v>
      </c>
      <c r="Z384" s="18">
        <v>-8.4295385420414038E-4</v>
      </c>
      <c r="AA384" s="23">
        <v>198</v>
      </c>
      <c r="AB384" s="18">
        <v>-0.65743944636678198</v>
      </c>
      <c r="AC384" s="24">
        <v>1.62022963072675E-4</v>
      </c>
      <c r="AD384" s="18">
        <v>-0.65715044000877565</v>
      </c>
      <c r="AE384" s="25">
        <v>8.1481481481481488E-2</v>
      </c>
      <c r="AF384" s="18">
        <v>-0.10370370370370366</v>
      </c>
      <c r="AG384" s="16" t="s">
        <v>34</v>
      </c>
      <c r="AH384" s="44">
        <f t="shared" si="10"/>
        <v>0.17053512056050485</v>
      </c>
      <c r="AI384" s="45">
        <f t="shared" si="11"/>
        <v>0</v>
      </c>
    </row>
    <row r="385" spans="1:35" ht="11.25" customHeight="1" x14ac:dyDescent="0.2">
      <c r="A385" s="15" t="s">
        <v>447</v>
      </c>
      <c r="B385" s="16" t="s">
        <v>35</v>
      </c>
      <c r="C385" s="17">
        <v>457</v>
      </c>
      <c r="D385" s="18">
        <v>0.88065843621399176</v>
      </c>
      <c r="E385" s="17">
        <v>187</v>
      </c>
      <c r="F385" s="18">
        <v>1.5616438356164384</v>
      </c>
      <c r="G385" s="19">
        <v>41</v>
      </c>
      <c r="H385" s="18">
        <v>0.36666666666666664</v>
      </c>
      <c r="I385" s="17">
        <v>23</v>
      </c>
      <c r="J385" s="18">
        <v>2.2857142857142856</v>
      </c>
      <c r="K385" s="20">
        <v>2</v>
      </c>
      <c r="L385" s="18">
        <v>-0.33333333333333331</v>
      </c>
      <c r="M385" s="19">
        <v>9</v>
      </c>
      <c r="N385" s="18">
        <v>-0.79069767441860461</v>
      </c>
      <c r="O385" s="19">
        <v>0</v>
      </c>
      <c r="P385" s="18">
        <v>-1</v>
      </c>
      <c r="Q385" s="21">
        <v>1</v>
      </c>
      <c r="R385" s="18">
        <v>-0.75</v>
      </c>
      <c r="S385" s="22">
        <v>17.641438190815599</v>
      </c>
      <c r="T385" s="18">
        <v>3.8191835718692908</v>
      </c>
      <c r="U385" s="22">
        <v>5.88047939693854</v>
      </c>
      <c r="V385" s="18">
        <v>-0.3115452040186743</v>
      </c>
      <c r="W385" s="22">
        <v>8.8207190954078207</v>
      </c>
      <c r="X385" s="18">
        <v>3.2682193971989813E-2</v>
      </c>
      <c r="Y385" s="23">
        <v>14192</v>
      </c>
      <c r="Z385" s="18">
        <v>-2.7404961000632422E-3</v>
      </c>
      <c r="AA385" s="23">
        <v>1018</v>
      </c>
      <c r="AB385" s="18">
        <v>0.6472491909385113</v>
      </c>
      <c r="AC385" s="24">
        <v>7.1730552423900695E-2</v>
      </c>
      <c r="AD385" s="18">
        <v>0.65177587628565092</v>
      </c>
      <c r="AE385" s="25">
        <v>0.12299465240641712</v>
      </c>
      <c r="AF385" s="18">
        <v>0.28265851795263575</v>
      </c>
      <c r="AG385" s="16" t="s">
        <v>35</v>
      </c>
      <c r="AH385" s="44">
        <f t="shared" si="10"/>
        <v>0.4893277244905857</v>
      </c>
      <c r="AI385" s="45">
        <f t="shared" si="11"/>
        <v>4.3763676148796497E-3</v>
      </c>
    </row>
    <row r="386" spans="1:35" ht="11.25" customHeight="1" x14ac:dyDescent="0.2">
      <c r="A386" s="15" t="s">
        <v>448</v>
      </c>
      <c r="B386" s="16" t="s">
        <v>177</v>
      </c>
      <c r="C386" s="17">
        <v>457</v>
      </c>
      <c r="D386" s="18">
        <v>0.64388489208633093</v>
      </c>
      <c r="E386" s="17">
        <v>128</v>
      </c>
      <c r="F386" s="18">
        <v>0.56097560975609762</v>
      </c>
      <c r="G386" s="19">
        <v>28</v>
      </c>
      <c r="H386" s="18">
        <v>-3.4482758620686345E-2</v>
      </c>
      <c r="I386" s="17">
        <v>29</v>
      </c>
      <c r="J386" s="18">
        <v>0.52631578947368418</v>
      </c>
      <c r="K386" s="20">
        <v>8</v>
      </c>
      <c r="L386" s="18">
        <v>1.6666666666666667</v>
      </c>
      <c r="M386" s="19">
        <v>28</v>
      </c>
      <c r="N386" s="18">
        <v>0.75</v>
      </c>
      <c r="O386" s="19">
        <v>2</v>
      </c>
      <c r="P386" s="18">
        <v>1</v>
      </c>
      <c r="Q386" s="21">
        <v>6</v>
      </c>
      <c r="R386" s="18">
        <v>0.5</v>
      </c>
      <c r="S386" s="22">
        <v>35.232231104528402</v>
      </c>
      <c r="T386" s="18">
        <v>7.7978020854444905</v>
      </c>
      <c r="U386" s="22">
        <v>4.4040288880660503</v>
      </c>
      <c r="V386" s="18">
        <v>-0.21448195665674338</v>
      </c>
      <c r="W386" s="22">
        <v>4.4040288880660503</v>
      </c>
      <c r="X386" s="18">
        <v>-0.52868917399404658</v>
      </c>
      <c r="Y386" s="23">
        <v>2880926</v>
      </c>
      <c r="Z386" s="18">
        <v>4.0697920725173056E-4</v>
      </c>
      <c r="AA386" s="23">
        <v>648</v>
      </c>
      <c r="AB386" s="18">
        <v>-0.3493975903614458</v>
      </c>
      <c r="AC386" s="24">
        <v>2.24927679503048E-4</v>
      </c>
      <c r="AD386" s="18">
        <v>-0.34966226429756825</v>
      </c>
      <c r="AE386" s="25">
        <v>0.2265625</v>
      </c>
      <c r="AF386" s="18">
        <v>-2.2203947368421101E-2</v>
      </c>
      <c r="AG386" s="16" t="s">
        <v>37</v>
      </c>
      <c r="AH386" s="44">
        <f t="shared" si="10"/>
        <v>0.79647562208904055</v>
      </c>
      <c r="AI386" s="45">
        <f t="shared" si="11"/>
        <v>1.7505470459518599E-2</v>
      </c>
    </row>
    <row r="387" spans="1:35" ht="11.25" customHeight="1" x14ac:dyDescent="0.2">
      <c r="A387" s="15" t="s">
        <v>449</v>
      </c>
      <c r="B387" s="16" t="s">
        <v>135</v>
      </c>
      <c r="C387" s="17">
        <v>454</v>
      </c>
      <c r="D387" s="18">
        <v>1.292929292929293</v>
      </c>
      <c r="E387" s="17">
        <v>230</v>
      </c>
      <c r="F387" s="18">
        <v>1.6744186046511629</v>
      </c>
      <c r="G387" s="19">
        <v>51</v>
      </c>
      <c r="H387" s="18">
        <v>0.18604651162790697</v>
      </c>
      <c r="I387" s="17">
        <v>67</v>
      </c>
      <c r="J387" s="18">
        <v>3.4666666666666668</v>
      </c>
      <c r="K387" s="20">
        <v>16</v>
      </c>
      <c r="L387" s="18" t="s">
        <v>119</v>
      </c>
      <c r="M387" s="19">
        <v>24</v>
      </c>
      <c r="N387" s="18" t="s">
        <v>119</v>
      </c>
      <c r="O387" s="19">
        <v>4</v>
      </c>
      <c r="P387" s="18" t="s">
        <v>119</v>
      </c>
      <c r="Q387" s="21">
        <v>7</v>
      </c>
      <c r="R387" s="18" t="s">
        <v>119</v>
      </c>
      <c r="S387" s="22">
        <v>1565.51866953731</v>
      </c>
      <c r="T387" s="18" t="s">
        <v>119</v>
      </c>
      <c r="U387" s="22">
        <v>71.159939524423393</v>
      </c>
      <c r="V387" s="18" t="s">
        <v>119</v>
      </c>
      <c r="W387" s="22">
        <v>97.844916846082199</v>
      </c>
      <c r="X387" s="18" t="s">
        <v>119</v>
      </c>
      <c r="Y387" s="23">
        <v>2230</v>
      </c>
      <c r="Z387" s="18">
        <v>1.7969451931716084E-3</v>
      </c>
      <c r="AA387" s="23">
        <v>409</v>
      </c>
      <c r="AB387" s="18">
        <v>0.86757990867579904</v>
      </c>
      <c r="AC387" s="24">
        <v>0.18340807174887799</v>
      </c>
      <c r="AD387" s="18">
        <v>0.86422998955708952</v>
      </c>
      <c r="AE387" s="25">
        <v>0.29130434782608694</v>
      </c>
      <c r="AF387" s="18">
        <v>0.67014492753623178</v>
      </c>
      <c r="AG387" s="16" t="s">
        <v>34</v>
      </c>
      <c r="AH387" s="44">
        <f t="shared" ref="AH387:AH450" si="12">AVERAGE(AF387,AD387,AB387,Z387,X387,V387,T387,R387,P387,N387,L387,J387,H387,F387,D387)</f>
        <v>1.1279766058546652</v>
      </c>
      <c r="AI387" s="45">
        <f t="shared" ref="AI387:AI450" si="13">K387/C387</f>
        <v>3.5242290748898682E-2</v>
      </c>
    </row>
    <row r="388" spans="1:35" ht="11.25" customHeight="1" x14ac:dyDescent="0.2">
      <c r="A388" s="15" t="s">
        <v>450</v>
      </c>
      <c r="B388" s="16" t="s">
        <v>135</v>
      </c>
      <c r="C388" s="17">
        <v>457</v>
      </c>
      <c r="D388" s="18">
        <v>0.58680555555555558</v>
      </c>
      <c r="E388" s="17">
        <v>235</v>
      </c>
      <c r="F388" s="18">
        <v>0.50641025641025639</v>
      </c>
      <c r="G388" s="19">
        <v>51</v>
      </c>
      <c r="H388" s="18">
        <v>-5.5555555555555552E-2</v>
      </c>
      <c r="I388" s="17">
        <v>26</v>
      </c>
      <c r="J388" s="18">
        <v>2.7142857142857144</v>
      </c>
      <c r="K388" s="20">
        <v>4</v>
      </c>
      <c r="L388" s="18" t="s">
        <v>119</v>
      </c>
      <c r="M388" s="19">
        <v>15</v>
      </c>
      <c r="N388" s="18" t="s">
        <v>119</v>
      </c>
      <c r="O388" s="19">
        <v>1</v>
      </c>
      <c r="P388" s="18" t="s">
        <v>119</v>
      </c>
      <c r="Q388" s="21">
        <v>2</v>
      </c>
      <c r="R388" s="18" t="s">
        <v>119</v>
      </c>
      <c r="S388" s="22">
        <v>294.43475931676102</v>
      </c>
      <c r="T388" s="18" t="s">
        <v>119</v>
      </c>
      <c r="U388" s="22">
        <v>73.608689829190297</v>
      </c>
      <c r="V388" s="18" t="s">
        <v>119</v>
      </c>
      <c r="W388" s="22">
        <v>73.608689829190297</v>
      </c>
      <c r="X388" s="18" t="s">
        <v>119</v>
      </c>
      <c r="Y388" s="23">
        <v>374</v>
      </c>
      <c r="Z388" s="18">
        <v>-5.3191489361702126E-3</v>
      </c>
      <c r="AA388" s="23">
        <v>369</v>
      </c>
      <c r="AB388" s="18">
        <v>0.11818181818181818</v>
      </c>
      <c r="AC388" s="24">
        <v>0.98663101604278003</v>
      </c>
      <c r="AD388" s="18">
        <v>0.12416140009722834</v>
      </c>
      <c r="AE388" s="25">
        <v>0.11063829787234042</v>
      </c>
      <c r="AF388" s="18">
        <v>1.4656534954407292</v>
      </c>
      <c r="AG388" s="16" t="s">
        <v>34</v>
      </c>
      <c r="AH388" s="44">
        <f t="shared" si="12"/>
        <v>0.681827941934947</v>
      </c>
      <c r="AI388" s="45">
        <f t="shared" si="13"/>
        <v>8.7527352297592995E-3</v>
      </c>
    </row>
    <row r="389" spans="1:35" ht="11.25" customHeight="1" x14ac:dyDescent="0.2">
      <c r="A389" s="15" t="s">
        <v>451</v>
      </c>
      <c r="B389" s="16" t="s">
        <v>130</v>
      </c>
      <c r="C389" s="17">
        <v>453</v>
      </c>
      <c r="D389" s="18">
        <v>0.81927710843373491</v>
      </c>
      <c r="E389" s="17">
        <v>64</v>
      </c>
      <c r="F389" s="18">
        <v>0.48837209302325579</v>
      </c>
      <c r="G389" s="19">
        <v>14</v>
      </c>
      <c r="H389" s="18">
        <v>-0.17647058823529413</v>
      </c>
      <c r="I389" s="17">
        <v>6</v>
      </c>
      <c r="J389" s="18">
        <v>0.2</v>
      </c>
      <c r="K389" s="20">
        <v>0</v>
      </c>
      <c r="L389" s="18">
        <v>-1</v>
      </c>
      <c r="M389" s="19">
        <v>0</v>
      </c>
      <c r="N389" s="18">
        <v>-1</v>
      </c>
      <c r="O389" s="19">
        <v>0</v>
      </c>
      <c r="P389" s="18" t="s">
        <v>119</v>
      </c>
      <c r="Q389" s="21">
        <v>0</v>
      </c>
      <c r="R389" s="18">
        <v>-1</v>
      </c>
      <c r="S389" s="22">
        <v>0</v>
      </c>
      <c r="T389" s="18">
        <v>-1</v>
      </c>
      <c r="U389" s="22">
        <v>0</v>
      </c>
      <c r="V389" s="18">
        <v>-1</v>
      </c>
      <c r="W389" s="22">
        <v>0</v>
      </c>
      <c r="X389" s="18">
        <v>-1</v>
      </c>
      <c r="Y389" s="23">
        <v>43315</v>
      </c>
      <c r="Z389" s="18">
        <v>-9.1275106373244277E-3</v>
      </c>
      <c r="AA389" s="23">
        <v>310</v>
      </c>
      <c r="AB389" s="18">
        <v>6.8965517241379309E-2</v>
      </c>
      <c r="AC389" s="24">
        <v>7.1568740621031903E-3</v>
      </c>
      <c r="AD389" s="18">
        <v>7.8812388795790611E-2</v>
      </c>
      <c r="AE389" s="25">
        <v>9.375E-2</v>
      </c>
      <c r="AF389" s="18">
        <v>-0.19374999999999998</v>
      </c>
      <c r="AG389" s="16" t="s">
        <v>37</v>
      </c>
      <c r="AH389" s="44">
        <f t="shared" si="12"/>
        <v>-0.33742292795560413</v>
      </c>
      <c r="AI389" s="45">
        <f t="shared" si="13"/>
        <v>0</v>
      </c>
    </row>
    <row r="390" spans="1:35" ht="11.25" customHeight="1" x14ac:dyDescent="0.2">
      <c r="A390" s="15" t="s">
        <v>452</v>
      </c>
      <c r="B390" s="16" t="s">
        <v>121</v>
      </c>
      <c r="C390" s="17">
        <v>453</v>
      </c>
      <c r="D390" s="18">
        <v>1.1367924528301887</v>
      </c>
      <c r="E390" s="17">
        <v>232</v>
      </c>
      <c r="F390" s="18">
        <v>1.1090909090909091</v>
      </c>
      <c r="G390" s="19">
        <v>51</v>
      </c>
      <c r="H390" s="18">
        <v>-1.9230769230769232E-2</v>
      </c>
      <c r="I390" s="17">
        <v>73</v>
      </c>
      <c r="J390" s="18">
        <v>1.5172413793103448</v>
      </c>
      <c r="K390" s="20">
        <v>27</v>
      </c>
      <c r="L390" s="18">
        <v>12.5</v>
      </c>
      <c r="M390" s="19">
        <v>37</v>
      </c>
      <c r="N390" s="18">
        <v>4.2857142857142856</v>
      </c>
      <c r="O390" s="19">
        <v>6</v>
      </c>
      <c r="P390" s="18">
        <v>5</v>
      </c>
      <c r="Q390" s="21">
        <v>12</v>
      </c>
      <c r="R390" s="18">
        <v>5</v>
      </c>
      <c r="S390" s="22">
        <v>267.00752813907798</v>
      </c>
      <c r="T390" s="18">
        <v>105.43456830495262</v>
      </c>
      <c r="U390" s="22">
        <v>8.6131460690025303</v>
      </c>
      <c r="V390" s="18">
        <v>-1.903623682071269E-2</v>
      </c>
      <c r="W390" s="22">
        <v>9.8891677088547603</v>
      </c>
      <c r="X390" s="18">
        <v>0.12629172809473765</v>
      </c>
      <c r="Y390" s="23">
        <v>68046</v>
      </c>
      <c r="Z390" s="18">
        <v>3.9266895761741125E-2</v>
      </c>
      <c r="AA390" s="23">
        <v>1535</v>
      </c>
      <c r="AB390" s="18">
        <v>1.1260387811634349</v>
      </c>
      <c r="AC390" s="24">
        <v>2.2558269405990001E-2</v>
      </c>
      <c r="AD390" s="18">
        <v>1.0457100960626</v>
      </c>
      <c r="AE390" s="25">
        <v>0.31465517241379309</v>
      </c>
      <c r="AF390" s="18">
        <v>0.1935196195005946</v>
      </c>
      <c r="AG390" s="16" t="s">
        <v>34</v>
      </c>
      <c r="AH390" s="44">
        <f t="shared" si="12"/>
        <v>9.2317311630953309</v>
      </c>
      <c r="AI390" s="45">
        <f t="shared" si="13"/>
        <v>5.9602649006622516E-2</v>
      </c>
    </row>
    <row r="391" spans="1:35" ht="11.25" customHeight="1" x14ac:dyDescent="0.2">
      <c r="A391" s="15" t="s">
        <v>453</v>
      </c>
      <c r="B391" s="16" t="s">
        <v>124</v>
      </c>
      <c r="C391" s="17">
        <v>452</v>
      </c>
      <c r="D391" s="18">
        <v>0.66176470588235292</v>
      </c>
      <c r="E391" s="17">
        <v>201</v>
      </c>
      <c r="F391" s="18">
        <v>0.86111111111111116</v>
      </c>
      <c r="G391" s="19">
        <v>44</v>
      </c>
      <c r="H391" s="18">
        <v>0.1</v>
      </c>
      <c r="I391" s="17">
        <v>62</v>
      </c>
      <c r="J391" s="18">
        <v>0.63157894736842102</v>
      </c>
      <c r="K391" s="20">
        <v>23</v>
      </c>
      <c r="L391" s="18">
        <v>2.8333333333333335</v>
      </c>
      <c r="M391" s="19">
        <v>37</v>
      </c>
      <c r="N391" s="18">
        <v>1.3125</v>
      </c>
      <c r="O391" s="19">
        <v>5</v>
      </c>
      <c r="P391" s="18">
        <v>1.5</v>
      </c>
      <c r="Q391" s="21">
        <v>11</v>
      </c>
      <c r="R391" s="18">
        <v>0.83333333333333337</v>
      </c>
      <c r="S391" s="22">
        <v>45.057414862475497</v>
      </c>
      <c r="T391" s="18">
        <v>19.176733131686717</v>
      </c>
      <c r="U391" s="22">
        <v>1.87739228593648</v>
      </c>
      <c r="V391" s="18">
        <v>8.089641776893032E-2</v>
      </c>
      <c r="W391" s="22">
        <v>1.9590180374989301</v>
      </c>
      <c r="X391" s="18">
        <v>-0.24807205720422448</v>
      </c>
      <c r="Y391" s="23">
        <v>33092</v>
      </c>
      <c r="Z391" s="18">
        <v>-0.28243380965804366</v>
      </c>
      <c r="AA391" s="23">
        <v>841</v>
      </c>
      <c r="AB391" s="18">
        <v>1.1237373737373737</v>
      </c>
      <c r="AC391" s="24">
        <v>2.5413997340747001E-2</v>
      </c>
      <c r="AD391" s="18">
        <v>1.9596396852606814</v>
      </c>
      <c r="AE391" s="25">
        <v>0.30845771144278605</v>
      </c>
      <c r="AF391" s="18">
        <v>-0.12333071484681861</v>
      </c>
      <c r="AG391" s="16" t="s">
        <v>36</v>
      </c>
      <c r="AH391" s="44">
        <f t="shared" si="12"/>
        <v>2.0280527638515444</v>
      </c>
      <c r="AI391" s="45">
        <f t="shared" si="13"/>
        <v>5.0884955752212392E-2</v>
      </c>
    </row>
    <row r="392" spans="1:35" ht="11.25" customHeight="1" x14ac:dyDescent="0.2">
      <c r="A392" s="15" t="s">
        <v>454</v>
      </c>
      <c r="B392" s="16" t="s">
        <v>35</v>
      </c>
      <c r="C392" s="17">
        <v>452</v>
      </c>
      <c r="D392" s="18">
        <v>0.75193798449612403</v>
      </c>
      <c r="E392" s="17">
        <v>183</v>
      </c>
      <c r="F392" s="18">
        <v>0.72641509433962259</v>
      </c>
      <c r="G392" s="19">
        <v>40</v>
      </c>
      <c r="H392" s="18">
        <v>-2.4390243902439025E-2</v>
      </c>
      <c r="I392" s="17">
        <v>12</v>
      </c>
      <c r="J392" s="18">
        <v>9.0909090909090912E-2</v>
      </c>
      <c r="K392" s="20">
        <v>4</v>
      </c>
      <c r="L392" s="18">
        <v>1</v>
      </c>
      <c r="M392" s="19">
        <v>33</v>
      </c>
      <c r="N392" s="18">
        <v>0.83333333333333337</v>
      </c>
      <c r="O392" s="19">
        <v>1</v>
      </c>
      <c r="P392" s="18">
        <v>0</v>
      </c>
      <c r="Q392" s="21">
        <v>2</v>
      </c>
      <c r="R392" s="18">
        <v>0</v>
      </c>
      <c r="S392" s="22">
        <v>40.144822983502003</v>
      </c>
      <c r="T392" s="18">
        <v>6.567485072724387</v>
      </c>
      <c r="U392" s="22">
        <v>10.036205745875501</v>
      </c>
      <c r="V392" s="18">
        <v>-0.45946535194825655</v>
      </c>
      <c r="W392" s="22">
        <v>10.036205745875501</v>
      </c>
      <c r="X392" s="18">
        <v>-0.45946535194825655</v>
      </c>
      <c r="Y392" s="23">
        <v>49351</v>
      </c>
      <c r="Z392" s="18">
        <v>1.196948794936298E-3</v>
      </c>
      <c r="AA392" s="23">
        <v>675</v>
      </c>
      <c r="AB392" s="18">
        <v>0.27840909090909088</v>
      </c>
      <c r="AC392" s="24">
        <v>1.3677534396466099E-2</v>
      </c>
      <c r="AD392" s="18">
        <v>0.27688073005797104</v>
      </c>
      <c r="AE392" s="25">
        <v>6.5573770491803282E-2</v>
      </c>
      <c r="AF392" s="18">
        <v>-0.36810730253353202</v>
      </c>
      <c r="AG392" s="16" t="s">
        <v>35</v>
      </c>
      <c r="AH392" s="44">
        <f t="shared" si="12"/>
        <v>0.61434260634880478</v>
      </c>
      <c r="AI392" s="45">
        <f t="shared" si="13"/>
        <v>8.8495575221238937E-3</v>
      </c>
    </row>
    <row r="393" spans="1:35" ht="11.25" customHeight="1" x14ac:dyDescent="0.2">
      <c r="A393" s="15" t="s">
        <v>455</v>
      </c>
      <c r="B393" s="16" t="s">
        <v>124</v>
      </c>
      <c r="C393" s="17">
        <v>452</v>
      </c>
      <c r="D393" s="18">
        <v>1.5251396648044693</v>
      </c>
      <c r="E393" s="17">
        <v>226</v>
      </c>
      <c r="F393" s="18">
        <v>2.095890410958904</v>
      </c>
      <c r="G393" s="19">
        <v>50</v>
      </c>
      <c r="H393" s="18">
        <v>0.21951219512195122</v>
      </c>
      <c r="I393" s="17">
        <v>76</v>
      </c>
      <c r="J393" s="18">
        <v>2.6190476190476191</v>
      </c>
      <c r="K393" s="20">
        <v>32</v>
      </c>
      <c r="L393" s="18">
        <v>5.4</v>
      </c>
      <c r="M393" s="19">
        <v>42</v>
      </c>
      <c r="N393" s="18">
        <v>0.75</v>
      </c>
      <c r="O393" s="19">
        <v>7</v>
      </c>
      <c r="P393" s="18">
        <v>1.3333333333333333</v>
      </c>
      <c r="Q393" s="21">
        <v>14</v>
      </c>
      <c r="R393" s="18">
        <v>1</v>
      </c>
      <c r="S393" s="22">
        <v>204.87702763994099</v>
      </c>
      <c r="T393" s="18">
        <v>30.505756818699435</v>
      </c>
      <c r="U393" s="22">
        <v>5.8536293611411798</v>
      </c>
      <c r="V393" s="18">
        <v>2.8759406324881113E-2</v>
      </c>
      <c r="W393" s="22">
        <v>6.4024071137481604</v>
      </c>
      <c r="X393" s="18">
        <v>-0.29674649958260141</v>
      </c>
      <c r="Y393" s="23">
        <v>42411</v>
      </c>
      <c r="Z393" s="18">
        <v>9.2330390500440229E-3</v>
      </c>
      <c r="AA393" s="23">
        <v>1020</v>
      </c>
      <c r="AB393" s="18">
        <v>1.04</v>
      </c>
      <c r="AC393" s="24">
        <v>2.4050364292282599E-2</v>
      </c>
      <c r="AD393" s="18">
        <v>1.02133691730919</v>
      </c>
      <c r="AE393" s="25">
        <v>0.33628318584070799</v>
      </c>
      <c r="AF393" s="18">
        <v>0.16898440792246117</v>
      </c>
      <c r="AG393" s="16" t="s">
        <v>36</v>
      </c>
      <c r="AH393" s="44">
        <f t="shared" si="12"/>
        <v>3.1613498208659792</v>
      </c>
      <c r="AI393" s="45">
        <f t="shared" si="13"/>
        <v>7.0796460176991149E-2</v>
      </c>
    </row>
    <row r="394" spans="1:35" ht="11.25" customHeight="1" x14ac:dyDescent="0.2">
      <c r="A394" s="15" t="s">
        <v>456</v>
      </c>
      <c r="B394" s="16" t="s">
        <v>135</v>
      </c>
      <c r="C394" s="17">
        <v>452</v>
      </c>
      <c r="D394" s="18">
        <v>0.765625</v>
      </c>
      <c r="E394" s="17">
        <v>188</v>
      </c>
      <c r="F394" s="18">
        <v>0.91836734693877553</v>
      </c>
      <c r="G394" s="19">
        <v>42</v>
      </c>
      <c r="H394" s="18">
        <v>0.10526315789473684</v>
      </c>
      <c r="I394" s="17">
        <v>36</v>
      </c>
      <c r="J394" s="18">
        <v>1</v>
      </c>
      <c r="K394" s="20">
        <v>17</v>
      </c>
      <c r="L394" s="18" t="s">
        <v>119</v>
      </c>
      <c r="M394" s="19">
        <v>47</v>
      </c>
      <c r="N394" s="18" t="s">
        <v>119</v>
      </c>
      <c r="O394" s="19">
        <v>4</v>
      </c>
      <c r="P394" s="18" t="s">
        <v>119</v>
      </c>
      <c r="Q394" s="21">
        <v>9</v>
      </c>
      <c r="R394" s="18" t="s">
        <v>119</v>
      </c>
      <c r="S394" s="22">
        <v>401.02055860615098</v>
      </c>
      <c r="T394" s="18" t="s">
        <v>119</v>
      </c>
      <c r="U394" s="22">
        <v>19.096217076483399</v>
      </c>
      <c r="V394" s="18" t="s">
        <v>119</v>
      </c>
      <c r="W394" s="22">
        <v>23.5894446238912</v>
      </c>
      <c r="X394" s="18" t="s">
        <v>119</v>
      </c>
      <c r="Y394" s="23">
        <v>7328</v>
      </c>
      <c r="Z394" s="18">
        <v>1.092896174863388E-3</v>
      </c>
      <c r="AA394" s="23">
        <v>1018</v>
      </c>
      <c r="AB394" s="18">
        <v>3.9836567926455568E-2</v>
      </c>
      <c r="AC394" s="24">
        <v>0.138919213973799</v>
      </c>
      <c r="AD394" s="18">
        <v>3.8701375166710281E-2</v>
      </c>
      <c r="AE394" s="25">
        <v>0.19148936170212766</v>
      </c>
      <c r="AF394" s="18">
        <v>4.2553191489361639E-2</v>
      </c>
      <c r="AG394" s="16" t="s">
        <v>34</v>
      </c>
      <c r="AH394" s="44">
        <f t="shared" si="12"/>
        <v>0.36392994194886291</v>
      </c>
      <c r="AI394" s="45">
        <f t="shared" si="13"/>
        <v>3.7610619469026552E-2</v>
      </c>
    </row>
    <row r="395" spans="1:35" ht="11.25" customHeight="1" x14ac:dyDescent="0.2">
      <c r="A395" s="15" t="s">
        <v>457</v>
      </c>
      <c r="B395" s="16" t="s">
        <v>138</v>
      </c>
      <c r="C395" s="17">
        <v>451</v>
      </c>
      <c r="D395" s="18">
        <v>0.5880281690140845</v>
      </c>
      <c r="E395" s="17">
        <v>176</v>
      </c>
      <c r="F395" s="18">
        <v>0.51724137931034486</v>
      </c>
      <c r="G395" s="19">
        <v>39</v>
      </c>
      <c r="H395" s="18">
        <v>-4.878048780487805E-2</v>
      </c>
      <c r="I395" s="17">
        <v>67</v>
      </c>
      <c r="J395" s="18">
        <v>1.1612903225806452</v>
      </c>
      <c r="K395" s="20">
        <v>20</v>
      </c>
      <c r="L395" s="18">
        <v>2.3333333333333335</v>
      </c>
      <c r="M395" s="19">
        <v>30</v>
      </c>
      <c r="N395" s="18">
        <v>0.57894736842105265</v>
      </c>
      <c r="O395" s="19">
        <v>4</v>
      </c>
      <c r="P395" s="18">
        <v>1</v>
      </c>
      <c r="Q395" s="21">
        <v>11</v>
      </c>
      <c r="R395" s="18">
        <v>1.2</v>
      </c>
      <c r="S395" s="22">
        <v>40.324895079867602</v>
      </c>
      <c r="T395" s="18">
        <v>17.335316204148317</v>
      </c>
      <c r="U395" s="22">
        <v>1.75325630782033</v>
      </c>
      <c r="V395" s="18">
        <v>-0.31669629052863252</v>
      </c>
      <c r="W395" s="22">
        <v>2.0162447539933801</v>
      </c>
      <c r="X395" s="18">
        <v>-0.21420073410792717</v>
      </c>
      <c r="Y395" s="23">
        <v>456432</v>
      </c>
      <c r="Z395" s="18">
        <v>2.8734479346740803E-2</v>
      </c>
      <c r="AA395" s="23">
        <v>667</v>
      </c>
      <c r="AB395" s="18">
        <v>-8.3791208791208785E-2</v>
      </c>
      <c r="AC395" s="24">
        <v>1.46133487573176E-3</v>
      </c>
      <c r="AD395" s="18">
        <v>-0.10938263506964961</v>
      </c>
      <c r="AE395" s="25">
        <v>0.38068181818181818</v>
      </c>
      <c r="AF395" s="18">
        <v>0.42448680351906165</v>
      </c>
      <c r="AG395" s="16" t="s">
        <v>37</v>
      </c>
      <c r="AH395" s="44">
        <f t="shared" si="12"/>
        <v>1.6263017802247519</v>
      </c>
      <c r="AI395" s="45">
        <f t="shared" si="13"/>
        <v>4.4345898004434593E-2</v>
      </c>
    </row>
    <row r="396" spans="1:35" ht="11.25" customHeight="1" x14ac:dyDescent="0.2">
      <c r="A396" s="15" t="s">
        <v>458</v>
      </c>
      <c r="B396" s="16" t="s">
        <v>120</v>
      </c>
      <c r="C396" s="17">
        <v>451</v>
      </c>
      <c r="D396" s="18">
        <v>1.5337078651685394</v>
      </c>
      <c r="E396" s="17">
        <v>218</v>
      </c>
      <c r="F396" s="18">
        <v>1.449438202247191</v>
      </c>
      <c r="G396" s="19">
        <v>48</v>
      </c>
      <c r="H396" s="18">
        <v>-0.04</v>
      </c>
      <c r="I396" s="17">
        <v>74</v>
      </c>
      <c r="J396" s="18">
        <v>3.1111111111111112</v>
      </c>
      <c r="K396" s="20">
        <v>24</v>
      </c>
      <c r="L396" s="18">
        <v>3</v>
      </c>
      <c r="M396" s="19">
        <v>32</v>
      </c>
      <c r="N396" s="18">
        <v>-3.0303030303030304E-2</v>
      </c>
      <c r="O396" s="19">
        <v>5</v>
      </c>
      <c r="P396" s="18">
        <v>0.66666666666666663</v>
      </c>
      <c r="Q396" s="21">
        <v>11</v>
      </c>
      <c r="R396" s="18">
        <v>0.5714285714285714</v>
      </c>
      <c r="S396" s="22">
        <v>88.404144809477998</v>
      </c>
      <c r="T396" s="18">
        <v>33.047884010065076</v>
      </c>
      <c r="U396" s="22">
        <v>3.4001594157491501</v>
      </c>
      <c r="V396" s="18">
        <v>0.12245771461752854</v>
      </c>
      <c r="W396" s="22">
        <v>3.6835060337282499</v>
      </c>
      <c r="X396" s="18">
        <v>0.21599585750232386</v>
      </c>
      <c r="Y396" s="23">
        <v>1557213</v>
      </c>
      <c r="Z396" s="18">
        <v>-4.1988030277935696E-3</v>
      </c>
      <c r="AA396" s="23">
        <v>1113</v>
      </c>
      <c r="AB396" s="18">
        <v>9.3320235756385067E-2</v>
      </c>
      <c r="AC396" s="24">
        <v>7.1473844618558905E-4</v>
      </c>
      <c r="AD396" s="18">
        <v>9.7930228524219148E-2</v>
      </c>
      <c r="AE396" s="25">
        <v>0.33944954128440369</v>
      </c>
      <c r="AF396" s="18">
        <v>0.67838939857288494</v>
      </c>
      <c r="AG396" s="16" t="s">
        <v>35</v>
      </c>
      <c r="AH396" s="44">
        <f t="shared" si="12"/>
        <v>2.967588535221978</v>
      </c>
      <c r="AI396" s="45">
        <f t="shared" si="13"/>
        <v>5.3215077605321508E-2</v>
      </c>
    </row>
    <row r="397" spans="1:35" ht="11.25" customHeight="1" x14ac:dyDescent="0.2">
      <c r="A397" s="15" t="s">
        <v>459</v>
      </c>
      <c r="B397" s="16" t="s">
        <v>35</v>
      </c>
      <c r="C397" s="17">
        <v>450</v>
      </c>
      <c r="D397" s="18">
        <v>0.63636363636363635</v>
      </c>
      <c r="E397" s="17">
        <v>211</v>
      </c>
      <c r="F397" s="18">
        <v>0.85087719298245612</v>
      </c>
      <c r="G397" s="19">
        <v>47</v>
      </c>
      <c r="H397" s="18">
        <v>0.14634146341463414</v>
      </c>
      <c r="I397" s="17">
        <v>21</v>
      </c>
      <c r="J397" s="18">
        <v>0.75</v>
      </c>
      <c r="K397" s="20">
        <v>7</v>
      </c>
      <c r="L397" s="18">
        <v>6</v>
      </c>
      <c r="M397" s="19">
        <v>33</v>
      </c>
      <c r="N397" s="18">
        <v>3.125</v>
      </c>
      <c r="O397" s="19">
        <v>2</v>
      </c>
      <c r="P397" s="18" t="s">
        <v>119</v>
      </c>
      <c r="Q397" s="21">
        <v>3</v>
      </c>
      <c r="R397" s="18">
        <v>2</v>
      </c>
      <c r="S397" s="22">
        <v>76.395586883098304</v>
      </c>
      <c r="T397" s="18">
        <v>64.991698806367879</v>
      </c>
      <c r="U397" s="22">
        <v>9.5494483603872897</v>
      </c>
      <c r="V397" s="18">
        <v>0.17842319297085521</v>
      </c>
      <c r="W397" s="22">
        <v>10.913655269014001</v>
      </c>
      <c r="X397" s="18">
        <v>0.3467693633952576</v>
      </c>
      <c r="Y397" s="23">
        <v>22024</v>
      </c>
      <c r="Z397" s="18">
        <v>1.637256685464799E-3</v>
      </c>
      <c r="AA397" s="23">
        <v>1021</v>
      </c>
      <c r="AB397" s="18">
        <v>2.9469548133595285E-3</v>
      </c>
      <c r="AC397" s="24">
        <v>4.6358517980384997E-2</v>
      </c>
      <c r="AD397" s="18">
        <v>1.3075573209306579E-3</v>
      </c>
      <c r="AE397" s="25">
        <v>9.9526066350710901E-2</v>
      </c>
      <c r="AF397" s="18">
        <v>-5.4502369668246384E-2</v>
      </c>
      <c r="AG397" s="16" t="s">
        <v>35</v>
      </c>
      <c r="AH397" s="44">
        <f t="shared" si="12"/>
        <v>5.6412045039033014</v>
      </c>
      <c r="AI397" s="45">
        <f t="shared" si="13"/>
        <v>1.5555555555555555E-2</v>
      </c>
    </row>
    <row r="398" spans="1:35" ht="11.25" customHeight="1" x14ac:dyDescent="0.2">
      <c r="A398" s="15" t="s">
        <v>460</v>
      </c>
      <c r="B398" s="16" t="s">
        <v>177</v>
      </c>
      <c r="C398" s="17">
        <v>450</v>
      </c>
      <c r="D398" s="18">
        <v>1.2959183673469388</v>
      </c>
      <c r="E398" s="17">
        <v>124</v>
      </c>
      <c r="F398" s="18">
        <v>1.0666666666666667</v>
      </c>
      <c r="G398" s="19">
        <v>28</v>
      </c>
      <c r="H398" s="18">
        <v>-9.6774193548387094E-2</v>
      </c>
      <c r="I398" s="17">
        <v>17</v>
      </c>
      <c r="J398" s="18">
        <v>0.88888888888888884</v>
      </c>
      <c r="K398" s="20">
        <v>3</v>
      </c>
      <c r="L398" s="18" t="s">
        <v>119</v>
      </c>
      <c r="M398" s="19">
        <v>18</v>
      </c>
      <c r="N398" s="18" t="s">
        <v>119</v>
      </c>
      <c r="O398" s="19">
        <v>1</v>
      </c>
      <c r="P398" s="18" t="s">
        <v>119</v>
      </c>
      <c r="Q398" s="21">
        <v>2</v>
      </c>
      <c r="R398" s="18" t="s">
        <v>119</v>
      </c>
      <c r="S398" s="22">
        <v>11.423323613191601</v>
      </c>
      <c r="T398" s="18" t="s">
        <v>119</v>
      </c>
      <c r="U398" s="22">
        <v>2.2846647226383201</v>
      </c>
      <c r="V398" s="18" t="s">
        <v>119</v>
      </c>
      <c r="W398" s="22">
        <v>3.8077745377305399</v>
      </c>
      <c r="X398" s="18" t="s">
        <v>119</v>
      </c>
      <c r="Y398" s="23">
        <v>897489</v>
      </c>
      <c r="Z398" s="18">
        <v>-6.3136374569069194E-4</v>
      </c>
      <c r="AA398" s="23">
        <v>658</v>
      </c>
      <c r="AB398" s="18">
        <v>0.19636363636363635</v>
      </c>
      <c r="AC398" s="24">
        <v>7.3315661807554105E-4</v>
      </c>
      <c r="AD398" s="18">
        <v>0.19711945418627014</v>
      </c>
      <c r="AE398" s="25">
        <v>0.13709677419354838</v>
      </c>
      <c r="AF398" s="18">
        <v>-8.6021505376344121E-2</v>
      </c>
      <c r="AG398" s="16" t="s">
        <v>37</v>
      </c>
      <c r="AH398" s="44">
        <f t="shared" si="12"/>
        <v>0.43269124384774738</v>
      </c>
      <c r="AI398" s="45">
        <f t="shared" si="13"/>
        <v>6.6666666666666671E-3</v>
      </c>
    </row>
    <row r="399" spans="1:35" ht="11.25" customHeight="1" x14ac:dyDescent="0.2">
      <c r="A399" s="15" t="s">
        <v>461</v>
      </c>
      <c r="B399" s="16" t="s">
        <v>236</v>
      </c>
      <c r="C399" s="17">
        <v>450</v>
      </c>
      <c r="D399" s="18">
        <v>1.0179372197309418</v>
      </c>
      <c r="E399" s="17">
        <v>173</v>
      </c>
      <c r="F399" s="18">
        <v>1.7903225806451613</v>
      </c>
      <c r="G399" s="19">
        <v>38</v>
      </c>
      <c r="H399" s="18">
        <v>0.35714285714285715</v>
      </c>
      <c r="I399" s="17">
        <v>39</v>
      </c>
      <c r="J399" s="18">
        <v>1.4375</v>
      </c>
      <c r="K399" s="20">
        <v>12</v>
      </c>
      <c r="L399" s="18" t="s">
        <v>119</v>
      </c>
      <c r="M399" s="19">
        <v>31</v>
      </c>
      <c r="N399" s="18" t="s">
        <v>119</v>
      </c>
      <c r="O399" s="19">
        <v>3</v>
      </c>
      <c r="P399" s="18" t="s">
        <v>119</v>
      </c>
      <c r="Q399" s="21">
        <v>7</v>
      </c>
      <c r="R399" s="18" t="s">
        <v>119</v>
      </c>
      <c r="S399" s="22">
        <v>33.673482020363899</v>
      </c>
      <c r="T399" s="18" t="s">
        <v>119</v>
      </c>
      <c r="U399" s="22">
        <v>1.9807930600214001</v>
      </c>
      <c r="V399" s="18" t="s">
        <v>119</v>
      </c>
      <c r="W399" s="22">
        <v>2.8061235016969901</v>
      </c>
      <c r="X399" s="18" t="s">
        <v>119</v>
      </c>
      <c r="Y399" s="23">
        <v>1046836</v>
      </c>
      <c r="Z399" s="18">
        <v>-0.15786984114470418</v>
      </c>
      <c r="AA399" s="23">
        <v>1055</v>
      </c>
      <c r="AB399" s="18">
        <v>2.2286821705426358E-2</v>
      </c>
      <c r="AC399" s="24">
        <v>1.0077987382932901E-3</v>
      </c>
      <c r="AD399" s="18">
        <v>0.21392971259337437</v>
      </c>
      <c r="AE399" s="25">
        <v>0.22543352601156069</v>
      </c>
      <c r="AF399" s="18">
        <v>-0.1264450867052023</v>
      </c>
      <c r="AG399" s="16" t="s">
        <v>37</v>
      </c>
      <c r="AH399" s="44">
        <f t="shared" si="12"/>
        <v>0.56935053299598182</v>
      </c>
      <c r="AI399" s="45">
        <f t="shared" si="13"/>
        <v>2.6666666666666668E-2</v>
      </c>
    </row>
    <row r="400" spans="1:35" ht="11.25" customHeight="1" x14ac:dyDescent="0.2">
      <c r="A400" s="15" t="s">
        <v>462</v>
      </c>
      <c r="B400" s="16" t="s">
        <v>121</v>
      </c>
      <c r="C400" s="17">
        <v>449</v>
      </c>
      <c r="D400" s="18">
        <v>1.7048192771084338</v>
      </c>
      <c r="E400" s="17">
        <v>236</v>
      </c>
      <c r="F400" s="18">
        <v>2.2328767123287672</v>
      </c>
      <c r="G400" s="19">
        <v>53</v>
      </c>
      <c r="H400" s="18">
        <v>0.20454545454545456</v>
      </c>
      <c r="I400" s="17">
        <v>79</v>
      </c>
      <c r="J400" s="18">
        <v>3.1578947368421053</v>
      </c>
      <c r="K400" s="20">
        <v>24</v>
      </c>
      <c r="L400" s="18">
        <v>11</v>
      </c>
      <c r="M400" s="19">
        <v>30</v>
      </c>
      <c r="N400" s="18">
        <v>1.7272727272727273</v>
      </c>
      <c r="O400" s="19">
        <v>5</v>
      </c>
      <c r="P400" s="18">
        <v>4</v>
      </c>
      <c r="Q400" s="21">
        <v>10</v>
      </c>
      <c r="R400" s="18">
        <v>2.3333333333333335</v>
      </c>
      <c r="S400" s="22">
        <v>339.02511217928799</v>
      </c>
      <c r="T400" s="18">
        <v>230.86385059145323</v>
      </c>
      <c r="U400" s="22">
        <v>13.039427391511101</v>
      </c>
      <c r="V400" s="18">
        <v>1.5479544021038814</v>
      </c>
      <c r="W400" s="22">
        <v>14.126046340803599</v>
      </c>
      <c r="X400" s="18">
        <v>1.7602839356125199</v>
      </c>
      <c r="Y400" s="23">
        <v>2536</v>
      </c>
      <c r="Z400" s="18">
        <v>3.1645569620253164E-3</v>
      </c>
      <c r="AA400" s="23">
        <v>1039</v>
      </c>
      <c r="AB400" s="18">
        <v>0.11961206896551724</v>
      </c>
      <c r="AC400" s="24">
        <v>0.40970031545741298</v>
      </c>
      <c r="AD400" s="18">
        <v>0.11608016969433406</v>
      </c>
      <c r="AE400" s="25">
        <v>0.3347457627118644</v>
      </c>
      <c r="AF400" s="18">
        <v>0.28612845673505805</v>
      </c>
      <c r="AG400" s="16" t="s">
        <v>34</v>
      </c>
      <c r="AH400" s="44">
        <f t="shared" si="12"/>
        <v>17.40385442819716</v>
      </c>
      <c r="AI400" s="45">
        <f t="shared" si="13"/>
        <v>5.3452115812917596E-2</v>
      </c>
    </row>
    <row r="401" spans="1:35" ht="11.25" customHeight="1" x14ac:dyDescent="0.2">
      <c r="A401" s="15" t="s">
        <v>463</v>
      </c>
      <c r="B401" s="16" t="s">
        <v>121</v>
      </c>
      <c r="C401" s="17">
        <v>449</v>
      </c>
      <c r="D401" s="18">
        <v>1.7378048780487805</v>
      </c>
      <c r="E401" s="17">
        <v>279</v>
      </c>
      <c r="F401" s="18">
        <v>2.2068965517241379</v>
      </c>
      <c r="G401" s="19">
        <v>62</v>
      </c>
      <c r="H401" s="18">
        <v>0.16981132075471697</v>
      </c>
      <c r="I401" s="17">
        <v>47</v>
      </c>
      <c r="J401" s="18">
        <v>1.0434782608695652</v>
      </c>
      <c r="K401" s="20">
        <v>9</v>
      </c>
      <c r="L401" s="18">
        <v>2</v>
      </c>
      <c r="M401" s="19">
        <v>19</v>
      </c>
      <c r="N401" s="18">
        <v>0.46153846153846156</v>
      </c>
      <c r="O401" s="19">
        <v>2</v>
      </c>
      <c r="P401" s="18">
        <v>0</v>
      </c>
      <c r="Q401" s="21">
        <v>3</v>
      </c>
      <c r="R401" s="18">
        <v>0</v>
      </c>
      <c r="S401" s="22">
        <v>190.21803354517999</v>
      </c>
      <c r="T401" s="18">
        <v>22.114852246082492</v>
      </c>
      <c r="U401" s="22">
        <v>21.135337060575601</v>
      </c>
      <c r="V401" s="18">
        <v>0.10070724981345455</v>
      </c>
      <c r="W401" s="22">
        <v>21.135337060575601</v>
      </c>
      <c r="X401" s="18">
        <v>0.10070724981345455</v>
      </c>
      <c r="Y401" s="23">
        <v>7</v>
      </c>
      <c r="Z401" s="18">
        <v>0</v>
      </c>
      <c r="AA401" s="23">
        <v>6</v>
      </c>
      <c r="AB401" s="18">
        <v>-0.14285714285714285</v>
      </c>
      <c r="AC401" s="24">
        <v>0.85714285714285698</v>
      </c>
      <c r="AD401" s="18">
        <v>-0.14285714285714302</v>
      </c>
      <c r="AE401" s="25">
        <v>0.16845878136200718</v>
      </c>
      <c r="AF401" s="18">
        <v>-0.36278634876110333</v>
      </c>
      <c r="AG401" s="16" t="s">
        <v>34</v>
      </c>
      <c r="AH401" s="44">
        <f t="shared" si="12"/>
        <v>1.9524863722779784</v>
      </c>
      <c r="AI401" s="45">
        <f t="shared" si="13"/>
        <v>2.0044543429844099E-2</v>
      </c>
    </row>
    <row r="402" spans="1:35" ht="11.25" customHeight="1" x14ac:dyDescent="0.2">
      <c r="A402" s="15" t="s">
        <v>464</v>
      </c>
      <c r="B402" s="16" t="s">
        <v>130</v>
      </c>
      <c r="C402" s="17">
        <v>449</v>
      </c>
      <c r="D402" s="18">
        <v>0.78174603174603174</v>
      </c>
      <c r="E402" s="17">
        <v>209</v>
      </c>
      <c r="F402" s="18">
        <v>1.0693069306930694</v>
      </c>
      <c r="G402" s="19">
        <v>47</v>
      </c>
      <c r="H402" s="18">
        <v>0.17499999999999999</v>
      </c>
      <c r="I402" s="17">
        <v>21</v>
      </c>
      <c r="J402" s="18">
        <v>2</v>
      </c>
      <c r="K402" s="20">
        <v>8</v>
      </c>
      <c r="L402" s="18">
        <v>7</v>
      </c>
      <c r="M402" s="19">
        <v>38</v>
      </c>
      <c r="N402" s="18">
        <v>1.7142857142857142</v>
      </c>
      <c r="O402" s="19">
        <v>2</v>
      </c>
      <c r="P402" s="18" t="s">
        <v>119</v>
      </c>
      <c r="Q402" s="21">
        <v>4</v>
      </c>
      <c r="R402" s="18">
        <v>3</v>
      </c>
      <c r="S402" s="22">
        <v>68.995749173075097</v>
      </c>
      <c r="T402" s="18">
        <v>111.24722206524984</v>
      </c>
      <c r="U402" s="22">
        <v>7.6661943525638998</v>
      </c>
      <c r="V402" s="18">
        <v>0.78170193754364847</v>
      </c>
      <c r="W402" s="22">
        <v>8.6244686466343907</v>
      </c>
      <c r="X402" s="18">
        <v>1.0044146797366054</v>
      </c>
      <c r="Y402" s="23">
        <v>41501</v>
      </c>
      <c r="Z402" s="18">
        <v>1.6869908902491926E-4</v>
      </c>
      <c r="AA402" s="23">
        <v>760</v>
      </c>
      <c r="AB402" s="18">
        <v>0.81818181818181823</v>
      </c>
      <c r="AC402" s="24">
        <v>1.83128117394761E-2</v>
      </c>
      <c r="AD402" s="18">
        <v>0.81787514430101693</v>
      </c>
      <c r="AE402" s="25">
        <v>0.10047846889952153</v>
      </c>
      <c r="AF402" s="18">
        <v>0.44976076555023908</v>
      </c>
      <c r="AG402" s="16" t="s">
        <v>37</v>
      </c>
      <c r="AH402" s="44">
        <f t="shared" si="12"/>
        <v>9.3471188418840718</v>
      </c>
      <c r="AI402" s="45">
        <f t="shared" si="13"/>
        <v>1.7817371937639197E-2</v>
      </c>
    </row>
    <row r="403" spans="1:35" ht="11.25" customHeight="1" x14ac:dyDescent="0.2">
      <c r="A403" s="15" t="s">
        <v>465</v>
      </c>
      <c r="B403" s="16" t="s">
        <v>287</v>
      </c>
      <c r="C403" s="17">
        <v>448</v>
      </c>
      <c r="D403" s="18">
        <v>1.5168539325842696</v>
      </c>
      <c r="E403" s="17">
        <v>252</v>
      </c>
      <c r="F403" s="18">
        <v>2.1111111111111112</v>
      </c>
      <c r="G403" s="19">
        <v>56</v>
      </c>
      <c r="H403" s="18">
        <v>0.21739130434782608</v>
      </c>
      <c r="I403" s="17">
        <v>72</v>
      </c>
      <c r="J403" s="18">
        <v>4.5384615384615383</v>
      </c>
      <c r="K403" s="20">
        <v>26</v>
      </c>
      <c r="L403" s="18">
        <v>7.666666666666667</v>
      </c>
      <c r="M403" s="19">
        <v>36</v>
      </c>
      <c r="N403" s="18">
        <v>0.56521739130434778</v>
      </c>
      <c r="O403" s="19">
        <v>6</v>
      </c>
      <c r="P403" s="18">
        <v>2</v>
      </c>
      <c r="Q403" s="21">
        <v>10</v>
      </c>
      <c r="R403" s="18">
        <v>1.5</v>
      </c>
      <c r="S403" s="22">
        <v>246.07977418959101</v>
      </c>
      <c r="T403" s="18">
        <v>51.197464446490521</v>
      </c>
      <c r="U403" s="22">
        <v>7.2376404173409101</v>
      </c>
      <c r="V403" s="18">
        <v>-0.12273168997495115</v>
      </c>
      <c r="W403" s="22">
        <v>9.4646066995996598</v>
      </c>
      <c r="X403" s="18">
        <v>-0.1396022343985022</v>
      </c>
      <c r="Y403" s="23">
        <v>10005</v>
      </c>
      <c r="Z403" s="18">
        <v>1.0197899838449112E-2</v>
      </c>
      <c r="AA403" s="23">
        <v>1018</v>
      </c>
      <c r="AB403" s="18">
        <v>-0.19334389857369255</v>
      </c>
      <c r="AC403" s="24">
        <v>0.101749125437281</v>
      </c>
      <c r="AD403" s="18">
        <v>-0.20148705362057581</v>
      </c>
      <c r="AE403" s="25">
        <v>0.2857142857142857</v>
      </c>
      <c r="AF403" s="18">
        <v>0.78021978021978022</v>
      </c>
      <c r="AG403" s="16" t="s">
        <v>37</v>
      </c>
      <c r="AH403" s="44">
        <f t="shared" si="12"/>
        <v>4.7630946129637861</v>
      </c>
      <c r="AI403" s="45">
        <f t="shared" si="13"/>
        <v>5.8035714285714288E-2</v>
      </c>
    </row>
    <row r="404" spans="1:35" ht="11.25" customHeight="1" x14ac:dyDescent="0.2">
      <c r="A404" s="15" t="s">
        <v>466</v>
      </c>
      <c r="B404" s="16" t="s">
        <v>123</v>
      </c>
      <c r="C404" s="17">
        <v>448</v>
      </c>
      <c r="D404" s="18">
        <v>0.77777777777777779</v>
      </c>
      <c r="E404" s="17">
        <v>191</v>
      </c>
      <c r="F404" s="18">
        <v>1.1222222222222222</v>
      </c>
      <c r="G404" s="19">
        <v>43</v>
      </c>
      <c r="H404" s="18">
        <v>0.19444444444444445</v>
      </c>
      <c r="I404" s="17">
        <v>31</v>
      </c>
      <c r="J404" s="18">
        <v>0.72222222222222221</v>
      </c>
      <c r="K404" s="20">
        <v>6</v>
      </c>
      <c r="L404" s="18">
        <v>5</v>
      </c>
      <c r="M404" s="19">
        <v>19</v>
      </c>
      <c r="N404" s="18">
        <v>2.1666666666666665</v>
      </c>
      <c r="O404" s="19">
        <v>1</v>
      </c>
      <c r="P404" s="18" t="s">
        <v>119</v>
      </c>
      <c r="Q404" s="21">
        <v>3</v>
      </c>
      <c r="R404" s="18">
        <v>2</v>
      </c>
      <c r="S404" s="22">
        <v>1387.8437829546001</v>
      </c>
      <c r="T404" s="18">
        <v>72.00651147658165</v>
      </c>
      <c r="U404" s="22">
        <v>126.167616632236</v>
      </c>
      <c r="V404" s="18">
        <v>-5.1863487317124146E-2</v>
      </c>
      <c r="W404" s="22">
        <v>231.30729715909999</v>
      </c>
      <c r="X404" s="18">
        <v>0.73825027325194392</v>
      </c>
      <c r="Y404" s="23">
        <v>825391</v>
      </c>
      <c r="Z404" s="18">
        <v>8.0532781629634696E-3</v>
      </c>
      <c r="AA404" s="23">
        <v>487</v>
      </c>
      <c r="AB404" s="18">
        <v>0.66211604095563137</v>
      </c>
      <c r="AC404" s="24">
        <v>5.9002339497280605E-4</v>
      </c>
      <c r="AD404" s="18">
        <v>0.64883749397115931</v>
      </c>
      <c r="AE404" s="25">
        <v>0.16230366492146597</v>
      </c>
      <c r="AF404" s="18">
        <v>-0.18848167539267019</v>
      </c>
      <c r="AG404" s="16" t="s">
        <v>34</v>
      </c>
      <c r="AH404" s="44">
        <f t="shared" si="12"/>
        <v>6.1290540523962065</v>
      </c>
      <c r="AI404" s="45">
        <f t="shared" si="13"/>
        <v>1.3392857142857142E-2</v>
      </c>
    </row>
    <row r="405" spans="1:35" ht="11.25" customHeight="1" x14ac:dyDescent="0.2">
      <c r="A405" s="15" t="s">
        <v>467</v>
      </c>
      <c r="B405" s="16" t="s">
        <v>124</v>
      </c>
      <c r="C405" s="17">
        <v>447</v>
      </c>
      <c r="D405" s="18">
        <v>0.86250000000000004</v>
      </c>
      <c r="E405" s="17">
        <v>275</v>
      </c>
      <c r="F405" s="18">
        <v>1.0992366412213741</v>
      </c>
      <c r="G405" s="19">
        <v>62</v>
      </c>
      <c r="H405" s="18">
        <v>0.12727272727272726</v>
      </c>
      <c r="I405" s="17">
        <v>131</v>
      </c>
      <c r="J405" s="18">
        <v>2.1190476190476191</v>
      </c>
      <c r="K405" s="20">
        <v>41</v>
      </c>
      <c r="L405" s="18">
        <v>5.833333333333333</v>
      </c>
      <c r="M405" s="19">
        <v>31</v>
      </c>
      <c r="N405" s="18">
        <v>1.2142857142857142</v>
      </c>
      <c r="O405" s="19">
        <v>9</v>
      </c>
      <c r="P405" s="18">
        <v>2</v>
      </c>
      <c r="Q405" s="21">
        <v>15</v>
      </c>
      <c r="R405" s="18">
        <v>2</v>
      </c>
      <c r="S405" s="22">
        <v>106.698344349618</v>
      </c>
      <c r="T405" s="18">
        <v>56.335486985374061</v>
      </c>
      <c r="U405" s="22">
        <v>2.3195292249917099</v>
      </c>
      <c r="V405" s="18">
        <v>6.8363111528715687E-2</v>
      </c>
      <c r="W405" s="22">
        <v>2.6023986426736299</v>
      </c>
      <c r="X405" s="18">
        <v>0.1986512958614878</v>
      </c>
      <c r="Y405" s="23">
        <v>42290</v>
      </c>
      <c r="Z405" s="18">
        <v>2.2752050054510118E-3</v>
      </c>
      <c r="AA405" s="23">
        <v>306</v>
      </c>
      <c r="AB405" s="18">
        <v>0.2857142857142857</v>
      </c>
      <c r="AC405" s="24">
        <v>7.2357531331283904E-3</v>
      </c>
      <c r="AD405" s="18">
        <v>0.28279566260176198</v>
      </c>
      <c r="AE405" s="25">
        <v>0.47636363636363638</v>
      </c>
      <c r="AF405" s="18">
        <v>0.48580086580086596</v>
      </c>
      <c r="AG405" s="16" t="s">
        <v>36</v>
      </c>
      <c r="AH405" s="44">
        <f t="shared" si="12"/>
        <v>4.8609842298031607</v>
      </c>
      <c r="AI405" s="45">
        <f t="shared" si="13"/>
        <v>9.1722595078299773E-2</v>
      </c>
    </row>
    <row r="406" spans="1:35" ht="11.25" customHeight="1" x14ac:dyDescent="0.2">
      <c r="A406" s="15" t="s">
        <v>468</v>
      </c>
      <c r="B406" s="16" t="s">
        <v>35</v>
      </c>
      <c r="C406" s="17">
        <v>446</v>
      </c>
      <c r="D406" s="18">
        <v>1.3597883597883598</v>
      </c>
      <c r="E406" s="17">
        <v>240</v>
      </c>
      <c r="F406" s="18">
        <v>1.6666666666666667</v>
      </c>
      <c r="G406" s="19">
        <v>54</v>
      </c>
      <c r="H406" s="18">
        <v>0.125</v>
      </c>
      <c r="I406" s="17">
        <v>45</v>
      </c>
      <c r="J406" s="18">
        <v>3.5</v>
      </c>
      <c r="K406" s="20">
        <v>12</v>
      </c>
      <c r="L406" s="18" t="s">
        <v>119</v>
      </c>
      <c r="M406" s="19">
        <v>27</v>
      </c>
      <c r="N406" s="18" t="s">
        <v>119</v>
      </c>
      <c r="O406" s="19">
        <v>3</v>
      </c>
      <c r="P406" s="18" t="s">
        <v>119</v>
      </c>
      <c r="Q406" s="21">
        <v>5</v>
      </c>
      <c r="R406" s="18" t="s">
        <v>119</v>
      </c>
      <c r="S406" s="22">
        <v>81.308178762071805</v>
      </c>
      <c r="T406" s="18" t="s">
        <v>119</v>
      </c>
      <c r="U406" s="22">
        <v>6.7756815635059802</v>
      </c>
      <c r="V406" s="18" t="s">
        <v>119</v>
      </c>
      <c r="W406" s="22">
        <v>6.7756815635059802</v>
      </c>
      <c r="X406" s="18" t="s">
        <v>119</v>
      </c>
      <c r="Y406" s="23">
        <v>88831</v>
      </c>
      <c r="Z406" s="18">
        <v>-9.8975690767841816E-3</v>
      </c>
      <c r="AA406" s="23">
        <v>1529</v>
      </c>
      <c r="AB406" s="18">
        <v>0.63006396588486135</v>
      </c>
      <c r="AC406" s="24">
        <v>1.72124596143238E-2</v>
      </c>
      <c r="AD406" s="18">
        <v>0.64635891699095904</v>
      </c>
      <c r="AE406" s="25">
        <v>0.1875</v>
      </c>
      <c r="AF406" s="18">
        <v>0.68750000000000011</v>
      </c>
      <c r="AG406" s="16" t="s">
        <v>35</v>
      </c>
      <c r="AH406" s="44">
        <f t="shared" si="12"/>
        <v>1.0756850425317579</v>
      </c>
      <c r="AI406" s="45">
        <f t="shared" si="13"/>
        <v>2.6905829596412557E-2</v>
      </c>
    </row>
    <row r="407" spans="1:35" ht="11.25" customHeight="1" x14ac:dyDescent="0.2">
      <c r="A407" s="15" t="s">
        <v>469</v>
      </c>
      <c r="B407" s="16" t="s">
        <v>126</v>
      </c>
      <c r="C407" s="17">
        <v>446</v>
      </c>
      <c r="D407" s="18">
        <v>2.9469026548672566</v>
      </c>
      <c r="E407" s="17">
        <v>240</v>
      </c>
      <c r="F407" s="18">
        <v>4.333333333333333</v>
      </c>
      <c r="G407" s="19">
        <v>54</v>
      </c>
      <c r="H407" s="18">
        <v>0.35</v>
      </c>
      <c r="I407" s="17">
        <v>123</v>
      </c>
      <c r="J407" s="18">
        <v>6.6875</v>
      </c>
      <c r="K407" s="20">
        <v>44</v>
      </c>
      <c r="L407" s="18" t="s">
        <v>119</v>
      </c>
      <c r="M407" s="19">
        <v>36</v>
      </c>
      <c r="N407" s="18" t="s">
        <v>119</v>
      </c>
      <c r="O407" s="19">
        <v>10</v>
      </c>
      <c r="P407" s="18" t="s">
        <v>119</v>
      </c>
      <c r="Q407" s="21">
        <v>18</v>
      </c>
      <c r="R407" s="18" t="s">
        <v>119</v>
      </c>
      <c r="S407" s="22">
        <v>4205.7470009555</v>
      </c>
      <c r="T407" s="18" t="s">
        <v>119</v>
      </c>
      <c r="U407" s="22">
        <v>66.757888904055605</v>
      </c>
      <c r="V407" s="18" t="s">
        <v>119</v>
      </c>
      <c r="W407" s="22">
        <v>95.585159112625107</v>
      </c>
      <c r="X407" s="18" t="s">
        <v>119</v>
      </c>
      <c r="Y407" s="23">
        <v>67</v>
      </c>
      <c r="Z407" s="18">
        <v>1.5151515151515152E-2</v>
      </c>
      <c r="AA407" s="23">
        <v>66</v>
      </c>
      <c r="AB407" s="18">
        <v>0</v>
      </c>
      <c r="AC407" s="24">
        <v>0.98507462686567104</v>
      </c>
      <c r="AD407" s="18">
        <v>-1.4925373134328956E-2</v>
      </c>
      <c r="AE407" s="25">
        <v>0.51249999999999996</v>
      </c>
      <c r="AF407" s="18">
        <v>0.44140624999999983</v>
      </c>
      <c r="AG407" s="16" t="s">
        <v>36</v>
      </c>
      <c r="AH407" s="44">
        <f t="shared" si="12"/>
        <v>1.844921047527222</v>
      </c>
      <c r="AI407" s="45">
        <f t="shared" si="13"/>
        <v>9.8654708520179366E-2</v>
      </c>
    </row>
    <row r="408" spans="1:35" ht="11.25" customHeight="1" x14ac:dyDescent="0.2">
      <c r="A408" s="15" t="s">
        <v>470</v>
      </c>
      <c r="B408" s="16" t="s">
        <v>121</v>
      </c>
      <c r="C408" s="17">
        <v>446</v>
      </c>
      <c r="D408" s="18">
        <v>1.2525252525252526</v>
      </c>
      <c r="E408" s="17">
        <v>270</v>
      </c>
      <c r="F408" s="18">
        <v>1.3076923076923077</v>
      </c>
      <c r="G408" s="19">
        <v>61</v>
      </c>
      <c r="H408" s="18">
        <v>3.3898305084745763E-2</v>
      </c>
      <c r="I408" s="17">
        <v>94</v>
      </c>
      <c r="J408" s="18">
        <v>1.8484848484848484</v>
      </c>
      <c r="K408" s="20">
        <v>29</v>
      </c>
      <c r="L408" s="18">
        <v>3.8333333333333335</v>
      </c>
      <c r="M408" s="19">
        <v>31</v>
      </c>
      <c r="N408" s="18">
        <v>0.72222222222222221</v>
      </c>
      <c r="O408" s="19">
        <v>7</v>
      </c>
      <c r="P408" s="18">
        <v>1.3333333333333333</v>
      </c>
      <c r="Q408" s="21">
        <v>11</v>
      </c>
      <c r="R408" s="18">
        <v>1.2</v>
      </c>
      <c r="S408" s="22">
        <v>386.50787308968802</v>
      </c>
      <c r="T408" s="18">
        <v>31.102601698885852</v>
      </c>
      <c r="U408" s="22">
        <v>11.3678786202849</v>
      </c>
      <c r="V408" s="18">
        <v>-0.19069071347346414</v>
      </c>
      <c r="W408" s="22">
        <v>13.3278576927478</v>
      </c>
      <c r="X408" s="18">
        <v>-5.1154629589579607E-2</v>
      </c>
      <c r="Y408" s="23">
        <v>8369</v>
      </c>
      <c r="Z408" s="18">
        <v>2.9961649089165869E-3</v>
      </c>
      <c r="AA408" s="23">
        <v>809</v>
      </c>
      <c r="AB408" s="18">
        <v>0.53219696969696972</v>
      </c>
      <c r="AC408" s="24">
        <v>9.6666268371370503E-2</v>
      </c>
      <c r="AD408" s="18">
        <v>0.52761996835362823</v>
      </c>
      <c r="AE408" s="25">
        <v>0.34814814814814815</v>
      </c>
      <c r="AF408" s="18">
        <v>0.23434343434343435</v>
      </c>
      <c r="AG408" s="16" t="s">
        <v>34</v>
      </c>
      <c r="AH408" s="44">
        <f t="shared" si="12"/>
        <v>2.9126268330534537</v>
      </c>
      <c r="AI408" s="45">
        <f t="shared" si="13"/>
        <v>6.5022421524663671E-2</v>
      </c>
    </row>
    <row r="409" spans="1:35" ht="11.25" customHeight="1" x14ac:dyDescent="0.2">
      <c r="A409" s="15" t="s">
        <v>471</v>
      </c>
      <c r="B409" s="16" t="s">
        <v>121</v>
      </c>
      <c r="C409" s="17">
        <v>445</v>
      </c>
      <c r="D409" s="18">
        <v>1.0045045045045045</v>
      </c>
      <c r="E409" s="17">
        <v>199</v>
      </c>
      <c r="F409" s="18">
        <v>1.4567901234567902</v>
      </c>
      <c r="G409" s="19">
        <v>45</v>
      </c>
      <c r="H409" s="18">
        <v>0.25</v>
      </c>
      <c r="I409" s="17">
        <v>59</v>
      </c>
      <c r="J409" s="18">
        <v>1.95</v>
      </c>
      <c r="K409" s="20">
        <v>12</v>
      </c>
      <c r="L409" s="18" t="s">
        <v>119</v>
      </c>
      <c r="M409" s="19">
        <v>20</v>
      </c>
      <c r="N409" s="18" t="s">
        <v>119</v>
      </c>
      <c r="O409" s="19">
        <v>3</v>
      </c>
      <c r="P409" s="18" t="s">
        <v>119</v>
      </c>
      <c r="Q409" s="21">
        <v>6</v>
      </c>
      <c r="R409" s="18" t="s">
        <v>119</v>
      </c>
      <c r="S409" s="22">
        <v>3819.4023182031501</v>
      </c>
      <c r="T409" s="18" t="s">
        <v>119</v>
      </c>
      <c r="U409" s="22">
        <v>293.80017832331902</v>
      </c>
      <c r="V409" s="18" t="s">
        <v>119</v>
      </c>
      <c r="W409" s="22">
        <v>318.28352651692899</v>
      </c>
      <c r="X409" s="18" t="s">
        <v>119</v>
      </c>
      <c r="Y409" s="23">
        <v>3404</v>
      </c>
      <c r="Z409" s="18">
        <v>-5.8411214953271026E-3</v>
      </c>
      <c r="AA409" s="23">
        <v>214</v>
      </c>
      <c r="AB409" s="18">
        <v>-0.20149253731343283</v>
      </c>
      <c r="AC409" s="24">
        <v>6.2867215041127994E-2</v>
      </c>
      <c r="AD409" s="18">
        <v>-0.19680095410140874</v>
      </c>
      <c r="AE409" s="25">
        <v>0.29648241206030151</v>
      </c>
      <c r="AF409" s="18">
        <v>0.20075376884422119</v>
      </c>
      <c r="AG409" s="16" t="s">
        <v>34</v>
      </c>
      <c r="AH409" s="44">
        <f t="shared" si="12"/>
        <v>0.55723922298691841</v>
      </c>
      <c r="AI409" s="45">
        <f t="shared" si="13"/>
        <v>2.6966292134831461E-2</v>
      </c>
    </row>
    <row r="410" spans="1:35" ht="11.25" customHeight="1" x14ac:dyDescent="0.2">
      <c r="A410" s="15" t="s">
        <v>472</v>
      </c>
      <c r="B410" s="16" t="s">
        <v>124</v>
      </c>
      <c r="C410" s="17">
        <v>444</v>
      </c>
      <c r="D410" s="18">
        <v>12.058823529411764</v>
      </c>
      <c r="E410" s="17">
        <v>342</v>
      </c>
      <c r="F410" s="18">
        <v>13.25</v>
      </c>
      <c r="G410" s="19">
        <v>77</v>
      </c>
      <c r="H410" s="18">
        <v>8.4507042253521125E-2</v>
      </c>
      <c r="I410" s="17">
        <v>262</v>
      </c>
      <c r="J410" s="18">
        <v>28.111111111111111</v>
      </c>
      <c r="K410" s="20">
        <v>105</v>
      </c>
      <c r="L410" s="18">
        <v>34</v>
      </c>
      <c r="M410" s="19">
        <v>40</v>
      </c>
      <c r="N410" s="18">
        <v>0.21212121212121213</v>
      </c>
      <c r="O410" s="19">
        <v>24</v>
      </c>
      <c r="P410" s="18">
        <v>1.6666666666666667</v>
      </c>
      <c r="Q410" s="21">
        <v>31</v>
      </c>
      <c r="R410" s="18">
        <v>1.3846153846153846</v>
      </c>
      <c r="S410" s="22">
        <v>620.16267263005295</v>
      </c>
      <c r="T410" s="18">
        <v>513.92293379511909</v>
      </c>
      <c r="U410" s="22">
        <v>2.1684009532519299</v>
      </c>
      <c r="V410" s="18">
        <v>2.8817050539696871E-2</v>
      </c>
      <c r="W410" s="22">
        <v>5.9063111679052698</v>
      </c>
      <c r="X410" s="18">
        <v>1.1017262603882476</v>
      </c>
      <c r="Y410" s="23">
        <v>7003</v>
      </c>
      <c r="Z410" s="18">
        <v>2.4334383051817922E-3</v>
      </c>
      <c r="AA410" s="23">
        <v>191</v>
      </c>
      <c r="AB410" s="18">
        <v>0.61864406779661019</v>
      </c>
      <c r="AC410" s="24">
        <v>2.7274025417678101E-2</v>
      </c>
      <c r="AD410" s="18">
        <v>0.61471475905000006</v>
      </c>
      <c r="AE410" s="25">
        <v>0.76608187134502925</v>
      </c>
      <c r="AF410" s="18">
        <v>1.0428849902534114</v>
      </c>
      <c r="AG410" s="16" t="s">
        <v>36</v>
      </c>
      <c r="AH410" s="44">
        <f t="shared" si="12"/>
        <v>40.53999995384212</v>
      </c>
      <c r="AI410" s="45">
        <f t="shared" si="13"/>
        <v>0.23648648648648649</v>
      </c>
    </row>
    <row r="411" spans="1:35" ht="11.25" customHeight="1" x14ac:dyDescent="0.2">
      <c r="A411" s="15" t="s">
        <v>473</v>
      </c>
      <c r="B411" s="16" t="s">
        <v>123</v>
      </c>
      <c r="C411" s="17">
        <v>443</v>
      </c>
      <c r="D411" s="18">
        <v>0.8613445378151261</v>
      </c>
      <c r="E411" s="17">
        <v>201</v>
      </c>
      <c r="F411" s="18">
        <v>0.73275862068965514</v>
      </c>
      <c r="G411" s="19">
        <v>45</v>
      </c>
      <c r="H411" s="18">
        <v>-8.1632653061224483E-2</v>
      </c>
      <c r="I411" s="17">
        <v>48</v>
      </c>
      <c r="J411" s="18">
        <v>0.65517241379310343</v>
      </c>
      <c r="K411" s="20">
        <v>12</v>
      </c>
      <c r="L411" s="18" t="s">
        <v>119</v>
      </c>
      <c r="M411" s="19">
        <v>25</v>
      </c>
      <c r="N411" s="18" t="s">
        <v>119</v>
      </c>
      <c r="O411" s="19">
        <v>3</v>
      </c>
      <c r="P411" s="18" t="s">
        <v>119</v>
      </c>
      <c r="Q411" s="21">
        <v>6</v>
      </c>
      <c r="R411" s="18" t="s">
        <v>119</v>
      </c>
      <c r="S411" s="22">
        <v>4064.7280404892099</v>
      </c>
      <c r="T411" s="18" t="s">
        <v>119</v>
      </c>
      <c r="U411" s="22">
        <v>239.101649440541</v>
      </c>
      <c r="V411" s="18" t="s">
        <v>119</v>
      </c>
      <c r="W411" s="22">
        <v>338.72733670743401</v>
      </c>
      <c r="X411" s="18" t="s">
        <v>119</v>
      </c>
      <c r="Y411" s="23">
        <v>721877</v>
      </c>
      <c r="Z411" s="18">
        <v>-2.7974778382974715E-4</v>
      </c>
      <c r="AA411" s="23">
        <v>250</v>
      </c>
      <c r="AB411" s="18">
        <v>-4.5801526717557252E-2</v>
      </c>
      <c r="AC411" s="24">
        <v>3.46319386820746E-4</v>
      </c>
      <c r="AD411" s="18">
        <v>-4.5534517113976998E-2</v>
      </c>
      <c r="AE411" s="25">
        <v>0.23880597014925373</v>
      </c>
      <c r="AF411" s="18">
        <v>-4.4776119402985093E-2</v>
      </c>
      <c r="AG411" s="16" t="s">
        <v>34</v>
      </c>
      <c r="AH411" s="44">
        <f t="shared" si="12"/>
        <v>0.25390637602728888</v>
      </c>
      <c r="AI411" s="45">
        <f t="shared" si="13"/>
        <v>2.7088036117381489E-2</v>
      </c>
    </row>
    <row r="412" spans="1:35" ht="11.25" customHeight="1" x14ac:dyDescent="0.2">
      <c r="A412" s="15" t="s">
        <v>474</v>
      </c>
      <c r="B412" s="16" t="s">
        <v>120</v>
      </c>
      <c r="C412" s="17">
        <v>442</v>
      </c>
      <c r="D412" s="18">
        <v>0.80408163265306121</v>
      </c>
      <c r="E412" s="17">
        <v>268</v>
      </c>
      <c r="F412" s="18">
        <v>0.74025974025974028</v>
      </c>
      <c r="G412" s="19">
        <v>61</v>
      </c>
      <c r="H412" s="18">
        <v>-3.1746031746031744E-2</v>
      </c>
      <c r="I412" s="17">
        <v>69</v>
      </c>
      <c r="J412" s="18">
        <v>0.6428571428571429</v>
      </c>
      <c r="K412" s="20">
        <v>28</v>
      </c>
      <c r="L412" s="18">
        <v>1.8</v>
      </c>
      <c r="M412" s="19">
        <v>41</v>
      </c>
      <c r="N412" s="18">
        <v>0.70833333333333337</v>
      </c>
      <c r="O412" s="19">
        <v>6</v>
      </c>
      <c r="P412" s="18">
        <v>0.5</v>
      </c>
      <c r="Q412" s="21">
        <v>10</v>
      </c>
      <c r="R412" s="18">
        <v>0.66666666666666663</v>
      </c>
      <c r="S412" s="22">
        <v>75.337663316950497</v>
      </c>
      <c r="T412" s="18">
        <v>14.944904942595182</v>
      </c>
      <c r="U412" s="22">
        <v>2.43024720377259</v>
      </c>
      <c r="V412" s="18">
        <v>-0.26521175379745898</v>
      </c>
      <c r="W412" s="22">
        <v>2.69063083274823</v>
      </c>
      <c r="X412" s="18">
        <v>-0.18648444170432796</v>
      </c>
      <c r="Y412" s="23">
        <v>8752</v>
      </c>
      <c r="Z412" s="18">
        <v>-0.73078224491679222</v>
      </c>
      <c r="AA412" s="23">
        <v>608</v>
      </c>
      <c r="AB412" s="18">
        <v>0.10344827586206896</v>
      </c>
      <c r="AC412" s="24">
        <v>6.9469835466179103E-2</v>
      </c>
      <c r="AD412" s="18">
        <v>3.0987202925045865</v>
      </c>
      <c r="AE412" s="25">
        <v>0.2574626865671642</v>
      </c>
      <c r="AF412" s="18">
        <v>-5.5970149253731193E-2</v>
      </c>
      <c r="AG412" s="16" t="s">
        <v>35</v>
      </c>
      <c r="AH412" s="44">
        <f t="shared" si="12"/>
        <v>1.5159384936875628</v>
      </c>
      <c r="AI412" s="45">
        <f t="shared" si="13"/>
        <v>6.3348416289592757E-2</v>
      </c>
    </row>
    <row r="413" spans="1:35" ht="11.25" customHeight="1" x14ac:dyDescent="0.2">
      <c r="A413" s="15" t="s">
        <v>475</v>
      </c>
      <c r="B413" s="16" t="s">
        <v>135</v>
      </c>
      <c r="C413" s="17">
        <v>442</v>
      </c>
      <c r="D413" s="18">
        <v>0.90517241379310343</v>
      </c>
      <c r="E413" s="17">
        <v>283</v>
      </c>
      <c r="F413" s="18">
        <v>1.1119402985074627</v>
      </c>
      <c r="G413" s="19">
        <v>64</v>
      </c>
      <c r="H413" s="18">
        <v>0.10344827586207085</v>
      </c>
      <c r="I413" s="17">
        <v>102</v>
      </c>
      <c r="J413" s="18">
        <v>1.2666666666666666</v>
      </c>
      <c r="K413" s="20">
        <v>39</v>
      </c>
      <c r="L413" s="18">
        <v>3.3333333333333335</v>
      </c>
      <c r="M413" s="19">
        <v>38</v>
      </c>
      <c r="N413" s="18">
        <v>0.9</v>
      </c>
      <c r="O413" s="19">
        <v>9</v>
      </c>
      <c r="P413" s="18">
        <v>1.25</v>
      </c>
      <c r="Q413" s="21">
        <v>14</v>
      </c>
      <c r="R413" s="18">
        <v>1</v>
      </c>
      <c r="S413" s="22">
        <v>456.173265371122</v>
      </c>
      <c r="T413" s="18">
        <v>30.931948504199671</v>
      </c>
      <c r="U413" s="22">
        <v>10.608680590026101</v>
      </c>
      <c r="V413" s="18">
        <v>6.086207655148488E-2</v>
      </c>
      <c r="W413" s="22">
        <v>11.6967503941313</v>
      </c>
      <c r="X413" s="18">
        <v>5.2701599039544543E-2</v>
      </c>
      <c r="Y413" s="23">
        <v>13257</v>
      </c>
      <c r="Z413" s="18">
        <v>-3.955661812649424E-2</v>
      </c>
      <c r="AA413" s="23">
        <v>1052</v>
      </c>
      <c r="AB413" s="18">
        <v>-1.3133208255159476E-2</v>
      </c>
      <c r="AC413" s="24">
        <v>7.9354303386889896E-2</v>
      </c>
      <c r="AD413" s="18">
        <v>2.7511678845442918E-2</v>
      </c>
      <c r="AE413" s="25">
        <v>0.36042402826855124</v>
      </c>
      <c r="AF413" s="18">
        <v>7.3262661955241407E-2</v>
      </c>
      <c r="AG413" s="16" t="s">
        <v>34</v>
      </c>
      <c r="AH413" s="44">
        <f t="shared" si="12"/>
        <v>2.7309438454914909</v>
      </c>
      <c r="AI413" s="45">
        <f t="shared" si="13"/>
        <v>8.8235294117647065E-2</v>
      </c>
    </row>
    <row r="414" spans="1:35" ht="11.25" customHeight="1" x14ac:dyDescent="0.2">
      <c r="A414" s="15" t="s">
        <v>476</v>
      </c>
      <c r="B414" s="16" t="s">
        <v>134</v>
      </c>
      <c r="C414" s="17">
        <v>441</v>
      </c>
      <c r="D414" s="18">
        <v>1.3210526315789475</v>
      </c>
      <c r="E414" s="17">
        <v>240</v>
      </c>
      <c r="F414" s="18">
        <v>2</v>
      </c>
      <c r="G414" s="19">
        <v>54</v>
      </c>
      <c r="H414" s="18">
        <v>0.2857142857142857</v>
      </c>
      <c r="I414" s="17">
        <v>43</v>
      </c>
      <c r="J414" s="18">
        <v>1.6875</v>
      </c>
      <c r="K414" s="20">
        <v>18</v>
      </c>
      <c r="L414" s="18">
        <v>5</v>
      </c>
      <c r="M414" s="19">
        <v>42</v>
      </c>
      <c r="N414" s="18">
        <v>1.2105263157894737</v>
      </c>
      <c r="O414" s="19">
        <v>4</v>
      </c>
      <c r="P414" s="18">
        <v>1</v>
      </c>
      <c r="Q414" s="21">
        <v>8</v>
      </c>
      <c r="R414" s="18">
        <v>1</v>
      </c>
      <c r="S414" s="22">
        <v>131.25567649147499</v>
      </c>
      <c r="T414" s="18">
        <v>28.462579565261798</v>
      </c>
      <c r="U414" s="22">
        <v>7.2919820273041802</v>
      </c>
      <c r="V414" s="18">
        <v>-6.4680013801212063E-2</v>
      </c>
      <c r="W414" s="22">
        <v>7.2919820273041802</v>
      </c>
      <c r="X414" s="18">
        <v>-0.29851001035090363</v>
      </c>
      <c r="Y414" s="23">
        <v>123586</v>
      </c>
      <c r="Z414" s="18">
        <v>6.7411751496359501E-2</v>
      </c>
      <c r="AA414" s="23">
        <v>1216</v>
      </c>
      <c r="AB414" s="18">
        <v>0.87076923076923074</v>
      </c>
      <c r="AC414" s="24">
        <v>9.8393021863317793E-3</v>
      </c>
      <c r="AD414" s="18">
        <v>0.75262191759335551</v>
      </c>
      <c r="AE414" s="25">
        <v>0.17916666666666667</v>
      </c>
      <c r="AF414" s="18">
        <v>-0.10416666666666671</v>
      </c>
      <c r="AG414" s="16" t="s">
        <v>35</v>
      </c>
      <c r="AH414" s="44">
        <f t="shared" si="12"/>
        <v>2.8793879338256447</v>
      </c>
      <c r="AI414" s="45">
        <f t="shared" si="13"/>
        <v>4.0816326530612242E-2</v>
      </c>
    </row>
    <row r="415" spans="1:35" ht="11.25" customHeight="1" x14ac:dyDescent="0.2">
      <c r="A415" s="15" t="s">
        <v>477</v>
      </c>
      <c r="B415" s="16" t="s">
        <v>35</v>
      </c>
      <c r="C415" s="17">
        <v>441</v>
      </c>
      <c r="D415" s="18">
        <v>0.87659574468085111</v>
      </c>
      <c r="E415" s="17">
        <v>120</v>
      </c>
      <c r="F415" s="18">
        <v>1.0338983050847457</v>
      </c>
      <c r="G415" s="19">
        <v>27</v>
      </c>
      <c r="H415" s="18">
        <v>0.08</v>
      </c>
      <c r="I415" s="17">
        <v>44</v>
      </c>
      <c r="J415" s="18">
        <v>2.3846153846153846</v>
      </c>
      <c r="K415" s="20">
        <v>18</v>
      </c>
      <c r="L415" s="18">
        <v>2</v>
      </c>
      <c r="M415" s="19">
        <v>41</v>
      </c>
      <c r="N415" s="18">
        <v>-0.10869565217391304</v>
      </c>
      <c r="O415" s="19">
        <v>4</v>
      </c>
      <c r="P415" s="18">
        <v>0.33333333333333331</v>
      </c>
      <c r="Q415" s="21">
        <v>15</v>
      </c>
      <c r="R415" s="18">
        <v>0.5</v>
      </c>
      <c r="S415" s="22">
        <v>72.158265365495694</v>
      </c>
      <c r="T415" s="18">
        <v>22.652038889090626</v>
      </c>
      <c r="U415" s="22">
        <v>3.7978034402892402</v>
      </c>
      <c r="V415" s="18">
        <v>6.700927319205556E-2</v>
      </c>
      <c r="W415" s="22">
        <v>4.0087925203053096</v>
      </c>
      <c r="X415" s="18">
        <v>0.12628756614716991</v>
      </c>
      <c r="Y415" s="23">
        <v>523629</v>
      </c>
      <c r="Z415" s="18">
        <v>1.9592380351541278E-2</v>
      </c>
      <c r="AA415" s="23">
        <v>690</v>
      </c>
      <c r="AB415" s="18">
        <v>-0.1766109785202864</v>
      </c>
      <c r="AC415" s="24">
        <v>1.31772686386735E-3</v>
      </c>
      <c r="AD415" s="18">
        <v>-0.19243313568524228</v>
      </c>
      <c r="AE415" s="25">
        <v>0.36666666666666664</v>
      </c>
      <c r="AF415" s="18">
        <v>0.66410256410256396</v>
      </c>
      <c r="AG415" s="16" t="s">
        <v>35</v>
      </c>
      <c r="AH415" s="44">
        <f t="shared" si="12"/>
        <v>2.0173155782812549</v>
      </c>
      <c r="AI415" s="45">
        <f t="shared" si="13"/>
        <v>4.0816326530612242E-2</v>
      </c>
    </row>
    <row r="416" spans="1:35" ht="11.25" customHeight="1" x14ac:dyDescent="0.2">
      <c r="A416" s="15" t="s">
        <v>478</v>
      </c>
      <c r="B416" s="16" t="s">
        <v>121</v>
      </c>
      <c r="C416" s="17">
        <v>441</v>
      </c>
      <c r="D416" s="18">
        <v>0.90086206896551724</v>
      </c>
      <c r="E416" s="17">
        <v>49</v>
      </c>
      <c r="F416" s="18">
        <v>0.96</v>
      </c>
      <c r="G416" s="19">
        <v>11</v>
      </c>
      <c r="H416" s="18">
        <v>0</v>
      </c>
      <c r="I416" s="17">
        <v>15</v>
      </c>
      <c r="J416" s="18">
        <v>2</v>
      </c>
      <c r="K416" s="20">
        <v>5</v>
      </c>
      <c r="L416" s="18">
        <v>1.5</v>
      </c>
      <c r="M416" s="19">
        <v>33</v>
      </c>
      <c r="N416" s="18">
        <v>-0.17499999999999999</v>
      </c>
      <c r="O416" s="19">
        <v>1</v>
      </c>
      <c r="P416" s="18">
        <v>0</v>
      </c>
      <c r="Q416" s="21">
        <v>10</v>
      </c>
      <c r="R416" s="18">
        <v>0.25</v>
      </c>
      <c r="S416" s="22">
        <v>13.8711786731612</v>
      </c>
      <c r="T416" s="18">
        <v>11.015586671689487</v>
      </c>
      <c r="U416" s="22">
        <v>2.7742357346322501</v>
      </c>
      <c r="V416" s="18">
        <v>-0.31339504733202611</v>
      </c>
      <c r="W416" s="22">
        <v>2.7742357346322501</v>
      </c>
      <c r="X416" s="18">
        <v>-0.31339504733202611</v>
      </c>
      <c r="Y416" s="23">
        <v>63542</v>
      </c>
      <c r="Z416" s="18">
        <v>0.22405655834023616</v>
      </c>
      <c r="AA416" s="23">
        <v>278</v>
      </c>
      <c r="AB416" s="18">
        <v>1.0144927536231885</v>
      </c>
      <c r="AC416" s="24">
        <v>4.3750590160838501E-3</v>
      </c>
      <c r="AD416" s="18">
        <v>0.64575136655020948</v>
      </c>
      <c r="AE416" s="25">
        <v>0.30612244897959184</v>
      </c>
      <c r="AF416" s="18">
        <v>0.53061224489795911</v>
      </c>
      <c r="AG416" s="16" t="s">
        <v>34</v>
      </c>
      <c r="AH416" s="44">
        <f t="shared" si="12"/>
        <v>1.2159714379601696</v>
      </c>
      <c r="AI416" s="45">
        <f t="shared" si="13"/>
        <v>1.1337868480725623E-2</v>
      </c>
    </row>
    <row r="417" spans="1:35" ht="11.25" customHeight="1" x14ac:dyDescent="0.2">
      <c r="A417" s="15" t="s">
        <v>479</v>
      </c>
      <c r="B417" s="16" t="s">
        <v>123</v>
      </c>
      <c r="C417" s="17">
        <v>440</v>
      </c>
      <c r="D417" s="18">
        <v>1.0754716981132075</v>
      </c>
      <c r="E417" s="17">
        <v>236</v>
      </c>
      <c r="F417" s="18">
        <v>1.4081632653061225</v>
      </c>
      <c r="G417" s="19">
        <v>54</v>
      </c>
      <c r="H417" s="18">
        <v>0.17391304347826086</v>
      </c>
      <c r="I417" s="17">
        <v>67</v>
      </c>
      <c r="J417" s="18">
        <v>2.9411764705882355</v>
      </c>
      <c r="K417" s="20">
        <v>4</v>
      </c>
      <c r="L417" s="18">
        <v>3</v>
      </c>
      <c r="M417" s="19">
        <v>6</v>
      </c>
      <c r="N417" s="18">
        <v>0</v>
      </c>
      <c r="O417" s="19">
        <v>1</v>
      </c>
      <c r="P417" s="18" t="s">
        <v>119</v>
      </c>
      <c r="Q417" s="21">
        <v>2</v>
      </c>
      <c r="R417" s="18">
        <v>1</v>
      </c>
      <c r="S417" s="22">
        <v>3503.5164704068302</v>
      </c>
      <c r="T417" s="18">
        <v>5322.0422341069907</v>
      </c>
      <c r="U417" s="22">
        <v>500.50235291526201</v>
      </c>
      <c r="V417" s="18">
        <v>216.26702996355135</v>
      </c>
      <c r="W417" s="22">
        <v>875.87911760170903</v>
      </c>
      <c r="X417" s="18">
        <v>189.10865121810716</v>
      </c>
      <c r="Y417" s="23">
        <v>18609</v>
      </c>
      <c r="Z417" s="18">
        <v>-2.4658268560707585E-3</v>
      </c>
      <c r="AA417" s="23">
        <v>225</v>
      </c>
      <c r="AB417" s="18">
        <v>-6.25E-2</v>
      </c>
      <c r="AC417" s="24">
        <v>1.20909237465742E-2</v>
      </c>
      <c r="AD417" s="18">
        <v>-6.0182572948575236E-2</v>
      </c>
      <c r="AE417" s="25">
        <v>0.28389830508474578</v>
      </c>
      <c r="AF417" s="18">
        <v>0.63659022931206399</v>
      </c>
      <c r="AG417" s="16" t="s">
        <v>34</v>
      </c>
      <c r="AH417" s="44">
        <f t="shared" si="12"/>
        <v>409.82343439968872</v>
      </c>
      <c r="AI417" s="45">
        <f t="shared" si="13"/>
        <v>9.0909090909090905E-3</v>
      </c>
    </row>
    <row r="418" spans="1:35" ht="11.25" customHeight="1" x14ac:dyDescent="0.2">
      <c r="A418" s="15" t="s">
        <v>480</v>
      </c>
      <c r="B418" s="16" t="s">
        <v>120</v>
      </c>
      <c r="C418" s="17">
        <v>439</v>
      </c>
      <c r="D418" s="18">
        <v>0.70817120622568097</v>
      </c>
      <c r="E418" s="17">
        <v>194</v>
      </c>
      <c r="F418" s="18">
        <v>0.79629629629629628</v>
      </c>
      <c r="G418" s="19">
        <v>44</v>
      </c>
      <c r="H418" s="18">
        <v>4.7619047619047616E-2</v>
      </c>
      <c r="I418" s="17">
        <v>51</v>
      </c>
      <c r="J418" s="18">
        <v>0.75862068965517238</v>
      </c>
      <c r="K418" s="20">
        <v>8</v>
      </c>
      <c r="L418" s="18">
        <v>1.6666666666666667</v>
      </c>
      <c r="M418" s="19">
        <v>16</v>
      </c>
      <c r="N418" s="18">
        <v>0.6</v>
      </c>
      <c r="O418" s="19">
        <v>2</v>
      </c>
      <c r="P418" s="18">
        <v>1</v>
      </c>
      <c r="Q418" s="21">
        <v>4</v>
      </c>
      <c r="R418" s="18">
        <v>0.33333333333333331</v>
      </c>
      <c r="S418" s="22">
        <v>32.649321972284604</v>
      </c>
      <c r="T418" s="18">
        <v>39.446807696769312</v>
      </c>
      <c r="U418" s="22">
        <v>2.3320944265917598</v>
      </c>
      <c r="V418" s="18">
        <v>0.23816758255416828</v>
      </c>
      <c r="W418" s="22">
        <v>4.0811652465355799</v>
      </c>
      <c r="X418" s="18">
        <v>1.1667932694697947</v>
      </c>
      <c r="Y418" s="23">
        <v>467519</v>
      </c>
      <c r="Z418" s="18">
        <v>2.6747046163306538E-2</v>
      </c>
      <c r="AA418" s="23">
        <v>1639</v>
      </c>
      <c r="AB418" s="18">
        <v>2.0464684014869889</v>
      </c>
      <c r="AC418" s="24">
        <v>3.50573987367358E-3</v>
      </c>
      <c r="AD418" s="18">
        <v>1.9671070521905798</v>
      </c>
      <c r="AE418" s="25">
        <v>0.26288659793814434</v>
      </c>
      <c r="AF418" s="18">
        <v>-2.0974049057945317E-2</v>
      </c>
      <c r="AG418" s="16" t="s">
        <v>35</v>
      </c>
      <c r="AH418" s="44">
        <f t="shared" si="12"/>
        <v>3.3854549492914936</v>
      </c>
      <c r="AI418" s="45">
        <f t="shared" si="13"/>
        <v>1.8223234624145785E-2</v>
      </c>
    </row>
    <row r="419" spans="1:35" ht="11.25" customHeight="1" x14ac:dyDescent="0.2">
      <c r="A419" s="15" t="s">
        <v>481</v>
      </c>
      <c r="B419" s="16" t="s">
        <v>124</v>
      </c>
      <c r="C419" s="17">
        <v>439</v>
      </c>
      <c r="D419" s="18">
        <v>1.1625615763546797</v>
      </c>
      <c r="E419" s="17">
        <v>286</v>
      </c>
      <c r="F419" s="18">
        <v>1.2698412698412698</v>
      </c>
      <c r="G419" s="19">
        <v>65</v>
      </c>
      <c r="H419" s="18">
        <v>4.8387096774193547E-2</v>
      </c>
      <c r="I419" s="17">
        <v>124</v>
      </c>
      <c r="J419" s="18">
        <v>1.9523809523809523</v>
      </c>
      <c r="K419" s="20">
        <v>39</v>
      </c>
      <c r="L419" s="18">
        <v>2.9</v>
      </c>
      <c r="M419" s="19">
        <v>31</v>
      </c>
      <c r="N419" s="18">
        <v>0.29166666666666669</v>
      </c>
      <c r="O419" s="19">
        <v>9</v>
      </c>
      <c r="P419" s="18">
        <v>0.8</v>
      </c>
      <c r="Q419" s="21">
        <v>14</v>
      </c>
      <c r="R419" s="18">
        <v>0.75</v>
      </c>
      <c r="S419" s="22">
        <v>165.03044906604401</v>
      </c>
      <c r="T419" s="18">
        <v>21.708434931496253</v>
      </c>
      <c r="U419" s="22">
        <v>3.9292964063343998</v>
      </c>
      <c r="V419" s="18">
        <v>4.1144697600433502E-3</v>
      </c>
      <c r="W419" s="22">
        <v>4.2315499760524302</v>
      </c>
      <c r="X419" s="18">
        <v>-0.16818919664848508</v>
      </c>
      <c r="Y419" s="23">
        <v>167495</v>
      </c>
      <c r="Z419" s="18">
        <v>6.725500191155856E-2</v>
      </c>
      <c r="AA419" s="23">
        <v>975</v>
      </c>
      <c r="AB419" s="18">
        <v>0.7410714285714286</v>
      </c>
      <c r="AC419" s="24">
        <v>5.8210692856503097E-3</v>
      </c>
      <c r="AD419" s="18">
        <v>0.63135466730350098</v>
      </c>
      <c r="AE419" s="25">
        <v>0.43356643356643354</v>
      </c>
      <c r="AF419" s="18">
        <v>0.30069930069930068</v>
      </c>
      <c r="AG419" s="16" t="s">
        <v>36</v>
      </c>
      <c r="AH419" s="44">
        <f t="shared" si="12"/>
        <v>2.1639718776740908</v>
      </c>
      <c r="AI419" s="45">
        <f t="shared" si="13"/>
        <v>8.8838268792710701E-2</v>
      </c>
    </row>
    <row r="420" spans="1:35" ht="11.25" customHeight="1" x14ac:dyDescent="0.2">
      <c r="A420" s="15" t="s">
        <v>482</v>
      </c>
      <c r="B420" s="16" t="s">
        <v>35</v>
      </c>
      <c r="C420" s="17">
        <v>439</v>
      </c>
      <c r="D420" s="18">
        <v>1.3729729729729729</v>
      </c>
      <c r="E420" s="17">
        <v>273</v>
      </c>
      <c r="F420" s="18">
        <v>1.6764705882352942</v>
      </c>
      <c r="G420" s="19">
        <v>62</v>
      </c>
      <c r="H420" s="18">
        <v>0.12727272727272726</v>
      </c>
      <c r="I420" s="17">
        <v>127</v>
      </c>
      <c r="J420" s="18">
        <v>2.3421052631578947</v>
      </c>
      <c r="K420" s="20">
        <v>47</v>
      </c>
      <c r="L420" s="18">
        <v>6.833333333333333</v>
      </c>
      <c r="M420" s="19">
        <v>37</v>
      </c>
      <c r="N420" s="18">
        <v>1.3125</v>
      </c>
      <c r="O420" s="19">
        <v>11</v>
      </c>
      <c r="P420" s="18">
        <v>2.6666666666666665</v>
      </c>
      <c r="Q420" s="21">
        <v>17</v>
      </c>
      <c r="R420" s="18">
        <v>1.8333333333333333</v>
      </c>
      <c r="S420" s="22">
        <v>137.608845141373</v>
      </c>
      <c r="T420" s="18">
        <v>50.950812743467836</v>
      </c>
      <c r="U420" s="22">
        <v>2.4141902656381302</v>
      </c>
      <c r="V420" s="18">
        <v>-0.21878477077491973</v>
      </c>
      <c r="W420" s="22">
        <v>2.9278477689653899</v>
      </c>
      <c r="X420" s="18">
        <v>-5.2568764556818227E-2</v>
      </c>
      <c r="Y420" s="23">
        <v>118087</v>
      </c>
      <c r="Z420" s="18">
        <v>7.1424034840992606E-2</v>
      </c>
      <c r="AA420" s="23">
        <v>644</v>
      </c>
      <c r="AB420" s="18">
        <v>-0.36738703339882123</v>
      </c>
      <c r="AC420" s="24">
        <v>5.4536062394675098E-3</v>
      </c>
      <c r="AD420" s="18">
        <v>-0.40955873115627522</v>
      </c>
      <c r="AE420" s="25">
        <v>0.46520146520146521</v>
      </c>
      <c r="AF420" s="18">
        <v>0.24869866975130134</v>
      </c>
      <c r="AG420" s="16" t="s">
        <v>35</v>
      </c>
      <c r="AH420" s="44">
        <f t="shared" si="12"/>
        <v>4.5591527355430346</v>
      </c>
      <c r="AI420" s="45">
        <f t="shared" si="13"/>
        <v>0.1070615034168565</v>
      </c>
    </row>
    <row r="421" spans="1:35" ht="11.25" customHeight="1" x14ac:dyDescent="0.2">
      <c r="A421" s="15" t="s">
        <v>483</v>
      </c>
      <c r="B421" s="16" t="s">
        <v>121</v>
      </c>
      <c r="C421" s="17">
        <v>437</v>
      </c>
      <c r="D421" s="18">
        <v>1.375</v>
      </c>
      <c r="E421" s="17">
        <v>190</v>
      </c>
      <c r="F421" s="18">
        <v>1.1839080459770115</v>
      </c>
      <c r="G421" s="19">
        <v>43</v>
      </c>
      <c r="H421" s="18">
        <v>-8.5106382978723402E-2</v>
      </c>
      <c r="I421" s="17">
        <v>49</v>
      </c>
      <c r="J421" s="18">
        <v>1.2272727272727273</v>
      </c>
      <c r="K421" s="20">
        <v>13</v>
      </c>
      <c r="L421" s="18">
        <v>1.6</v>
      </c>
      <c r="M421" s="19">
        <v>27</v>
      </c>
      <c r="N421" s="18">
        <v>0.17391304347826086</v>
      </c>
      <c r="O421" s="19">
        <v>3</v>
      </c>
      <c r="P421" s="18">
        <v>0</v>
      </c>
      <c r="Q421" s="21">
        <v>7</v>
      </c>
      <c r="R421" s="18">
        <v>0.16666666666666666</v>
      </c>
      <c r="S421" s="22">
        <v>162.54883048800599</v>
      </c>
      <c r="T421" s="18">
        <v>16.668331955451269</v>
      </c>
      <c r="U421" s="22">
        <v>10.159301905500399</v>
      </c>
      <c r="V421" s="18">
        <v>-5.3482216672246709E-2</v>
      </c>
      <c r="W421" s="22">
        <v>12.503756191385101</v>
      </c>
      <c r="X421" s="18">
        <v>-2.9212529920254998E-2</v>
      </c>
      <c r="Y421" s="23">
        <v>8229</v>
      </c>
      <c r="Z421" s="18">
        <v>3.6469730123997083E-4</v>
      </c>
      <c r="AA421" s="23">
        <v>509</v>
      </c>
      <c r="AB421" s="18">
        <v>1.2927927927927927</v>
      </c>
      <c r="AC421" s="24">
        <v>6.18544173046542E-2</v>
      </c>
      <c r="AD421" s="18">
        <v>1.2919569222886766</v>
      </c>
      <c r="AE421" s="25">
        <v>0.25789473684210529</v>
      </c>
      <c r="AF421" s="18">
        <v>1.9856459330143541E-2</v>
      </c>
      <c r="AG421" s="16" t="s">
        <v>34</v>
      </c>
      <c r="AH421" s="44">
        <f t="shared" si="12"/>
        <v>1.6554841453991713</v>
      </c>
      <c r="AI421" s="45">
        <f t="shared" si="13"/>
        <v>2.9748283752860413E-2</v>
      </c>
    </row>
    <row r="422" spans="1:35" ht="11.25" customHeight="1" x14ac:dyDescent="0.2">
      <c r="A422" s="15" t="s">
        <v>484</v>
      </c>
      <c r="B422" s="16" t="s">
        <v>130</v>
      </c>
      <c r="C422" s="17">
        <v>435</v>
      </c>
      <c r="D422" s="18">
        <v>0.49484536082474229</v>
      </c>
      <c r="E422" s="17">
        <v>205</v>
      </c>
      <c r="F422" s="18">
        <v>0.48550724637681159</v>
      </c>
      <c r="G422" s="19">
        <v>47</v>
      </c>
      <c r="H422" s="18">
        <v>0</v>
      </c>
      <c r="I422" s="17">
        <v>42</v>
      </c>
      <c r="J422" s="18">
        <v>0.75</v>
      </c>
      <c r="K422" s="20">
        <v>9</v>
      </c>
      <c r="L422" s="18">
        <v>2</v>
      </c>
      <c r="M422" s="19">
        <v>21</v>
      </c>
      <c r="N422" s="18">
        <v>0.61538461538461542</v>
      </c>
      <c r="O422" s="19">
        <v>2</v>
      </c>
      <c r="P422" s="18">
        <v>1</v>
      </c>
      <c r="Q422" s="21">
        <v>4</v>
      </c>
      <c r="R422" s="18">
        <v>1</v>
      </c>
      <c r="S422" s="22">
        <v>36.689689634487401</v>
      </c>
      <c r="T422" s="18">
        <v>6.3173235559701419</v>
      </c>
      <c r="U422" s="22">
        <v>4.0766321816097104</v>
      </c>
      <c r="V422" s="18">
        <v>-0.30311204228855848</v>
      </c>
      <c r="W422" s="22">
        <v>4.0766321816097104</v>
      </c>
      <c r="X422" s="18">
        <v>-0.65155602114427802</v>
      </c>
      <c r="Y422" s="23">
        <v>442923</v>
      </c>
      <c r="Z422" s="18">
        <v>-5.5524754670954149E-2</v>
      </c>
      <c r="AA422" s="23">
        <v>631</v>
      </c>
      <c r="AB422" s="18">
        <v>0.10896309314586995</v>
      </c>
      <c r="AC422" s="24">
        <v>1.4246268538775299E-3</v>
      </c>
      <c r="AD422" s="18">
        <v>0.17415792381040113</v>
      </c>
      <c r="AE422" s="25">
        <v>0.20487804878048779</v>
      </c>
      <c r="AF422" s="18">
        <v>0.17804878048780484</v>
      </c>
      <c r="AG422" s="16" t="s">
        <v>37</v>
      </c>
      <c r="AH422" s="44">
        <f t="shared" si="12"/>
        <v>0.80760251719310649</v>
      </c>
      <c r="AI422" s="45">
        <f t="shared" si="13"/>
        <v>2.0689655172413793E-2</v>
      </c>
    </row>
    <row r="423" spans="1:35" ht="11.25" customHeight="1" x14ac:dyDescent="0.2">
      <c r="A423" s="15" t="s">
        <v>485</v>
      </c>
      <c r="B423" s="16" t="s">
        <v>123</v>
      </c>
      <c r="C423" s="17">
        <v>436</v>
      </c>
      <c r="D423" s="18">
        <v>1.066350710900474</v>
      </c>
      <c r="E423" s="17">
        <v>226</v>
      </c>
      <c r="F423" s="18">
        <v>1.4042553191489362</v>
      </c>
      <c r="G423" s="19">
        <v>52</v>
      </c>
      <c r="H423" s="18">
        <v>0.15555555555555556</v>
      </c>
      <c r="I423" s="17">
        <v>97</v>
      </c>
      <c r="J423" s="18">
        <v>3.2173913043478262</v>
      </c>
      <c r="K423" s="20">
        <v>33</v>
      </c>
      <c r="L423" s="18">
        <v>32</v>
      </c>
      <c r="M423" s="19">
        <v>34</v>
      </c>
      <c r="N423" s="18">
        <v>7.5</v>
      </c>
      <c r="O423" s="19">
        <v>8</v>
      </c>
      <c r="P423" s="18" t="s">
        <v>119</v>
      </c>
      <c r="Q423" s="21">
        <v>15</v>
      </c>
      <c r="R423" s="18">
        <v>14</v>
      </c>
      <c r="S423" s="22">
        <v>17386.394202578798</v>
      </c>
      <c r="T423" s="18">
        <v>54914.479091205489</v>
      </c>
      <c r="U423" s="22">
        <v>184.96164045296601</v>
      </c>
      <c r="V423" s="18">
        <v>82.458174910646676</v>
      </c>
      <c r="W423" s="22">
        <v>526.86043038117703</v>
      </c>
      <c r="X423" s="18">
        <v>236.72934671517589</v>
      </c>
      <c r="Y423" s="23">
        <v>15307</v>
      </c>
      <c r="Z423" s="18">
        <v>0</v>
      </c>
      <c r="AA423" s="23">
        <v>461</v>
      </c>
      <c r="AB423" s="18">
        <v>3.9042553191489362</v>
      </c>
      <c r="AC423" s="24">
        <v>3.0116939962108801E-2</v>
      </c>
      <c r="AD423" s="18">
        <v>3.9042553191489304</v>
      </c>
      <c r="AE423" s="25">
        <v>0.42920353982300885</v>
      </c>
      <c r="AF423" s="18">
        <v>0.75413620623316668</v>
      </c>
      <c r="AG423" s="16" t="s">
        <v>34</v>
      </c>
      <c r="AH423" s="44">
        <f t="shared" si="12"/>
        <v>3950.1123437546989</v>
      </c>
      <c r="AI423" s="45">
        <f t="shared" si="13"/>
        <v>7.5688073394495417E-2</v>
      </c>
    </row>
    <row r="424" spans="1:35" ht="11.25" customHeight="1" x14ac:dyDescent="0.2">
      <c r="A424" s="15" t="s">
        <v>486</v>
      </c>
      <c r="B424" s="16" t="s">
        <v>138</v>
      </c>
      <c r="C424" s="17">
        <v>435</v>
      </c>
      <c r="D424" s="18">
        <v>0.61710037174721188</v>
      </c>
      <c r="E424" s="17">
        <v>212</v>
      </c>
      <c r="F424" s="18">
        <v>0.82758620689655171</v>
      </c>
      <c r="G424" s="19">
        <v>49</v>
      </c>
      <c r="H424" s="18">
        <v>0.13953488372093023</v>
      </c>
      <c r="I424" s="17">
        <v>27</v>
      </c>
      <c r="J424" s="18">
        <v>1.25</v>
      </c>
      <c r="K424" s="20">
        <v>9</v>
      </c>
      <c r="L424" s="18" t="s">
        <v>119</v>
      </c>
      <c r="M424" s="19">
        <v>33</v>
      </c>
      <c r="N424" s="18" t="s">
        <v>119</v>
      </c>
      <c r="O424" s="19">
        <v>2</v>
      </c>
      <c r="P424" s="18" t="s">
        <v>119</v>
      </c>
      <c r="Q424" s="21">
        <v>4</v>
      </c>
      <c r="R424" s="18" t="s">
        <v>119</v>
      </c>
      <c r="S424" s="22">
        <v>222.383411758482</v>
      </c>
      <c r="T424" s="18" t="s">
        <v>119</v>
      </c>
      <c r="U424" s="22">
        <v>24.7092679731647</v>
      </c>
      <c r="V424" s="18" t="s">
        <v>119</v>
      </c>
      <c r="W424" s="22">
        <v>24.7092679731647</v>
      </c>
      <c r="X424" s="18" t="s">
        <v>119</v>
      </c>
      <c r="Y424" s="23">
        <v>458</v>
      </c>
      <c r="Z424" s="18">
        <v>2.4608501118568233E-2</v>
      </c>
      <c r="AA424" s="23">
        <v>401</v>
      </c>
      <c r="AB424" s="18">
        <v>0.14899713467048711</v>
      </c>
      <c r="AC424" s="24">
        <v>0.87554585152838404</v>
      </c>
      <c r="AD424" s="18">
        <v>0.12140113361944936</v>
      </c>
      <c r="AE424" s="25">
        <v>0.12735849056603774</v>
      </c>
      <c r="AF424" s="18">
        <v>0.23113207547169812</v>
      </c>
      <c r="AG424" s="16" t="s">
        <v>37</v>
      </c>
      <c r="AH424" s="44">
        <f t="shared" si="12"/>
        <v>0.42004503840561208</v>
      </c>
      <c r="AI424" s="45">
        <f t="shared" si="13"/>
        <v>2.0689655172413793E-2</v>
      </c>
    </row>
    <row r="425" spans="1:35" ht="11.25" customHeight="1" x14ac:dyDescent="0.2">
      <c r="A425" s="15" t="s">
        <v>487</v>
      </c>
      <c r="B425" s="16" t="s">
        <v>124</v>
      </c>
      <c r="C425" s="17">
        <v>434</v>
      </c>
      <c r="D425" s="18">
        <v>4.6363636363636367</v>
      </c>
      <c r="E425" s="17">
        <v>283</v>
      </c>
      <c r="F425" s="18">
        <v>10.32</v>
      </c>
      <c r="G425" s="19">
        <v>65</v>
      </c>
      <c r="H425" s="18">
        <v>1.03125</v>
      </c>
      <c r="I425" s="17">
        <v>228</v>
      </c>
      <c r="J425" s="18">
        <v>16.53846153846154</v>
      </c>
      <c r="K425" s="20">
        <v>154</v>
      </c>
      <c r="L425" s="18">
        <v>76</v>
      </c>
      <c r="M425" s="19">
        <v>68</v>
      </c>
      <c r="N425" s="18">
        <v>3.5333333333333332</v>
      </c>
      <c r="O425" s="19">
        <v>35</v>
      </c>
      <c r="P425" s="18">
        <v>10.666666666666666</v>
      </c>
      <c r="Q425" s="21">
        <v>54</v>
      </c>
      <c r="R425" s="18">
        <v>5.75</v>
      </c>
      <c r="S425" s="22">
        <v>1734.42066867521</v>
      </c>
      <c r="T425" s="18">
        <v>754.15313198476122</v>
      </c>
      <c r="U425" s="22">
        <v>2.8201962092279902</v>
      </c>
      <c r="V425" s="18">
        <v>-0.64917392242287564</v>
      </c>
      <c r="W425" s="22">
        <v>11.2624718745144</v>
      </c>
      <c r="X425" s="18">
        <v>0.4010262188956617</v>
      </c>
      <c r="Y425" s="23">
        <v>327889</v>
      </c>
      <c r="Z425" s="18">
        <v>4.7779585028296427E-2</v>
      </c>
      <c r="AA425" s="23">
        <v>538</v>
      </c>
      <c r="AB425" s="18">
        <v>2.6351351351351351</v>
      </c>
      <c r="AC425" s="24">
        <v>1.64079917289082E-3</v>
      </c>
      <c r="AD425" s="18">
        <v>2.4693700727495584</v>
      </c>
      <c r="AE425" s="25">
        <v>0.80565371024734977</v>
      </c>
      <c r="AF425" s="18">
        <v>0.54933405816798031</v>
      </c>
      <c r="AG425" s="16" t="s">
        <v>36</v>
      </c>
      <c r="AH425" s="44">
        <f t="shared" si="12"/>
        <v>59.20551188714267</v>
      </c>
      <c r="AI425" s="45">
        <f t="shared" si="13"/>
        <v>0.35483870967741937</v>
      </c>
    </row>
    <row r="426" spans="1:35" ht="11.25" customHeight="1" x14ac:dyDescent="0.2">
      <c r="A426" s="15" t="s">
        <v>488</v>
      </c>
      <c r="B426" s="16" t="s">
        <v>130</v>
      </c>
      <c r="C426" s="17">
        <v>434</v>
      </c>
      <c r="D426" s="18">
        <v>1.1170731707317074</v>
      </c>
      <c r="E426" s="17">
        <v>264</v>
      </c>
      <c r="F426" s="18">
        <v>1.336283185840708</v>
      </c>
      <c r="G426" s="19">
        <v>61</v>
      </c>
      <c r="H426" s="18">
        <v>0.10909090909090909</v>
      </c>
      <c r="I426" s="17">
        <v>121</v>
      </c>
      <c r="J426" s="18">
        <v>2.6666666666666665</v>
      </c>
      <c r="K426" s="20">
        <v>40</v>
      </c>
      <c r="L426" s="18">
        <v>5.666666666666667</v>
      </c>
      <c r="M426" s="19">
        <v>33</v>
      </c>
      <c r="N426" s="18">
        <v>0.83333333333333337</v>
      </c>
      <c r="O426" s="19">
        <v>9</v>
      </c>
      <c r="P426" s="18">
        <v>2</v>
      </c>
      <c r="Q426" s="21">
        <v>15</v>
      </c>
      <c r="R426" s="18">
        <v>2</v>
      </c>
      <c r="S426" s="22">
        <v>120.192497071014</v>
      </c>
      <c r="T426" s="18">
        <v>37.108635298018193</v>
      </c>
      <c r="U426" s="22">
        <v>2.22578698279656</v>
      </c>
      <c r="V426" s="18">
        <v>-0.19346803602077886</v>
      </c>
      <c r="W426" s="22">
        <v>3.0048124267753602</v>
      </c>
      <c r="X426" s="18">
        <v>-0.18338638647103744</v>
      </c>
      <c r="Y426" s="23">
        <v>389428</v>
      </c>
      <c r="Z426" s="18">
        <v>-1.9942016146892429E-2</v>
      </c>
      <c r="AA426" s="23">
        <v>1100</v>
      </c>
      <c r="AB426" s="18">
        <v>0.80921052631578949</v>
      </c>
      <c r="AC426" s="24">
        <v>2.8246556487977201E-3</v>
      </c>
      <c r="AD426" s="18">
        <v>0.84602396605440089</v>
      </c>
      <c r="AE426" s="25">
        <v>0.45833333333333331</v>
      </c>
      <c r="AF426" s="18">
        <v>0.56944444444444431</v>
      </c>
      <c r="AG426" s="16" t="s">
        <v>37</v>
      </c>
      <c r="AH426" s="44">
        <f t="shared" si="12"/>
        <v>3.6443754485682738</v>
      </c>
      <c r="AI426" s="45">
        <f t="shared" si="13"/>
        <v>9.2165898617511524E-2</v>
      </c>
    </row>
    <row r="427" spans="1:35" ht="11.25" customHeight="1" x14ac:dyDescent="0.2">
      <c r="A427" s="15" t="s">
        <v>489</v>
      </c>
      <c r="B427" s="16" t="s">
        <v>124</v>
      </c>
      <c r="C427" s="17">
        <v>434</v>
      </c>
      <c r="D427" s="18">
        <v>0.86266094420600858</v>
      </c>
      <c r="E427" s="17">
        <v>149</v>
      </c>
      <c r="F427" s="18">
        <v>0.79518072289156627</v>
      </c>
      <c r="G427" s="19">
        <v>34</v>
      </c>
      <c r="H427" s="18">
        <v>-5.5555555555555552E-2</v>
      </c>
      <c r="I427" s="17">
        <v>18</v>
      </c>
      <c r="J427" s="18">
        <v>1.5714285714285714</v>
      </c>
      <c r="K427" s="20">
        <v>9</v>
      </c>
      <c r="L427" s="18">
        <v>8</v>
      </c>
      <c r="M427" s="19">
        <v>50</v>
      </c>
      <c r="N427" s="18">
        <v>2.5714285714285716</v>
      </c>
      <c r="O427" s="19">
        <v>2</v>
      </c>
      <c r="P427" s="18" t="s">
        <v>119</v>
      </c>
      <c r="Q427" s="21">
        <v>6</v>
      </c>
      <c r="R427" s="18">
        <v>5</v>
      </c>
      <c r="S427" s="22">
        <v>30.268993948452099</v>
      </c>
      <c r="T427" s="18">
        <v>58.357018949755918</v>
      </c>
      <c r="U427" s="22">
        <v>3.36322154982801</v>
      </c>
      <c r="V427" s="18">
        <v>-5.7825096035620492E-2</v>
      </c>
      <c r="W427" s="22">
        <v>3.36322154982801</v>
      </c>
      <c r="X427" s="18">
        <v>-5.7825096035620492E-2</v>
      </c>
      <c r="Y427" s="23">
        <v>5394</v>
      </c>
      <c r="Z427" s="18">
        <v>-7.5436982520699176E-3</v>
      </c>
      <c r="AA427" s="23">
        <v>670</v>
      </c>
      <c r="AB427" s="18">
        <v>0.42553191489361702</v>
      </c>
      <c r="AC427" s="24">
        <v>0.124212087504634</v>
      </c>
      <c r="AD427" s="18">
        <v>0.43636743742060907</v>
      </c>
      <c r="AE427" s="25">
        <v>0.12080536912751678</v>
      </c>
      <c r="AF427" s="18">
        <v>0.432406519654842</v>
      </c>
      <c r="AG427" s="16" t="s">
        <v>36</v>
      </c>
      <c r="AH427" s="44">
        <f t="shared" si="12"/>
        <v>5.5909481561286318</v>
      </c>
      <c r="AI427" s="45">
        <f t="shared" si="13"/>
        <v>2.0737327188940093E-2</v>
      </c>
    </row>
    <row r="428" spans="1:35" ht="11.25" customHeight="1" x14ac:dyDescent="0.2">
      <c r="A428" s="15" t="s">
        <v>490</v>
      </c>
      <c r="B428" s="16" t="s">
        <v>121</v>
      </c>
      <c r="C428" s="17">
        <v>433</v>
      </c>
      <c r="D428" s="18">
        <v>1.1435643564356435</v>
      </c>
      <c r="E428" s="17">
        <v>87</v>
      </c>
      <c r="F428" s="18">
        <v>0.77551020408163263</v>
      </c>
      <c r="G428" s="19">
        <v>20</v>
      </c>
      <c r="H428" s="18">
        <v>-0.16666666666666666</v>
      </c>
      <c r="I428" s="17">
        <v>5</v>
      </c>
      <c r="J428" s="18">
        <v>1.5</v>
      </c>
      <c r="K428" s="20">
        <v>2</v>
      </c>
      <c r="L428" s="18" t="s">
        <v>119</v>
      </c>
      <c r="M428" s="19">
        <v>40</v>
      </c>
      <c r="N428" s="18" t="s">
        <v>119</v>
      </c>
      <c r="O428" s="19">
        <v>0</v>
      </c>
      <c r="P428" s="18" t="s">
        <v>119</v>
      </c>
      <c r="Q428" s="21">
        <v>2</v>
      </c>
      <c r="R428" s="18" t="s">
        <v>119</v>
      </c>
      <c r="S428" s="22">
        <v>262.64077980221299</v>
      </c>
      <c r="T428" s="18" t="s">
        <v>119</v>
      </c>
      <c r="U428" s="22">
        <v>131.32038990110601</v>
      </c>
      <c r="V428" s="18" t="s">
        <v>119</v>
      </c>
      <c r="W428" s="22">
        <v>131.32038990110601</v>
      </c>
      <c r="X428" s="18" t="s">
        <v>119</v>
      </c>
      <c r="Y428" s="23">
        <v>2243</v>
      </c>
      <c r="Z428" s="18">
        <v>5.378753922008068E-3</v>
      </c>
      <c r="AA428" s="23">
        <v>551</v>
      </c>
      <c r="AB428" s="18">
        <v>0.62536873156342188</v>
      </c>
      <c r="AC428" s="24">
        <v>0.24565314311190301</v>
      </c>
      <c r="AD428" s="18">
        <v>0.61667304508158982</v>
      </c>
      <c r="AE428" s="25">
        <v>5.7471264367816091E-2</v>
      </c>
      <c r="AF428" s="18">
        <v>0.40804597701149437</v>
      </c>
      <c r="AG428" s="16" t="s">
        <v>34</v>
      </c>
      <c r="AH428" s="44">
        <f t="shared" si="12"/>
        <v>0.61348430017864042</v>
      </c>
      <c r="AI428" s="45">
        <f t="shared" si="13"/>
        <v>4.6189376443418013E-3</v>
      </c>
    </row>
    <row r="429" spans="1:35" ht="11.25" customHeight="1" x14ac:dyDescent="0.2">
      <c r="A429" s="15" t="s">
        <v>491</v>
      </c>
      <c r="B429" s="16" t="s">
        <v>138</v>
      </c>
      <c r="C429" s="17">
        <v>433</v>
      </c>
      <c r="D429" s="18">
        <v>0.8504273504273504</v>
      </c>
      <c r="E429" s="17">
        <v>270</v>
      </c>
      <c r="F429" s="18">
        <v>0.90140845070422537</v>
      </c>
      <c r="G429" s="19">
        <v>62</v>
      </c>
      <c r="H429" s="18">
        <v>1.6393442622950821E-2</v>
      </c>
      <c r="I429" s="17">
        <v>82</v>
      </c>
      <c r="J429" s="18">
        <v>1.1578947368421053</v>
      </c>
      <c r="K429" s="20">
        <v>27</v>
      </c>
      <c r="L429" s="18">
        <v>1.7</v>
      </c>
      <c r="M429" s="19">
        <v>33</v>
      </c>
      <c r="N429" s="18">
        <v>0.26923076923076922</v>
      </c>
      <c r="O429" s="19">
        <v>6</v>
      </c>
      <c r="P429" s="18">
        <v>0.5</v>
      </c>
      <c r="Q429" s="21">
        <v>10</v>
      </c>
      <c r="R429" s="18">
        <v>0.42857142857142855</v>
      </c>
      <c r="S429" s="22">
        <v>151.58131436874001</v>
      </c>
      <c r="T429" s="18">
        <v>24.047702378841876</v>
      </c>
      <c r="U429" s="22">
        <v>5.2269418747841501</v>
      </c>
      <c r="V429" s="18">
        <v>0.23387696447497208</v>
      </c>
      <c r="W429" s="22">
        <v>5.6141227543977896</v>
      </c>
      <c r="X429" s="18">
        <v>0.32527525813978453</v>
      </c>
      <c r="Y429" s="23">
        <v>15865</v>
      </c>
      <c r="Z429" s="18">
        <v>-1.6489988221436984E-2</v>
      </c>
      <c r="AA429" s="23">
        <v>717</v>
      </c>
      <c r="AB429" s="18">
        <v>-0.10709838107098381</v>
      </c>
      <c r="AC429" s="24">
        <v>4.5193822880554603E-2</v>
      </c>
      <c r="AD429" s="18">
        <v>-9.2127575484150959E-2</v>
      </c>
      <c r="AE429" s="25">
        <v>0.3037037037037037</v>
      </c>
      <c r="AF429" s="18">
        <v>0.13489278752436654</v>
      </c>
      <c r="AG429" s="16" t="s">
        <v>37</v>
      </c>
      <c r="AH429" s="44">
        <f t="shared" si="12"/>
        <v>2.0233305081735504</v>
      </c>
      <c r="AI429" s="45">
        <f t="shared" si="13"/>
        <v>6.2355658198614321E-2</v>
      </c>
    </row>
    <row r="430" spans="1:35" ht="11.25" customHeight="1" x14ac:dyDescent="0.2">
      <c r="A430" s="15" t="s">
        <v>492</v>
      </c>
      <c r="B430" s="16" t="s">
        <v>123</v>
      </c>
      <c r="C430" s="17">
        <v>432</v>
      </c>
      <c r="D430" s="18">
        <v>0.36277602523659308</v>
      </c>
      <c r="E430" s="17">
        <v>192</v>
      </c>
      <c r="F430" s="18">
        <v>0.29729729729729731</v>
      </c>
      <c r="G430" s="19">
        <v>44</v>
      </c>
      <c r="H430" s="18">
        <v>-6.3829787234042548E-2</v>
      </c>
      <c r="I430" s="17">
        <v>24</v>
      </c>
      <c r="J430" s="18">
        <v>0.33333333333333331</v>
      </c>
      <c r="K430" s="20">
        <v>6</v>
      </c>
      <c r="L430" s="18">
        <v>5</v>
      </c>
      <c r="M430" s="19">
        <v>25</v>
      </c>
      <c r="N430" s="18">
        <v>3.1666666666666665</v>
      </c>
      <c r="O430" s="19">
        <v>1</v>
      </c>
      <c r="P430" s="18" t="s">
        <v>119</v>
      </c>
      <c r="Q430" s="21">
        <v>3</v>
      </c>
      <c r="R430" s="18">
        <v>2</v>
      </c>
      <c r="S430" s="22">
        <v>635.86270853192798</v>
      </c>
      <c r="T430" s="18">
        <v>149.65819577950185</v>
      </c>
      <c r="U430" s="22">
        <v>105.977118088654</v>
      </c>
      <c r="V430" s="18">
        <v>2.5870998995119265</v>
      </c>
      <c r="W430" s="22">
        <v>105.977118088654</v>
      </c>
      <c r="X430" s="18">
        <v>2.5870998995119265</v>
      </c>
      <c r="Y430" s="23">
        <v>5978505</v>
      </c>
      <c r="Z430" s="18">
        <v>-3.6010994461436719E-3</v>
      </c>
      <c r="AA430" s="23">
        <v>301</v>
      </c>
      <c r="AB430" s="18">
        <v>-0.35683760683760685</v>
      </c>
      <c r="AC430" s="24">
        <v>5.0347034919264899E-5</v>
      </c>
      <c r="AD430" s="18">
        <v>-0.35451314447969967</v>
      </c>
      <c r="AE430" s="25">
        <v>0.125</v>
      </c>
      <c r="AF430" s="18">
        <v>2.7777777777777721E-2</v>
      </c>
      <c r="AG430" s="16" t="s">
        <v>34</v>
      </c>
      <c r="AH430" s="44">
        <f t="shared" si="12"/>
        <v>11.80296178863142</v>
      </c>
      <c r="AI430" s="45">
        <f t="shared" si="13"/>
        <v>1.3888888888888888E-2</v>
      </c>
    </row>
    <row r="431" spans="1:35" ht="11.25" customHeight="1" x14ac:dyDescent="0.2">
      <c r="A431" s="15" t="s">
        <v>493</v>
      </c>
      <c r="B431" s="16" t="s">
        <v>127</v>
      </c>
      <c r="C431" s="17">
        <v>430</v>
      </c>
      <c r="D431" s="18">
        <v>1.2994652406417113</v>
      </c>
      <c r="E431" s="17">
        <v>198</v>
      </c>
      <c r="F431" s="18">
        <v>2.2999999999999998</v>
      </c>
      <c r="G431" s="19">
        <v>46</v>
      </c>
      <c r="H431" s="18">
        <v>0.4375</v>
      </c>
      <c r="I431" s="17">
        <v>60</v>
      </c>
      <c r="J431" s="18">
        <v>2.1578947368421053</v>
      </c>
      <c r="K431" s="20">
        <v>21</v>
      </c>
      <c r="L431" s="18">
        <v>9.5</v>
      </c>
      <c r="M431" s="19">
        <v>35</v>
      </c>
      <c r="N431" s="18">
        <v>2.1818181818181817</v>
      </c>
      <c r="O431" s="19">
        <v>5</v>
      </c>
      <c r="P431" s="18">
        <v>4</v>
      </c>
      <c r="Q431" s="21">
        <v>11</v>
      </c>
      <c r="R431" s="18">
        <v>2.6666666666666665</v>
      </c>
      <c r="S431" s="22">
        <v>99.557360278121294</v>
      </c>
      <c r="T431" s="18">
        <v>89.801506234616369</v>
      </c>
      <c r="U431" s="22">
        <v>4.7408266799105396</v>
      </c>
      <c r="V431" s="18">
        <v>0.23539464264784371</v>
      </c>
      <c r="W431" s="22">
        <v>4.7408266799105396</v>
      </c>
      <c r="X431" s="18">
        <v>0.23539464264784371</v>
      </c>
      <c r="Y431" s="23">
        <v>584467</v>
      </c>
      <c r="Z431" s="18">
        <v>1.6299972352297801E-2</v>
      </c>
      <c r="AA431" s="23">
        <v>1019</v>
      </c>
      <c r="AB431" s="18">
        <v>1.6262886597938144</v>
      </c>
      <c r="AC431" s="24">
        <v>1.7434688357084299E-3</v>
      </c>
      <c r="AD431" s="18">
        <v>1.5841668122012085</v>
      </c>
      <c r="AE431" s="25">
        <v>0.30303030303030304</v>
      </c>
      <c r="AF431" s="18">
        <v>-4.3062200956937725E-2</v>
      </c>
      <c r="AG431" s="16" t="s">
        <v>34</v>
      </c>
      <c r="AH431" s="44">
        <f t="shared" si="12"/>
        <v>7.8666222392847409</v>
      </c>
      <c r="AI431" s="45">
        <f t="shared" si="13"/>
        <v>4.8837209302325581E-2</v>
      </c>
    </row>
    <row r="432" spans="1:35" ht="11.25" customHeight="1" x14ac:dyDescent="0.2">
      <c r="A432" s="15" t="s">
        <v>494</v>
      </c>
      <c r="B432" s="16" t="s">
        <v>135</v>
      </c>
      <c r="C432" s="17">
        <v>430</v>
      </c>
      <c r="D432" s="18">
        <v>0.9907407407407407</v>
      </c>
      <c r="E432" s="17">
        <v>260</v>
      </c>
      <c r="F432" s="18">
        <v>1.653061224489796</v>
      </c>
      <c r="G432" s="19">
        <v>60</v>
      </c>
      <c r="H432" s="18">
        <v>0.33333333333333331</v>
      </c>
      <c r="I432" s="17">
        <v>65</v>
      </c>
      <c r="J432" s="18">
        <v>1.6</v>
      </c>
      <c r="K432" s="20">
        <v>16</v>
      </c>
      <c r="L432" s="18" t="s">
        <v>119</v>
      </c>
      <c r="M432" s="19">
        <v>25</v>
      </c>
      <c r="N432" s="18" t="s">
        <v>119</v>
      </c>
      <c r="O432" s="19">
        <v>4</v>
      </c>
      <c r="P432" s="18" t="s">
        <v>119</v>
      </c>
      <c r="Q432" s="21">
        <v>6</v>
      </c>
      <c r="R432" s="18" t="s">
        <v>119</v>
      </c>
      <c r="S432" s="22">
        <v>5111.6221907346098</v>
      </c>
      <c r="T432" s="18" t="s">
        <v>119</v>
      </c>
      <c r="U432" s="22">
        <v>255.58110953673</v>
      </c>
      <c r="V432" s="18" t="s">
        <v>119</v>
      </c>
      <c r="W432" s="22">
        <v>319.476386920913</v>
      </c>
      <c r="X432" s="18" t="s">
        <v>119</v>
      </c>
      <c r="Y432" s="23">
        <v>127599</v>
      </c>
      <c r="Z432" s="18">
        <v>5.9862781580171442E-2</v>
      </c>
      <c r="AA432" s="23">
        <v>1090</v>
      </c>
      <c r="AB432" s="18">
        <v>0.98542805100182151</v>
      </c>
      <c r="AC432" s="24">
        <v>8.5423866958204992E-3</v>
      </c>
      <c r="AD432" s="18">
        <v>0.87328783075268379</v>
      </c>
      <c r="AE432" s="25">
        <v>0.25</v>
      </c>
      <c r="AF432" s="18">
        <v>-2.0000000000000021E-2</v>
      </c>
      <c r="AG432" s="16" t="s">
        <v>34</v>
      </c>
      <c r="AH432" s="44">
        <f t="shared" si="12"/>
        <v>0.8094642452373183</v>
      </c>
      <c r="AI432" s="45">
        <f t="shared" si="13"/>
        <v>3.7209302325581395E-2</v>
      </c>
    </row>
    <row r="433" spans="1:35" ht="11.25" customHeight="1" x14ac:dyDescent="0.2">
      <c r="A433" s="15" t="s">
        <v>495</v>
      </c>
      <c r="B433" s="16" t="s">
        <v>126</v>
      </c>
      <c r="C433" s="17">
        <v>430</v>
      </c>
      <c r="D433" s="18">
        <v>1.107843137254902</v>
      </c>
      <c r="E433" s="17">
        <v>165</v>
      </c>
      <c r="F433" s="18">
        <v>1.1710526315789473</v>
      </c>
      <c r="G433" s="19">
        <v>38</v>
      </c>
      <c r="H433" s="18">
        <v>2.7027027027027029E-2</v>
      </c>
      <c r="I433" s="17">
        <v>34</v>
      </c>
      <c r="J433" s="18">
        <v>1.8333333333333333</v>
      </c>
      <c r="K433" s="20">
        <v>10</v>
      </c>
      <c r="L433" s="18" t="s">
        <v>119</v>
      </c>
      <c r="M433" s="19">
        <v>28.999999999999901</v>
      </c>
      <c r="N433" s="18" t="s">
        <v>119</v>
      </c>
      <c r="O433" s="19">
        <v>2</v>
      </c>
      <c r="P433" s="18" t="s">
        <v>119</v>
      </c>
      <c r="Q433" s="21">
        <v>6</v>
      </c>
      <c r="R433" s="18" t="s">
        <v>119</v>
      </c>
      <c r="S433" s="22">
        <v>42.919058718134202</v>
      </c>
      <c r="T433" s="18" t="s">
        <v>119</v>
      </c>
      <c r="U433" s="22">
        <v>4.2919058718134204</v>
      </c>
      <c r="V433" s="18" t="s">
        <v>119</v>
      </c>
      <c r="W433" s="22">
        <v>4.2919058718134204</v>
      </c>
      <c r="X433" s="18" t="s">
        <v>119</v>
      </c>
      <c r="Y433" s="23">
        <v>9656</v>
      </c>
      <c r="Z433" s="18">
        <v>-2.3762785411716087E-3</v>
      </c>
      <c r="AA433" s="23">
        <v>611</v>
      </c>
      <c r="AB433" s="18">
        <v>1.1215277777777777</v>
      </c>
      <c r="AC433" s="24">
        <v>6.32767191383595E-2</v>
      </c>
      <c r="AD433" s="18">
        <v>1.1265811268756314</v>
      </c>
      <c r="AE433" s="25">
        <v>0.20606060606060606</v>
      </c>
      <c r="AF433" s="18">
        <v>0.30505050505050507</v>
      </c>
      <c r="AG433" s="16" t="s">
        <v>36</v>
      </c>
      <c r="AH433" s="44">
        <f t="shared" si="12"/>
        <v>0.83625490754461906</v>
      </c>
      <c r="AI433" s="45">
        <f t="shared" si="13"/>
        <v>2.3255813953488372E-2</v>
      </c>
    </row>
    <row r="434" spans="1:35" ht="11.25" customHeight="1" x14ac:dyDescent="0.2">
      <c r="A434" s="15" t="s">
        <v>496</v>
      </c>
      <c r="B434" s="16" t="s">
        <v>132</v>
      </c>
      <c r="C434" s="17">
        <v>430</v>
      </c>
      <c r="D434" s="18">
        <v>2.3333333333333335</v>
      </c>
      <c r="E434" s="17">
        <v>51</v>
      </c>
      <c r="F434" s="18">
        <v>2</v>
      </c>
      <c r="G434" s="19">
        <v>12</v>
      </c>
      <c r="H434" s="18">
        <v>-7.6923076923076927E-2</v>
      </c>
      <c r="I434" s="17">
        <v>5</v>
      </c>
      <c r="J434" s="18">
        <v>4</v>
      </c>
      <c r="K434" s="20">
        <v>0</v>
      </c>
      <c r="L434" s="18" t="s">
        <v>119</v>
      </c>
      <c r="M434" s="19">
        <v>0</v>
      </c>
      <c r="N434" s="18" t="s">
        <v>119</v>
      </c>
      <c r="O434" s="19">
        <v>0</v>
      </c>
      <c r="P434" s="18" t="s">
        <v>119</v>
      </c>
      <c r="Q434" s="21">
        <v>0</v>
      </c>
      <c r="R434" s="18" t="s">
        <v>119</v>
      </c>
      <c r="S434" s="22">
        <v>0</v>
      </c>
      <c r="T434" s="18" t="s">
        <v>119</v>
      </c>
      <c r="U434" s="22">
        <v>0</v>
      </c>
      <c r="V434" s="18" t="s">
        <v>119</v>
      </c>
      <c r="W434" s="22">
        <v>0</v>
      </c>
      <c r="X434" s="18" t="s">
        <v>119</v>
      </c>
      <c r="Y434" s="23">
        <v>14972</v>
      </c>
      <c r="Z434" s="18">
        <v>-5.1166190444547812E-3</v>
      </c>
      <c r="AA434" s="23">
        <v>211</v>
      </c>
      <c r="AB434" s="18">
        <v>1.153061224489796</v>
      </c>
      <c r="AC434" s="24">
        <v>1.40929735506278E-2</v>
      </c>
      <c r="AD434" s="18">
        <v>1.1641342751367143</v>
      </c>
      <c r="AE434" s="25">
        <v>9.8039215686274508E-2</v>
      </c>
      <c r="AF434" s="18">
        <v>0.66666666666666663</v>
      </c>
      <c r="AG434" s="16" t="s">
        <v>132</v>
      </c>
      <c r="AH434" s="44">
        <f t="shared" si="12"/>
        <v>1.4043944754573723</v>
      </c>
      <c r="AI434" s="45">
        <f t="shared" si="13"/>
        <v>0</v>
      </c>
    </row>
    <row r="435" spans="1:35" ht="11.25" customHeight="1" x14ac:dyDescent="0.2">
      <c r="A435" s="15" t="s">
        <v>497</v>
      </c>
      <c r="B435" s="16" t="s">
        <v>132</v>
      </c>
      <c r="C435" s="17">
        <v>429</v>
      </c>
      <c r="D435" s="18">
        <v>84.8</v>
      </c>
      <c r="E435" s="17">
        <v>252</v>
      </c>
      <c r="F435" s="18" t="s">
        <v>119</v>
      </c>
      <c r="G435" s="19">
        <v>59</v>
      </c>
      <c r="H435" s="18" t="s">
        <v>119</v>
      </c>
      <c r="I435" s="17">
        <v>227</v>
      </c>
      <c r="J435" s="18" t="s">
        <v>119</v>
      </c>
      <c r="K435" s="20">
        <v>201</v>
      </c>
      <c r="L435" s="18" t="s">
        <v>119</v>
      </c>
      <c r="M435" s="19">
        <v>89</v>
      </c>
      <c r="N435" s="18" t="s">
        <v>119</v>
      </c>
      <c r="O435" s="19">
        <v>47</v>
      </c>
      <c r="P435" s="18" t="s">
        <v>119</v>
      </c>
      <c r="Q435" s="21">
        <v>80</v>
      </c>
      <c r="R435" s="18" t="s">
        <v>119</v>
      </c>
      <c r="S435" s="22">
        <v>2.2677829636040499</v>
      </c>
      <c r="T435" s="18" t="s">
        <v>119</v>
      </c>
      <c r="U435" s="22">
        <v>6.2301729769342097E-3</v>
      </c>
      <c r="V435" s="18" t="s">
        <v>119</v>
      </c>
      <c r="W435" s="22">
        <v>1.12825023064878E-2</v>
      </c>
      <c r="X435" s="18" t="s">
        <v>119</v>
      </c>
      <c r="Y435" s="23">
        <v>1</v>
      </c>
      <c r="Z435" s="18">
        <v>0</v>
      </c>
      <c r="AA435" s="23">
        <v>1</v>
      </c>
      <c r="AB435" s="18">
        <v>0</v>
      </c>
      <c r="AC435" s="24">
        <v>1</v>
      </c>
      <c r="AD435" s="18">
        <v>0</v>
      </c>
      <c r="AE435" s="25">
        <v>0.90079365079365081</v>
      </c>
      <c r="AF435" s="18" t="s">
        <v>119</v>
      </c>
      <c r="AG435" s="16" t="s">
        <v>132</v>
      </c>
      <c r="AH435" s="44">
        <f t="shared" si="12"/>
        <v>21.2</v>
      </c>
      <c r="AI435" s="45">
        <f t="shared" si="13"/>
        <v>0.46853146853146854</v>
      </c>
    </row>
    <row r="436" spans="1:35" ht="11.25" customHeight="1" x14ac:dyDescent="0.2">
      <c r="A436" s="15" t="s">
        <v>498</v>
      </c>
      <c r="B436" s="16" t="s">
        <v>177</v>
      </c>
      <c r="C436" s="17">
        <v>429</v>
      </c>
      <c r="D436" s="18">
        <v>0.625</v>
      </c>
      <c r="E436" s="17">
        <v>230</v>
      </c>
      <c r="F436" s="18">
        <v>0.76923076923076927</v>
      </c>
      <c r="G436" s="19">
        <v>54</v>
      </c>
      <c r="H436" s="18">
        <v>0.10204081632653061</v>
      </c>
      <c r="I436" s="17">
        <v>27</v>
      </c>
      <c r="J436" s="18">
        <v>0.9285714285714286</v>
      </c>
      <c r="K436" s="20">
        <v>1</v>
      </c>
      <c r="L436" s="18" t="s">
        <v>119</v>
      </c>
      <c r="M436" s="19">
        <v>4</v>
      </c>
      <c r="N436" s="18" t="s">
        <v>119</v>
      </c>
      <c r="O436" s="19">
        <v>0</v>
      </c>
      <c r="P436" s="18" t="s">
        <v>119</v>
      </c>
      <c r="Q436" s="21">
        <v>0</v>
      </c>
      <c r="R436" s="18" t="s">
        <v>119</v>
      </c>
      <c r="S436" s="22">
        <v>146.29732379101199</v>
      </c>
      <c r="T436" s="18" t="s">
        <v>119</v>
      </c>
      <c r="U436" s="22">
        <v>146.29732379101199</v>
      </c>
      <c r="V436" s="18" t="s">
        <v>119</v>
      </c>
      <c r="W436" s="22">
        <v>146.29732379101199</v>
      </c>
      <c r="X436" s="18" t="s">
        <v>119</v>
      </c>
      <c r="Y436" s="23">
        <v>190852</v>
      </c>
      <c r="Z436" s="18">
        <v>5.7000443066016836E-2</v>
      </c>
      <c r="AA436" s="23">
        <v>1026</v>
      </c>
      <c r="AB436" s="18">
        <v>0.71571906354515047</v>
      </c>
      <c r="AC436" s="24">
        <v>5.3758933623959896E-3</v>
      </c>
      <c r="AD436" s="18">
        <v>0.62319616306725834</v>
      </c>
      <c r="AE436" s="25">
        <v>0.11739130434782609</v>
      </c>
      <c r="AF436" s="18">
        <v>9.0062111801242198E-2</v>
      </c>
      <c r="AG436" s="16" t="s">
        <v>37</v>
      </c>
      <c r="AH436" s="44">
        <f t="shared" si="12"/>
        <v>0.48885259945104953</v>
      </c>
      <c r="AI436" s="45">
        <f t="shared" si="13"/>
        <v>2.331002331002331E-3</v>
      </c>
    </row>
    <row r="437" spans="1:35" ht="11.25" customHeight="1" x14ac:dyDescent="0.2">
      <c r="A437" s="15" t="s">
        <v>499</v>
      </c>
      <c r="B437" s="16" t="s">
        <v>130</v>
      </c>
      <c r="C437" s="17">
        <v>429</v>
      </c>
      <c r="D437" s="18">
        <v>0.69565217391304346</v>
      </c>
      <c r="E437" s="17">
        <v>240</v>
      </c>
      <c r="F437" s="18">
        <v>1.201834862385321</v>
      </c>
      <c r="G437" s="19">
        <v>56</v>
      </c>
      <c r="H437" s="18">
        <v>0.30232558139534882</v>
      </c>
      <c r="I437" s="17">
        <v>88</v>
      </c>
      <c r="J437" s="18">
        <v>2.52</v>
      </c>
      <c r="K437" s="20">
        <v>29</v>
      </c>
      <c r="L437" s="18">
        <v>2.625</v>
      </c>
      <c r="M437" s="19">
        <v>33</v>
      </c>
      <c r="N437" s="18">
        <v>3.125E-2</v>
      </c>
      <c r="O437" s="19">
        <v>7</v>
      </c>
      <c r="P437" s="18">
        <v>1.3333333333333333</v>
      </c>
      <c r="Q437" s="21">
        <v>12</v>
      </c>
      <c r="R437" s="18">
        <v>0.7142857142857143</v>
      </c>
      <c r="S437" s="22">
        <v>106.11311003643</v>
      </c>
      <c r="T437" s="18">
        <v>22.754467417051529</v>
      </c>
      <c r="U437" s="22">
        <v>2.5265026199150098</v>
      </c>
      <c r="V437" s="18">
        <v>-0.19202491778735983</v>
      </c>
      <c r="W437" s="22">
        <v>3.6590727598769202</v>
      </c>
      <c r="X437" s="18">
        <v>-6.3863353022592009E-2</v>
      </c>
      <c r="Y437" s="23">
        <v>3915</v>
      </c>
      <c r="Z437" s="18">
        <v>-1.5837104072398189E-2</v>
      </c>
      <c r="AA437" s="23">
        <v>571</v>
      </c>
      <c r="AB437" s="18">
        <v>1.4506437768240343</v>
      </c>
      <c r="AC437" s="24">
        <v>0.14584929757343501</v>
      </c>
      <c r="AD437" s="18">
        <v>1.4900794238074024</v>
      </c>
      <c r="AE437" s="25">
        <v>0.36666666666666664</v>
      </c>
      <c r="AF437" s="18">
        <v>0.59866666666666646</v>
      </c>
      <c r="AG437" s="16" t="s">
        <v>37</v>
      </c>
      <c r="AH437" s="44">
        <f t="shared" si="12"/>
        <v>2.3630542383186697</v>
      </c>
      <c r="AI437" s="45">
        <f t="shared" si="13"/>
        <v>6.75990675990676E-2</v>
      </c>
    </row>
    <row r="438" spans="1:35" ht="11.25" customHeight="1" x14ac:dyDescent="0.2">
      <c r="A438" s="15" t="s">
        <v>500</v>
      </c>
      <c r="B438" s="16" t="s">
        <v>123</v>
      </c>
      <c r="C438" s="17">
        <v>428</v>
      </c>
      <c r="D438" s="18">
        <v>0.48096885813148788</v>
      </c>
      <c r="E438" s="17">
        <v>139</v>
      </c>
      <c r="F438" s="18">
        <v>0.73750000000000004</v>
      </c>
      <c r="G438" s="19">
        <v>32</v>
      </c>
      <c r="H438" s="18">
        <v>0.14285714285714285</v>
      </c>
      <c r="I438" s="17">
        <v>26</v>
      </c>
      <c r="J438" s="18">
        <v>1.6</v>
      </c>
      <c r="K438" s="20">
        <v>2</v>
      </c>
      <c r="L438" s="18">
        <v>0</v>
      </c>
      <c r="M438" s="19">
        <v>8</v>
      </c>
      <c r="N438" s="18">
        <v>-0.6</v>
      </c>
      <c r="O438" s="19">
        <v>0</v>
      </c>
      <c r="P438" s="18">
        <v>-1</v>
      </c>
      <c r="Q438" s="21">
        <v>1</v>
      </c>
      <c r="R438" s="18">
        <v>-0.66666666666666663</v>
      </c>
      <c r="S438" s="22">
        <v>495.17575599330502</v>
      </c>
      <c r="T438" s="18">
        <v>649.4371972928659</v>
      </c>
      <c r="U438" s="22">
        <v>247.587877996652</v>
      </c>
      <c r="V438" s="18">
        <v>91.919599613266371</v>
      </c>
      <c r="W438" s="22">
        <v>247.587877996652</v>
      </c>
      <c r="X438" s="18">
        <v>91.919599613266371</v>
      </c>
      <c r="Y438" s="23">
        <v>8597</v>
      </c>
      <c r="Z438" s="18">
        <v>-1.4105504587155964E-2</v>
      </c>
      <c r="AA438" s="23">
        <v>441</v>
      </c>
      <c r="AB438" s="18">
        <v>1.3210526315789475</v>
      </c>
      <c r="AC438" s="24">
        <v>5.1296964057229201E-2</v>
      </c>
      <c r="AD438" s="18">
        <v>1.3542606662054746</v>
      </c>
      <c r="AE438" s="25">
        <v>0.18705035971223022</v>
      </c>
      <c r="AF438" s="18">
        <v>0.49640287769784175</v>
      </c>
      <c r="AG438" s="16" t="s">
        <v>34</v>
      </c>
      <c r="AH438" s="44">
        <f t="shared" si="12"/>
        <v>55.808577768307714</v>
      </c>
      <c r="AI438" s="45">
        <f t="shared" si="13"/>
        <v>4.6728971962616819E-3</v>
      </c>
    </row>
    <row r="439" spans="1:35" ht="11.25" customHeight="1" x14ac:dyDescent="0.2">
      <c r="A439" s="15" t="s">
        <v>501</v>
      </c>
      <c r="B439" s="16" t="s">
        <v>123</v>
      </c>
      <c r="C439" s="17">
        <v>426</v>
      </c>
      <c r="D439" s="18">
        <v>0.4391891891891892</v>
      </c>
      <c r="E439" s="17">
        <v>173</v>
      </c>
      <c r="F439" s="18">
        <v>0.57272727272727275</v>
      </c>
      <c r="G439" s="19">
        <v>41</v>
      </c>
      <c r="H439" s="18">
        <v>0.10810810810810811</v>
      </c>
      <c r="I439" s="17">
        <v>35</v>
      </c>
      <c r="J439" s="18">
        <v>1.6923076923076923</v>
      </c>
      <c r="K439" s="20">
        <v>1</v>
      </c>
      <c r="L439" s="18" t="s">
        <v>119</v>
      </c>
      <c r="M439" s="19">
        <v>3</v>
      </c>
      <c r="N439" s="18" t="s">
        <v>119</v>
      </c>
      <c r="O439" s="19">
        <v>0</v>
      </c>
      <c r="P439" s="18" t="s">
        <v>119</v>
      </c>
      <c r="Q439" s="21">
        <v>1</v>
      </c>
      <c r="R439" s="18" t="s">
        <v>119</v>
      </c>
      <c r="S439" s="22">
        <v>1.6487851323473599</v>
      </c>
      <c r="T439" s="18" t="s">
        <v>119</v>
      </c>
      <c r="U439" s="22">
        <v>1.6487851323473599</v>
      </c>
      <c r="V439" s="18" t="s">
        <v>119</v>
      </c>
      <c r="W439" s="22">
        <v>1.6487851323473599</v>
      </c>
      <c r="X439" s="18" t="s">
        <v>119</v>
      </c>
      <c r="Y439" s="23">
        <v>14752</v>
      </c>
      <c r="Z439" s="18">
        <v>-1.3539128080151638E-3</v>
      </c>
      <c r="AA439" s="23">
        <v>399</v>
      </c>
      <c r="AB439" s="18">
        <v>0.45620437956204379</v>
      </c>
      <c r="AC439" s="24">
        <v>2.7047180043383901E-2</v>
      </c>
      <c r="AD439" s="18">
        <v>0.45817862628054001</v>
      </c>
      <c r="AE439" s="25">
        <v>0.20231213872832371</v>
      </c>
      <c r="AF439" s="18">
        <v>0.71187194308581603</v>
      </c>
      <c r="AG439" s="16" t="s">
        <v>34</v>
      </c>
      <c r="AH439" s="44">
        <f t="shared" si="12"/>
        <v>0.55465416230658082</v>
      </c>
      <c r="AI439" s="45">
        <f t="shared" si="13"/>
        <v>2.3474178403755869E-3</v>
      </c>
    </row>
    <row r="440" spans="1:35" ht="11.25" customHeight="1" x14ac:dyDescent="0.2">
      <c r="A440" s="15" t="s">
        <v>502</v>
      </c>
      <c r="B440" s="16" t="s">
        <v>120</v>
      </c>
      <c r="C440" s="17">
        <v>425</v>
      </c>
      <c r="D440" s="18">
        <v>0.85589519650655022</v>
      </c>
      <c r="E440" s="17">
        <v>129</v>
      </c>
      <c r="F440" s="18">
        <v>0.61250000000000004</v>
      </c>
      <c r="G440" s="19">
        <v>30</v>
      </c>
      <c r="H440" s="18">
        <v>-0.14285714285714285</v>
      </c>
      <c r="I440" s="17">
        <v>14</v>
      </c>
      <c r="J440" s="18">
        <v>0.55555555555555558</v>
      </c>
      <c r="K440" s="20">
        <v>5</v>
      </c>
      <c r="L440" s="18">
        <v>1.5</v>
      </c>
      <c r="M440" s="19">
        <v>36</v>
      </c>
      <c r="N440" s="18">
        <v>0.63636363636363635</v>
      </c>
      <c r="O440" s="19">
        <v>1</v>
      </c>
      <c r="P440" s="18">
        <v>0</v>
      </c>
      <c r="Q440" s="21">
        <v>4</v>
      </c>
      <c r="R440" s="18">
        <v>0.33333333333333331</v>
      </c>
      <c r="S440" s="22">
        <v>25.890991105563799</v>
      </c>
      <c r="T440" s="18">
        <v>21.728829513656077</v>
      </c>
      <c r="U440" s="22">
        <v>4.31516518426064</v>
      </c>
      <c r="V440" s="18">
        <v>8.2325214936006613E-2</v>
      </c>
      <c r="W440" s="22">
        <v>5.17819822111277</v>
      </c>
      <c r="X440" s="18">
        <v>0.2987902579232084</v>
      </c>
      <c r="Y440" s="23">
        <v>127724</v>
      </c>
      <c r="Z440" s="18">
        <v>6.4783706951889494E-2</v>
      </c>
      <c r="AA440" s="23">
        <v>440</v>
      </c>
      <c r="AB440" s="18">
        <v>-0.39560439560439559</v>
      </c>
      <c r="AC440" s="24">
        <v>3.4449281262722699E-3</v>
      </c>
      <c r="AD440" s="18">
        <v>-0.43237711053470101</v>
      </c>
      <c r="AE440" s="25">
        <v>0.10852713178294573</v>
      </c>
      <c r="AF440" s="18">
        <v>-3.5314384151593492E-2</v>
      </c>
      <c r="AG440" s="16" t="s">
        <v>35</v>
      </c>
      <c r="AH440" s="44">
        <f t="shared" si="12"/>
        <v>1.7108148921385617</v>
      </c>
      <c r="AI440" s="45">
        <f t="shared" si="13"/>
        <v>1.1764705882352941E-2</v>
      </c>
    </row>
    <row r="441" spans="1:35" ht="11.25" customHeight="1" x14ac:dyDescent="0.2">
      <c r="A441" s="15" t="s">
        <v>503</v>
      </c>
      <c r="B441" s="16" t="s">
        <v>140</v>
      </c>
      <c r="C441" s="17">
        <v>426</v>
      </c>
      <c r="D441" s="18">
        <v>0.73170731707317072</v>
      </c>
      <c r="E441" s="17">
        <v>228</v>
      </c>
      <c r="F441" s="18">
        <v>0.94871794871794868</v>
      </c>
      <c r="G441" s="19">
        <v>54</v>
      </c>
      <c r="H441" s="18">
        <v>0.125</v>
      </c>
      <c r="I441" s="17">
        <v>56</v>
      </c>
      <c r="J441" s="18">
        <v>0.80645161290322576</v>
      </c>
      <c r="K441" s="20">
        <v>13</v>
      </c>
      <c r="L441" s="18">
        <v>12</v>
      </c>
      <c r="M441" s="19">
        <v>23</v>
      </c>
      <c r="N441" s="18">
        <v>6.666666666666667</v>
      </c>
      <c r="O441" s="19">
        <v>3</v>
      </c>
      <c r="P441" s="18" t="s">
        <v>119</v>
      </c>
      <c r="Q441" s="21">
        <v>6</v>
      </c>
      <c r="R441" s="18">
        <v>5</v>
      </c>
      <c r="S441" s="22">
        <v>54.381773102405802</v>
      </c>
      <c r="T441" s="18">
        <v>65.902138847706325</v>
      </c>
      <c r="U441" s="22">
        <v>3.6254515401603902</v>
      </c>
      <c r="V441" s="18">
        <v>-0.3628367728789868</v>
      </c>
      <c r="W441" s="22">
        <v>4.18321331556968</v>
      </c>
      <c r="X441" s="18">
        <v>-0.26481166101421572</v>
      </c>
      <c r="Y441" s="23">
        <v>81407</v>
      </c>
      <c r="Z441" s="18">
        <v>6.1457526703295349E-4</v>
      </c>
      <c r="AA441" s="23">
        <v>434</v>
      </c>
      <c r="AB441" s="18">
        <v>0.2471264367816092</v>
      </c>
      <c r="AC441" s="24">
        <v>5.3312368715220998E-3</v>
      </c>
      <c r="AD441" s="18">
        <v>0.24636045447248309</v>
      </c>
      <c r="AE441" s="25">
        <v>0.24561403508771928</v>
      </c>
      <c r="AF441" s="18">
        <v>-7.3005093378607874E-2</v>
      </c>
      <c r="AG441" s="16" t="s">
        <v>34</v>
      </c>
      <c r="AH441" s="44">
        <f t="shared" si="12"/>
        <v>6.5695807380226183</v>
      </c>
      <c r="AI441" s="45">
        <f t="shared" si="13"/>
        <v>3.0516431924882629E-2</v>
      </c>
    </row>
    <row r="442" spans="1:35" ht="11.25" customHeight="1" x14ac:dyDescent="0.2">
      <c r="A442" s="15" t="s">
        <v>504</v>
      </c>
      <c r="B442" s="16" t="s">
        <v>125</v>
      </c>
      <c r="C442" s="17">
        <v>425</v>
      </c>
      <c r="D442" s="18">
        <v>0.70682730923694781</v>
      </c>
      <c r="E442" s="17">
        <v>189</v>
      </c>
      <c r="F442" s="18">
        <v>0.75</v>
      </c>
      <c r="G442" s="19">
        <v>44</v>
      </c>
      <c r="H442" s="18">
        <v>2.3255813953488372E-2</v>
      </c>
      <c r="I442" s="17">
        <v>24</v>
      </c>
      <c r="J442" s="18">
        <v>1.1818181818181819</v>
      </c>
      <c r="K442" s="20">
        <v>8</v>
      </c>
      <c r="L442" s="18">
        <v>3</v>
      </c>
      <c r="M442" s="19">
        <v>33</v>
      </c>
      <c r="N442" s="18">
        <v>0.83333333333333337</v>
      </c>
      <c r="O442" s="19">
        <v>2</v>
      </c>
      <c r="P442" s="18">
        <v>1</v>
      </c>
      <c r="Q442" s="21">
        <v>4</v>
      </c>
      <c r="R442" s="18">
        <v>1</v>
      </c>
      <c r="S442" s="22">
        <v>27.753611852345301</v>
      </c>
      <c r="T442" s="18">
        <v>23.363961565171014</v>
      </c>
      <c r="U442" s="22">
        <v>3.4692014815431702</v>
      </c>
      <c r="V442" s="18">
        <v>-0.12985851552960373</v>
      </c>
      <c r="W442" s="22">
        <v>3.4692014815431702</v>
      </c>
      <c r="X442" s="18">
        <v>-0.12985851552960373</v>
      </c>
      <c r="Y442" s="23">
        <v>47103</v>
      </c>
      <c r="Z442" s="18">
        <v>-7.1246390253156553E-3</v>
      </c>
      <c r="AA442" s="23">
        <v>378</v>
      </c>
      <c r="AB442" s="18">
        <v>0</v>
      </c>
      <c r="AC442" s="24">
        <v>8.0249665626393202E-3</v>
      </c>
      <c r="AD442" s="18">
        <v>7.1757637517777051E-3</v>
      </c>
      <c r="AE442" s="25">
        <v>0.12698412698412698</v>
      </c>
      <c r="AF442" s="18">
        <v>0.24675324675324675</v>
      </c>
      <c r="AG442" s="16" t="s">
        <v>37</v>
      </c>
      <c r="AH442" s="44">
        <f t="shared" si="12"/>
        <v>2.1230855695955646</v>
      </c>
      <c r="AI442" s="45">
        <f t="shared" si="13"/>
        <v>1.8823529411764704E-2</v>
      </c>
    </row>
    <row r="443" spans="1:35" ht="11.25" customHeight="1" x14ac:dyDescent="0.2">
      <c r="A443" s="15" t="s">
        <v>505</v>
      </c>
      <c r="B443" s="16" t="s">
        <v>35</v>
      </c>
      <c r="C443" s="17">
        <v>424</v>
      </c>
      <c r="D443" s="18">
        <v>1.0886699507389161</v>
      </c>
      <c r="E443" s="17">
        <v>202</v>
      </c>
      <c r="F443" s="18">
        <v>1.5569620253164558</v>
      </c>
      <c r="G443" s="19">
        <v>48</v>
      </c>
      <c r="H443" s="18">
        <v>0.23076923076923078</v>
      </c>
      <c r="I443" s="17">
        <v>21</v>
      </c>
      <c r="J443" s="18">
        <v>2.5</v>
      </c>
      <c r="K443" s="20">
        <v>7</v>
      </c>
      <c r="L443" s="18" t="s">
        <v>119</v>
      </c>
      <c r="M443" s="19">
        <v>33</v>
      </c>
      <c r="N443" s="18" t="s">
        <v>119</v>
      </c>
      <c r="O443" s="19">
        <v>2</v>
      </c>
      <c r="P443" s="18" t="s">
        <v>119</v>
      </c>
      <c r="Q443" s="21">
        <v>3</v>
      </c>
      <c r="R443" s="18" t="s">
        <v>119</v>
      </c>
      <c r="S443" s="22">
        <v>50.847858211231298</v>
      </c>
      <c r="T443" s="18" t="s">
        <v>119</v>
      </c>
      <c r="U443" s="22">
        <v>7.2639797444616097</v>
      </c>
      <c r="V443" s="18" t="s">
        <v>119</v>
      </c>
      <c r="W443" s="22">
        <v>7.2639797444616097</v>
      </c>
      <c r="X443" s="18" t="s">
        <v>119</v>
      </c>
      <c r="Y443" s="23">
        <v>4902</v>
      </c>
      <c r="Z443" s="18">
        <v>3.7679932260795933E-2</v>
      </c>
      <c r="AA443" s="23">
        <v>899</v>
      </c>
      <c r="AB443" s="18">
        <v>0.32400589101620031</v>
      </c>
      <c r="AC443" s="24">
        <v>0.183394532843737</v>
      </c>
      <c r="AD443" s="18">
        <v>0.27592897371696035</v>
      </c>
      <c r="AE443" s="25">
        <v>0.10396039603960396</v>
      </c>
      <c r="AF443" s="18">
        <v>0.3688118811881187</v>
      </c>
      <c r="AG443" s="16" t="s">
        <v>35</v>
      </c>
      <c r="AH443" s="44">
        <f t="shared" si="12"/>
        <v>0.7978534856258348</v>
      </c>
      <c r="AI443" s="45">
        <f t="shared" si="13"/>
        <v>1.6509433962264151E-2</v>
      </c>
    </row>
    <row r="444" spans="1:35" ht="11.25" customHeight="1" x14ac:dyDescent="0.2">
      <c r="A444" s="15" t="s">
        <v>506</v>
      </c>
      <c r="B444" s="16" t="s">
        <v>35</v>
      </c>
      <c r="C444" s="17">
        <v>424</v>
      </c>
      <c r="D444" s="18">
        <v>1</v>
      </c>
      <c r="E444" s="17">
        <v>218</v>
      </c>
      <c r="F444" s="18">
        <v>1.116504854368932</v>
      </c>
      <c r="G444" s="19">
        <v>51</v>
      </c>
      <c r="H444" s="18">
        <v>4.0816326530612242E-2</v>
      </c>
      <c r="I444" s="17">
        <v>51</v>
      </c>
      <c r="J444" s="18">
        <v>2.4</v>
      </c>
      <c r="K444" s="20">
        <v>18</v>
      </c>
      <c r="L444" s="18">
        <v>2.6</v>
      </c>
      <c r="M444" s="19">
        <v>35</v>
      </c>
      <c r="N444" s="18">
        <v>6.0606060606060608E-2</v>
      </c>
      <c r="O444" s="19">
        <v>4</v>
      </c>
      <c r="P444" s="18">
        <v>1</v>
      </c>
      <c r="Q444" s="21">
        <v>8</v>
      </c>
      <c r="R444" s="18">
        <v>0.6</v>
      </c>
      <c r="S444" s="22">
        <v>175.39022186007699</v>
      </c>
      <c r="T444" s="18">
        <v>34.188687338868512</v>
      </c>
      <c r="U444" s="22">
        <v>8.7695110930038602</v>
      </c>
      <c r="V444" s="18">
        <v>0.25673883353101784</v>
      </c>
      <c r="W444" s="22">
        <v>9.74390121444873</v>
      </c>
      <c r="X444" s="18">
        <v>0.39637648170113043</v>
      </c>
      <c r="Y444" s="23">
        <v>91481</v>
      </c>
      <c r="Z444" s="18">
        <v>-0.26931525012180607</v>
      </c>
      <c r="AA444" s="23">
        <v>1384</v>
      </c>
      <c r="AB444" s="18">
        <v>1.2358642972536349</v>
      </c>
      <c r="AC444" s="24">
        <v>1.51288245646637E-2</v>
      </c>
      <c r="AD444" s="18">
        <v>2.0599575228939146</v>
      </c>
      <c r="AE444" s="25">
        <v>0.23394495412844038</v>
      </c>
      <c r="AF444" s="18">
        <v>0.60642201834862408</v>
      </c>
      <c r="AG444" s="16" t="s">
        <v>35</v>
      </c>
      <c r="AH444" s="44">
        <f t="shared" si="12"/>
        <v>3.1528438989320424</v>
      </c>
      <c r="AI444" s="45">
        <f t="shared" si="13"/>
        <v>4.2452830188679243E-2</v>
      </c>
    </row>
    <row r="445" spans="1:35" ht="11.25" customHeight="1" x14ac:dyDescent="0.2">
      <c r="A445" s="15" t="s">
        <v>507</v>
      </c>
      <c r="B445" s="16" t="s">
        <v>124</v>
      </c>
      <c r="C445" s="17">
        <v>422</v>
      </c>
      <c r="D445" s="18">
        <v>1.3186813186813187</v>
      </c>
      <c r="E445" s="17">
        <v>113</v>
      </c>
      <c r="F445" s="18">
        <v>1.6279069767441861</v>
      </c>
      <c r="G445" s="19">
        <v>27</v>
      </c>
      <c r="H445" s="18">
        <v>0.125</v>
      </c>
      <c r="I445" s="17">
        <v>28</v>
      </c>
      <c r="J445" s="18">
        <v>0.75</v>
      </c>
      <c r="K445" s="20">
        <v>6</v>
      </c>
      <c r="L445" s="18">
        <v>0.2</v>
      </c>
      <c r="M445" s="19">
        <v>21</v>
      </c>
      <c r="N445" s="18">
        <v>-0.32258064516129031</v>
      </c>
      <c r="O445" s="19">
        <v>1</v>
      </c>
      <c r="P445" s="18">
        <v>-0.66666666666666663</v>
      </c>
      <c r="Q445" s="21">
        <v>5</v>
      </c>
      <c r="R445" s="18">
        <v>-0.58333333333333337</v>
      </c>
      <c r="S445" s="22">
        <v>20.331265130276499</v>
      </c>
      <c r="T445" s="18">
        <v>8.5777079316916929</v>
      </c>
      <c r="U445" s="22">
        <v>2.2590294589196098</v>
      </c>
      <c r="V445" s="18">
        <v>-8.7837339838884254E-2</v>
      </c>
      <c r="W445" s="22">
        <v>3.3885441883794201</v>
      </c>
      <c r="X445" s="18">
        <v>0.14020332520139331</v>
      </c>
      <c r="Y445" s="23">
        <v>5327268</v>
      </c>
      <c r="Z445" s="18">
        <v>-7.9359270956182847E-3</v>
      </c>
      <c r="AA445" s="23">
        <v>480</v>
      </c>
      <c r="AB445" s="18">
        <v>0.26315789473684209</v>
      </c>
      <c r="AC445" s="24">
        <v>9.0102469032907605E-5</v>
      </c>
      <c r="AD445" s="18">
        <v>0.27326241241536148</v>
      </c>
      <c r="AE445" s="25">
        <v>0.24778761061946902</v>
      </c>
      <c r="AF445" s="18">
        <v>-0.33407079646017701</v>
      </c>
      <c r="AG445" s="16" t="s">
        <v>36</v>
      </c>
      <c r="AH445" s="44">
        <f t="shared" si="12"/>
        <v>0.7515663433943216</v>
      </c>
      <c r="AI445" s="45">
        <f t="shared" si="13"/>
        <v>1.4218009478672985E-2</v>
      </c>
    </row>
    <row r="446" spans="1:35" ht="11.25" customHeight="1" x14ac:dyDescent="0.2">
      <c r="A446" s="15" t="s">
        <v>508</v>
      </c>
      <c r="B446" s="16" t="s">
        <v>121</v>
      </c>
      <c r="C446" s="17">
        <v>422</v>
      </c>
      <c r="D446" s="18">
        <v>1.2934782608695652</v>
      </c>
      <c r="E446" s="17">
        <v>155</v>
      </c>
      <c r="F446" s="18">
        <v>1.9807692307692308</v>
      </c>
      <c r="G446" s="19">
        <v>37</v>
      </c>
      <c r="H446" s="18">
        <v>0.32142857142857145</v>
      </c>
      <c r="I446" s="17">
        <v>27</v>
      </c>
      <c r="J446" s="18">
        <v>8</v>
      </c>
      <c r="K446" s="20">
        <v>4</v>
      </c>
      <c r="L446" s="18" t="s">
        <v>119</v>
      </c>
      <c r="M446" s="19">
        <v>15</v>
      </c>
      <c r="N446" s="18" t="s">
        <v>119</v>
      </c>
      <c r="O446" s="19">
        <v>1</v>
      </c>
      <c r="P446" s="18" t="s">
        <v>119</v>
      </c>
      <c r="Q446" s="21">
        <v>3</v>
      </c>
      <c r="R446" s="18" t="s">
        <v>119</v>
      </c>
      <c r="S446" s="22">
        <v>761.55865904811606</v>
      </c>
      <c r="T446" s="18" t="s">
        <v>119</v>
      </c>
      <c r="U446" s="22">
        <v>190.38966476202901</v>
      </c>
      <c r="V446" s="18" t="s">
        <v>119</v>
      </c>
      <c r="W446" s="22">
        <v>190.38966476202901</v>
      </c>
      <c r="X446" s="18" t="s">
        <v>119</v>
      </c>
      <c r="Y446" s="23">
        <v>30682</v>
      </c>
      <c r="Z446" s="18">
        <v>7.501875468867217E-4</v>
      </c>
      <c r="AA446" s="23">
        <v>325</v>
      </c>
      <c r="AB446" s="18">
        <v>0.31048387096774194</v>
      </c>
      <c r="AC446" s="24">
        <v>1.0592529822045499E-2</v>
      </c>
      <c r="AD446" s="18">
        <v>0.30950149925037618</v>
      </c>
      <c r="AE446" s="25">
        <v>0.17419354838709677</v>
      </c>
      <c r="AF446" s="18">
        <v>2.0193548387096771</v>
      </c>
      <c r="AG446" s="16" t="s">
        <v>34</v>
      </c>
      <c r="AH446" s="44">
        <f t="shared" si="12"/>
        <v>1.7794708074427563</v>
      </c>
      <c r="AI446" s="45">
        <f t="shared" si="13"/>
        <v>9.4786729857819912E-3</v>
      </c>
    </row>
    <row r="447" spans="1:35" ht="11.25" customHeight="1" x14ac:dyDescent="0.2">
      <c r="A447" s="15" t="s">
        <v>509</v>
      </c>
      <c r="B447" s="16" t="s">
        <v>128</v>
      </c>
      <c r="C447" s="17">
        <v>422</v>
      </c>
      <c r="D447" s="18">
        <v>1.2446808510638299</v>
      </c>
      <c r="E447" s="17">
        <v>242</v>
      </c>
      <c r="F447" s="18">
        <v>1.6593406593406594</v>
      </c>
      <c r="G447" s="19">
        <v>56.999999999999901</v>
      </c>
      <c r="H447" s="18">
        <v>0.18749999999999792</v>
      </c>
      <c r="I447" s="17">
        <v>97</v>
      </c>
      <c r="J447" s="18">
        <v>2.2333333333333334</v>
      </c>
      <c r="K447" s="20">
        <v>58</v>
      </c>
      <c r="L447" s="18">
        <v>4.2727272727272725</v>
      </c>
      <c r="M447" s="19">
        <v>60</v>
      </c>
      <c r="N447" s="18">
        <v>0.6216216216216216</v>
      </c>
      <c r="O447" s="19">
        <v>14</v>
      </c>
      <c r="P447" s="18">
        <v>1.3333333333333333</v>
      </c>
      <c r="Q447" s="21">
        <v>24</v>
      </c>
      <c r="R447" s="18">
        <v>1</v>
      </c>
      <c r="S447" s="22">
        <v>237.16057816648299</v>
      </c>
      <c r="T447" s="18">
        <v>47.181364510604006</v>
      </c>
      <c r="U447" s="22">
        <v>3.08000750865562</v>
      </c>
      <c r="V447" s="18">
        <v>-1.6706846722369981E-2</v>
      </c>
      <c r="W447" s="22">
        <v>4.0889754856290201</v>
      </c>
      <c r="X447" s="18">
        <v>0.30540642762720083</v>
      </c>
      <c r="Y447" s="23">
        <v>69080</v>
      </c>
      <c r="Z447" s="18">
        <v>1.0143457469931894E-3</v>
      </c>
      <c r="AA447" s="23">
        <v>1063</v>
      </c>
      <c r="AB447" s="18">
        <v>0.3645699614890886</v>
      </c>
      <c r="AC447" s="24">
        <v>1.53879559930515E-2</v>
      </c>
      <c r="AD447" s="18">
        <v>0.36318721833182133</v>
      </c>
      <c r="AE447" s="25">
        <v>0.40082644628099173</v>
      </c>
      <c r="AF447" s="18">
        <v>0.21584022038567494</v>
      </c>
      <c r="AG447" s="16" t="s">
        <v>37</v>
      </c>
      <c r="AH447" s="44">
        <f t="shared" si="12"/>
        <v>4.0644808605921643</v>
      </c>
      <c r="AI447" s="45">
        <f t="shared" si="13"/>
        <v>0.13744075829383887</v>
      </c>
    </row>
    <row r="448" spans="1:35" ht="11.25" customHeight="1" x14ac:dyDescent="0.2">
      <c r="A448" s="15" t="s">
        <v>510</v>
      </c>
      <c r="B448" s="16" t="s">
        <v>145</v>
      </c>
      <c r="C448" s="17">
        <v>421</v>
      </c>
      <c r="D448" s="18">
        <v>0.75416666666666665</v>
      </c>
      <c r="E448" s="17">
        <v>206</v>
      </c>
      <c r="F448" s="18">
        <v>0.79130434782608694</v>
      </c>
      <c r="G448" s="19">
        <v>49</v>
      </c>
      <c r="H448" s="18">
        <v>2.0833333333333332E-2</v>
      </c>
      <c r="I448" s="17">
        <v>58</v>
      </c>
      <c r="J448" s="18">
        <v>2.0526315789473686</v>
      </c>
      <c r="K448" s="20">
        <v>19</v>
      </c>
      <c r="L448" s="18" t="s">
        <v>119</v>
      </c>
      <c r="M448" s="19">
        <v>33</v>
      </c>
      <c r="N448" s="18" t="s">
        <v>119</v>
      </c>
      <c r="O448" s="19">
        <v>5</v>
      </c>
      <c r="P448" s="18" t="s">
        <v>119</v>
      </c>
      <c r="Q448" s="21">
        <v>9</v>
      </c>
      <c r="R448" s="18" t="s">
        <v>119</v>
      </c>
      <c r="S448" s="22">
        <v>84.718294086995002</v>
      </c>
      <c r="T448" s="18" t="s">
        <v>119</v>
      </c>
      <c r="U448" s="22">
        <v>2.4917145319704401</v>
      </c>
      <c r="V448" s="18" t="s">
        <v>119</v>
      </c>
      <c r="W448" s="22">
        <v>4.4588575835260498</v>
      </c>
      <c r="X448" s="18" t="s">
        <v>119</v>
      </c>
      <c r="Y448" s="23">
        <v>542949</v>
      </c>
      <c r="Z448" s="18">
        <v>8.9925851591682003E-3</v>
      </c>
      <c r="AA448" s="23">
        <v>1019</v>
      </c>
      <c r="AB448" s="18">
        <v>0.24572127139364303</v>
      </c>
      <c r="AC448" s="24">
        <v>1.8767876909249301E-3</v>
      </c>
      <c r="AD448" s="18">
        <v>0.23461885619024439</v>
      </c>
      <c r="AE448" s="25">
        <v>0.28155339805825241</v>
      </c>
      <c r="AF448" s="18">
        <v>0.70413898824731735</v>
      </c>
      <c r="AG448" s="16" t="s">
        <v>36</v>
      </c>
      <c r="AH448" s="44">
        <f t="shared" si="12"/>
        <v>0.60155095347047849</v>
      </c>
      <c r="AI448" s="45">
        <f t="shared" si="13"/>
        <v>4.5130641330166268E-2</v>
      </c>
    </row>
    <row r="449" spans="1:35" ht="11.25" customHeight="1" x14ac:dyDescent="0.2">
      <c r="A449" s="15" t="s">
        <v>511</v>
      </c>
      <c r="B449" s="16" t="s">
        <v>130</v>
      </c>
      <c r="C449" s="17">
        <v>419</v>
      </c>
      <c r="D449" s="18">
        <v>0.44482758620689655</v>
      </c>
      <c r="E449" s="17">
        <v>180</v>
      </c>
      <c r="F449" s="18">
        <v>0.46341463414634149</v>
      </c>
      <c r="G449" s="19">
        <v>43</v>
      </c>
      <c r="H449" s="18">
        <v>2.3809523809523808E-2</v>
      </c>
      <c r="I449" s="17">
        <v>63</v>
      </c>
      <c r="J449" s="18">
        <v>0.61538461538461542</v>
      </c>
      <c r="K449" s="20">
        <v>27</v>
      </c>
      <c r="L449" s="18">
        <v>0.58823529411764708</v>
      </c>
      <c r="M449" s="19">
        <v>43</v>
      </c>
      <c r="N449" s="18">
        <v>-2.2727272727272728E-2</v>
      </c>
      <c r="O449" s="19">
        <v>6</v>
      </c>
      <c r="P449" s="18">
        <v>0</v>
      </c>
      <c r="Q449" s="21">
        <v>15</v>
      </c>
      <c r="R449" s="18">
        <v>7.1428571428571425E-2</v>
      </c>
      <c r="S449" s="22">
        <v>213.154716819746</v>
      </c>
      <c r="T449" s="18">
        <v>9.7329867537117423</v>
      </c>
      <c r="U449" s="22">
        <v>7.8946191414721003</v>
      </c>
      <c r="V449" s="18">
        <v>2.2189214639214066E-2</v>
      </c>
      <c r="W449" s="22">
        <v>7.8946191414721003</v>
      </c>
      <c r="X449" s="18">
        <v>-3.4599075062964522E-2</v>
      </c>
      <c r="Y449" s="23">
        <v>300</v>
      </c>
      <c r="Z449" s="18">
        <v>-3.5369774919614148E-2</v>
      </c>
      <c r="AA449" s="23">
        <v>248</v>
      </c>
      <c r="AB449" s="18">
        <v>-0.16778523489932887</v>
      </c>
      <c r="AC449" s="24">
        <v>0.82666666666666599</v>
      </c>
      <c r="AD449" s="18">
        <v>-0.13727069351230473</v>
      </c>
      <c r="AE449" s="25">
        <v>0.35</v>
      </c>
      <c r="AF449" s="18">
        <v>0.10384615384615377</v>
      </c>
      <c r="AG449" s="16" t="s">
        <v>37</v>
      </c>
      <c r="AH449" s="44">
        <f t="shared" si="12"/>
        <v>0.77789135307794788</v>
      </c>
      <c r="AI449" s="45">
        <f t="shared" si="13"/>
        <v>6.4439140811455853E-2</v>
      </c>
    </row>
    <row r="450" spans="1:35" ht="11.25" customHeight="1" x14ac:dyDescent="0.2">
      <c r="A450" s="15" t="s">
        <v>512</v>
      </c>
      <c r="B450" s="16" t="s">
        <v>35</v>
      </c>
      <c r="C450" s="17">
        <v>419</v>
      </c>
      <c r="D450" s="18">
        <v>3.5543478260869565</v>
      </c>
      <c r="E450" s="17">
        <v>191</v>
      </c>
      <c r="F450" s="18">
        <v>5.3666666666666663</v>
      </c>
      <c r="G450" s="19">
        <v>46</v>
      </c>
      <c r="H450" s="18">
        <v>0.39393939393939392</v>
      </c>
      <c r="I450" s="17">
        <v>40</v>
      </c>
      <c r="J450" s="18">
        <v>5.666666666666667</v>
      </c>
      <c r="K450" s="20">
        <v>1</v>
      </c>
      <c r="L450" s="18" t="s">
        <v>119</v>
      </c>
      <c r="M450" s="19">
        <v>3</v>
      </c>
      <c r="N450" s="18" t="s">
        <v>119</v>
      </c>
      <c r="O450" s="19">
        <v>0</v>
      </c>
      <c r="P450" s="18" t="s">
        <v>119</v>
      </c>
      <c r="Q450" s="21">
        <v>1</v>
      </c>
      <c r="R450" s="18" t="s">
        <v>119</v>
      </c>
      <c r="S450" s="22">
        <v>6.0661787463155497</v>
      </c>
      <c r="T450" s="18" t="s">
        <v>119</v>
      </c>
      <c r="U450" s="22">
        <v>3.0330893731577699</v>
      </c>
      <c r="V450" s="18" t="s">
        <v>119</v>
      </c>
      <c r="W450" s="22">
        <v>6.0661787463155497</v>
      </c>
      <c r="X450" s="18" t="s">
        <v>119</v>
      </c>
      <c r="Y450" s="23">
        <v>29950150</v>
      </c>
      <c r="Z450" s="18">
        <v>-1.0608274325799812E-2</v>
      </c>
      <c r="AA450" s="23">
        <v>1059</v>
      </c>
      <c r="AB450" s="18">
        <v>0.89784946236559138</v>
      </c>
      <c r="AC450" s="24">
        <v>3.5358754463667101E-5</v>
      </c>
      <c r="AD450" s="18">
        <v>0.91819823545860357</v>
      </c>
      <c r="AE450" s="25">
        <v>0.20942408376963351</v>
      </c>
      <c r="AF450" s="18">
        <v>4.7120418848167478E-2</v>
      </c>
      <c r="AG450" s="16" t="s">
        <v>35</v>
      </c>
      <c r="AH450" s="44">
        <f t="shared" si="12"/>
        <v>2.1042725494632806</v>
      </c>
      <c r="AI450" s="45">
        <f t="shared" si="13"/>
        <v>2.3866348448687352E-3</v>
      </c>
    </row>
    <row r="451" spans="1:35" ht="11.25" customHeight="1" x14ac:dyDescent="0.2">
      <c r="A451" s="15" t="s">
        <v>513</v>
      </c>
      <c r="B451" s="16" t="s">
        <v>132</v>
      </c>
      <c r="C451" s="17">
        <v>419</v>
      </c>
      <c r="D451" s="18">
        <v>0.56343283582089554</v>
      </c>
      <c r="E451" s="17">
        <v>277</v>
      </c>
      <c r="F451" s="18">
        <v>0.77564102564102566</v>
      </c>
      <c r="G451" s="19">
        <v>66</v>
      </c>
      <c r="H451" s="18">
        <v>0.13793103448276056</v>
      </c>
      <c r="I451" s="17">
        <v>84</v>
      </c>
      <c r="J451" s="18">
        <v>0.95348837209302328</v>
      </c>
      <c r="K451" s="20">
        <v>19</v>
      </c>
      <c r="L451" s="18">
        <v>0.72727272727272729</v>
      </c>
      <c r="M451" s="19">
        <v>23</v>
      </c>
      <c r="N451" s="18">
        <v>-0.11538461538461539</v>
      </c>
      <c r="O451" s="19">
        <v>5</v>
      </c>
      <c r="P451" s="18">
        <v>0.25</v>
      </c>
      <c r="Q451" s="21">
        <v>7</v>
      </c>
      <c r="R451" s="18">
        <v>0</v>
      </c>
      <c r="S451" s="22">
        <v>48.754520090981401</v>
      </c>
      <c r="T451" s="18">
        <v>9.0330126081723492</v>
      </c>
      <c r="U451" s="22">
        <v>2.0314383371242202</v>
      </c>
      <c r="V451" s="18">
        <v>-0.28335624227340445</v>
      </c>
      <c r="W451" s="22">
        <v>2.5660273732095402</v>
      </c>
      <c r="X451" s="18">
        <v>-0.17020196473762766</v>
      </c>
      <c r="Y451" s="23">
        <v>1770</v>
      </c>
      <c r="Z451" s="18">
        <v>1.2006861063464836E-2</v>
      </c>
      <c r="AA451" s="23">
        <v>670</v>
      </c>
      <c r="AB451" s="18">
        <v>1.1003134796238245</v>
      </c>
      <c r="AC451" s="24">
        <v>0.37853107344632703</v>
      </c>
      <c r="AD451" s="18">
        <v>1.0753945061367611</v>
      </c>
      <c r="AE451" s="25">
        <v>0.30324909747292417</v>
      </c>
      <c r="AF451" s="18">
        <v>0.10015951641339922</v>
      </c>
      <c r="AG451" s="16" t="s">
        <v>132</v>
      </c>
      <c r="AH451" s="44">
        <f t="shared" ref="AH451:AH514" si="14">AVERAGE(AF451,AD451,AB451,Z451,X451,V451,T451,R451,P451,N451,L451,J451,H451,F451,D451)</f>
        <v>0.94398067628830551</v>
      </c>
      <c r="AI451" s="45">
        <f t="shared" ref="AI451:AI514" si="15">K451/C451</f>
        <v>4.5346062052505964E-2</v>
      </c>
    </row>
    <row r="452" spans="1:35" ht="11.25" customHeight="1" x14ac:dyDescent="0.2">
      <c r="A452" s="15" t="s">
        <v>514</v>
      </c>
      <c r="B452" s="16" t="s">
        <v>121</v>
      </c>
      <c r="C452" s="17">
        <v>419</v>
      </c>
      <c r="D452" s="18">
        <v>0.83771929824561409</v>
      </c>
      <c r="E452" s="17">
        <v>195</v>
      </c>
      <c r="F452" s="18">
        <v>0.93069306930693074</v>
      </c>
      <c r="G452" s="19">
        <v>47</v>
      </c>
      <c r="H452" s="18">
        <v>6.8181818181818177E-2</v>
      </c>
      <c r="I452" s="17">
        <v>48</v>
      </c>
      <c r="J452" s="18">
        <v>1.5263157894736843</v>
      </c>
      <c r="K452" s="20">
        <v>14</v>
      </c>
      <c r="L452" s="18">
        <v>1.8</v>
      </c>
      <c r="M452" s="19">
        <v>28.999999999999901</v>
      </c>
      <c r="N452" s="18">
        <v>0.11538461538461156</v>
      </c>
      <c r="O452" s="19">
        <v>3</v>
      </c>
      <c r="P452" s="18">
        <v>0.5</v>
      </c>
      <c r="Q452" s="21">
        <v>7</v>
      </c>
      <c r="R452" s="18">
        <v>0.4</v>
      </c>
      <c r="S452" s="22">
        <v>162.858329403634</v>
      </c>
      <c r="T452" s="18">
        <v>35.8562502942059</v>
      </c>
      <c r="U452" s="22">
        <v>10.857221960242301</v>
      </c>
      <c r="V452" s="18">
        <v>0.75505953781933433</v>
      </c>
      <c r="W452" s="22">
        <v>11.632737814545299</v>
      </c>
      <c r="X452" s="18">
        <v>0.88042093337785454</v>
      </c>
      <c r="Y452" s="23">
        <v>14404</v>
      </c>
      <c r="Z452" s="18">
        <v>-2.9073792053163506E-3</v>
      </c>
      <c r="AA452" s="23">
        <v>1507</v>
      </c>
      <c r="AB452" s="18">
        <v>0.69707207207207211</v>
      </c>
      <c r="AC452" s="24">
        <v>0.10462371563454501</v>
      </c>
      <c r="AD452" s="18">
        <v>0.70202049105477216</v>
      </c>
      <c r="AE452" s="25">
        <v>0.24615384615384617</v>
      </c>
      <c r="AF452" s="18">
        <v>0.30850202429149803</v>
      </c>
      <c r="AG452" s="16" t="s">
        <v>34</v>
      </c>
      <c r="AH452" s="44">
        <f t="shared" si="14"/>
        <v>3.0249808376139184</v>
      </c>
      <c r="AI452" s="45">
        <f t="shared" si="15"/>
        <v>3.3412887828162291E-2</v>
      </c>
    </row>
    <row r="453" spans="1:35" ht="11.25" customHeight="1" x14ac:dyDescent="0.2">
      <c r="A453" s="15" t="s">
        <v>515</v>
      </c>
      <c r="B453" s="16" t="s">
        <v>124</v>
      </c>
      <c r="C453" s="17">
        <v>418</v>
      </c>
      <c r="D453" s="18">
        <v>0.8253275109170306</v>
      </c>
      <c r="E453" s="17">
        <v>199</v>
      </c>
      <c r="F453" s="18">
        <v>1.3690476190476191</v>
      </c>
      <c r="G453" s="19">
        <v>48</v>
      </c>
      <c r="H453" s="18">
        <v>0.29729729729729731</v>
      </c>
      <c r="I453" s="17">
        <v>50</v>
      </c>
      <c r="J453" s="18">
        <v>1.2727272727272727</v>
      </c>
      <c r="K453" s="20">
        <v>21</v>
      </c>
      <c r="L453" s="18">
        <v>6</v>
      </c>
      <c r="M453" s="19">
        <v>42</v>
      </c>
      <c r="N453" s="18">
        <v>2</v>
      </c>
      <c r="O453" s="19">
        <v>5</v>
      </c>
      <c r="P453" s="18">
        <v>4</v>
      </c>
      <c r="Q453" s="21">
        <v>11</v>
      </c>
      <c r="R453" s="18">
        <v>1.75</v>
      </c>
      <c r="S453" s="22">
        <v>152.24533022408801</v>
      </c>
      <c r="T453" s="18">
        <v>74.653556902783009</v>
      </c>
      <c r="U453" s="22">
        <v>6.0898132089635304</v>
      </c>
      <c r="V453" s="18">
        <v>0.29691811833341963</v>
      </c>
      <c r="W453" s="22">
        <v>7.2497776297184897</v>
      </c>
      <c r="X453" s="18">
        <v>0.54395014087311888</v>
      </c>
      <c r="Y453" s="23">
        <v>2054</v>
      </c>
      <c r="Z453" s="18">
        <v>-2.4228028503562947E-2</v>
      </c>
      <c r="AA453" s="23">
        <v>974</v>
      </c>
      <c r="AB453" s="18">
        <v>1.319047619047619</v>
      </c>
      <c r="AC453" s="24">
        <v>0.47419668938656201</v>
      </c>
      <c r="AD453" s="18">
        <v>1.376628645615986</v>
      </c>
      <c r="AE453" s="25">
        <v>0.25125628140703515</v>
      </c>
      <c r="AF453" s="18">
        <v>-4.0657834627684006E-2</v>
      </c>
      <c r="AG453" s="16" t="s">
        <v>36</v>
      </c>
      <c r="AH453" s="44">
        <f t="shared" si="14"/>
        <v>6.3759743509007416</v>
      </c>
      <c r="AI453" s="45">
        <f t="shared" si="15"/>
        <v>5.0239234449760764E-2</v>
      </c>
    </row>
    <row r="454" spans="1:35" ht="11.25" customHeight="1" x14ac:dyDescent="0.2">
      <c r="A454" s="15" t="s">
        <v>516</v>
      </c>
      <c r="B454" s="16" t="s">
        <v>123</v>
      </c>
      <c r="C454" s="17">
        <v>417</v>
      </c>
      <c r="D454" s="18">
        <v>0.70204081632653059</v>
      </c>
      <c r="E454" s="17">
        <v>86</v>
      </c>
      <c r="F454" s="18">
        <v>0.62264150943396224</v>
      </c>
      <c r="G454" s="19">
        <v>21</v>
      </c>
      <c r="H454" s="18">
        <v>-4.5454545454545456E-2</v>
      </c>
      <c r="I454" s="17">
        <v>14</v>
      </c>
      <c r="J454" s="18">
        <v>0.55555555555555558</v>
      </c>
      <c r="K454" s="20">
        <v>2</v>
      </c>
      <c r="L454" s="18" t="s">
        <v>119</v>
      </c>
      <c r="M454" s="19">
        <v>14</v>
      </c>
      <c r="N454" s="18" t="s">
        <v>119</v>
      </c>
      <c r="O454" s="19">
        <v>0</v>
      </c>
      <c r="P454" s="18" t="s">
        <v>119</v>
      </c>
      <c r="Q454" s="21">
        <v>2</v>
      </c>
      <c r="R454" s="18" t="s">
        <v>119</v>
      </c>
      <c r="S454" s="22">
        <v>192.53083453287601</v>
      </c>
      <c r="T454" s="18" t="s">
        <v>119</v>
      </c>
      <c r="U454" s="22">
        <v>96.265417266438007</v>
      </c>
      <c r="V454" s="18" t="s">
        <v>119</v>
      </c>
      <c r="W454" s="22">
        <v>96.265417266438007</v>
      </c>
      <c r="X454" s="18" t="s">
        <v>119</v>
      </c>
      <c r="Y454" s="23">
        <v>21693</v>
      </c>
      <c r="Z454" s="18">
        <v>8.3044982698961939E-4</v>
      </c>
      <c r="AA454" s="23">
        <v>310</v>
      </c>
      <c r="AB454" s="18">
        <v>2.9743589743589745</v>
      </c>
      <c r="AC454" s="24">
        <v>1.4290324067671599E-2</v>
      </c>
      <c r="AD454" s="18">
        <v>2.9710612072664428</v>
      </c>
      <c r="AE454" s="25">
        <v>0.16279069767441862</v>
      </c>
      <c r="AF454" s="18">
        <v>-4.1343669250645872E-2</v>
      </c>
      <c r="AG454" s="16" t="s">
        <v>34</v>
      </c>
      <c r="AH454" s="44">
        <f t="shared" si="14"/>
        <v>0.96746128725790803</v>
      </c>
      <c r="AI454" s="45">
        <f t="shared" si="15"/>
        <v>4.7961630695443642E-3</v>
      </c>
    </row>
    <row r="455" spans="1:35" ht="11.25" customHeight="1" x14ac:dyDescent="0.2">
      <c r="A455" s="15" t="s">
        <v>517</v>
      </c>
      <c r="B455" s="16" t="s">
        <v>140</v>
      </c>
      <c r="C455" s="17">
        <v>417</v>
      </c>
      <c r="D455" s="18">
        <v>1.2299465240641712</v>
      </c>
      <c r="E455" s="17">
        <v>153</v>
      </c>
      <c r="F455" s="18">
        <v>1.2173913043478262</v>
      </c>
      <c r="G455" s="19">
        <v>37</v>
      </c>
      <c r="H455" s="18">
        <v>0</v>
      </c>
      <c r="I455" s="17">
        <v>40</v>
      </c>
      <c r="J455" s="18">
        <v>2.6363636363636362</v>
      </c>
      <c r="K455" s="20">
        <v>6</v>
      </c>
      <c r="L455" s="18">
        <v>1</v>
      </c>
      <c r="M455" s="19">
        <v>15</v>
      </c>
      <c r="N455" s="18">
        <v>-0.44444444444444442</v>
      </c>
      <c r="O455" s="19">
        <v>1</v>
      </c>
      <c r="P455" s="18">
        <v>-0.5</v>
      </c>
      <c r="Q455" s="21">
        <v>4</v>
      </c>
      <c r="R455" s="18">
        <v>0</v>
      </c>
      <c r="S455" s="22">
        <v>27.860529659562399</v>
      </c>
      <c r="T455" s="18">
        <v>11.012281711706839</v>
      </c>
      <c r="U455" s="22">
        <v>4.6434216099270698</v>
      </c>
      <c r="V455" s="18">
        <v>-0.1419798777352293</v>
      </c>
      <c r="W455" s="22">
        <v>4.6434216099270698</v>
      </c>
      <c r="X455" s="18">
        <v>-0.1419798777352293</v>
      </c>
      <c r="Y455" s="23">
        <v>232975</v>
      </c>
      <c r="Z455" s="18">
        <v>4.4407784138540095E-2</v>
      </c>
      <c r="AA455" s="23">
        <v>496</v>
      </c>
      <c r="AB455" s="18">
        <v>5.9829059829059832E-2</v>
      </c>
      <c r="AC455" s="24">
        <v>2.1289837965446901E-3</v>
      </c>
      <c r="AD455" s="18">
        <v>1.4765569468865914E-2</v>
      </c>
      <c r="AE455" s="25">
        <v>0.26143790849673204</v>
      </c>
      <c r="AF455" s="18">
        <v>0.63992869875222835</v>
      </c>
      <c r="AG455" s="16" t="s">
        <v>34</v>
      </c>
      <c r="AH455" s="44">
        <f t="shared" si="14"/>
        <v>1.1084340059170841</v>
      </c>
      <c r="AI455" s="45">
        <f t="shared" si="15"/>
        <v>1.4388489208633094E-2</v>
      </c>
    </row>
    <row r="456" spans="1:35" ht="11.25" customHeight="1" x14ac:dyDescent="0.2">
      <c r="A456" s="15" t="s">
        <v>518</v>
      </c>
      <c r="B456" s="16" t="s">
        <v>126</v>
      </c>
      <c r="C456" s="17">
        <v>417</v>
      </c>
      <c r="D456" s="18">
        <v>3.0485436893203883</v>
      </c>
      <c r="E456" s="17">
        <v>252</v>
      </c>
      <c r="F456" s="18">
        <v>5.1463414634146343</v>
      </c>
      <c r="G456" s="19">
        <v>60</v>
      </c>
      <c r="H456" s="18">
        <v>0.5</v>
      </c>
      <c r="I456" s="17">
        <v>178</v>
      </c>
      <c r="J456" s="18">
        <v>7.4761904761904763</v>
      </c>
      <c r="K456" s="20">
        <v>80</v>
      </c>
      <c r="L456" s="18">
        <v>39</v>
      </c>
      <c r="M456" s="19">
        <v>45</v>
      </c>
      <c r="N456" s="18">
        <v>3.5</v>
      </c>
      <c r="O456" s="19">
        <v>19</v>
      </c>
      <c r="P456" s="18">
        <v>8.5</v>
      </c>
      <c r="Q456" s="21">
        <v>32</v>
      </c>
      <c r="R456" s="18">
        <v>5.4</v>
      </c>
      <c r="S456" s="22">
        <v>1208.08118550464</v>
      </c>
      <c r="T456" s="18">
        <v>927.54167170926746</v>
      </c>
      <c r="U456" s="22">
        <v>10.5972033816197</v>
      </c>
      <c r="V456" s="18">
        <v>1.3271721095470472</v>
      </c>
      <c r="W456" s="22">
        <v>15.101014818808</v>
      </c>
      <c r="X456" s="18">
        <v>2.3162202561045264</v>
      </c>
      <c r="Y456" s="23">
        <v>373</v>
      </c>
      <c r="Z456" s="18">
        <v>-2.6109660574412531E-2</v>
      </c>
      <c r="AA456" s="23">
        <v>298</v>
      </c>
      <c r="AB456" s="18">
        <v>-0.18801089918256131</v>
      </c>
      <c r="AC456" s="24">
        <v>0.79892761394101797</v>
      </c>
      <c r="AD456" s="18">
        <v>-0.16624175438852895</v>
      </c>
      <c r="AE456" s="25">
        <v>0.70634920634920639</v>
      </c>
      <c r="AF456" s="18">
        <v>0.37906273620559339</v>
      </c>
      <c r="AG456" s="16" t="s">
        <v>36</v>
      </c>
      <c r="AH456" s="44">
        <f t="shared" si="14"/>
        <v>66.916989341726975</v>
      </c>
      <c r="AI456" s="45">
        <f t="shared" si="15"/>
        <v>0.19184652278177458</v>
      </c>
    </row>
    <row r="457" spans="1:35" ht="11.25" customHeight="1" x14ac:dyDescent="0.2">
      <c r="A457" s="15" t="s">
        <v>519</v>
      </c>
      <c r="B457" s="16" t="s">
        <v>138</v>
      </c>
      <c r="C457" s="17">
        <v>416</v>
      </c>
      <c r="D457" s="18">
        <v>0.52380952380952384</v>
      </c>
      <c r="E457" s="17">
        <v>217</v>
      </c>
      <c r="F457" s="18">
        <v>0.59558823529411764</v>
      </c>
      <c r="G457" s="19">
        <v>52</v>
      </c>
      <c r="H457" s="18">
        <v>0.04</v>
      </c>
      <c r="I457" s="17">
        <v>77</v>
      </c>
      <c r="J457" s="18">
        <v>1.0263157894736843</v>
      </c>
      <c r="K457" s="20">
        <v>38</v>
      </c>
      <c r="L457" s="18">
        <v>2.1666666666666665</v>
      </c>
      <c r="M457" s="19">
        <v>49</v>
      </c>
      <c r="N457" s="18">
        <v>0.53125</v>
      </c>
      <c r="O457" s="19">
        <v>9</v>
      </c>
      <c r="P457" s="18">
        <v>1.25</v>
      </c>
      <c r="Q457" s="21">
        <v>18</v>
      </c>
      <c r="R457" s="18">
        <v>1</v>
      </c>
      <c r="S457" s="22">
        <v>108.20644815668</v>
      </c>
      <c r="T457" s="18">
        <v>28.775435317275875</v>
      </c>
      <c r="U457" s="22">
        <v>2.4592374581063798</v>
      </c>
      <c r="V457" s="18">
        <v>0.16008189547828849</v>
      </c>
      <c r="W457" s="22">
        <v>2.8475381093863299</v>
      </c>
      <c r="X457" s="18">
        <v>0.34325272108012134</v>
      </c>
      <c r="Y457" s="23">
        <v>15816</v>
      </c>
      <c r="Z457" s="18">
        <v>-7.841415218618657E-3</v>
      </c>
      <c r="AA457" s="23">
        <v>340</v>
      </c>
      <c r="AB457" s="18">
        <v>0.47186147186147187</v>
      </c>
      <c r="AC457" s="24">
        <v>2.14972180070814E-2</v>
      </c>
      <c r="AD457" s="18">
        <v>0.48349416558825292</v>
      </c>
      <c r="AE457" s="25">
        <v>0.35483870967741937</v>
      </c>
      <c r="AF457" s="18">
        <v>0.26994906621392195</v>
      </c>
      <c r="AG457" s="16" t="s">
        <v>37</v>
      </c>
      <c r="AH457" s="44">
        <f t="shared" si="14"/>
        <v>2.5086575625015537</v>
      </c>
      <c r="AI457" s="45">
        <f t="shared" si="15"/>
        <v>9.1346153846153841E-2</v>
      </c>
    </row>
    <row r="458" spans="1:35" ht="11.25" customHeight="1" x14ac:dyDescent="0.2">
      <c r="A458" s="15" t="s">
        <v>520</v>
      </c>
      <c r="B458" s="16" t="s">
        <v>125</v>
      </c>
      <c r="C458" s="17">
        <v>414</v>
      </c>
      <c r="D458" s="18">
        <v>1.2021276595744681</v>
      </c>
      <c r="E458" s="17">
        <v>149</v>
      </c>
      <c r="F458" s="18">
        <v>1.5254237288135593</v>
      </c>
      <c r="G458" s="19">
        <v>36</v>
      </c>
      <c r="H458" s="18">
        <v>0.16129032258064516</v>
      </c>
      <c r="I458" s="17">
        <v>13</v>
      </c>
      <c r="J458" s="18">
        <v>2.25</v>
      </c>
      <c r="K458" s="20">
        <v>3</v>
      </c>
      <c r="L458" s="18">
        <v>2</v>
      </c>
      <c r="M458" s="19">
        <v>23</v>
      </c>
      <c r="N458" s="18">
        <v>-0.08</v>
      </c>
      <c r="O458" s="19">
        <v>1</v>
      </c>
      <c r="P458" s="18">
        <v>0</v>
      </c>
      <c r="Q458" s="21">
        <v>2</v>
      </c>
      <c r="R458" s="18">
        <v>0</v>
      </c>
      <c r="S458" s="22">
        <v>280.86745230621699</v>
      </c>
      <c r="T458" s="18">
        <v>212.23645941899954</v>
      </c>
      <c r="U458" s="22">
        <v>10.402498233563501</v>
      </c>
      <c r="V458" s="18">
        <v>0.12823523502115158</v>
      </c>
      <c r="W458" s="22">
        <v>93.622484102072306</v>
      </c>
      <c r="X458" s="18">
        <v>9.1541171151904503</v>
      </c>
      <c r="Y458" s="23">
        <v>103897</v>
      </c>
      <c r="Z458" s="18">
        <v>6.3265619403366932E-2</v>
      </c>
      <c r="AA458" s="23">
        <v>720</v>
      </c>
      <c r="AB458" s="18">
        <v>0.20401337792642141</v>
      </c>
      <c r="AC458" s="24">
        <v>6.9299402292655196E-3</v>
      </c>
      <c r="AD458" s="18">
        <v>0.13237309281384774</v>
      </c>
      <c r="AE458" s="25">
        <v>8.7248322147651006E-2</v>
      </c>
      <c r="AF458" s="18">
        <v>0.28691275167785235</v>
      </c>
      <c r="AG458" s="16" t="s">
        <v>37</v>
      </c>
      <c r="AH458" s="44">
        <f t="shared" si="14"/>
        <v>15.284281221466754</v>
      </c>
      <c r="AI458" s="45">
        <f t="shared" si="15"/>
        <v>7.246376811594203E-3</v>
      </c>
    </row>
    <row r="459" spans="1:35" ht="11.25" customHeight="1" x14ac:dyDescent="0.2">
      <c r="A459" s="15" t="s">
        <v>521</v>
      </c>
      <c r="B459" s="16" t="s">
        <v>121</v>
      </c>
      <c r="C459" s="17">
        <v>414</v>
      </c>
      <c r="D459" s="18">
        <v>1.620253164556962</v>
      </c>
      <c r="E459" s="17">
        <v>308</v>
      </c>
      <c r="F459" s="18">
        <v>2.0196078431372548</v>
      </c>
      <c r="G459" s="19">
        <v>74</v>
      </c>
      <c r="H459" s="18">
        <v>0.13846153846153847</v>
      </c>
      <c r="I459" s="17">
        <v>197</v>
      </c>
      <c r="J459" s="18">
        <v>3.6904761904761907</v>
      </c>
      <c r="K459" s="20">
        <v>107</v>
      </c>
      <c r="L459" s="18">
        <v>8.7272727272727266</v>
      </c>
      <c r="M459" s="19">
        <v>54</v>
      </c>
      <c r="N459" s="18">
        <v>1.0769230769230769</v>
      </c>
      <c r="O459" s="19">
        <v>26</v>
      </c>
      <c r="P459" s="18">
        <v>2.7142857142857144</v>
      </c>
      <c r="Q459" s="21">
        <v>35</v>
      </c>
      <c r="R459" s="18">
        <v>2.1818181818181817</v>
      </c>
      <c r="S459" s="22">
        <v>1249.5315311867901</v>
      </c>
      <c r="T459" s="18">
        <v>71.195458865051208</v>
      </c>
      <c r="U459" s="22">
        <v>9.6862909394325492</v>
      </c>
      <c r="V459" s="18">
        <v>3.9358765499080545E-2</v>
      </c>
      <c r="W459" s="22">
        <v>11.6778647774467</v>
      </c>
      <c r="X459" s="18">
        <v>6.0280437270450883E-2</v>
      </c>
      <c r="Y459" s="23">
        <v>2152</v>
      </c>
      <c r="Z459" s="18">
        <v>-1.3921113689095127E-3</v>
      </c>
      <c r="AA459" s="23">
        <v>449</v>
      </c>
      <c r="AB459" s="18">
        <v>0.10049019607843138</v>
      </c>
      <c r="AC459" s="24">
        <v>0.208643122676579</v>
      </c>
      <c r="AD459" s="18">
        <v>0.10202433668634683</v>
      </c>
      <c r="AE459" s="25">
        <v>0.63961038961038963</v>
      </c>
      <c r="AF459" s="18">
        <v>0.55333951762523204</v>
      </c>
      <c r="AG459" s="16" t="s">
        <v>34</v>
      </c>
      <c r="AH459" s="44">
        <f t="shared" si="14"/>
        <v>6.2812438962515662</v>
      </c>
      <c r="AI459" s="45">
        <f t="shared" si="15"/>
        <v>0.25845410628019322</v>
      </c>
    </row>
    <row r="460" spans="1:35" ht="11.25" customHeight="1" x14ac:dyDescent="0.2">
      <c r="A460" s="15" t="s">
        <v>522</v>
      </c>
      <c r="B460" s="16" t="s">
        <v>121</v>
      </c>
      <c r="C460" s="17">
        <v>413</v>
      </c>
      <c r="D460" s="18">
        <v>1.7905405405405406</v>
      </c>
      <c r="E460" s="17">
        <v>162</v>
      </c>
      <c r="F460" s="18">
        <v>2.306122448979592</v>
      </c>
      <c r="G460" s="19">
        <v>39</v>
      </c>
      <c r="H460" s="18">
        <v>0.18181818181818182</v>
      </c>
      <c r="I460" s="17">
        <v>24</v>
      </c>
      <c r="J460" s="18">
        <v>2.4285714285714284</v>
      </c>
      <c r="K460" s="20">
        <v>0</v>
      </c>
      <c r="L460" s="18" t="s">
        <v>119</v>
      </c>
      <c r="M460" s="19">
        <v>0</v>
      </c>
      <c r="N460" s="18" t="s">
        <v>119</v>
      </c>
      <c r="O460" s="19">
        <v>0</v>
      </c>
      <c r="P460" s="18" t="s">
        <v>119</v>
      </c>
      <c r="Q460" s="21">
        <v>0</v>
      </c>
      <c r="R460" s="18" t="s">
        <v>119</v>
      </c>
      <c r="S460" s="22">
        <v>0</v>
      </c>
      <c r="T460" s="18" t="s">
        <v>119</v>
      </c>
      <c r="U460" s="22">
        <v>0</v>
      </c>
      <c r="V460" s="18" t="s">
        <v>119</v>
      </c>
      <c r="W460" s="22">
        <v>0</v>
      </c>
      <c r="X460" s="18" t="s">
        <v>119</v>
      </c>
      <c r="Y460" s="23">
        <v>46659</v>
      </c>
      <c r="Z460" s="18">
        <v>-1.4093732831847188E-2</v>
      </c>
      <c r="AA460" s="23">
        <v>735</v>
      </c>
      <c r="AB460" s="18">
        <v>2.7121212121212119</v>
      </c>
      <c r="AC460" s="24">
        <v>1.5752587925159101E-2</v>
      </c>
      <c r="AD460" s="18">
        <v>2.7651867482125234</v>
      </c>
      <c r="AE460" s="25">
        <v>0.14814814814814814</v>
      </c>
      <c r="AF460" s="18">
        <v>3.7037037037037035E-2</v>
      </c>
      <c r="AG460" s="16" t="s">
        <v>34</v>
      </c>
      <c r="AH460" s="44">
        <f t="shared" si="14"/>
        <v>1.5259129830560834</v>
      </c>
      <c r="AI460" s="45">
        <f t="shared" si="15"/>
        <v>0</v>
      </c>
    </row>
    <row r="461" spans="1:35" ht="11.25" customHeight="1" x14ac:dyDescent="0.2">
      <c r="A461" s="15" t="s">
        <v>523</v>
      </c>
      <c r="B461" s="16" t="s">
        <v>123</v>
      </c>
      <c r="C461" s="17">
        <v>414</v>
      </c>
      <c r="D461" s="18">
        <v>1.0909090909090908</v>
      </c>
      <c r="E461" s="17">
        <v>299</v>
      </c>
      <c r="F461" s="18">
        <v>1.7431192660550459</v>
      </c>
      <c r="G461" s="19">
        <v>72</v>
      </c>
      <c r="H461" s="18">
        <v>0.30909090909090908</v>
      </c>
      <c r="I461" s="17">
        <v>181</v>
      </c>
      <c r="J461" s="18">
        <v>4.0277777777777777</v>
      </c>
      <c r="K461" s="20">
        <v>41</v>
      </c>
      <c r="L461" s="18" t="s">
        <v>119</v>
      </c>
      <c r="M461" s="19">
        <v>23</v>
      </c>
      <c r="N461" s="18" t="s">
        <v>119</v>
      </c>
      <c r="O461" s="19">
        <v>10</v>
      </c>
      <c r="P461" s="18" t="s">
        <v>119</v>
      </c>
      <c r="Q461" s="21">
        <v>14</v>
      </c>
      <c r="R461" s="18" t="s">
        <v>119</v>
      </c>
      <c r="S461" s="22">
        <v>12963.356453840201</v>
      </c>
      <c r="T461" s="18" t="s">
        <v>119</v>
      </c>
      <c r="U461" s="22">
        <v>240.06215655259601</v>
      </c>
      <c r="V461" s="18" t="s">
        <v>119</v>
      </c>
      <c r="W461" s="22">
        <v>316.17942570341899</v>
      </c>
      <c r="X461" s="18" t="s">
        <v>119</v>
      </c>
      <c r="Y461" s="23">
        <v>4333</v>
      </c>
      <c r="Z461" s="18">
        <v>-1.1526048870447211E-3</v>
      </c>
      <c r="AA461" s="23">
        <v>255</v>
      </c>
      <c r="AB461" s="18">
        <v>1.55</v>
      </c>
      <c r="AC461" s="24">
        <v>5.8850680821601602E-2</v>
      </c>
      <c r="AD461" s="18">
        <v>1.5529425340410798</v>
      </c>
      <c r="AE461" s="25">
        <v>0.60535117056856191</v>
      </c>
      <c r="AF461" s="18">
        <v>0.83286882199925683</v>
      </c>
      <c r="AG461" s="16" t="s">
        <v>34</v>
      </c>
      <c r="AH461" s="44">
        <f t="shared" si="14"/>
        <v>1.3881944743732646</v>
      </c>
      <c r="AI461" s="45">
        <f t="shared" si="15"/>
        <v>9.9033816425120769E-2</v>
      </c>
    </row>
    <row r="462" spans="1:35" ht="11.25" customHeight="1" x14ac:dyDescent="0.2">
      <c r="A462" s="15" t="s">
        <v>524</v>
      </c>
      <c r="B462" s="16" t="s">
        <v>130</v>
      </c>
      <c r="C462" s="17">
        <v>414</v>
      </c>
      <c r="D462" s="18">
        <v>1.0597014925373134</v>
      </c>
      <c r="E462" s="17">
        <v>151</v>
      </c>
      <c r="F462" s="18">
        <v>0.96103896103896103</v>
      </c>
      <c r="G462" s="19">
        <v>36</v>
      </c>
      <c r="H462" s="18">
        <v>-5.2631578947368418E-2</v>
      </c>
      <c r="I462" s="17">
        <v>18</v>
      </c>
      <c r="J462" s="18">
        <v>1</v>
      </c>
      <c r="K462" s="20">
        <v>1</v>
      </c>
      <c r="L462" s="18">
        <v>0</v>
      </c>
      <c r="M462" s="19">
        <v>6</v>
      </c>
      <c r="N462" s="18">
        <v>-0.45454545454545453</v>
      </c>
      <c r="O462" s="19">
        <v>0</v>
      </c>
      <c r="P462" s="18" t="s">
        <v>119</v>
      </c>
      <c r="Q462" s="21">
        <v>1</v>
      </c>
      <c r="R462" s="18">
        <v>0</v>
      </c>
      <c r="S462" s="22">
        <v>1.89638426485003</v>
      </c>
      <c r="T462" s="18">
        <v>5.6309506397497087</v>
      </c>
      <c r="U462" s="22">
        <v>1.89638426485003</v>
      </c>
      <c r="V462" s="18">
        <v>-5.2721337178613083E-2</v>
      </c>
      <c r="W462" s="22">
        <v>1.89638426485003</v>
      </c>
      <c r="X462" s="18">
        <v>-5.2721337178613083E-2</v>
      </c>
      <c r="Y462" s="23">
        <v>178065</v>
      </c>
      <c r="Z462" s="18">
        <v>-2.3391652498217518E-2</v>
      </c>
      <c r="AA462" s="23">
        <v>890</v>
      </c>
      <c r="AB462" s="18">
        <v>0.49579831932773111</v>
      </c>
      <c r="AC462" s="24">
        <v>4.9981748238002903E-3</v>
      </c>
      <c r="AD462" s="18">
        <v>0.53162557247648357</v>
      </c>
      <c r="AE462" s="25">
        <v>0.11920529801324503</v>
      </c>
      <c r="AF462" s="18">
        <v>1.986754966887418E-2</v>
      </c>
      <c r="AG462" s="16" t="s">
        <v>37</v>
      </c>
      <c r="AH462" s="44">
        <f t="shared" si="14"/>
        <v>0.64735508388934326</v>
      </c>
      <c r="AI462" s="45">
        <f t="shared" si="15"/>
        <v>2.4154589371980675E-3</v>
      </c>
    </row>
    <row r="463" spans="1:35" ht="11.25" customHeight="1" x14ac:dyDescent="0.2">
      <c r="A463" s="15" t="s">
        <v>525</v>
      </c>
      <c r="B463" s="16" t="s">
        <v>123</v>
      </c>
      <c r="C463" s="17">
        <v>412</v>
      </c>
      <c r="D463" s="18">
        <v>0.7024793388429752</v>
      </c>
      <c r="E463" s="17">
        <v>243</v>
      </c>
      <c r="F463" s="18">
        <v>1.0420168067226891</v>
      </c>
      <c r="G463" s="19">
        <v>59</v>
      </c>
      <c r="H463" s="18">
        <v>0.20408163265306123</v>
      </c>
      <c r="I463" s="17">
        <v>73</v>
      </c>
      <c r="J463" s="18">
        <v>1.6071428571428572</v>
      </c>
      <c r="K463" s="20">
        <v>13</v>
      </c>
      <c r="L463" s="18">
        <v>5.5</v>
      </c>
      <c r="M463" s="19">
        <v>18</v>
      </c>
      <c r="N463" s="18">
        <v>1.5714285714285714</v>
      </c>
      <c r="O463" s="19">
        <v>3</v>
      </c>
      <c r="P463" s="18">
        <v>2</v>
      </c>
      <c r="Q463" s="21">
        <v>5</v>
      </c>
      <c r="R463" s="18">
        <v>1.5</v>
      </c>
      <c r="S463" s="22">
        <v>2648.3203212486101</v>
      </c>
      <c r="T463" s="18">
        <v>42.023871318799983</v>
      </c>
      <c r="U463" s="22">
        <v>203.71694778835499</v>
      </c>
      <c r="V463" s="18">
        <v>0.89115917884836315</v>
      </c>
      <c r="W463" s="22">
        <v>203.71694778835499</v>
      </c>
      <c r="X463" s="18">
        <v>-5.4420410575822781E-2</v>
      </c>
      <c r="Y463" s="23">
        <v>7273</v>
      </c>
      <c r="Z463" s="18">
        <v>-4.6530723963322841E-3</v>
      </c>
      <c r="AA463" s="23">
        <v>410</v>
      </c>
      <c r="AB463" s="18">
        <v>-0.37595129375951292</v>
      </c>
      <c r="AC463" s="24">
        <v>5.6372886016774301E-2</v>
      </c>
      <c r="AD463" s="18">
        <v>-0.37303397545727524</v>
      </c>
      <c r="AE463" s="25">
        <v>0.30041152263374488</v>
      </c>
      <c r="AF463" s="18">
        <v>0.27674897119341574</v>
      </c>
      <c r="AG463" s="16" t="s">
        <v>34</v>
      </c>
      <c r="AH463" s="44">
        <f t="shared" si="14"/>
        <v>3.7673913282295315</v>
      </c>
      <c r="AI463" s="45">
        <f t="shared" si="15"/>
        <v>3.1553398058252427E-2</v>
      </c>
    </row>
    <row r="464" spans="1:35" ht="11.25" customHeight="1" x14ac:dyDescent="0.2">
      <c r="A464" s="15" t="s">
        <v>526</v>
      </c>
      <c r="B464" s="16" t="s">
        <v>124</v>
      </c>
      <c r="C464" s="17">
        <v>411</v>
      </c>
      <c r="D464" s="18">
        <v>0.84304932735426008</v>
      </c>
      <c r="E464" s="17">
        <v>189</v>
      </c>
      <c r="F464" s="18">
        <v>0.98947368421052628</v>
      </c>
      <c r="G464" s="19">
        <v>46</v>
      </c>
      <c r="H464" s="18">
        <v>6.9767441860465115E-2</v>
      </c>
      <c r="I464" s="17">
        <v>61</v>
      </c>
      <c r="J464" s="18">
        <v>1.44</v>
      </c>
      <c r="K464" s="20">
        <v>22</v>
      </c>
      <c r="L464" s="18">
        <v>1.75</v>
      </c>
      <c r="M464" s="19">
        <v>36</v>
      </c>
      <c r="N464" s="18">
        <v>0.125</v>
      </c>
      <c r="O464" s="19">
        <v>5</v>
      </c>
      <c r="P464" s="18">
        <v>0.25</v>
      </c>
      <c r="Q464" s="21">
        <v>12</v>
      </c>
      <c r="R464" s="18">
        <v>0.5</v>
      </c>
      <c r="S464" s="22">
        <v>61.443975631743498</v>
      </c>
      <c r="T464" s="18">
        <v>25.827503089556899</v>
      </c>
      <c r="U464" s="22">
        <v>2.1944277011336899</v>
      </c>
      <c r="V464" s="18">
        <v>0.36875015763045021</v>
      </c>
      <c r="W464" s="22">
        <v>2.7929079832610699</v>
      </c>
      <c r="X464" s="18">
        <v>0.39363652413283057</v>
      </c>
      <c r="Y464" s="23">
        <v>491105</v>
      </c>
      <c r="Z464" s="18">
        <v>3.780303286448472E-2</v>
      </c>
      <c r="AA464" s="23">
        <v>870</v>
      </c>
      <c r="AB464" s="18">
        <v>0.79012345679012341</v>
      </c>
      <c r="AC464" s="24">
        <v>1.7715152564115599E-3</v>
      </c>
      <c r="AD464" s="18">
        <v>0.72491638596307917</v>
      </c>
      <c r="AE464" s="25">
        <v>0.32275132275132273</v>
      </c>
      <c r="AF464" s="18">
        <v>0.22645502645502646</v>
      </c>
      <c r="AG464" s="16" t="s">
        <v>36</v>
      </c>
      <c r="AH464" s="44">
        <f t="shared" si="14"/>
        <v>2.2890985417878755</v>
      </c>
      <c r="AI464" s="45">
        <f t="shared" si="15"/>
        <v>5.3527980535279802E-2</v>
      </c>
    </row>
    <row r="465" spans="1:35" ht="11.25" customHeight="1" x14ac:dyDescent="0.2">
      <c r="A465" s="15" t="s">
        <v>527</v>
      </c>
      <c r="B465" s="16" t="s">
        <v>121</v>
      </c>
      <c r="C465" s="17">
        <v>411</v>
      </c>
      <c r="D465" s="18">
        <v>1.0757575757575757</v>
      </c>
      <c r="E465" s="17">
        <v>192</v>
      </c>
      <c r="F465" s="18">
        <v>1.8235294117647058</v>
      </c>
      <c r="G465" s="19">
        <v>47</v>
      </c>
      <c r="H465" s="18">
        <v>0.38235294117647056</v>
      </c>
      <c r="I465" s="17">
        <v>71</v>
      </c>
      <c r="J465" s="18">
        <v>1.84</v>
      </c>
      <c r="K465" s="20">
        <v>25</v>
      </c>
      <c r="L465" s="18">
        <v>2.5714285714285716</v>
      </c>
      <c r="M465" s="19">
        <v>35</v>
      </c>
      <c r="N465" s="18">
        <v>0.25</v>
      </c>
      <c r="O465" s="19">
        <v>6</v>
      </c>
      <c r="P465" s="18">
        <v>0.5</v>
      </c>
      <c r="Q465" s="21">
        <v>13</v>
      </c>
      <c r="R465" s="18">
        <v>0.3</v>
      </c>
      <c r="S465" s="22">
        <v>126.96208244375801</v>
      </c>
      <c r="T465" s="18">
        <v>42.692379768141016</v>
      </c>
      <c r="U465" s="22">
        <v>3.9675650763674399</v>
      </c>
      <c r="V465" s="18">
        <v>0.36538686775440632</v>
      </c>
      <c r="W465" s="22">
        <v>5.0784832977503296</v>
      </c>
      <c r="X465" s="18">
        <v>0.74769519072564228</v>
      </c>
      <c r="Y465" s="23">
        <v>219420</v>
      </c>
      <c r="Z465" s="18">
        <v>5.0147887930621894E-2</v>
      </c>
      <c r="AA465" s="23">
        <v>348</v>
      </c>
      <c r="AB465" s="18">
        <v>-0.40206185567010311</v>
      </c>
      <c r="AC465" s="24">
        <v>1.58599945310363E-3</v>
      </c>
      <c r="AD465" s="18">
        <v>-0.43061529599591192</v>
      </c>
      <c r="AE465" s="25">
        <v>0.36979166666666669</v>
      </c>
      <c r="AF465" s="18">
        <v>5.8333333333333119E-3</v>
      </c>
      <c r="AG465" s="16" t="s">
        <v>34</v>
      </c>
      <c r="AH465" s="44">
        <f t="shared" si="14"/>
        <v>3.4514556264230887</v>
      </c>
      <c r="AI465" s="45">
        <f t="shared" si="15"/>
        <v>6.0827250608272508E-2</v>
      </c>
    </row>
    <row r="466" spans="1:35" ht="11.25" customHeight="1" x14ac:dyDescent="0.2">
      <c r="A466" s="15" t="s">
        <v>528</v>
      </c>
      <c r="B466" s="16" t="s">
        <v>120</v>
      </c>
      <c r="C466" s="17">
        <v>410</v>
      </c>
      <c r="D466" s="18">
        <v>0.96172248803827753</v>
      </c>
      <c r="E466" s="17">
        <v>154</v>
      </c>
      <c r="F466" s="18">
        <v>1.1388888888888888</v>
      </c>
      <c r="G466" s="19">
        <v>38</v>
      </c>
      <c r="H466" s="18">
        <v>0.11764705882352941</v>
      </c>
      <c r="I466" s="17">
        <v>22</v>
      </c>
      <c r="J466" s="18">
        <v>0.83333333333333337</v>
      </c>
      <c r="K466" s="20">
        <v>7</v>
      </c>
      <c r="L466" s="18">
        <v>0.16666666666666666</v>
      </c>
      <c r="M466" s="19">
        <v>32</v>
      </c>
      <c r="N466" s="18">
        <v>-0.36</v>
      </c>
      <c r="O466" s="19">
        <v>2</v>
      </c>
      <c r="P466" s="18">
        <v>-0.33333333333333331</v>
      </c>
      <c r="Q466" s="21">
        <v>5</v>
      </c>
      <c r="R466" s="18">
        <v>-0.375</v>
      </c>
      <c r="S466" s="22">
        <v>35.519221008111103</v>
      </c>
      <c r="T466" s="18">
        <v>16.735364277969175</v>
      </c>
      <c r="U466" s="22">
        <v>3.9465801120123398</v>
      </c>
      <c r="V466" s="18">
        <v>0.68908231218753813</v>
      </c>
      <c r="W466" s="22">
        <v>5.0741744297301503</v>
      </c>
      <c r="X466" s="18">
        <v>1.1716772585268342</v>
      </c>
      <c r="Y466" s="23">
        <v>347909</v>
      </c>
      <c r="Z466" s="18">
        <v>3.7595846145128439E-2</v>
      </c>
      <c r="AA466" s="23">
        <v>483</v>
      </c>
      <c r="AB466" s="18">
        <v>0.30540540540540539</v>
      </c>
      <c r="AC466" s="24">
        <v>1.38829406540215E-3</v>
      </c>
      <c r="AD466" s="18">
        <v>0.25810585138253911</v>
      </c>
      <c r="AE466" s="25">
        <v>0.14285714285714285</v>
      </c>
      <c r="AF466" s="18">
        <v>-0.14285714285714285</v>
      </c>
      <c r="AG466" s="16" t="s">
        <v>35</v>
      </c>
      <c r="AH466" s="44">
        <f t="shared" si="14"/>
        <v>1.4136199274117895</v>
      </c>
      <c r="AI466" s="45">
        <f t="shared" si="15"/>
        <v>1.7073170731707318E-2</v>
      </c>
    </row>
    <row r="467" spans="1:35" ht="11.25" customHeight="1" x14ac:dyDescent="0.2">
      <c r="A467" s="15" t="s">
        <v>529</v>
      </c>
      <c r="B467" s="16" t="s">
        <v>138</v>
      </c>
      <c r="C467" s="17">
        <v>410</v>
      </c>
      <c r="D467" s="18">
        <v>-0.60576923076923073</v>
      </c>
      <c r="E467" s="17">
        <v>250</v>
      </c>
      <c r="F467" s="18">
        <v>0.28865979381443296</v>
      </c>
      <c r="G467" s="19">
        <v>61</v>
      </c>
      <c r="H467" s="18">
        <v>2.2105263157894739</v>
      </c>
      <c r="I467" s="17">
        <v>158</v>
      </c>
      <c r="J467" s="18">
        <v>0.7752808988764045</v>
      </c>
      <c r="K467" s="20">
        <v>101</v>
      </c>
      <c r="L467" s="18">
        <v>2.8846153846153846</v>
      </c>
      <c r="M467" s="19">
        <v>64</v>
      </c>
      <c r="N467" s="18">
        <v>1.2068965517241454</v>
      </c>
      <c r="O467" s="19">
        <v>25</v>
      </c>
      <c r="P467" s="18">
        <v>7.333333333333333</v>
      </c>
      <c r="Q467" s="21">
        <v>40</v>
      </c>
      <c r="R467" s="18">
        <v>2.0769230769230771</v>
      </c>
      <c r="S467" s="22">
        <v>305.61048379745</v>
      </c>
      <c r="T467" s="18">
        <v>24.357968607568601</v>
      </c>
      <c r="U467" s="22">
        <v>2.8297267018282399</v>
      </c>
      <c r="V467" s="18">
        <v>-6.0815977497457784E-2</v>
      </c>
      <c r="W467" s="22">
        <v>3.0258463742321799</v>
      </c>
      <c r="X467" s="18">
        <v>-6.745801443170589E-2</v>
      </c>
      <c r="Y467" s="23">
        <v>7802</v>
      </c>
      <c r="Z467" s="18">
        <v>7.4896694214876035E-3</v>
      </c>
      <c r="AA467" s="23">
        <v>259</v>
      </c>
      <c r="AB467" s="18">
        <v>-0.19062499999999999</v>
      </c>
      <c r="AC467" s="24">
        <v>3.3196616252243002E-2</v>
      </c>
      <c r="AD467" s="18">
        <v>-0.19664188669571789</v>
      </c>
      <c r="AE467" s="25">
        <v>0.63200000000000001</v>
      </c>
      <c r="AF467" s="18">
        <v>0.37761797752808995</v>
      </c>
      <c r="AG467" s="16" t="s">
        <v>37</v>
      </c>
      <c r="AH467" s="44">
        <f t="shared" si="14"/>
        <v>2.6932001000133541</v>
      </c>
      <c r="AI467" s="45">
        <f t="shared" si="15"/>
        <v>0.24634146341463414</v>
      </c>
    </row>
    <row r="468" spans="1:35" ht="11.25" customHeight="1" x14ac:dyDescent="0.2">
      <c r="A468" s="15" t="s">
        <v>530</v>
      </c>
      <c r="B468" s="16" t="s">
        <v>121</v>
      </c>
      <c r="C468" s="17">
        <v>409</v>
      </c>
      <c r="D468" s="18">
        <v>0.93838862559241709</v>
      </c>
      <c r="E468" s="17">
        <v>240</v>
      </c>
      <c r="F468" s="18">
        <v>1.3076923076923077</v>
      </c>
      <c r="G468" s="19">
        <v>59</v>
      </c>
      <c r="H468" s="18">
        <v>0.20408163265306123</v>
      </c>
      <c r="I468" s="17">
        <v>84</v>
      </c>
      <c r="J468" s="18">
        <v>2</v>
      </c>
      <c r="K468" s="20">
        <v>32</v>
      </c>
      <c r="L468" s="18">
        <v>4.333333333333333</v>
      </c>
      <c r="M468" s="19">
        <v>38</v>
      </c>
      <c r="N468" s="18">
        <v>0.80952380952380953</v>
      </c>
      <c r="O468" s="19">
        <v>8</v>
      </c>
      <c r="P468" s="18">
        <v>1.6666666666666667</v>
      </c>
      <c r="Q468" s="21">
        <v>13</v>
      </c>
      <c r="R468" s="18">
        <v>1.1666666666666667</v>
      </c>
      <c r="S468" s="22">
        <v>861.33548219368299</v>
      </c>
      <c r="T468" s="18">
        <v>35.298703719350499</v>
      </c>
      <c r="U468" s="22">
        <v>23.925985616491101</v>
      </c>
      <c r="V468" s="18">
        <v>8.2973255375064555E-3</v>
      </c>
      <c r="W468" s="22">
        <v>26.916733818552501</v>
      </c>
      <c r="X468" s="18">
        <v>-2.7713293231688658E-2</v>
      </c>
      <c r="Y468" s="23">
        <v>21727</v>
      </c>
      <c r="Z468" s="18">
        <v>5.4141601110596948E-3</v>
      </c>
      <c r="AA468" s="23">
        <v>1048</v>
      </c>
      <c r="AB468" s="18">
        <v>0.61728395061728392</v>
      </c>
      <c r="AC468" s="24">
        <v>4.8234915082616098E-2</v>
      </c>
      <c r="AD468" s="18">
        <v>0.60857486872737077</v>
      </c>
      <c r="AE468" s="25">
        <v>0.35</v>
      </c>
      <c r="AF468" s="18">
        <v>0.3</v>
      </c>
      <c r="AG468" s="16" t="s">
        <v>34</v>
      </c>
      <c r="AH468" s="44">
        <f t="shared" si="14"/>
        <v>3.2824609182160196</v>
      </c>
      <c r="AI468" s="45">
        <f t="shared" si="15"/>
        <v>7.823960880195599E-2</v>
      </c>
    </row>
    <row r="469" spans="1:35" ht="11.25" customHeight="1" x14ac:dyDescent="0.2">
      <c r="A469" s="15" t="s">
        <v>531</v>
      </c>
      <c r="B469" s="16" t="s">
        <v>130</v>
      </c>
      <c r="C469" s="17">
        <v>409</v>
      </c>
      <c r="D469" s="18">
        <v>0.5492424242424242</v>
      </c>
      <c r="E469" s="17">
        <v>154</v>
      </c>
      <c r="F469" s="18">
        <v>0.67391304347826086</v>
      </c>
      <c r="G469" s="19">
        <v>38</v>
      </c>
      <c r="H469" s="18">
        <v>8.5714285714285715E-2</v>
      </c>
      <c r="I469" s="17">
        <v>34</v>
      </c>
      <c r="J469" s="18">
        <v>1.8333333333333333</v>
      </c>
      <c r="K469" s="20">
        <v>10</v>
      </c>
      <c r="L469" s="18">
        <v>2.3333333333333335</v>
      </c>
      <c r="M469" s="19">
        <v>28.999999999999901</v>
      </c>
      <c r="N469" s="18">
        <v>0.15999999999999603</v>
      </c>
      <c r="O469" s="19">
        <v>2</v>
      </c>
      <c r="P469" s="18">
        <v>1</v>
      </c>
      <c r="Q469" s="21">
        <v>6</v>
      </c>
      <c r="R469" s="18">
        <v>1</v>
      </c>
      <c r="S469" s="22">
        <v>58.9004572705797</v>
      </c>
      <c r="T469" s="18">
        <v>41.359973529167121</v>
      </c>
      <c r="U469" s="22">
        <v>5.3545870245981497</v>
      </c>
      <c r="V469" s="18">
        <v>0.65038857905846115</v>
      </c>
      <c r="W469" s="22">
        <v>5.89004572705797</v>
      </c>
      <c r="X469" s="18">
        <v>0.81542743696430886</v>
      </c>
      <c r="Y469" s="23">
        <v>26983</v>
      </c>
      <c r="Z469" s="18">
        <v>4.0559648731115575E-3</v>
      </c>
      <c r="AA469" s="23">
        <v>598</v>
      </c>
      <c r="AB469" s="18">
        <v>0</v>
      </c>
      <c r="AC469" s="24">
        <v>2.2162102064262602E-2</v>
      </c>
      <c r="AD469" s="18">
        <v>-4.0395804765980346E-3</v>
      </c>
      <c r="AE469" s="25">
        <v>0.22077922077922077</v>
      </c>
      <c r="AF469" s="18">
        <v>0.69264069264069261</v>
      </c>
      <c r="AG469" s="16" t="s">
        <v>37</v>
      </c>
      <c r="AH469" s="44">
        <f t="shared" si="14"/>
        <v>3.410265536155249</v>
      </c>
      <c r="AI469" s="45">
        <f t="shared" si="15"/>
        <v>2.4449877750611249E-2</v>
      </c>
    </row>
    <row r="470" spans="1:35" ht="11.25" customHeight="1" x14ac:dyDescent="0.2">
      <c r="A470" s="15" t="s">
        <v>532</v>
      </c>
      <c r="B470" s="16" t="s">
        <v>120</v>
      </c>
      <c r="C470" s="17">
        <v>409</v>
      </c>
      <c r="D470" s="18">
        <v>1.2722222222222221</v>
      </c>
      <c r="E470" s="17">
        <v>223</v>
      </c>
      <c r="F470" s="18">
        <v>1.5930232558139534</v>
      </c>
      <c r="G470" s="19">
        <v>55</v>
      </c>
      <c r="H470" s="18">
        <v>0.14583333333333334</v>
      </c>
      <c r="I470" s="17">
        <v>56</v>
      </c>
      <c r="J470" s="18">
        <v>1.9473684210526316</v>
      </c>
      <c r="K470" s="20">
        <v>11</v>
      </c>
      <c r="L470" s="18">
        <v>2.6666666666666665</v>
      </c>
      <c r="M470" s="19">
        <v>20</v>
      </c>
      <c r="N470" s="18">
        <v>0.25</v>
      </c>
      <c r="O470" s="19">
        <v>3</v>
      </c>
      <c r="P470" s="18">
        <v>0.5</v>
      </c>
      <c r="Q470" s="21">
        <v>5</v>
      </c>
      <c r="R470" s="18">
        <v>0.66666666666666663</v>
      </c>
      <c r="S470" s="22">
        <v>77.211538569754794</v>
      </c>
      <c r="T470" s="18">
        <v>12.926607739211338</v>
      </c>
      <c r="U470" s="22">
        <v>6.4342948808129004</v>
      </c>
      <c r="V470" s="18">
        <v>-0.33682820289469834</v>
      </c>
      <c r="W470" s="22">
        <v>7.0192307790686197</v>
      </c>
      <c r="X470" s="18">
        <v>-0.45740489327747874</v>
      </c>
      <c r="Y470" s="23">
        <v>119289</v>
      </c>
      <c r="Z470" s="18">
        <v>7.0951466072935551E-2</v>
      </c>
      <c r="AA470" s="23">
        <v>1018</v>
      </c>
      <c r="AB470" s="18">
        <v>0.45845272206303728</v>
      </c>
      <c r="AC470" s="24">
        <v>8.5338966711096496E-3</v>
      </c>
      <c r="AD470" s="18">
        <v>0.36182896075676291</v>
      </c>
      <c r="AE470" s="25">
        <v>0.25112107623318386</v>
      </c>
      <c r="AF470" s="18">
        <v>0.13665329242388483</v>
      </c>
      <c r="AG470" s="16" t="s">
        <v>35</v>
      </c>
      <c r="AH470" s="44">
        <f t="shared" si="14"/>
        <v>1.4801361100074168</v>
      </c>
      <c r="AI470" s="45">
        <f t="shared" si="15"/>
        <v>2.6894865525672371E-2</v>
      </c>
    </row>
    <row r="471" spans="1:35" ht="11.25" customHeight="1" x14ac:dyDescent="0.2">
      <c r="A471" s="15" t="s">
        <v>533</v>
      </c>
      <c r="B471" s="16" t="s">
        <v>130</v>
      </c>
      <c r="C471" s="17">
        <v>409</v>
      </c>
      <c r="D471" s="18">
        <v>0.87614678899082565</v>
      </c>
      <c r="E471" s="17">
        <v>138</v>
      </c>
      <c r="F471" s="18">
        <v>1.1230769230769231</v>
      </c>
      <c r="G471" s="19">
        <v>34</v>
      </c>
      <c r="H471" s="18">
        <v>0.13333333333333333</v>
      </c>
      <c r="I471" s="17">
        <v>24</v>
      </c>
      <c r="J471" s="18">
        <v>1.4</v>
      </c>
      <c r="K471" s="20">
        <v>8</v>
      </c>
      <c r="L471" s="18">
        <v>3</v>
      </c>
      <c r="M471" s="19">
        <v>33</v>
      </c>
      <c r="N471" s="18">
        <v>0.65</v>
      </c>
      <c r="O471" s="19">
        <v>2</v>
      </c>
      <c r="P471" s="18">
        <v>1</v>
      </c>
      <c r="Q471" s="21">
        <v>6</v>
      </c>
      <c r="R471" s="18">
        <v>1</v>
      </c>
      <c r="S471" s="22">
        <v>36.594026333293101</v>
      </c>
      <c r="T471" s="18">
        <v>70.647120929961829</v>
      </c>
      <c r="U471" s="22">
        <v>4.5742532916616403</v>
      </c>
      <c r="V471" s="18">
        <v>1.5588257474986456</v>
      </c>
      <c r="W471" s="22">
        <v>4.5742532916616403</v>
      </c>
      <c r="X471" s="18">
        <v>1.5588257474986456</v>
      </c>
      <c r="Y471" s="23">
        <v>1824062</v>
      </c>
      <c r="Z471" s="18">
        <v>1.6600001003189587E-2</v>
      </c>
      <c r="AA471" s="23">
        <v>838</v>
      </c>
      <c r="AB471" s="18">
        <v>1.4792899408284024</v>
      </c>
      <c r="AC471" s="24">
        <v>4.5941420850826301E-4</v>
      </c>
      <c r="AD471" s="18">
        <v>1.4388057627206639</v>
      </c>
      <c r="AE471" s="25">
        <v>0.17391304347826086</v>
      </c>
      <c r="AF471" s="18">
        <v>0.13043478260869557</v>
      </c>
      <c r="AG471" s="16" t="s">
        <v>37</v>
      </c>
      <c r="AH471" s="44">
        <f t="shared" si="14"/>
        <v>5.7341639971680785</v>
      </c>
      <c r="AI471" s="45">
        <f t="shared" si="15"/>
        <v>1.9559902200488997E-2</v>
      </c>
    </row>
    <row r="472" spans="1:35" ht="11.25" customHeight="1" x14ac:dyDescent="0.2">
      <c r="A472" s="15" t="s">
        <v>534</v>
      </c>
      <c r="B472" s="16" t="s">
        <v>123</v>
      </c>
      <c r="C472" s="17">
        <v>408</v>
      </c>
      <c r="D472" s="18">
        <v>1.2793296089385475</v>
      </c>
      <c r="E472" s="17">
        <v>107</v>
      </c>
      <c r="F472" s="18">
        <v>2.2424242424242422</v>
      </c>
      <c r="G472" s="19">
        <v>26</v>
      </c>
      <c r="H472" s="18">
        <v>0.44444444444444442</v>
      </c>
      <c r="I472" s="17">
        <v>13</v>
      </c>
      <c r="J472" s="18">
        <v>12</v>
      </c>
      <c r="K472" s="20">
        <v>1</v>
      </c>
      <c r="L472" s="18" t="s">
        <v>119</v>
      </c>
      <c r="M472" s="19">
        <v>8</v>
      </c>
      <c r="N472" s="18" t="s">
        <v>119</v>
      </c>
      <c r="O472" s="19">
        <v>0</v>
      </c>
      <c r="P472" s="18" t="s">
        <v>119</v>
      </c>
      <c r="Q472" s="21">
        <v>1</v>
      </c>
      <c r="R472" s="18" t="s">
        <v>119</v>
      </c>
      <c r="S472" s="22">
        <v>10.686153468695</v>
      </c>
      <c r="T472" s="18" t="s">
        <v>119</v>
      </c>
      <c r="U472" s="22">
        <v>10.686153468695</v>
      </c>
      <c r="V472" s="18" t="s">
        <v>119</v>
      </c>
      <c r="W472" s="22">
        <v>10.686153468695</v>
      </c>
      <c r="X472" s="18" t="s">
        <v>119</v>
      </c>
      <c r="Y472" s="23">
        <v>5804145</v>
      </c>
      <c r="Z472" s="18">
        <v>-2.7134314340516055E-3</v>
      </c>
      <c r="AA472" s="23">
        <v>458</v>
      </c>
      <c r="AB472" s="18">
        <v>0.24456521739130435</v>
      </c>
      <c r="AC472" s="24">
        <v>7.8909124427456497E-5</v>
      </c>
      <c r="AD472" s="18">
        <v>0.24795144807869124</v>
      </c>
      <c r="AE472" s="25">
        <v>0.12149532710280374</v>
      </c>
      <c r="AF472" s="18">
        <v>3.009345794392523</v>
      </c>
      <c r="AG472" s="16" t="s">
        <v>34</v>
      </c>
      <c r="AH472" s="44">
        <f t="shared" si="14"/>
        <v>2.4331684155294626</v>
      </c>
      <c r="AI472" s="45">
        <f t="shared" si="15"/>
        <v>2.4509803921568627E-3</v>
      </c>
    </row>
    <row r="473" spans="1:35" ht="11.25" customHeight="1" x14ac:dyDescent="0.2">
      <c r="A473" s="15" t="s">
        <v>535</v>
      </c>
      <c r="B473" s="16" t="s">
        <v>124</v>
      </c>
      <c r="C473" s="17">
        <v>408</v>
      </c>
      <c r="D473" s="18">
        <v>7.16</v>
      </c>
      <c r="E473" s="17">
        <v>305</v>
      </c>
      <c r="F473" s="18">
        <v>10.296296296296296</v>
      </c>
      <c r="G473" s="19">
        <v>75</v>
      </c>
      <c r="H473" s="18">
        <v>0.3888888888888889</v>
      </c>
      <c r="I473" s="17">
        <v>192</v>
      </c>
      <c r="J473" s="18">
        <v>26.428571428571427</v>
      </c>
      <c r="K473" s="20">
        <v>82</v>
      </c>
      <c r="L473" s="18" t="s">
        <v>119</v>
      </c>
      <c r="M473" s="19">
        <v>43</v>
      </c>
      <c r="N473" s="18" t="s">
        <v>119</v>
      </c>
      <c r="O473" s="19">
        <v>20</v>
      </c>
      <c r="P473" s="18" t="s">
        <v>119</v>
      </c>
      <c r="Q473" s="21">
        <v>27</v>
      </c>
      <c r="R473" s="18" t="s">
        <v>119</v>
      </c>
      <c r="S473" s="22">
        <v>2552.06053123519</v>
      </c>
      <c r="T473" s="18" t="s">
        <v>119</v>
      </c>
      <c r="U473" s="22">
        <v>13.794921790460499</v>
      </c>
      <c r="V473" s="18" t="s">
        <v>119</v>
      </c>
      <c r="W473" s="22">
        <v>31.122689405307199</v>
      </c>
      <c r="X473" s="18" t="s">
        <v>119</v>
      </c>
      <c r="Y473" s="23">
        <v>949</v>
      </c>
      <c r="Z473" s="18">
        <v>-8.9251439539347402E-2</v>
      </c>
      <c r="AA473" s="23">
        <v>306</v>
      </c>
      <c r="AB473" s="18">
        <v>0.54545454545454541</v>
      </c>
      <c r="AC473" s="24">
        <v>0.32244467860906201</v>
      </c>
      <c r="AD473" s="18">
        <v>0.69690583389213834</v>
      </c>
      <c r="AE473" s="25">
        <v>0.62950819672131153</v>
      </c>
      <c r="AF473" s="18">
        <v>1.4281030444964875</v>
      </c>
      <c r="AG473" s="16" t="s">
        <v>36</v>
      </c>
      <c r="AH473" s="44">
        <f t="shared" si="14"/>
        <v>5.8568710747575548</v>
      </c>
      <c r="AI473" s="45">
        <f t="shared" si="15"/>
        <v>0.20098039215686275</v>
      </c>
    </row>
    <row r="474" spans="1:35" ht="11.25" customHeight="1" x14ac:dyDescent="0.2">
      <c r="A474" s="15" t="s">
        <v>536</v>
      </c>
      <c r="B474" s="16" t="s">
        <v>120</v>
      </c>
      <c r="C474" s="17">
        <v>408</v>
      </c>
      <c r="D474" s="18">
        <v>0.97101449275362317</v>
      </c>
      <c r="E474" s="17">
        <v>185</v>
      </c>
      <c r="F474" s="18">
        <v>1.3125</v>
      </c>
      <c r="G474" s="19">
        <v>45</v>
      </c>
      <c r="H474" s="18">
        <v>0.15384615384615385</v>
      </c>
      <c r="I474" s="17">
        <v>38</v>
      </c>
      <c r="J474" s="18">
        <v>1.5333333333333334</v>
      </c>
      <c r="K474" s="20">
        <v>8</v>
      </c>
      <c r="L474" s="18">
        <v>1.6666666666666667</v>
      </c>
      <c r="M474" s="19">
        <v>21</v>
      </c>
      <c r="N474" s="18">
        <v>0.05</v>
      </c>
      <c r="O474" s="19">
        <v>2</v>
      </c>
      <c r="P474" s="18">
        <v>1</v>
      </c>
      <c r="Q474" s="21">
        <v>4</v>
      </c>
      <c r="R474" s="18">
        <v>0</v>
      </c>
      <c r="S474" s="22">
        <v>27.4609946957513</v>
      </c>
      <c r="T474" s="18">
        <v>8.2679214515552673</v>
      </c>
      <c r="U474" s="22">
        <v>1.83073297971675</v>
      </c>
      <c r="V474" s="18">
        <v>-0.55867040706879867</v>
      </c>
      <c r="W474" s="22">
        <v>3.4326243369689098</v>
      </c>
      <c r="X474" s="18">
        <v>-0.50350420795239803</v>
      </c>
      <c r="Y474" s="23">
        <v>541999</v>
      </c>
      <c r="Z474" s="18">
        <v>1.7643568743639718E-2</v>
      </c>
      <c r="AA474" s="23">
        <v>958</v>
      </c>
      <c r="AB474" s="18">
        <v>0.29810298102981031</v>
      </c>
      <c r="AC474" s="24">
        <v>1.7675309364039401E-3</v>
      </c>
      <c r="AD474" s="18">
        <v>0.2755968994452801</v>
      </c>
      <c r="AE474" s="25">
        <v>0.20540540540540542</v>
      </c>
      <c r="AF474" s="18">
        <v>9.5495495495495561E-2</v>
      </c>
      <c r="AG474" s="16" t="s">
        <v>35</v>
      </c>
      <c r="AH474" s="44">
        <f t="shared" si="14"/>
        <v>0.97199642852320489</v>
      </c>
      <c r="AI474" s="45">
        <f t="shared" si="15"/>
        <v>1.9607843137254902E-2</v>
      </c>
    </row>
    <row r="475" spans="1:35" ht="11.25" customHeight="1" x14ac:dyDescent="0.2">
      <c r="A475" s="15" t="s">
        <v>537</v>
      </c>
      <c r="B475" s="16" t="s">
        <v>133</v>
      </c>
      <c r="C475" s="17">
        <v>408</v>
      </c>
      <c r="D475" s="18">
        <v>0.8545454545454545</v>
      </c>
      <c r="E475" s="17">
        <v>23</v>
      </c>
      <c r="F475" s="18">
        <v>0.76923076923076927</v>
      </c>
      <c r="G475" s="19">
        <v>6</v>
      </c>
      <c r="H475" s="18">
        <v>0</v>
      </c>
      <c r="I475" s="17">
        <v>6</v>
      </c>
      <c r="J475" s="18">
        <v>1</v>
      </c>
      <c r="K475" s="20">
        <v>1</v>
      </c>
      <c r="L475" s="18" t="s">
        <v>119</v>
      </c>
      <c r="M475" s="19">
        <v>17</v>
      </c>
      <c r="N475" s="18" t="s">
        <v>119</v>
      </c>
      <c r="O475" s="19">
        <v>0</v>
      </c>
      <c r="P475" s="18" t="s">
        <v>119</v>
      </c>
      <c r="Q475" s="21">
        <v>4</v>
      </c>
      <c r="R475" s="18" t="s">
        <v>119</v>
      </c>
      <c r="S475" s="22">
        <v>0.69777937341663099</v>
      </c>
      <c r="T475" s="18" t="s">
        <v>119</v>
      </c>
      <c r="U475" s="22">
        <v>0.69777937341663099</v>
      </c>
      <c r="V475" s="18" t="s">
        <v>119</v>
      </c>
      <c r="W475" s="22">
        <v>0.69777937341663099</v>
      </c>
      <c r="X475" s="18" t="s">
        <v>119</v>
      </c>
      <c r="Y475" s="23">
        <v>1493836</v>
      </c>
      <c r="Z475" s="18">
        <v>-2.3528091793617962E-3</v>
      </c>
      <c r="AA475" s="23">
        <v>975</v>
      </c>
      <c r="AB475" s="18">
        <v>0.303475935828877</v>
      </c>
      <c r="AC475" s="24">
        <v>6.52682088261362E-4</v>
      </c>
      <c r="AD475" s="18">
        <v>0.30654999865901728</v>
      </c>
      <c r="AE475" s="25">
        <v>0.2608695652173913</v>
      </c>
      <c r="AF475" s="18">
        <v>0.13043478260869557</v>
      </c>
      <c r="AG475" s="16" t="s">
        <v>37</v>
      </c>
      <c r="AH475" s="44">
        <f t="shared" si="14"/>
        <v>0.42023551646168145</v>
      </c>
      <c r="AI475" s="45">
        <f t="shared" si="15"/>
        <v>2.4509803921568627E-3</v>
      </c>
    </row>
    <row r="476" spans="1:35" ht="11.25" customHeight="1" x14ac:dyDescent="0.2">
      <c r="A476" s="15" t="s">
        <v>538</v>
      </c>
      <c r="B476" s="16" t="s">
        <v>35</v>
      </c>
      <c r="C476" s="17">
        <v>407</v>
      </c>
      <c r="D476" s="18">
        <v>0.83333333333333337</v>
      </c>
      <c r="E476" s="17">
        <v>171</v>
      </c>
      <c r="F476" s="18">
        <v>1.0853658536585367</v>
      </c>
      <c r="G476" s="19">
        <v>42</v>
      </c>
      <c r="H476" s="18">
        <v>0.13513513513513514</v>
      </c>
      <c r="I476" s="17">
        <v>53</v>
      </c>
      <c r="J476" s="18">
        <v>2.5333333333333332</v>
      </c>
      <c r="K476" s="20">
        <v>14</v>
      </c>
      <c r="L476" s="18">
        <v>6</v>
      </c>
      <c r="M476" s="19">
        <v>26</v>
      </c>
      <c r="N476" s="18">
        <v>1</v>
      </c>
      <c r="O476" s="19">
        <v>3</v>
      </c>
      <c r="P476" s="18">
        <v>2</v>
      </c>
      <c r="Q476" s="21">
        <v>8</v>
      </c>
      <c r="R476" s="18">
        <v>3</v>
      </c>
      <c r="S476" s="22">
        <v>61.472111896800598</v>
      </c>
      <c r="T476" s="18">
        <v>19.917082487344995</v>
      </c>
      <c r="U476" s="22">
        <v>3.4151173276000302</v>
      </c>
      <c r="V476" s="18">
        <v>-3.9484529835734552E-3</v>
      </c>
      <c r="W476" s="22">
        <v>4.3908651354857602</v>
      </c>
      <c r="X476" s="18">
        <v>-0.57312076556438551</v>
      </c>
      <c r="Y476" s="23">
        <v>175601</v>
      </c>
      <c r="Z476" s="18">
        <v>6.0847343969938801E-2</v>
      </c>
      <c r="AA476" s="23">
        <v>458</v>
      </c>
      <c r="AB476" s="18">
        <v>-0.22108843537414966</v>
      </c>
      <c r="AC476" s="24">
        <v>2.6081856025876801E-3</v>
      </c>
      <c r="AD476" s="18">
        <v>-0.26576470304296568</v>
      </c>
      <c r="AE476" s="25">
        <v>0.30994152046783624</v>
      </c>
      <c r="AF476" s="18">
        <v>0.69434697855750482</v>
      </c>
      <c r="AG476" s="16" t="s">
        <v>35</v>
      </c>
      <c r="AH476" s="44">
        <f t="shared" si="14"/>
        <v>2.4130348072245136</v>
      </c>
      <c r="AI476" s="45">
        <f t="shared" si="15"/>
        <v>3.4398034398034398E-2</v>
      </c>
    </row>
    <row r="477" spans="1:35" ht="11.25" customHeight="1" x14ac:dyDescent="0.2">
      <c r="A477" s="15" t="s">
        <v>539</v>
      </c>
      <c r="B477" s="16" t="s">
        <v>120</v>
      </c>
      <c r="C477" s="17">
        <v>407</v>
      </c>
      <c r="D477" s="18">
        <v>1.2240437158469946</v>
      </c>
      <c r="E477" s="17">
        <v>202</v>
      </c>
      <c r="F477" s="18">
        <v>1.1956521739130435</v>
      </c>
      <c r="G477" s="19">
        <v>50</v>
      </c>
      <c r="H477" s="18">
        <v>0</v>
      </c>
      <c r="I477" s="17">
        <v>52</v>
      </c>
      <c r="J477" s="18">
        <v>1.6</v>
      </c>
      <c r="K477" s="20">
        <v>9</v>
      </c>
      <c r="L477" s="18">
        <v>0.8</v>
      </c>
      <c r="M477" s="19">
        <v>17</v>
      </c>
      <c r="N477" s="18">
        <v>-0.32</v>
      </c>
      <c r="O477" s="19">
        <v>2</v>
      </c>
      <c r="P477" s="18">
        <v>-0.33333333333333331</v>
      </c>
      <c r="Q477" s="21">
        <v>4</v>
      </c>
      <c r="R477" s="18">
        <v>-0.2</v>
      </c>
      <c r="S477" s="22">
        <v>33.318965080644098</v>
      </c>
      <c r="T477" s="18">
        <v>23.200661972790396</v>
      </c>
      <c r="U477" s="22">
        <v>2.0824353175402601</v>
      </c>
      <c r="V477" s="18">
        <v>8.0386695213863532E-2</v>
      </c>
      <c r="W477" s="22">
        <v>3.7021072311826799</v>
      </c>
      <c r="X477" s="18">
        <v>0.92068745815797715</v>
      </c>
      <c r="Y477" s="23">
        <v>148128</v>
      </c>
      <c r="Z477" s="18">
        <v>6.1507040739546381E-2</v>
      </c>
      <c r="AA477" s="23">
        <v>848</v>
      </c>
      <c r="AB477" s="18">
        <v>8.9974293059125965E-2</v>
      </c>
      <c r="AC477" s="24">
        <v>5.7247785698854997E-3</v>
      </c>
      <c r="AD477" s="18">
        <v>2.6817770610119557E-2</v>
      </c>
      <c r="AE477" s="25">
        <v>0.25742574257425743</v>
      </c>
      <c r="AF477" s="18">
        <v>0.18415841584158421</v>
      </c>
      <c r="AG477" s="16" t="s">
        <v>35</v>
      </c>
      <c r="AH477" s="44">
        <f t="shared" si="14"/>
        <v>1.9020370801892881</v>
      </c>
      <c r="AI477" s="45">
        <f t="shared" si="15"/>
        <v>2.2113022113022112E-2</v>
      </c>
    </row>
    <row r="478" spans="1:35" ht="11.25" customHeight="1" x14ac:dyDescent="0.2">
      <c r="A478" s="15" t="s">
        <v>540</v>
      </c>
      <c r="B478" s="16" t="s">
        <v>124</v>
      </c>
      <c r="C478" s="17">
        <v>406</v>
      </c>
      <c r="D478" s="18">
        <v>1.2808988764044944</v>
      </c>
      <c r="E478" s="17">
        <v>172</v>
      </c>
      <c r="F478" s="18">
        <v>1.5294117647058822</v>
      </c>
      <c r="G478" s="19">
        <v>42</v>
      </c>
      <c r="H478" s="18">
        <v>0.10526315789473684</v>
      </c>
      <c r="I478" s="17">
        <v>81</v>
      </c>
      <c r="J478" s="18">
        <v>2.2400000000000002</v>
      </c>
      <c r="K478" s="20">
        <v>28</v>
      </c>
      <c r="L478" s="18">
        <v>2.1111111111111112</v>
      </c>
      <c r="M478" s="19">
        <v>35</v>
      </c>
      <c r="N478" s="18">
        <v>-2.7777777777777776E-2</v>
      </c>
      <c r="O478" s="19">
        <v>7</v>
      </c>
      <c r="P478" s="18">
        <v>0.4</v>
      </c>
      <c r="Q478" s="21">
        <v>16</v>
      </c>
      <c r="R478" s="18">
        <v>0.23076923076923078</v>
      </c>
      <c r="S478" s="22">
        <v>167.32074104169399</v>
      </c>
      <c r="T478" s="18">
        <v>33.076413095533731</v>
      </c>
      <c r="U478" s="22">
        <v>3.5600157668445598</v>
      </c>
      <c r="V478" s="18">
        <v>0.13933296064094855</v>
      </c>
      <c r="W478" s="22">
        <v>5.9757407514890897</v>
      </c>
      <c r="X478" s="18">
        <v>0.56473325438675992</v>
      </c>
      <c r="Y478" s="23">
        <v>39412</v>
      </c>
      <c r="Z478" s="18">
        <v>-3.8670542145835965E-3</v>
      </c>
      <c r="AA478" s="23">
        <v>1109</v>
      </c>
      <c r="AB478" s="18">
        <v>-8.3471074380165294E-2</v>
      </c>
      <c r="AC478" s="24">
        <v>2.8138637978280701E-2</v>
      </c>
      <c r="AD478" s="18">
        <v>-7.9913048255639746E-2</v>
      </c>
      <c r="AE478" s="25">
        <v>0.47093023255813954</v>
      </c>
      <c r="AF478" s="18">
        <v>0.28093023255813948</v>
      </c>
      <c r="AG478" s="16" t="s">
        <v>36</v>
      </c>
      <c r="AH478" s="44">
        <f t="shared" si="14"/>
        <v>2.7842556486251251</v>
      </c>
      <c r="AI478" s="45">
        <f t="shared" si="15"/>
        <v>6.8965517241379309E-2</v>
      </c>
    </row>
    <row r="479" spans="1:35" ht="11.25" customHeight="1" x14ac:dyDescent="0.2">
      <c r="A479" s="15" t="s">
        <v>541</v>
      </c>
      <c r="B479" s="16" t="s">
        <v>124</v>
      </c>
      <c r="C479" s="17">
        <v>406</v>
      </c>
      <c r="D479" s="18">
        <v>0.7350427350427351</v>
      </c>
      <c r="E479" s="17">
        <v>119</v>
      </c>
      <c r="F479" s="18">
        <v>0.77611940298507465</v>
      </c>
      <c r="G479" s="19">
        <v>28.999999999999901</v>
      </c>
      <c r="H479" s="18">
        <v>0</v>
      </c>
      <c r="I479" s="17">
        <v>9</v>
      </c>
      <c r="J479" s="18">
        <v>0.2857142857142857</v>
      </c>
      <c r="K479" s="20">
        <v>4</v>
      </c>
      <c r="L479" s="18">
        <v>-0.33333333333333331</v>
      </c>
      <c r="M479" s="19">
        <v>44</v>
      </c>
      <c r="N479" s="18">
        <v>-0.48837209302325579</v>
      </c>
      <c r="O479" s="19">
        <v>1</v>
      </c>
      <c r="P479" s="18">
        <v>-0.66666666666666663</v>
      </c>
      <c r="Q479" s="21">
        <v>3</v>
      </c>
      <c r="R479" s="18">
        <v>-0.66666666666666663</v>
      </c>
      <c r="S479" s="22">
        <v>20.984026479601699</v>
      </c>
      <c r="T479" s="18">
        <v>4.7059222390381263</v>
      </c>
      <c r="U479" s="22">
        <v>5.2460066199004398</v>
      </c>
      <c r="V479" s="18">
        <v>0.42648055975953708</v>
      </c>
      <c r="W479" s="22">
        <v>5.2460066199004398</v>
      </c>
      <c r="X479" s="18">
        <v>0.22269762265103238</v>
      </c>
      <c r="Y479" s="23">
        <v>5394</v>
      </c>
      <c r="Z479" s="18">
        <v>-7.5436982520699176E-3</v>
      </c>
      <c r="AA479" s="23">
        <v>780</v>
      </c>
      <c r="AB479" s="18">
        <v>0.65957446808510634</v>
      </c>
      <c r="AC479" s="24">
        <v>0.14460511679644</v>
      </c>
      <c r="AD479" s="18">
        <v>0.67218895699713177</v>
      </c>
      <c r="AE479" s="25">
        <v>7.5630252100840331E-2</v>
      </c>
      <c r="AF479" s="18">
        <v>-0.27611044417767111</v>
      </c>
      <c r="AG479" s="16" t="s">
        <v>36</v>
      </c>
      <c r="AH479" s="44">
        <f t="shared" si="14"/>
        <v>0.403003157876891</v>
      </c>
      <c r="AI479" s="45">
        <f t="shared" si="15"/>
        <v>9.852216748768473E-3</v>
      </c>
    </row>
    <row r="480" spans="1:35" ht="11.25" customHeight="1" x14ac:dyDescent="0.2">
      <c r="A480" s="15" t="s">
        <v>542</v>
      </c>
      <c r="B480" s="16" t="s">
        <v>123</v>
      </c>
      <c r="C480" s="17">
        <v>405</v>
      </c>
      <c r="D480" s="18">
        <v>1.6298701298701299</v>
      </c>
      <c r="E480" s="17">
        <v>316</v>
      </c>
      <c r="F480" s="18">
        <v>2.632183908045977</v>
      </c>
      <c r="G480" s="19">
        <v>78</v>
      </c>
      <c r="H480" s="18">
        <v>0.39285714285714285</v>
      </c>
      <c r="I480" s="17">
        <v>225</v>
      </c>
      <c r="J480" s="18">
        <v>5.8181818181818183</v>
      </c>
      <c r="K480" s="20">
        <v>98</v>
      </c>
      <c r="L480" s="18" t="s">
        <v>119</v>
      </c>
      <c r="M480" s="19">
        <v>44</v>
      </c>
      <c r="N480" s="18" t="s">
        <v>119</v>
      </c>
      <c r="O480" s="19">
        <v>24</v>
      </c>
      <c r="P480" s="18" t="s">
        <v>119</v>
      </c>
      <c r="Q480" s="21">
        <v>31</v>
      </c>
      <c r="R480" s="18" t="s">
        <v>119</v>
      </c>
      <c r="S480" s="22">
        <v>11984.2144298523</v>
      </c>
      <c r="T480" s="18" t="s">
        <v>119</v>
      </c>
      <c r="U480" s="22">
        <v>97.432637641076099</v>
      </c>
      <c r="V480" s="18" t="s">
        <v>119</v>
      </c>
      <c r="W480" s="22">
        <v>122.287902345432</v>
      </c>
      <c r="X480" s="18" t="s">
        <v>119</v>
      </c>
      <c r="Y480" s="23">
        <v>18570</v>
      </c>
      <c r="Z480" s="18">
        <v>7.544729467557663E-4</v>
      </c>
      <c r="AA480" s="23">
        <v>139</v>
      </c>
      <c r="AB480" s="18">
        <v>-0.39565217391304347</v>
      </c>
      <c r="AC480" s="24">
        <v>7.4851911685514198E-3</v>
      </c>
      <c r="AD480" s="18">
        <v>-0.39610779424503917</v>
      </c>
      <c r="AE480" s="25">
        <v>0.71202531645569622</v>
      </c>
      <c r="AF480" s="18">
        <v>0.87715765247410826</v>
      </c>
      <c r="AG480" s="16" t="s">
        <v>34</v>
      </c>
      <c r="AH480" s="44">
        <f t="shared" si="14"/>
        <v>1.3199056445272312</v>
      </c>
      <c r="AI480" s="45">
        <f t="shared" si="15"/>
        <v>0.24197530864197531</v>
      </c>
    </row>
    <row r="481" spans="1:35" ht="11.25" customHeight="1" x14ac:dyDescent="0.2">
      <c r="A481" s="15" t="s">
        <v>543</v>
      </c>
      <c r="B481" s="16" t="s">
        <v>123</v>
      </c>
      <c r="C481" s="17">
        <v>405</v>
      </c>
      <c r="D481" s="18">
        <v>0.84090909090909094</v>
      </c>
      <c r="E481" s="17">
        <v>139</v>
      </c>
      <c r="F481" s="18">
        <v>1.106060606060606</v>
      </c>
      <c r="G481" s="19">
        <v>34</v>
      </c>
      <c r="H481" s="18">
        <v>0.13333333333333333</v>
      </c>
      <c r="I481" s="17">
        <v>36</v>
      </c>
      <c r="J481" s="18">
        <v>2</v>
      </c>
      <c r="K481" s="20">
        <v>2</v>
      </c>
      <c r="L481" s="18">
        <v>0</v>
      </c>
      <c r="M481" s="19">
        <v>6</v>
      </c>
      <c r="N481" s="18">
        <v>-0.6470588235294118</v>
      </c>
      <c r="O481" s="19">
        <v>0</v>
      </c>
      <c r="P481" s="18">
        <v>-1</v>
      </c>
      <c r="Q481" s="21">
        <v>1</v>
      </c>
      <c r="R481" s="18">
        <v>-0.66666666666666663</v>
      </c>
      <c r="S481" s="22">
        <v>224.910048360612</v>
      </c>
      <c r="T481" s="18">
        <v>6.6291610034479413</v>
      </c>
      <c r="U481" s="22">
        <v>112.455024180306</v>
      </c>
      <c r="V481" s="18">
        <v>8.9880143349711172E-2</v>
      </c>
      <c r="W481" s="22">
        <v>112.455024180306</v>
      </c>
      <c r="X481" s="18">
        <v>8.9880143349711172E-2</v>
      </c>
      <c r="Y481" s="23">
        <v>29617</v>
      </c>
      <c r="Z481" s="18">
        <v>-3.4321477842457686E-3</v>
      </c>
      <c r="AA481" s="23">
        <v>344</v>
      </c>
      <c r="AB481" s="18">
        <v>8.1761006289308172E-2</v>
      </c>
      <c r="AC481" s="24">
        <v>1.1614950872809501E-2</v>
      </c>
      <c r="AD481" s="18">
        <v>8.5486556569264183E-2</v>
      </c>
      <c r="AE481" s="25">
        <v>0.25899280575539568</v>
      </c>
      <c r="AF481" s="18">
        <v>0.42446043165467623</v>
      </c>
      <c r="AG481" s="16" t="s">
        <v>34</v>
      </c>
      <c r="AH481" s="44">
        <f t="shared" si="14"/>
        <v>0.610918311798888</v>
      </c>
      <c r="AI481" s="45">
        <f t="shared" si="15"/>
        <v>4.9382716049382715E-3</v>
      </c>
    </row>
    <row r="482" spans="1:35" ht="11.25" customHeight="1" x14ac:dyDescent="0.2">
      <c r="A482" s="15" t="s">
        <v>544</v>
      </c>
      <c r="B482" s="16" t="s">
        <v>145</v>
      </c>
      <c r="C482" s="17">
        <v>405</v>
      </c>
      <c r="D482" s="18">
        <v>2.403361344537815</v>
      </c>
      <c r="E482" s="17">
        <v>217</v>
      </c>
      <c r="F482" s="18">
        <v>4.0465116279069768</v>
      </c>
      <c r="G482" s="19">
        <v>54</v>
      </c>
      <c r="H482" s="18">
        <v>0.5</v>
      </c>
      <c r="I482" s="17">
        <v>137</v>
      </c>
      <c r="J482" s="18">
        <v>5.85</v>
      </c>
      <c r="K482" s="20">
        <v>73</v>
      </c>
      <c r="L482" s="18">
        <v>72</v>
      </c>
      <c r="M482" s="19">
        <v>53</v>
      </c>
      <c r="N482" s="18">
        <v>9.6</v>
      </c>
      <c r="O482" s="19">
        <v>18</v>
      </c>
      <c r="P482" s="18">
        <v>17</v>
      </c>
      <c r="Q482" s="21">
        <v>34</v>
      </c>
      <c r="R482" s="18">
        <v>16</v>
      </c>
      <c r="S482" s="22">
        <v>2904.84427702741</v>
      </c>
      <c r="T482" s="18">
        <v>746.31438665429357</v>
      </c>
      <c r="U482" s="22">
        <v>24.2070356418951</v>
      </c>
      <c r="V482" s="18">
        <v>-0.11034001588774518</v>
      </c>
      <c r="W482" s="22">
        <v>39.792387356539898</v>
      </c>
      <c r="X482" s="18">
        <v>0.46245476840370681</v>
      </c>
      <c r="Y482" s="23">
        <v>702</v>
      </c>
      <c r="Z482" s="18">
        <v>-2.840909090909091E-3</v>
      </c>
      <c r="AA482" s="23">
        <v>348</v>
      </c>
      <c r="AB482" s="18">
        <v>8.0745341614906832E-2</v>
      </c>
      <c r="AC482" s="24">
        <v>0.49572649572649502</v>
      </c>
      <c r="AD482" s="18">
        <v>8.382438817221427E-2</v>
      </c>
      <c r="AE482" s="25">
        <v>0.63133640552995396</v>
      </c>
      <c r="AF482" s="18">
        <v>0.35737327188940105</v>
      </c>
      <c r="AG482" s="16" t="s">
        <v>36</v>
      </c>
      <c r="AH482" s="44">
        <f t="shared" si="14"/>
        <v>58.305698431456001</v>
      </c>
      <c r="AI482" s="45">
        <f t="shared" si="15"/>
        <v>0.18024691358024691</v>
      </c>
    </row>
    <row r="483" spans="1:35" ht="11.25" customHeight="1" x14ac:dyDescent="0.2">
      <c r="A483" s="15" t="s">
        <v>545</v>
      </c>
      <c r="B483" s="16" t="s">
        <v>121</v>
      </c>
      <c r="C483" s="17">
        <v>405</v>
      </c>
      <c r="D483" s="18">
        <v>1.773972602739726</v>
      </c>
      <c r="E483" s="17">
        <v>189</v>
      </c>
      <c r="F483" s="18">
        <v>2.2586206896551726</v>
      </c>
      <c r="G483" s="19">
        <v>47</v>
      </c>
      <c r="H483" s="18">
        <v>0.17499999999999999</v>
      </c>
      <c r="I483" s="17">
        <v>58</v>
      </c>
      <c r="J483" s="18">
        <v>3.8333333333333335</v>
      </c>
      <c r="K483" s="20">
        <v>20</v>
      </c>
      <c r="L483" s="18">
        <v>9</v>
      </c>
      <c r="M483" s="19">
        <v>34</v>
      </c>
      <c r="N483" s="18">
        <v>1</v>
      </c>
      <c r="O483" s="19">
        <v>5</v>
      </c>
      <c r="P483" s="18">
        <v>4</v>
      </c>
      <c r="Q483" s="21">
        <v>11</v>
      </c>
      <c r="R483" s="18">
        <v>2.6666666666666665</v>
      </c>
      <c r="S483" s="22">
        <v>477.41614548925003</v>
      </c>
      <c r="T483" s="18">
        <v>97.671011262777682</v>
      </c>
      <c r="U483" s="22">
        <v>23.8708072744625</v>
      </c>
      <c r="V483" s="18">
        <v>1.1143788127738135</v>
      </c>
      <c r="W483" s="22">
        <v>23.8708072744625</v>
      </c>
      <c r="X483" s="18">
        <v>0.4095858751825423</v>
      </c>
      <c r="Y483" s="23">
        <v>3413</v>
      </c>
      <c r="Z483" s="18">
        <v>3.5283740076448105E-3</v>
      </c>
      <c r="AA483" s="23">
        <v>969</v>
      </c>
      <c r="AB483" s="18">
        <v>6.71806167400881E-2</v>
      </c>
      <c r="AC483" s="24">
        <v>0.283914444769997</v>
      </c>
      <c r="AD483" s="18">
        <v>6.3428443461191752E-2</v>
      </c>
      <c r="AE483" s="25">
        <v>0.30687830687830686</v>
      </c>
      <c r="AF483" s="18">
        <v>0.4832451499118165</v>
      </c>
      <c r="AG483" s="16" t="s">
        <v>34</v>
      </c>
      <c r="AH483" s="44">
        <f t="shared" si="14"/>
        <v>8.3013301218166458</v>
      </c>
      <c r="AI483" s="45">
        <f t="shared" si="15"/>
        <v>4.9382716049382713E-2</v>
      </c>
    </row>
    <row r="484" spans="1:35" ht="11.25" customHeight="1" x14ac:dyDescent="0.2">
      <c r="A484" s="15" t="s">
        <v>546</v>
      </c>
      <c r="B484" s="16" t="s">
        <v>124</v>
      </c>
      <c r="C484" s="17">
        <v>403</v>
      </c>
      <c r="D484" s="18">
        <v>2.875</v>
      </c>
      <c r="E484" s="17">
        <v>202</v>
      </c>
      <c r="F484" s="18">
        <v>2.6071428571428572</v>
      </c>
      <c r="G484" s="19">
        <v>50</v>
      </c>
      <c r="H484" s="18">
        <v>-7.407407407407407E-2</v>
      </c>
      <c r="I484" s="17">
        <v>66</v>
      </c>
      <c r="J484" s="18">
        <v>2.8823529411764706</v>
      </c>
      <c r="K484" s="20">
        <v>17</v>
      </c>
      <c r="L484" s="18">
        <v>4.666666666666667</v>
      </c>
      <c r="M484" s="19">
        <v>26</v>
      </c>
      <c r="N484" s="18">
        <v>0.44444444444444442</v>
      </c>
      <c r="O484" s="19">
        <v>4</v>
      </c>
      <c r="P484" s="18">
        <v>0.33333333333333331</v>
      </c>
      <c r="Q484" s="21">
        <v>8</v>
      </c>
      <c r="R484" s="18">
        <v>0.6</v>
      </c>
      <c r="S484" s="22">
        <v>99.129689049253003</v>
      </c>
      <c r="T484" s="18">
        <v>66.833506287710037</v>
      </c>
      <c r="U484" s="22">
        <v>4.9564844524626501</v>
      </c>
      <c r="V484" s="18">
        <v>0.45357513473663386</v>
      </c>
      <c r="W484" s="22">
        <v>5.8311581793678204</v>
      </c>
      <c r="X484" s="18">
        <v>0.71008839380780353</v>
      </c>
      <c r="Y484" s="23">
        <v>494</v>
      </c>
      <c r="Z484" s="18">
        <v>6.1099796334012219E-3</v>
      </c>
      <c r="AA484" s="23">
        <v>406</v>
      </c>
      <c r="AB484" s="18">
        <v>-0.17311608961303462</v>
      </c>
      <c r="AC484" s="24">
        <v>0.82186234817813697</v>
      </c>
      <c r="AD484" s="18">
        <v>-0.17813765182186303</v>
      </c>
      <c r="AE484" s="25">
        <v>0.32673267326732675</v>
      </c>
      <c r="AF484" s="18">
        <v>7.6295864880605829E-2</v>
      </c>
      <c r="AG484" s="16" t="s">
        <v>36</v>
      </c>
      <c r="AH484" s="44">
        <f t="shared" si="14"/>
        <v>5.4708792058682176</v>
      </c>
      <c r="AI484" s="45">
        <f t="shared" si="15"/>
        <v>4.2183622828784122E-2</v>
      </c>
    </row>
    <row r="485" spans="1:35" ht="11.25" customHeight="1" x14ac:dyDescent="0.2">
      <c r="A485" s="15" t="s">
        <v>547</v>
      </c>
      <c r="B485" s="16" t="s">
        <v>133</v>
      </c>
      <c r="C485" s="17">
        <v>405</v>
      </c>
      <c r="D485" s="18">
        <v>1.035175879396985</v>
      </c>
      <c r="E485" s="17">
        <v>225</v>
      </c>
      <c r="F485" s="18">
        <v>1.2058823529411764</v>
      </c>
      <c r="G485" s="19">
        <v>56</v>
      </c>
      <c r="H485" s="18">
        <v>9.8039215686274508E-2</v>
      </c>
      <c r="I485" s="17">
        <v>54</v>
      </c>
      <c r="J485" s="18">
        <v>2</v>
      </c>
      <c r="K485" s="20">
        <v>17</v>
      </c>
      <c r="L485" s="18">
        <v>7.5</v>
      </c>
      <c r="M485" s="19">
        <v>31</v>
      </c>
      <c r="N485" s="18">
        <v>1.8181818181818181</v>
      </c>
      <c r="O485" s="19">
        <v>4</v>
      </c>
      <c r="P485" s="18">
        <v>3</v>
      </c>
      <c r="Q485" s="21">
        <v>8</v>
      </c>
      <c r="R485" s="18">
        <v>3</v>
      </c>
      <c r="S485" s="22">
        <v>327.97881451786202</v>
      </c>
      <c r="T485" s="18">
        <v>132.48232340900546</v>
      </c>
      <c r="U485" s="22">
        <v>18.221045250992301</v>
      </c>
      <c r="V485" s="18">
        <v>1.1187670382381729</v>
      </c>
      <c r="W485" s="22">
        <v>19.292871442227199</v>
      </c>
      <c r="X485" s="18">
        <v>1.2434003934286604</v>
      </c>
      <c r="Y485" s="23">
        <v>56889</v>
      </c>
      <c r="Z485" s="18">
        <v>-9.2476489028213166E-3</v>
      </c>
      <c r="AA485" s="23">
        <v>2205</v>
      </c>
      <c r="AB485" s="18">
        <v>1.763157894736842</v>
      </c>
      <c r="AC485" s="24">
        <v>3.8759689922480599E-2</v>
      </c>
      <c r="AD485" s="18">
        <v>1.7889491169785006</v>
      </c>
      <c r="AE485" s="25">
        <v>0.24</v>
      </c>
      <c r="AF485" s="18">
        <v>0.35999999999999988</v>
      </c>
      <c r="AG485" s="16" t="s">
        <v>37</v>
      </c>
      <c r="AH485" s="44">
        <f t="shared" si="14"/>
        <v>10.560308631312738</v>
      </c>
      <c r="AI485" s="45">
        <f t="shared" si="15"/>
        <v>4.1975308641975309E-2</v>
      </c>
    </row>
    <row r="486" spans="1:35" ht="11.25" customHeight="1" x14ac:dyDescent="0.2">
      <c r="A486" s="15" t="s">
        <v>548</v>
      </c>
      <c r="B486" s="16" t="s">
        <v>145</v>
      </c>
      <c r="C486" s="17">
        <v>404</v>
      </c>
      <c r="D486" s="18">
        <v>0.66255144032921809</v>
      </c>
      <c r="E486" s="17">
        <v>97</v>
      </c>
      <c r="F486" s="18">
        <v>0.515625</v>
      </c>
      <c r="G486" s="19">
        <v>24</v>
      </c>
      <c r="H486" s="18">
        <v>-7.6923076923076927E-2</v>
      </c>
      <c r="I486" s="17">
        <v>28</v>
      </c>
      <c r="J486" s="18">
        <v>0.75</v>
      </c>
      <c r="K486" s="20">
        <v>17</v>
      </c>
      <c r="L486" s="18">
        <v>3.25</v>
      </c>
      <c r="M486" s="19">
        <v>61</v>
      </c>
      <c r="N486" s="18">
        <v>1.44</v>
      </c>
      <c r="O486" s="19">
        <v>4</v>
      </c>
      <c r="P486" s="18">
        <v>1</v>
      </c>
      <c r="Q486" s="21">
        <v>18</v>
      </c>
      <c r="R486" s="18">
        <v>2</v>
      </c>
      <c r="S486" s="22">
        <v>1105.0968281425601</v>
      </c>
      <c r="T486" s="18">
        <v>126.7362890458931</v>
      </c>
      <c r="U486" s="22">
        <v>32.5028478865461</v>
      </c>
      <c r="V486" s="18">
        <v>1.6835354841574537</v>
      </c>
      <c r="W486" s="22">
        <v>65.005695773092199</v>
      </c>
      <c r="X486" s="18">
        <v>3.2936567746519114</v>
      </c>
      <c r="Y486" s="23">
        <v>970</v>
      </c>
      <c r="Z486" s="18">
        <v>43.090909090909093</v>
      </c>
      <c r="AA486" s="23">
        <v>22</v>
      </c>
      <c r="AB486" s="18">
        <v>4.7619047619047616E-2</v>
      </c>
      <c r="AC486" s="24">
        <v>2.2680412371133999E-2</v>
      </c>
      <c r="AD486" s="18">
        <v>-0.97623956799214529</v>
      </c>
      <c r="AE486" s="25">
        <v>0.28865979381443296</v>
      </c>
      <c r="AF486" s="18">
        <v>0.15463917525773185</v>
      </c>
      <c r="AG486" s="16" t="s">
        <v>36</v>
      </c>
      <c r="AH486" s="44">
        <f t="shared" si="14"/>
        <v>12.23811082759349</v>
      </c>
      <c r="AI486" s="45">
        <f t="shared" si="15"/>
        <v>4.2079207920792082E-2</v>
      </c>
    </row>
    <row r="487" spans="1:35" ht="11.25" customHeight="1" x14ac:dyDescent="0.2">
      <c r="A487" s="15" t="s">
        <v>549</v>
      </c>
      <c r="B487" s="16" t="s">
        <v>124</v>
      </c>
      <c r="C487" s="17">
        <v>402</v>
      </c>
      <c r="D487" s="18">
        <v>1.2087912087912087</v>
      </c>
      <c r="E487" s="17">
        <v>231</v>
      </c>
      <c r="F487" s="18">
        <v>1.4315789473684211</v>
      </c>
      <c r="G487" s="19">
        <v>56.999999999999901</v>
      </c>
      <c r="H487" s="18">
        <v>9.6153846153844244E-2</v>
      </c>
      <c r="I487" s="17">
        <v>108</v>
      </c>
      <c r="J487" s="18">
        <v>2.2727272727272729</v>
      </c>
      <c r="K487" s="20">
        <v>57</v>
      </c>
      <c r="L487" s="18">
        <v>4.7</v>
      </c>
      <c r="M487" s="19">
        <v>53</v>
      </c>
      <c r="N487" s="18">
        <v>0.76666666666666672</v>
      </c>
      <c r="O487" s="19">
        <v>14</v>
      </c>
      <c r="P487" s="18">
        <v>1.8</v>
      </c>
      <c r="Q487" s="21">
        <v>25</v>
      </c>
      <c r="R487" s="18">
        <v>1.2727272727272727</v>
      </c>
      <c r="S487" s="22">
        <v>215.92332530136699</v>
      </c>
      <c r="T487" s="18">
        <v>36.350372277949113</v>
      </c>
      <c r="U487" s="22">
        <v>3.4826342790543099</v>
      </c>
      <c r="V487" s="18">
        <v>-0.13939234382605639</v>
      </c>
      <c r="W487" s="22">
        <v>3.7881285140590699</v>
      </c>
      <c r="X487" s="18">
        <v>-6.3900444161676354E-2</v>
      </c>
      <c r="Y487" s="23">
        <v>55358</v>
      </c>
      <c r="Z487" s="18">
        <v>-2.6141721201885862E-2</v>
      </c>
      <c r="AA487" s="23">
        <v>451</v>
      </c>
      <c r="AB487" s="18">
        <v>-0.36478873239436621</v>
      </c>
      <c r="AC487" s="24">
        <v>8.1469706275515696E-3</v>
      </c>
      <c r="AD487" s="18">
        <v>-0.34773746710909204</v>
      </c>
      <c r="AE487" s="25">
        <v>0.46753246753246752</v>
      </c>
      <c r="AF487" s="18">
        <v>0.34592680047225488</v>
      </c>
      <c r="AG487" s="16" t="s">
        <v>36</v>
      </c>
      <c r="AH487" s="44">
        <f t="shared" si="14"/>
        <v>3.2868655722775322</v>
      </c>
      <c r="AI487" s="45">
        <f t="shared" si="15"/>
        <v>0.1417910447761194</v>
      </c>
    </row>
    <row r="488" spans="1:35" ht="11.25" customHeight="1" x14ac:dyDescent="0.2">
      <c r="A488" s="15" t="s">
        <v>550</v>
      </c>
      <c r="B488" s="16" t="s">
        <v>35</v>
      </c>
      <c r="C488" s="17">
        <v>403</v>
      </c>
      <c r="D488" s="18">
        <v>1.3430232558139534</v>
      </c>
      <c r="E488" s="17">
        <v>201</v>
      </c>
      <c r="F488" s="18">
        <v>1.7916666666666667</v>
      </c>
      <c r="G488" s="19">
        <v>50</v>
      </c>
      <c r="H488" s="18">
        <v>0.19047619047619047</v>
      </c>
      <c r="I488" s="17">
        <v>31</v>
      </c>
      <c r="J488" s="18">
        <v>2.4444444444444446</v>
      </c>
      <c r="K488" s="20">
        <v>11</v>
      </c>
      <c r="L488" s="18">
        <v>4.5</v>
      </c>
      <c r="M488" s="19">
        <v>35</v>
      </c>
      <c r="N488" s="18">
        <v>0.59090909090909094</v>
      </c>
      <c r="O488" s="19">
        <v>3</v>
      </c>
      <c r="P488" s="18">
        <v>2</v>
      </c>
      <c r="Q488" s="21">
        <v>5</v>
      </c>
      <c r="R488" s="18">
        <v>0.66666666666666663</v>
      </c>
      <c r="S488" s="22">
        <v>97.244559290425897</v>
      </c>
      <c r="T488" s="18">
        <v>48.370128090340913</v>
      </c>
      <c r="U488" s="22">
        <v>8.8404144809478105</v>
      </c>
      <c r="V488" s="18">
        <v>0.28234098935950452</v>
      </c>
      <c r="W488" s="22">
        <v>8.8404144809478105</v>
      </c>
      <c r="X488" s="18">
        <v>0.28234098935950452</v>
      </c>
      <c r="Y488" s="23">
        <v>111499</v>
      </c>
      <c r="Z488" s="18">
        <v>4.118070016528308E-2</v>
      </c>
      <c r="AA488" s="23">
        <v>839</v>
      </c>
      <c r="AB488" s="18">
        <v>0.15247252747252749</v>
      </c>
      <c r="AC488" s="24">
        <v>7.5247311635081903E-3</v>
      </c>
      <c r="AD488" s="18">
        <v>0.10689002138589185</v>
      </c>
      <c r="AE488" s="25">
        <v>0.15422885572139303</v>
      </c>
      <c r="AF488" s="18">
        <v>0.23383084577114421</v>
      </c>
      <c r="AG488" s="16" t="s">
        <v>35</v>
      </c>
      <c r="AH488" s="44">
        <f t="shared" si="14"/>
        <v>4.1997580319221184</v>
      </c>
      <c r="AI488" s="45">
        <f t="shared" si="15"/>
        <v>2.729528535980149E-2</v>
      </c>
    </row>
    <row r="489" spans="1:35" ht="11.25" customHeight="1" x14ac:dyDescent="0.2">
      <c r="A489" s="15" t="s">
        <v>551</v>
      </c>
      <c r="B489" s="16" t="s">
        <v>135</v>
      </c>
      <c r="C489" s="17">
        <v>401</v>
      </c>
      <c r="D489" s="18">
        <v>1.5379746835443038</v>
      </c>
      <c r="E489" s="17">
        <v>251</v>
      </c>
      <c r="F489" s="18">
        <v>2.0240963855421685</v>
      </c>
      <c r="G489" s="19">
        <v>63</v>
      </c>
      <c r="H489" s="18">
        <v>0.18867924528301888</v>
      </c>
      <c r="I489" s="17">
        <v>98</v>
      </c>
      <c r="J489" s="18">
        <v>3.2608695652173911</v>
      </c>
      <c r="K489" s="20">
        <v>43</v>
      </c>
      <c r="L489" s="18">
        <v>42</v>
      </c>
      <c r="M489" s="19">
        <v>44</v>
      </c>
      <c r="N489" s="18">
        <v>10</v>
      </c>
      <c r="O489" s="19">
        <v>11</v>
      </c>
      <c r="P489" s="18">
        <v>10</v>
      </c>
      <c r="Q489" s="21">
        <v>17</v>
      </c>
      <c r="R489" s="18">
        <v>16</v>
      </c>
      <c r="S489" s="22">
        <v>848.92176205048099</v>
      </c>
      <c r="T489" s="18">
        <v>602.18782484175676</v>
      </c>
      <c r="U489" s="22">
        <v>18.864928045566199</v>
      </c>
      <c r="V489" s="18">
        <v>0.91488198362461992</v>
      </c>
      <c r="W489" s="22">
        <v>19.742366559313499</v>
      </c>
      <c r="X489" s="18">
        <v>1.0039462619327453</v>
      </c>
      <c r="Y489" s="23">
        <v>12156</v>
      </c>
      <c r="Z489" s="18">
        <v>1.1146231908168358E-2</v>
      </c>
      <c r="AA489" s="23">
        <v>1062</v>
      </c>
      <c r="AB489" s="18">
        <v>0.75827814569536423</v>
      </c>
      <c r="AC489" s="24">
        <v>8.7364264560710697E-2</v>
      </c>
      <c r="AD489" s="18">
        <v>0.73889600753123519</v>
      </c>
      <c r="AE489" s="25">
        <v>0.39043824701195218</v>
      </c>
      <c r="AF489" s="18">
        <v>0.40897280443443612</v>
      </c>
      <c r="AG489" s="16" t="s">
        <v>34</v>
      </c>
      <c r="AH489" s="44">
        <f t="shared" si="14"/>
        <v>46.069037743764675</v>
      </c>
      <c r="AI489" s="45">
        <f t="shared" si="15"/>
        <v>0.10723192019950124</v>
      </c>
    </row>
    <row r="490" spans="1:35" ht="11.25" customHeight="1" x14ac:dyDescent="0.2">
      <c r="A490" s="15" t="s">
        <v>552</v>
      </c>
      <c r="B490" s="16" t="s">
        <v>177</v>
      </c>
      <c r="C490" s="17">
        <v>401</v>
      </c>
      <c r="D490" s="18">
        <v>0.78222222222222226</v>
      </c>
      <c r="E490" s="17">
        <v>181</v>
      </c>
      <c r="F490" s="18">
        <v>1.2073170731707317</v>
      </c>
      <c r="G490" s="19">
        <v>45</v>
      </c>
      <c r="H490" s="18">
        <v>0.25</v>
      </c>
      <c r="I490" s="17">
        <v>33</v>
      </c>
      <c r="J490" s="18">
        <v>2.6666666666666665</v>
      </c>
      <c r="K490" s="20">
        <v>6</v>
      </c>
      <c r="L490" s="18">
        <v>5</v>
      </c>
      <c r="M490" s="19">
        <v>18</v>
      </c>
      <c r="N490" s="18">
        <v>0.63636363636363635</v>
      </c>
      <c r="O490" s="19">
        <v>1</v>
      </c>
      <c r="P490" s="18" t="s">
        <v>119</v>
      </c>
      <c r="Q490" s="21">
        <v>3</v>
      </c>
      <c r="R490" s="18">
        <v>2</v>
      </c>
      <c r="S490" s="22">
        <v>436.36533477090802</v>
      </c>
      <c r="T490" s="18">
        <v>24.797094782451545</v>
      </c>
      <c r="U490" s="22">
        <v>48.4850371967676</v>
      </c>
      <c r="V490" s="18">
        <v>-0.59052230504045133</v>
      </c>
      <c r="W490" s="22">
        <v>72.727555795151403</v>
      </c>
      <c r="X490" s="18">
        <v>-0.385783457560677</v>
      </c>
      <c r="Y490" s="23">
        <v>28902</v>
      </c>
      <c r="Z490" s="18">
        <v>2.2888056595921765E-3</v>
      </c>
      <c r="AA490" s="23">
        <v>1279</v>
      </c>
      <c r="AB490" s="18">
        <v>0.34631578947368419</v>
      </c>
      <c r="AC490" s="24">
        <v>4.4252992872465501E-2</v>
      </c>
      <c r="AD490" s="18">
        <v>0.34324137102149244</v>
      </c>
      <c r="AE490" s="25">
        <v>0.18232044198895028</v>
      </c>
      <c r="AF490" s="18">
        <v>0.66114180478821372</v>
      </c>
      <c r="AG490" s="16" t="s">
        <v>37</v>
      </c>
      <c r="AH490" s="44">
        <f t="shared" si="14"/>
        <v>2.6940247420869041</v>
      </c>
      <c r="AI490" s="45">
        <f t="shared" si="15"/>
        <v>1.4962593516209476E-2</v>
      </c>
    </row>
    <row r="491" spans="1:35" ht="11.25" customHeight="1" x14ac:dyDescent="0.2">
      <c r="A491" s="15" t="s">
        <v>553</v>
      </c>
      <c r="B491" s="16" t="s">
        <v>121</v>
      </c>
      <c r="C491" s="17">
        <v>400</v>
      </c>
      <c r="D491" s="18">
        <v>1.9197080291970803</v>
      </c>
      <c r="E491" s="17">
        <v>196</v>
      </c>
      <c r="F491" s="18">
        <v>1.9253731343283582</v>
      </c>
      <c r="G491" s="19">
        <v>49</v>
      </c>
      <c r="H491" s="18">
        <v>0</v>
      </c>
      <c r="I491" s="17">
        <v>70</v>
      </c>
      <c r="J491" s="18">
        <v>4.833333333333333</v>
      </c>
      <c r="K491" s="20">
        <v>22</v>
      </c>
      <c r="L491" s="18">
        <v>6.333333333333333</v>
      </c>
      <c r="M491" s="19">
        <v>31</v>
      </c>
      <c r="N491" s="18">
        <v>0.24</v>
      </c>
      <c r="O491" s="19">
        <v>6</v>
      </c>
      <c r="P491" s="18">
        <v>2</v>
      </c>
      <c r="Q491" s="21">
        <v>11</v>
      </c>
      <c r="R491" s="18">
        <v>1.75</v>
      </c>
      <c r="S491" s="22">
        <v>129.916390274756</v>
      </c>
      <c r="T491" s="18">
        <v>47.095915597144675</v>
      </c>
      <c r="U491" s="22">
        <v>5.41318292811484</v>
      </c>
      <c r="V491" s="18">
        <v>-0.14114436433670388</v>
      </c>
      <c r="W491" s="22">
        <v>5.9052904670343702</v>
      </c>
      <c r="X491" s="18">
        <v>-6.3066579276404341E-2</v>
      </c>
      <c r="Y491" s="23">
        <v>337724</v>
      </c>
      <c r="Z491" s="18">
        <v>2.7841351772497077E-2</v>
      </c>
      <c r="AA491" s="23">
        <v>860</v>
      </c>
      <c r="AB491" s="18">
        <v>0.53846153846153844</v>
      </c>
      <c r="AC491" s="24">
        <v>2.54645805450604E-3</v>
      </c>
      <c r="AD491" s="18">
        <v>0.49678891183788954</v>
      </c>
      <c r="AE491" s="25">
        <v>0.35714285714285715</v>
      </c>
      <c r="AF491" s="18">
        <v>0.99404761904761918</v>
      </c>
      <c r="AG491" s="16" t="s">
        <v>34</v>
      </c>
      <c r="AH491" s="44">
        <f t="shared" si="14"/>
        <v>4.5300394603228815</v>
      </c>
      <c r="AI491" s="45">
        <f t="shared" si="15"/>
        <v>5.5E-2</v>
      </c>
    </row>
    <row r="492" spans="1:35" ht="11.25" customHeight="1" x14ac:dyDescent="0.2">
      <c r="A492" s="15" t="s">
        <v>554</v>
      </c>
      <c r="B492" s="16" t="s">
        <v>121</v>
      </c>
      <c r="C492" s="17">
        <v>400</v>
      </c>
      <c r="D492" s="18">
        <v>1.1276595744680851</v>
      </c>
      <c r="E492" s="17">
        <v>125</v>
      </c>
      <c r="F492" s="18">
        <v>1.3584905660377358</v>
      </c>
      <c r="G492" s="19">
        <v>31</v>
      </c>
      <c r="H492" s="18">
        <v>0.10714285714285714</v>
      </c>
      <c r="I492" s="17">
        <v>10</v>
      </c>
      <c r="J492" s="18">
        <v>2.3333333333333335</v>
      </c>
      <c r="K492" s="20">
        <v>2</v>
      </c>
      <c r="L492" s="18" t="s">
        <v>119</v>
      </c>
      <c r="M492" s="19">
        <v>20</v>
      </c>
      <c r="N492" s="18" t="s">
        <v>119</v>
      </c>
      <c r="O492" s="19">
        <v>1</v>
      </c>
      <c r="P492" s="18" t="s">
        <v>119</v>
      </c>
      <c r="Q492" s="21">
        <v>2</v>
      </c>
      <c r="R492" s="18" t="s">
        <v>119</v>
      </c>
      <c r="S492" s="22">
        <v>188.69867523209601</v>
      </c>
      <c r="T492" s="18" t="s">
        <v>119</v>
      </c>
      <c r="U492" s="22">
        <v>94.349337616048004</v>
      </c>
      <c r="V492" s="18" t="s">
        <v>119</v>
      </c>
      <c r="W492" s="22">
        <v>94.349337616048004</v>
      </c>
      <c r="X492" s="18" t="s">
        <v>119</v>
      </c>
      <c r="Y492" s="23">
        <v>281069</v>
      </c>
      <c r="Z492" s="18">
        <v>5.6229472465859472E-2</v>
      </c>
      <c r="AA492" s="23">
        <v>868</v>
      </c>
      <c r="AB492" s="18">
        <v>2.0138888888888888</v>
      </c>
      <c r="AC492" s="24">
        <v>3.0882096567035099E-3</v>
      </c>
      <c r="AD492" s="18">
        <v>1.8534413850928675</v>
      </c>
      <c r="AE492" s="25">
        <v>0.08</v>
      </c>
      <c r="AF492" s="18">
        <v>0.41333333333333333</v>
      </c>
      <c r="AG492" s="16" t="s">
        <v>34</v>
      </c>
      <c r="AH492" s="44">
        <f t="shared" si="14"/>
        <v>1.15793992634537</v>
      </c>
      <c r="AI492" s="45">
        <f t="shared" si="15"/>
        <v>5.0000000000000001E-3</v>
      </c>
    </row>
    <row r="493" spans="1:35" ht="11.25" customHeight="1" x14ac:dyDescent="0.2">
      <c r="A493" s="15" t="s">
        <v>555</v>
      </c>
      <c r="B493" s="16" t="s">
        <v>126</v>
      </c>
      <c r="C493" s="17">
        <v>400</v>
      </c>
      <c r="D493" s="18">
        <v>3.5454545454545454</v>
      </c>
      <c r="E493" s="17">
        <v>265</v>
      </c>
      <c r="F493" s="18">
        <v>5.9736842105263159</v>
      </c>
      <c r="G493" s="19">
        <v>66</v>
      </c>
      <c r="H493" s="18">
        <v>0.53488372093023251</v>
      </c>
      <c r="I493" s="17">
        <v>207</v>
      </c>
      <c r="J493" s="18">
        <v>7.625</v>
      </c>
      <c r="K493" s="20">
        <v>114</v>
      </c>
      <c r="L493" s="18">
        <v>56</v>
      </c>
      <c r="M493" s="19">
        <v>55</v>
      </c>
      <c r="N493" s="18">
        <v>5.875</v>
      </c>
      <c r="O493" s="19">
        <v>28</v>
      </c>
      <c r="P493" s="18">
        <v>13</v>
      </c>
      <c r="Q493" s="21">
        <v>43</v>
      </c>
      <c r="R493" s="18">
        <v>7.6</v>
      </c>
      <c r="S493" s="22">
        <v>700.85748081388101</v>
      </c>
      <c r="T493" s="18">
        <v>143.68260327735129</v>
      </c>
      <c r="U493" s="22">
        <v>3.8298222995294</v>
      </c>
      <c r="V493" s="18">
        <v>-0.77410990901272192</v>
      </c>
      <c r="W493" s="22">
        <v>6.1478726387182503</v>
      </c>
      <c r="X493" s="18">
        <v>-0.63738695920463251</v>
      </c>
      <c r="Y493" s="23">
        <v>110027</v>
      </c>
      <c r="Z493" s="18">
        <v>7.0228680926396059E-2</v>
      </c>
      <c r="AA493" s="23">
        <v>348</v>
      </c>
      <c r="AB493" s="18">
        <v>1.9491525423728813</v>
      </c>
      <c r="AC493" s="24">
        <v>3.1628600252665202E-3</v>
      </c>
      <c r="AD493" s="18">
        <v>1.75562839506421</v>
      </c>
      <c r="AE493" s="25">
        <v>0.78113207547169816</v>
      </c>
      <c r="AF493" s="18">
        <v>0.23679245283018882</v>
      </c>
      <c r="AG493" s="16" t="s">
        <v>36</v>
      </c>
      <c r="AH493" s="44">
        <f t="shared" si="14"/>
        <v>16.429128730482581</v>
      </c>
      <c r="AI493" s="45">
        <f t="shared" si="15"/>
        <v>0.28499999999999998</v>
      </c>
    </row>
    <row r="494" spans="1:35" ht="11.25" customHeight="1" x14ac:dyDescent="0.2">
      <c r="A494" s="15" t="s">
        <v>556</v>
      </c>
      <c r="B494" s="16" t="s">
        <v>287</v>
      </c>
      <c r="C494" s="17">
        <v>400</v>
      </c>
      <c r="D494" s="18">
        <v>1.0202020202020201</v>
      </c>
      <c r="E494" s="17">
        <v>243</v>
      </c>
      <c r="F494" s="18">
        <v>1.43</v>
      </c>
      <c r="G494" s="19">
        <v>61</v>
      </c>
      <c r="H494" s="18">
        <v>0.19607843137254902</v>
      </c>
      <c r="I494" s="17">
        <v>127</v>
      </c>
      <c r="J494" s="18">
        <v>2.0975609756097562</v>
      </c>
      <c r="K494" s="20">
        <v>55</v>
      </c>
      <c r="L494" s="18">
        <v>2.9285714285714284</v>
      </c>
      <c r="M494" s="19">
        <v>43</v>
      </c>
      <c r="N494" s="18">
        <v>0.26470588235294118</v>
      </c>
      <c r="O494" s="19">
        <v>14</v>
      </c>
      <c r="P494" s="18">
        <v>1</v>
      </c>
      <c r="Q494" s="21">
        <v>23</v>
      </c>
      <c r="R494" s="18">
        <v>0.6428571428571429</v>
      </c>
      <c r="S494" s="22">
        <v>123.377522275481</v>
      </c>
      <c r="T494" s="18">
        <v>33.230864669897535</v>
      </c>
      <c r="U494" s="22">
        <v>1.8981157273150899</v>
      </c>
      <c r="V494" s="18">
        <v>0.42942072247923835</v>
      </c>
      <c r="W494" s="22">
        <v>2.2432276777360101</v>
      </c>
      <c r="X494" s="18">
        <v>0.24475871526899981</v>
      </c>
      <c r="Y494" s="23">
        <v>38495</v>
      </c>
      <c r="Z494" s="18">
        <v>-1.668029018085215E-2</v>
      </c>
      <c r="AA494" s="23">
        <v>1216</v>
      </c>
      <c r="AB494" s="18">
        <v>0.20039486673247778</v>
      </c>
      <c r="AC494" s="24">
        <v>3.1588517989349203E-2</v>
      </c>
      <c r="AD494" s="18">
        <v>0.22075745532778371</v>
      </c>
      <c r="AE494" s="25">
        <v>0.52263374485596703</v>
      </c>
      <c r="AF494" s="18">
        <v>0.27471645086821234</v>
      </c>
      <c r="AG494" s="16" t="s">
        <v>37</v>
      </c>
      <c r="AH494" s="44">
        <f t="shared" si="14"/>
        <v>2.9442805647572832</v>
      </c>
      <c r="AI494" s="45">
        <f t="shared" si="15"/>
        <v>0.13750000000000001</v>
      </c>
    </row>
    <row r="495" spans="1:35" ht="11.25" customHeight="1" x14ac:dyDescent="0.2">
      <c r="A495" s="15" t="s">
        <v>557</v>
      </c>
      <c r="B495" s="16" t="s">
        <v>177</v>
      </c>
      <c r="C495" s="17">
        <v>398</v>
      </c>
      <c r="D495" s="18">
        <v>1.4567901234567902</v>
      </c>
      <c r="E495" s="17">
        <v>239</v>
      </c>
      <c r="F495" s="18">
        <v>1.6263736263736264</v>
      </c>
      <c r="G495" s="19">
        <v>60</v>
      </c>
      <c r="H495" s="18">
        <v>7.1428571428571425E-2</v>
      </c>
      <c r="I495" s="17">
        <v>57</v>
      </c>
      <c r="J495" s="18">
        <v>3.3846153846153846</v>
      </c>
      <c r="K495" s="20">
        <v>20</v>
      </c>
      <c r="L495" s="18" t="s">
        <v>119</v>
      </c>
      <c r="M495" s="19">
        <v>35</v>
      </c>
      <c r="N495" s="18" t="s">
        <v>119</v>
      </c>
      <c r="O495" s="19">
        <v>5</v>
      </c>
      <c r="P495" s="18" t="s">
        <v>119</v>
      </c>
      <c r="Q495" s="21">
        <v>8</v>
      </c>
      <c r="R495" s="18" t="s">
        <v>119</v>
      </c>
      <c r="S495" s="22">
        <v>2554.4014684879398</v>
      </c>
      <c r="T495" s="18" t="s">
        <v>119</v>
      </c>
      <c r="U495" s="22">
        <v>121.63816516609199</v>
      </c>
      <c r="V495" s="18" t="s">
        <v>119</v>
      </c>
      <c r="W495" s="22">
        <v>127.720073424397</v>
      </c>
      <c r="X495" s="18" t="s">
        <v>119</v>
      </c>
      <c r="Y495" s="23">
        <v>31592</v>
      </c>
      <c r="Z495" s="18">
        <v>3.7810186509071269E-3</v>
      </c>
      <c r="AA495" s="23">
        <v>249</v>
      </c>
      <c r="AB495" s="18">
        <v>4.6218487394957986E-2</v>
      </c>
      <c r="AC495" s="24">
        <v>7.8817422132185302E-3</v>
      </c>
      <c r="AD495" s="18">
        <v>4.2277616288348328E-2</v>
      </c>
      <c r="AE495" s="25">
        <v>0.2384937238493724</v>
      </c>
      <c r="AF495" s="18">
        <v>0.66945606694560689</v>
      </c>
      <c r="AG495" s="16" t="s">
        <v>37</v>
      </c>
      <c r="AH495" s="44">
        <f t="shared" si="14"/>
        <v>0.91261761189427404</v>
      </c>
      <c r="AI495" s="45">
        <f t="shared" si="15"/>
        <v>5.0251256281407038E-2</v>
      </c>
    </row>
    <row r="496" spans="1:35" ht="11.25" customHeight="1" x14ac:dyDescent="0.2">
      <c r="A496" s="15" t="s">
        <v>558</v>
      </c>
      <c r="B496" s="16" t="s">
        <v>130</v>
      </c>
      <c r="C496" s="17">
        <v>399</v>
      </c>
      <c r="D496" s="18">
        <v>1.078125</v>
      </c>
      <c r="E496" s="17">
        <v>162</v>
      </c>
      <c r="F496" s="18">
        <v>1.1891891891891893</v>
      </c>
      <c r="G496" s="19">
        <v>41</v>
      </c>
      <c r="H496" s="18">
        <v>5.128205128205128E-2</v>
      </c>
      <c r="I496" s="17">
        <v>58</v>
      </c>
      <c r="J496" s="18">
        <v>2.2222222222222223</v>
      </c>
      <c r="K496" s="20">
        <v>22</v>
      </c>
      <c r="L496" s="18">
        <v>21</v>
      </c>
      <c r="M496" s="19">
        <v>38</v>
      </c>
      <c r="N496" s="18">
        <v>5.333333333333333</v>
      </c>
      <c r="O496" s="19">
        <v>6</v>
      </c>
      <c r="P496" s="18">
        <v>5</v>
      </c>
      <c r="Q496" s="21">
        <v>14</v>
      </c>
      <c r="R496" s="18">
        <v>13</v>
      </c>
      <c r="S496" s="22">
        <v>70.655788811445305</v>
      </c>
      <c r="T496" s="18">
        <v>159.33865195432082</v>
      </c>
      <c r="U496" s="22">
        <v>2.8262315524578101</v>
      </c>
      <c r="V496" s="18">
        <v>-8.3779131689595859E-2</v>
      </c>
      <c r="W496" s="22">
        <v>3.2116267641566001</v>
      </c>
      <c r="X496" s="18">
        <v>4.1160077625458508E-2</v>
      </c>
      <c r="Y496" s="23">
        <v>7217</v>
      </c>
      <c r="Z496" s="18">
        <v>-1.0420951597422186E-2</v>
      </c>
      <c r="AA496" s="23">
        <v>481</v>
      </c>
      <c r="AB496" s="18">
        <v>5.7142857142857141E-2</v>
      </c>
      <c r="AC496" s="24">
        <v>6.6648191769433193E-2</v>
      </c>
      <c r="AD496" s="18">
        <v>6.827530236148649E-2</v>
      </c>
      <c r="AE496" s="25">
        <v>0.35802469135802467</v>
      </c>
      <c r="AF496" s="18">
        <v>0.47187928669410134</v>
      </c>
      <c r="AG496" s="16" t="s">
        <v>37</v>
      </c>
      <c r="AH496" s="44">
        <f t="shared" si="14"/>
        <v>13.917137412725634</v>
      </c>
      <c r="AI496" s="45">
        <f t="shared" si="15"/>
        <v>5.5137844611528819E-2</v>
      </c>
    </row>
    <row r="497" spans="1:35" ht="11.25" customHeight="1" x14ac:dyDescent="0.2">
      <c r="A497" s="15" t="s">
        <v>559</v>
      </c>
      <c r="B497" s="16" t="s">
        <v>124</v>
      </c>
      <c r="C497" s="17">
        <v>398</v>
      </c>
      <c r="D497" s="18">
        <v>0.83410138248847931</v>
      </c>
      <c r="E497" s="17">
        <v>193</v>
      </c>
      <c r="F497" s="18">
        <v>1.0978260869565217</v>
      </c>
      <c r="G497" s="19">
        <v>48</v>
      </c>
      <c r="H497" s="18">
        <v>0.14285714285714285</v>
      </c>
      <c r="I497" s="17">
        <v>80</v>
      </c>
      <c r="J497" s="18">
        <v>1.8571428571428572</v>
      </c>
      <c r="K497" s="20">
        <v>25</v>
      </c>
      <c r="L497" s="18">
        <v>3.1666666666666665</v>
      </c>
      <c r="M497" s="19">
        <v>31</v>
      </c>
      <c r="N497" s="18">
        <v>0.47619047619047616</v>
      </c>
      <c r="O497" s="19">
        <v>6</v>
      </c>
      <c r="P497" s="18">
        <v>1</v>
      </c>
      <c r="Q497" s="21">
        <v>13</v>
      </c>
      <c r="R497" s="18">
        <v>0.8571428571428571</v>
      </c>
      <c r="S497" s="22">
        <v>50.352659946225899</v>
      </c>
      <c r="T497" s="18">
        <v>13.825167895927446</v>
      </c>
      <c r="U497" s="22">
        <v>1.8649133313416999</v>
      </c>
      <c r="V497" s="18">
        <v>-0.45091970755824301</v>
      </c>
      <c r="W497" s="22">
        <v>2.0141063978490301</v>
      </c>
      <c r="X497" s="18">
        <v>-0.49170852928248865</v>
      </c>
      <c r="Y497" s="23">
        <v>16019</v>
      </c>
      <c r="Z497" s="18">
        <v>-1.3547632243364739E-2</v>
      </c>
      <c r="AA497" s="23">
        <v>700</v>
      </c>
      <c r="AB497" s="18">
        <v>0.25</v>
      </c>
      <c r="AC497" s="24">
        <v>4.3698108496160799E-2</v>
      </c>
      <c r="AD497" s="18">
        <v>0.26716711405206428</v>
      </c>
      <c r="AE497" s="25">
        <v>0.41450777202072536</v>
      </c>
      <c r="AF497" s="18">
        <v>0.36195410806809752</v>
      </c>
      <c r="AG497" s="16" t="s">
        <v>36</v>
      </c>
      <c r="AH497" s="44">
        <f t="shared" si="14"/>
        <v>1.5453360478939011</v>
      </c>
      <c r="AI497" s="45">
        <f t="shared" si="15"/>
        <v>6.2814070351758788E-2</v>
      </c>
    </row>
    <row r="498" spans="1:35" ht="11.25" customHeight="1" x14ac:dyDescent="0.2">
      <c r="A498" s="15" t="s">
        <v>560</v>
      </c>
      <c r="B498" s="16" t="s">
        <v>35</v>
      </c>
      <c r="C498" s="17">
        <v>398</v>
      </c>
      <c r="D498" s="18">
        <v>1.1397849462365592</v>
      </c>
      <c r="E498" s="17">
        <v>85</v>
      </c>
      <c r="F498" s="18">
        <v>0.80851063829787229</v>
      </c>
      <c r="G498" s="19">
        <v>21</v>
      </c>
      <c r="H498" s="18">
        <v>-0.16</v>
      </c>
      <c r="I498" s="17">
        <v>5</v>
      </c>
      <c r="J498" s="18">
        <v>0.25</v>
      </c>
      <c r="K498" s="20">
        <v>0</v>
      </c>
      <c r="L498" s="18" t="s">
        <v>119</v>
      </c>
      <c r="M498" s="19">
        <v>0</v>
      </c>
      <c r="N498" s="18" t="s">
        <v>119</v>
      </c>
      <c r="O498" s="19">
        <v>0</v>
      </c>
      <c r="P498" s="18" t="s">
        <v>119</v>
      </c>
      <c r="Q498" s="21">
        <v>0</v>
      </c>
      <c r="R498" s="18" t="s">
        <v>119</v>
      </c>
      <c r="S498" s="22">
        <v>0</v>
      </c>
      <c r="T498" s="18" t="s">
        <v>119</v>
      </c>
      <c r="U498" s="22">
        <v>0</v>
      </c>
      <c r="V498" s="18" t="s">
        <v>119</v>
      </c>
      <c r="W498" s="22">
        <v>0</v>
      </c>
      <c r="X498" s="18" t="s">
        <v>119</v>
      </c>
      <c r="Y498" s="23">
        <v>111505</v>
      </c>
      <c r="Z498" s="18">
        <v>4.1333968378486914E-2</v>
      </c>
      <c r="AA498" s="23">
        <v>719</v>
      </c>
      <c r="AB498" s="18">
        <v>0.42658730158730157</v>
      </c>
      <c r="AC498" s="24">
        <v>6.4481413389534097E-3</v>
      </c>
      <c r="AD498" s="18">
        <v>0.36996136197181151</v>
      </c>
      <c r="AE498" s="25">
        <v>5.8823529411764705E-2</v>
      </c>
      <c r="AF498" s="18">
        <v>-0.30882352941176472</v>
      </c>
      <c r="AG498" s="16" t="s">
        <v>35</v>
      </c>
      <c r="AH498" s="44">
        <f t="shared" si="14"/>
        <v>0.32091933588253335</v>
      </c>
      <c r="AI498" s="45">
        <f t="shared" si="15"/>
        <v>0</v>
      </c>
    </row>
    <row r="499" spans="1:35" ht="11.25" customHeight="1" x14ac:dyDescent="0.2">
      <c r="A499" s="15" t="s">
        <v>561</v>
      </c>
      <c r="B499" s="16" t="s">
        <v>35</v>
      </c>
      <c r="C499" s="17">
        <v>395</v>
      </c>
      <c r="D499" s="18">
        <v>0.96517412935323388</v>
      </c>
      <c r="E499" s="17">
        <v>74</v>
      </c>
      <c r="F499" s="18">
        <v>1.1764705882352942</v>
      </c>
      <c r="G499" s="19">
        <v>19</v>
      </c>
      <c r="H499" s="18">
        <v>0.11764705882352941</v>
      </c>
      <c r="I499" s="17">
        <v>11</v>
      </c>
      <c r="J499" s="18">
        <v>1.75</v>
      </c>
      <c r="K499" s="20">
        <v>3</v>
      </c>
      <c r="L499" s="18" t="s">
        <v>119</v>
      </c>
      <c r="M499" s="19">
        <v>27</v>
      </c>
      <c r="N499" s="18" t="s">
        <v>119</v>
      </c>
      <c r="O499" s="19">
        <v>1</v>
      </c>
      <c r="P499" s="18" t="s">
        <v>119</v>
      </c>
      <c r="Q499" s="21">
        <v>4</v>
      </c>
      <c r="R499" s="18" t="s">
        <v>119</v>
      </c>
      <c r="S499" s="22">
        <v>9.2455766977703693</v>
      </c>
      <c r="T499" s="18" t="s">
        <v>119</v>
      </c>
      <c r="U499" s="22">
        <v>3.0818588992567899</v>
      </c>
      <c r="V499" s="18" t="s">
        <v>119</v>
      </c>
      <c r="W499" s="22">
        <v>3.0818588992567899</v>
      </c>
      <c r="X499" s="18" t="s">
        <v>119</v>
      </c>
      <c r="Y499" s="23">
        <v>108583</v>
      </c>
      <c r="Z499" s="18">
        <v>1.9252431194382909E-2</v>
      </c>
      <c r="AA499" s="23">
        <v>361</v>
      </c>
      <c r="AB499" s="18">
        <v>-0.44461538461538463</v>
      </c>
      <c r="AC499" s="24">
        <v>3.3246456627648801E-3</v>
      </c>
      <c r="AD499" s="18">
        <v>-0.45510592039127923</v>
      </c>
      <c r="AE499" s="25">
        <v>0.14864864864864866</v>
      </c>
      <c r="AF499" s="18">
        <v>0.2635135135135136</v>
      </c>
      <c r="AG499" s="16" t="s">
        <v>35</v>
      </c>
      <c r="AH499" s="44">
        <f t="shared" si="14"/>
        <v>0.42404205201416123</v>
      </c>
      <c r="AI499" s="45">
        <f t="shared" si="15"/>
        <v>7.5949367088607592E-3</v>
      </c>
    </row>
    <row r="500" spans="1:35" ht="11.25" customHeight="1" x14ac:dyDescent="0.2">
      <c r="A500" s="15" t="s">
        <v>562</v>
      </c>
      <c r="B500" s="16" t="s">
        <v>121</v>
      </c>
      <c r="C500" s="17">
        <v>394</v>
      </c>
      <c r="D500" s="18">
        <v>1.3176470588235294</v>
      </c>
      <c r="E500" s="17">
        <v>230</v>
      </c>
      <c r="F500" s="18">
        <v>1.7058823529411764</v>
      </c>
      <c r="G500" s="19">
        <v>57.999999999999901</v>
      </c>
      <c r="H500" s="18">
        <v>0.159999999999998</v>
      </c>
      <c r="I500" s="17">
        <v>56</v>
      </c>
      <c r="J500" s="18">
        <v>3.6666666666666665</v>
      </c>
      <c r="K500" s="20">
        <v>17</v>
      </c>
      <c r="L500" s="18">
        <v>16</v>
      </c>
      <c r="M500" s="19">
        <v>30</v>
      </c>
      <c r="N500" s="18">
        <v>2.75</v>
      </c>
      <c r="O500" s="19">
        <v>4</v>
      </c>
      <c r="P500" s="18">
        <v>3</v>
      </c>
      <c r="Q500" s="21">
        <v>7</v>
      </c>
      <c r="R500" s="18">
        <v>6</v>
      </c>
      <c r="S500" s="22">
        <v>486.13276040394601</v>
      </c>
      <c r="T500" s="18">
        <v>1009.7840098621443</v>
      </c>
      <c r="U500" s="22">
        <v>25.5859347581024</v>
      </c>
      <c r="V500" s="18">
        <v>6.599879773399576</v>
      </c>
      <c r="W500" s="22">
        <v>28.5960447296439</v>
      </c>
      <c r="X500" s="18">
        <v>7.4939832761524787</v>
      </c>
      <c r="Y500" s="23">
        <v>2593</v>
      </c>
      <c r="Z500" s="18">
        <v>1.544998068752414E-3</v>
      </c>
      <c r="AA500" s="23">
        <v>349</v>
      </c>
      <c r="AB500" s="18">
        <v>1.792</v>
      </c>
      <c r="AC500" s="24">
        <v>0.13459313536444201</v>
      </c>
      <c r="AD500" s="18">
        <v>1.7876930196683252</v>
      </c>
      <c r="AE500" s="25">
        <v>0.24347826086956523</v>
      </c>
      <c r="AF500" s="18">
        <v>0.7246376811594204</v>
      </c>
      <c r="AG500" s="16" t="s">
        <v>34</v>
      </c>
      <c r="AH500" s="44">
        <f t="shared" si="14"/>
        <v>70.852262979268289</v>
      </c>
      <c r="AI500" s="45">
        <f t="shared" si="15"/>
        <v>4.3147208121827409E-2</v>
      </c>
    </row>
    <row r="501" spans="1:35" ht="11.25" customHeight="1" x14ac:dyDescent="0.2">
      <c r="A501" s="15" t="s">
        <v>563</v>
      </c>
      <c r="B501" s="16" t="s">
        <v>35</v>
      </c>
      <c r="C501" s="17">
        <v>394</v>
      </c>
      <c r="D501" s="18">
        <v>1.106951871657754</v>
      </c>
      <c r="E501" s="17">
        <v>118</v>
      </c>
      <c r="F501" s="18">
        <v>1.95</v>
      </c>
      <c r="G501" s="19">
        <v>30</v>
      </c>
      <c r="H501" s="18">
        <v>0.42857142857142855</v>
      </c>
      <c r="I501" s="17">
        <v>22</v>
      </c>
      <c r="J501" s="18">
        <v>1.4444444444444444</v>
      </c>
      <c r="K501" s="20">
        <v>8</v>
      </c>
      <c r="L501" s="18" t="s">
        <v>119</v>
      </c>
      <c r="M501" s="19">
        <v>36</v>
      </c>
      <c r="N501" s="18" t="s">
        <v>119</v>
      </c>
      <c r="O501" s="19">
        <v>2</v>
      </c>
      <c r="P501" s="18" t="s">
        <v>119</v>
      </c>
      <c r="Q501" s="21">
        <v>7</v>
      </c>
      <c r="R501" s="18" t="s">
        <v>119</v>
      </c>
      <c r="S501" s="22">
        <v>20.168074792945198</v>
      </c>
      <c r="T501" s="18" t="s">
        <v>119</v>
      </c>
      <c r="U501" s="22">
        <v>2.2408971992161302</v>
      </c>
      <c r="V501" s="18" t="s">
        <v>119</v>
      </c>
      <c r="W501" s="22">
        <v>2.5210093491181498</v>
      </c>
      <c r="X501" s="18" t="s">
        <v>119</v>
      </c>
      <c r="Y501" s="23">
        <v>896910</v>
      </c>
      <c r="Z501" s="18">
        <v>1.0514005529654858E-2</v>
      </c>
      <c r="AA501" s="23">
        <v>459</v>
      </c>
      <c r="AB501" s="18">
        <v>4.7945205479452052E-2</v>
      </c>
      <c r="AC501" s="24">
        <v>5.1175703247817504E-4</v>
      </c>
      <c r="AD501" s="18">
        <v>3.7041742860534785E-2</v>
      </c>
      <c r="AE501" s="25">
        <v>0.1864406779661017</v>
      </c>
      <c r="AF501" s="18">
        <v>-0.17137476459510359</v>
      </c>
      <c r="AG501" s="16" t="s">
        <v>35</v>
      </c>
      <c r="AH501" s="44">
        <f t="shared" si="14"/>
        <v>0.60676174174352071</v>
      </c>
      <c r="AI501" s="45">
        <f t="shared" si="15"/>
        <v>2.030456852791878E-2</v>
      </c>
    </row>
    <row r="502" spans="1:35" ht="11.25" customHeight="1" x14ac:dyDescent="0.2">
      <c r="A502" s="15" t="s">
        <v>564</v>
      </c>
      <c r="B502" s="16" t="s">
        <v>124</v>
      </c>
      <c r="C502" s="17">
        <v>394</v>
      </c>
      <c r="D502" s="18">
        <v>0.95049504950495045</v>
      </c>
      <c r="E502" s="17">
        <v>261</v>
      </c>
      <c r="F502" s="18">
        <v>1.1048387096774193</v>
      </c>
      <c r="G502" s="19">
        <v>66</v>
      </c>
      <c r="H502" s="18">
        <v>8.1967213114754092E-2</v>
      </c>
      <c r="I502" s="17">
        <v>77</v>
      </c>
      <c r="J502" s="18">
        <v>1.2</v>
      </c>
      <c r="K502" s="20">
        <v>25</v>
      </c>
      <c r="L502" s="18">
        <v>2.125</v>
      </c>
      <c r="M502" s="19">
        <v>32</v>
      </c>
      <c r="N502" s="18">
        <v>0.39130434782608697</v>
      </c>
      <c r="O502" s="19">
        <v>6</v>
      </c>
      <c r="P502" s="18">
        <v>0.5</v>
      </c>
      <c r="Q502" s="21">
        <v>10</v>
      </c>
      <c r="R502" s="18">
        <v>0.66666666666666663</v>
      </c>
      <c r="S502" s="22">
        <v>236.215199660564</v>
      </c>
      <c r="T502" s="18">
        <v>17.952532866928909</v>
      </c>
      <c r="U502" s="22">
        <v>9.4486079864225605</v>
      </c>
      <c r="V502" s="18">
        <v>-0.13359849751181527</v>
      </c>
      <c r="W502" s="22">
        <v>9.4486079864225605</v>
      </c>
      <c r="X502" s="18">
        <v>-0.13359849751181527</v>
      </c>
      <c r="Y502" s="23">
        <v>11925</v>
      </c>
      <c r="Z502" s="18">
        <v>-3.5096515417397845E-3</v>
      </c>
      <c r="AA502" s="23">
        <v>250</v>
      </c>
      <c r="AB502" s="18">
        <v>-0.19354838709677419</v>
      </c>
      <c r="AC502" s="24">
        <v>2.0964360587002E-2</v>
      </c>
      <c r="AD502" s="18">
        <v>-0.19070805437208549</v>
      </c>
      <c r="AE502" s="25">
        <v>0.2950191570881226</v>
      </c>
      <c r="AF502" s="18">
        <v>4.5210727969348531E-2</v>
      </c>
      <c r="AG502" s="16" t="s">
        <v>36</v>
      </c>
      <c r="AH502" s="44">
        <f t="shared" si="14"/>
        <v>1.6242034995769272</v>
      </c>
      <c r="AI502" s="45">
        <f t="shared" si="15"/>
        <v>6.3451776649746189E-2</v>
      </c>
    </row>
    <row r="503" spans="1:35" ht="11.25" customHeight="1" x14ac:dyDescent="0.2">
      <c r="A503" s="15" t="s">
        <v>565</v>
      </c>
      <c r="B503" s="16" t="s">
        <v>121</v>
      </c>
      <c r="C503" s="17">
        <v>393</v>
      </c>
      <c r="D503" s="18">
        <v>0.43956043956043955</v>
      </c>
      <c r="E503" s="17">
        <v>176</v>
      </c>
      <c r="F503" s="18">
        <v>0.70873786407766992</v>
      </c>
      <c r="G503" s="19">
        <v>45</v>
      </c>
      <c r="H503" s="18">
        <v>0.18421052631578946</v>
      </c>
      <c r="I503" s="17">
        <v>26</v>
      </c>
      <c r="J503" s="18">
        <v>2.25</v>
      </c>
      <c r="K503" s="20">
        <v>6</v>
      </c>
      <c r="L503" s="18" t="s">
        <v>119</v>
      </c>
      <c r="M503" s="19">
        <v>23</v>
      </c>
      <c r="N503" s="18" t="s">
        <v>119</v>
      </c>
      <c r="O503" s="19">
        <v>2</v>
      </c>
      <c r="P503" s="18" t="s">
        <v>119</v>
      </c>
      <c r="Q503" s="21">
        <v>3</v>
      </c>
      <c r="R503" s="18" t="s">
        <v>119</v>
      </c>
      <c r="S503" s="22">
        <v>1162.76491700364</v>
      </c>
      <c r="T503" s="18" t="s">
        <v>119</v>
      </c>
      <c r="U503" s="22">
        <v>193.79415283393999</v>
      </c>
      <c r="V503" s="18" t="s">
        <v>119</v>
      </c>
      <c r="W503" s="22">
        <v>193.79415283393999</v>
      </c>
      <c r="X503" s="18" t="s">
        <v>119</v>
      </c>
      <c r="Y503" s="23">
        <v>17601</v>
      </c>
      <c r="Z503" s="18">
        <v>-1.3728566625574359E-2</v>
      </c>
      <c r="AA503" s="23">
        <v>696</v>
      </c>
      <c r="AB503" s="18">
        <v>0.82198952879581155</v>
      </c>
      <c r="AC503" s="24">
        <v>3.95432077722856E-2</v>
      </c>
      <c r="AD503" s="18">
        <v>0.84735101022044745</v>
      </c>
      <c r="AE503" s="25">
        <v>0.14772727272727273</v>
      </c>
      <c r="AF503" s="18">
        <v>0.90198863636363658</v>
      </c>
      <c r="AG503" s="16" t="s">
        <v>34</v>
      </c>
      <c r="AH503" s="44">
        <f t="shared" si="14"/>
        <v>0.76751367983852747</v>
      </c>
      <c r="AI503" s="45">
        <f t="shared" si="15"/>
        <v>1.5267175572519083E-2</v>
      </c>
    </row>
    <row r="504" spans="1:35" ht="11.25" customHeight="1" x14ac:dyDescent="0.2">
      <c r="A504" s="15" t="s">
        <v>566</v>
      </c>
      <c r="B504" s="16" t="s">
        <v>124</v>
      </c>
      <c r="C504" s="17">
        <v>393</v>
      </c>
      <c r="D504" s="18">
        <v>1.2586206896551724</v>
      </c>
      <c r="E504" s="17">
        <v>214</v>
      </c>
      <c r="F504" s="18">
        <v>1.1836734693877551</v>
      </c>
      <c r="G504" s="19">
        <v>54</v>
      </c>
      <c r="H504" s="18">
        <v>-3.5714285714285712E-2</v>
      </c>
      <c r="I504" s="17">
        <v>68</v>
      </c>
      <c r="J504" s="18">
        <v>3.5333333333333332</v>
      </c>
      <c r="K504" s="20">
        <v>25</v>
      </c>
      <c r="L504" s="18">
        <v>4</v>
      </c>
      <c r="M504" s="19">
        <v>37</v>
      </c>
      <c r="N504" s="18">
        <v>0.12121212121212122</v>
      </c>
      <c r="O504" s="19">
        <v>6</v>
      </c>
      <c r="P504" s="18">
        <v>1</v>
      </c>
      <c r="Q504" s="21">
        <v>12</v>
      </c>
      <c r="R504" s="18">
        <v>1.4</v>
      </c>
      <c r="S504" s="22">
        <v>149.06030501962201</v>
      </c>
      <c r="T504" s="18">
        <v>34.398699789893271</v>
      </c>
      <c r="U504" s="22">
        <v>5.7330886546008504</v>
      </c>
      <c r="V504" s="18">
        <v>-2.7508247530404144E-2</v>
      </c>
      <c r="W504" s="22">
        <v>5.9624122007848896</v>
      </c>
      <c r="X504" s="18">
        <v>1.1391422568380582E-2</v>
      </c>
      <c r="Y504" s="23">
        <v>2471</v>
      </c>
      <c r="Z504" s="18">
        <v>-5.6338028169014088E-3</v>
      </c>
      <c r="AA504" s="23">
        <v>321</v>
      </c>
      <c r="AB504" s="18">
        <v>-0.50615384615384618</v>
      </c>
      <c r="AC504" s="24">
        <v>0.12990692027519199</v>
      </c>
      <c r="AD504" s="18">
        <v>-0.50335585094791802</v>
      </c>
      <c r="AE504" s="25">
        <v>0.31775700934579437</v>
      </c>
      <c r="AF504" s="18">
        <v>1.0760124610591899</v>
      </c>
      <c r="AG504" s="16" t="s">
        <v>36</v>
      </c>
      <c r="AH504" s="44">
        <f t="shared" si="14"/>
        <v>3.1269718169297249</v>
      </c>
      <c r="AI504" s="45">
        <f t="shared" si="15"/>
        <v>6.3613231552162849E-2</v>
      </c>
    </row>
    <row r="505" spans="1:35" ht="11.25" customHeight="1" x14ac:dyDescent="0.2">
      <c r="A505" s="15" t="s">
        <v>567</v>
      </c>
      <c r="B505" s="16" t="s">
        <v>124</v>
      </c>
      <c r="C505" s="17">
        <v>393</v>
      </c>
      <c r="D505" s="18">
        <v>1.5686274509803921</v>
      </c>
      <c r="E505" s="17">
        <v>197</v>
      </c>
      <c r="F505" s="18">
        <v>2.7884615384615383</v>
      </c>
      <c r="G505" s="19">
        <v>50</v>
      </c>
      <c r="H505" s="18">
        <v>0.47058823529411764</v>
      </c>
      <c r="I505" s="17">
        <v>99</v>
      </c>
      <c r="J505" s="18">
        <v>3.5</v>
      </c>
      <c r="K505" s="20">
        <v>20</v>
      </c>
      <c r="L505" s="18">
        <v>19</v>
      </c>
      <c r="M505" s="19">
        <v>20</v>
      </c>
      <c r="N505" s="18">
        <v>3</v>
      </c>
      <c r="O505" s="19">
        <v>5</v>
      </c>
      <c r="P505" s="18">
        <v>4</v>
      </c>
      <c r="Q505" s="21">
        <v>10</v>
      </c>
      <c r="R505" s="18">
        <v>4</v>
      </c>
      <c r="S505" s="22">
        <v>158.42968128364299</v>
      </c>
      <c r="T505" s="18">
        <v>939.9532950546909</v>
      </c>
      <c r="U505" s="22">
        <v>5.2809893761214601</v>
      </c>
      <c r="V505" s="18">
        <v>3.4807299764509323</v>
      </c>
      <c r="W505" s="22">
        <v>7.9214840641821898</v>
      </c>
      <c r="X505" s="18">
        <v>5.7210949646763982</v>
      </c>
      <c r="Y505" s="23">
        <v>167381</v>
      </c>
      <c r="Z505" s="18">
        <v>6.8182543379898791E-2</v>
      </c>
      <c r="AA505" s="23">
        <v>788</v>
      </c>
      <c r="AB505" s="18">
        <v>9.7493036211699163E-2</v>
      </c>
      <c r="AC505" s="24">
        <v>4.7078222737347696E-3</v>
      </c>
      <c r="AD505" s="18">
        <v>2.7439591681641003E-2</v>
      </c>
      <c r="AE505" s="25">
        <v>0.5025380710659898</v>
      </c>
      <c r="AF505" s="18">
        <v>0.18781725888324863</v>
      </c>
      <c r="AG505" s="16" t="s">
        <v>36</v>
      </c>
      <c r="AH505" s="44">
        <f t="shared" si="14"/>
        <v>65.857581976714059</v>
      </c>
      <c r="AI505" s="45">
        <f t="shared" si="15"/>
        <v>5.0890585241730277E-2</v>
      </c>
    </row>
    <row r="506" spans="1:35" ht="11.25" customHeight="1" x14ac:dyDescent="0.2">
      <c r="A506" s="15" t="s">
        <v>568</v>
      </c>
      <c r="B506" s="16" t="s">
        <v>35</v>
      </c>
      <c r="C506" s="17">
        <v>393</v>
      </c>
      <c r="D506" s="18">
        <v>0.86255924170616116</v>
      </c>
      <c r="E506" s="17">
        <v>94</v>
      </c>
      <c r="F506" s="18">
        <v>1.2926829268292683</v>
      </c>
      <c r="G506" s="19">
        <v>24</v>
      </c>
      <c r="H506" s="18">
        <v>0.26315789473684209</v>
      </c>
      <c r="I506" s="17">
        <v>7</v>
      </c>
      <c r="J506" s="18">
        <v>1.3333333333333333</v>
      </c>
      <c r="K506" s="20">
        <v>1</v>
      </c>
      <c r="L506" s="18" t="s">
        <v>119</v>
      </c>
      <c r="M506" s="19">
        <v>14</v>
      </c>
      <c r="N506" s="18" t="s">
        <v>119</v>
      </c>
      <c r="O506" s="19">
        <v>0</v>
      </c>
      <c r="P506" s="18" t="s">
        <v>119</v>
      </c>
      <c r="Q506" s="21">
        <v>1</v>
      </c>
      <c r="R506" s="18" t="s">
        <v>119</v>
      </c>
      <c r="S506" s="22">
        <v>7.0959660474062298</v>
      </c>
      <c r="T506" s="18" t="s">
        <v>119</v>
      </c>
      <c r="U506" s="22">
        <v>7.0959660474062298</v>
      </c>
      <c r="V506" s="18" t="s">
        <v>119</v>
      </c>
      <c r="W506" s="22">
        <v>7.0959660474062298</v>
      </c>
      <c r="X506" s="18" t="s">
        <v>119</v>
      </c>
      <c r="Y506" s="23">
        <v>108599</v>
      </c>
      <c r="Z506" s="18">
        <v>1.9354778152191259E-2</v>
      </c>
      <c r="AA506" s="23">
        <v>559</v>
      </c>
      <c r="AB506" s="18">
        <v>0.94097222222222221</v>
      </c>
      <c r="AC506" s="24">
        <v>5.1473770476707804E-3</v>
      </c>
      <c r="AD506" s="18">
        <v>0.90411843238785827</v>
      </c>
      <c r="AE506" s="25">
        <v>7.4468085106382975E-2</v>
      </c>
      <c r="AF506" s="18">
        <v>1.7730496453900721E-2</v>
      </c>
      <c r="AG506" s="16" t="s">
        <v>35</v>
      </c>
      <c r="AH506" s="44">
        <f t="shared" si="14"/>
        <v>0.70423866572772209</v>
      </c>
      <c r="AI506" s="45">
        <f t="shared" si="15"/>
        <v>2.5445292620865142E-3</v>
      </c>
    </row>
    <row r="507" spans="1:35" ht="11.25" customHeight="1" x14ac:dyDescent="0.2">
      <c r="A507" s="15" t="s">
        <v>569</v>
      </c>
      <c r="B507" s="16" t="s">
        <v>124</v>
      </c>
      <c r="C507" s="17">
        <v>392</v>
      </c>
      <c r="D507" s="18">
        <v>1.1304347826086956</v>
      </c>
      <c r="E507" s="17">
        <v>230</v>
      </c>
      <c r="F507" s="18">
        <v>1.346938775510204</v>
      </c>
      <c r="G507" s="19">
        <v>59</v>
      </c>
      <c r="H507" s="18">
        <v>0.11320754716981132</v>
      </c>
      <c r="I507" s="17">
        <v>102</v>
      </c>
      <c r="J507" s="18">
        <v>1.8333333333333333</v>
      </c>
      <c r="K507" s="20">
        <v>49</v>
      </c>
      <c r="L507" s="18">
        <v>8.8000000000000007</v>
      </c>
      <c r="M507" s="19">
        <v>48</v>
      </c>
      <c r="N507" s="18">
        <v>2.4285714285714284</v>
      </c>
      <c r="O507" s="19">
        <v>13</v>
      </c>
      <c r="P507" s="18">
        <v>3.3333333333333335</v>
      </c>
      <c r="Q507" s="21">
        <v>21</v>
      </c>
      <c r="R507" s="18">
        <v>3.2</v>
      </c>
      <c r="S507" s="22">
        <v>105.128340759431</v>
      </c>
      <c r="T507" s="18">
        <v>63.094363835807677</v>
      </c>
      <c r="U507" s="22">
        <v>2.0216988607582902</v>
      </c>
      <c r="V507" s="18">
        <v>-0.11958291434330051</v>
      </c>
      <c r="W507" s="22">
        <v>2.1454763420292098</v>
      </c>
      <c r="X507" s="18">
        <v>-6.5679827466358046E-2</v>
      </c>
      <c r="Y507" s="23">
        <v>49887</v>
      </c>
      <c r="Z507" s="18">
        <v>2.0890665488218869E-3</v>
      </c>
      <c r="AA507" s="23">
        <v>688</v>
      </c>
      <c r="AB507" s="18">
        <v>0.17206132879045996</v>
      </c>
      <c r="AC507" s="24">
        <v>1.37911680397698E-2</v>
      </c>
      <c r="AD507" s="18">
        <v>0.16961791912071819</v>
      </c>
      <c r="AE507" s="25">
        <v>0.44347826086956521</v>
      </c>
      <c r="AF507" s="18">
        <v>0.20724637681159411</v>
      </c>
      <c r="AG507" s="16" t="s">
        <v>36</v>
      </c>
      <c r="AH507" s="44">
        <f t="shared" si="14"/>
        <v>5.7097289990530946</v>
      </c>
      <c r="AI507" s="45">
        <f t="shared" si="15"/>
        <v>0.125</v>
      </c>
    </row>
    <row r="508" spans="1:35" ht="11.25" customHeight="1" x14ac:dyDescent="0.2">
      <c r="A508" s="15" t="s">
        <v>570</v>
      </c>
      <c r="B508" s="16" t="s">
        <v>123</v>
      </c>
      <c r="C508" s="17">
        <v>391</v>
      </c>
      <c r="D508" s="18">
        <v>0.62916666666666665</v>
      </c>
      <c r="E508" s="17">
        <v>132</v>
      </c>
      <c r="F508" s="18">
        <v>0.88571428571428568</v>
      </c>
      <c r="G508" s="19">
        <v>34</v>
      </c>
      <c r="H508" s="18">
        <v>0.17241379310345228</v>
      </c>
      <c r="I508" s="17">
        <v>21</v>
      </c>
      <c r="J508" s="18">
        <v>3.2</v>
      </c>
      <c r="K508" s="20">
        <v>1</v>
      </c>
      <c r="L508" s="18" t="s">
        <v>119</v>
      </c>
      <c r="M508" s="19">
        <v>5</v>
      </c>
      <c r="N508" s="18" t="s">
        <v>119</v>
      </c>
      <c r="O508" s="19">
        <v>0</v>
      </c>
      <c r="P508" s="18" t="s">
        <v>119</v>
      </c>
      <c r="Q508" s="21">
        <v>1</v>
      </c>
      <c r="R508" s="18" t="s">
        <v>119</v>
      </c>
      <c r="S508" s="22">
        <v>390.51447723382199</v>
      </c>
      <c r="T508" s="18" t="s">
        <v>119</v>
      </c>
      <c r="U508" s="22">
        <v>390.51447723382199</v>
      </c>
      <c r="V508" s="18" t="s">
        <v>119</v>
      </c>
      <c r="W508" s="22">
        <v>390.51447723382199</v>
      </c>
      <c r="X508" s="18" t="s">
        <v>119</v>
      </c>
      <c r="Y508" s="23">
        <v>88846</v>
      </c>
      <c r="Z508" s="18">
        <v>-1.5862114800948183E-2</v>
      </c>
      <c r="AA508" s="23">
        <v>250</v>
      </c>
      <c r="AB508" s="18">
        <v>8.6956521739130432E-2</v>
      </c>
      <c r="AC508" s="24">
        <v>2.81385768633365E-3</v>
      </c>
      <c r="AD508" s="18">
        <v>0.10447584437751897</v>
      </c>
      <c r="AE508" s="25">
        <v>0.15909090909090909</v>
      </c>
      <c r="AF508" s="18">
        <v>1.2272727272727273</v>
      </c>
      <c r="AG508" s="16" t="s">
        <v>34</v>
      </c>
      <c r="AH508" s="44">
        <f t="shared" si="14"/>
        <v>0.78626721550910417</v>
      </c>
      <c r="AI508" s="45">
        <f t="shared" si="15"/>
        <v>2.5575447570332483E-3</v>
      </c>
    </row>
    <row r="509" spans="1:35" ht="11.25" customHeight="1" x14ac:dyDescent="0.2">
      <c r="A509" s="15" t="s">
        <v>571</v>
      </c>
      <c r="B509" s="16" t="s">
        <v>35</v>
      </c>
      <c r="C509" s="17">
        <v>391</v>
      </c>
      <c r="D509" s="18">
        <v>1.0909090909090908</v>
      </c>
      <c r="E509" s="17">
        <v>179</v>
      </c>
      <c r="F509" s="18">
        <v>1.5211267605633803</v>
      </c>
      <c r="G509" s="19">
        <v>46</v>
      </c>
      <c r="H509" s="18">
        <v>0.21052631578947367</v>
      </c>
      <c r="I509" s="17">
        <v>32</v>
      </c>
      <c r="J509" s="18">
        <v>4.333333333333333</v>
      </c>
      <c r="K509" s="20">
        <v>4</v>
      </c>
      <c r="L509" s="18">
        <v>1</v>
      </c>
      <c r="M509" s="19">
        <v>13</v>
      </c>
      <c r="N509" s="18">
        <v>-0.60606060606060608</v>
      </c>
      <c r="O509" s="19">
        <v>1</v>
      </c>
      <c r="P509" s="18">
        <v>0</v>
      </c>
      <c r="Q509" s="21">
        <v>2</v>
      </c>
      <c r="R509" s="18">
        <v>-0.33333333333333331</v>
      </c>
      <c r="S509" s="22">
        <v>31.748961490456701</v>
      </c>
      <c r="T509" s="18">
        <v>24.00639666560177</v>
      </c>
      <c r="U509" s="22">
        <v>6.3497922980913399</v>
      </c>
      <c r="V509" s="18">
        <v>0.42893695232010287</v>
      </c>
      <c r="W509" s="22">
        <v>7.9372403726141796</v>
      </c>
      <c r="X509" s="18">
        <v>0.78617119040012962</v>
      </c>
      <c r="Y509" s="23">
        <v>911</v>
      </c>
      <c r="Z509" s="18">
        <v>1.0989010989010989E-3</v>
      </c>
      <c r="AA509" s="23">
        <v>335</v>
      </c>
      <c r="AB509" s="18">
        <v>8.0645161290322578E-2</v>
      </c>
      <c r="AC509" s="24">
        <v>0.36772777167947301</v>
      </c>
      <c r="AD509" s="18">
        <v>7.9458942672003499E-2</v>
      </c>
      <c r="AE509" s="25">
        <v>0.1787709497206704</v>
      </c>
      <c r="AF509" s="18">
        <v>1.1154562383612665</v>
      </c>
      <c r="AG509" s="16" t="s">
        <v>35</v>
      </c>
      <c r="AH509" s="44">
        <f t="shared" si="14"/>
        <v>2.2476443741963892</v>
      </c>
      <c r="AI509" s="45">
        <f t="shared" si="15"/>
        <v>1.0230179028132993E-2</v>
      </c>
    </row>
    <row r="510" spans="1:35" ht="11.25" customHeight="1" x14ac:dyDescent="0.2">
      <c r="A510" s="15" t="s">
        <v>572</v>
      </c>
      <c r="B510" s="16" t="s">
        <v>126</v>
      </c>
      <c r="C510" s="17">
        <v>391</v>
      </c>
      <c r="D510" s="18">
        <v>1.3136094674556213</v>
      </c>
      <c r="E510" s="17">
        <v>215</v>
      </c>
      <c r="F510" s="18">
        <v>1.7564102564102564</v>
      </c>
      <c r="G510" s="19">
        <v>55</v>
      </c>
      <c r="H510" s="18">
        <v>0.19565217391304349</v>
      </c>
      <c r="I510" s="17">
        <v>43</v>
      </c>
      <c r="J510" s="18">
        <v>3.3</v>
      </c>
      <c r="K510" s="20">
        <v>8</v>
      </c>
      <c r="L510" s="18" t="s">
        <v>119</v>
      </c>
      <c r="M510" s="19">
        <v>19</v>
      </c>
      <c r="N510" s="18" t="s">
        <v>119</v>
      </c>
      <c r="O510" s="19">
        <v>2</v>
      </c>
      <c r="P510" s="18" t="s">
        <v>119</v>
      </c>
      <c r="Q510" s="21">
        <v>4</v>
      </c>
      <c r="R510" s="18" t="s">
        <v>119</v>
      </c>
      <c r="S510" s="22">
        <v>57.544289294826399</v>
      </c>
      <c r="T510" s="18" t="s">
        <v>119</v>
      </c>
      <c r="U510" s="22">
        <v>5.2312990268024002</v>
      </c>
      <c r="V510" s="18" t="s">
        <v>119</v>
      </c>
      <c r="W510" s="22">
        <v>7.1930361618532999</v>
      </c>
      <c r="X510" s="18" t="s">
        <v>119</v>
      </c>
      <c r="Y510" s="23">
        <v>30713</v>
      </c>
      <c r="Z510" s="18">
        <v>-3.698056898173679E-3</v>
      </c>
      <c r="AA510" s="23">
        <v>868</v>
      </c>
      <c r="AB510" s="18">
        <v>0.14814814814814814</v>
      </c>
      <c r="AC510" s="24">
        <v>2.8261648162016002E-2</v>
      </c>
      <c r="AD510" s="18">
        <v>0.15240982525194247</v>
      </c>
      <c r="AE510" s="25">
        <v>0.2</v>
      </c>
      <c r="AF510" s="18">
        <v>0.56000000000000028</v>
      </c>
      <c r="AG510" s="16" t="s">
        <v>36</v>
      </c>
      <c r="AH510" s="44">
        <f t="shared" si="14"/>
        <v>0.92781647678510482</v>
      </c>
      <c r="AI510" s="45">
        <f t="shared" si="15"/>
        <v>2.0460358056265986E-2</v>
      </c>
    </row>
    <row r="511" spans="1:35" ht="11.25" customHeight="1" x14ac:dyDescent="0.2">
      <c r="A511" s="15" t="s">
        <v>573</v>
      </c>
      <c r="B511" s="16" t="s">
        <v>120</v>
      </c>
      <c r="C511" s="17">
        <v>391</v>
      </c>
      <c r="D511" s="18">
        <v>1.2732558139534884</v>
      </c>
      <c r="E511" s="17">
        <v>220</v>
      </c>
      <c r="F511" s="18">
        <v>1.588235294117647</v>
      </c>
      <c r="G511" s="19">
        <v>56</v>
      </c>
      <c r="H511" s="18">
        <v>0.14285714285714285</v>
      </c>
      <c r="I511" s="17">
        <v>32</v>
      </c>
      <c r="J511" s="18">
        <v>2.5555555555555554</v>
      </c>
      <c r="K511" s="20">
        <v>10</v>
      </c>
      <c r="L511" s="18">
        <v>2.3333333333333335</v>
      </c>
      <c r="M511" s="19">
        <v>31</v>
      </c>
      <c r="N511" s="18">
        <v>-6.0606060606060608E-2</v>
      </c>
      <c r="O511" s="19">
        <v>3</v>
      </c>
      <c r="P511" s="18">
        <v>0.5</v>
      </c>
      <c r="Q511" s="21">
        <v>5</v>
      </c>
      <c r="R511" s="18">
        <v>0.25</v>
      </c>
      <c r="S511" s="22">
        <v>536.13653066346399</v>
      </c>
      <c r="T511" s="18">
        <v>36.987778065080768</v>
      </c>
      <c r="U511" s="22">
        <v>41.241271589497202</v>
      </c>
      <c r="V511" s="18">
        <v>0.25234433181585109</v>
      </c>
      <c r="W511" s="22">
        <v>53.613653066346401</v>
      </c>
      <c r="X511" s="18">
        <v>0.62804763136060759</v>
      </c>
      <c r="Y511" s="23">
        <v>1429</v>
      </c>
      <c r="Z511" s="18">
        <v>-1.4482758620689656E-2</v>
      </c>
      <c r="AA511" s="23">
        <v>858</v>
      </c>
      <c r="AB511" s="18">
        <v>0.65637065637065639</v>
      </c>
      <c r="AC511" s="24">
        <v>0.60041987403778796</v>
      </c>
      <c r="AD511" s="18">
        <v>0.68071200261543352</v>
      </c>
      <c r="AE511" s="25">
        <v>0.14545454545454545</v>
      </c>
      <c r="AF511" s="18">
        <v>0.3737373737373737</v>
      </c>
      <c r="AG511" s="16" t="s">
        <v>35</v>
      </c>
      <c r="AH511" s="44">
        <f t="shared" si="14"/>
        <v>3.2098092254380739</v>
      </c>
      <c r="AI511" s="45">
        <f t="shared" si="15"/>
        <v>2.557544757033248E-2</v>
      </c>
    </row>
    <row r="512" spans="1:35" ht="11.25" customHeight="1" x14ac:dyDescent="0.2">
      <c r="A512" s="15" t="s">
        <v>574</v>
      </c>
      <c r="B512" s="16" t="s">
        <v>130</v>
      </c>
      <c r="C512" s="17">
        <v>391</v>
      </c>
      <c r="D512" s="18">
        <v>1.0154639175257731</v>
      </c>
      <c r="E512" s="17">
        <v>117</v>
      </c>
      <c r="F512" s="18">
        <v>1.3877551020408163</v>
      </c>
      <c r="G512" s="19">
        <v>30</v>
      </c>
      <c r="H512" s="18">
        <v>0.2</v>
      </c>
      <c r="I512" s="17">
        <v>12</v>
      </c>
      <c r="J512" s="18">
        <v>0.33333333333333331</v>
      </c>
      <c r="K512" s="20">
        <v>1</v>
      </c>
      <c r="L512" s="18" t="s">
        <v>119</v>
      </c>
      <c r="M512" s="19">
        <v>8</v>
      </c>
      <c r="N512" s="18" t="s">
        <v>119</v>
      </c>
      <c r="O512" s="19">
        <v>0</v>
      </c>
      <c r="P512" s="18" t="s">
        <v>119</v>
      </c>
      <c r="Q512" s="21">
        <v>1</v>
      </c>
      <c r="R512" s="18" t="s">
        <v>119</v>
      </c>
      <c r="S512" s="22">
        <v>1.2042321444448301</v>
      </c>
      <c r="T512" s="18" t="s">
        <v>119</v>
      </c>
      <c r="U512" s="22">
        <v>1.2042321444448301</v>
      </c>
      <c r="V512" s="18" t="s">
        <v>119</v>
      </c>
      <c r="W512" s="22">
        <v>1.2042321444448301</v>
      </c>
      <c r="X512" s="18" t="s">
        <v>119</v>
      </c>
      <c r="Y512" s="23">
        <v>937330</v>
      </c>
      <c r="Z512" s="18">
        <v>4.4805277613757287E-3</v>
      </c>
      <c r="AA512" s="23">
        <v>1051</v>
      </c>
      <c r="AB512" s="18">
        <v>0.65251572327044027</v>
      </c>
      <c r="AC512" s="24">
        <v>1.1212699902915699E-3</v>
      </c>
      <c r="AD512" s="18">
        <v>0.64514460718646027</v>
      </c>
      <c r="AE512" s="25">
        <v>0.10256410256410256</v>
      </c>
      <c r="AF512" s="18">
        <v>-0.44159544159544162</v>
      </c>
      <c r="AG512" s="16" t="s">
        <v>37</v>
      </c>
      <c r="AH512" s="44">
        <f t="shared" si="14"/>
        <v>0.47463722119034468</v>
      </c>
      <c r="AI512" s="45">
        <f t="shared" si="15"/>
        <v>2.5575447570332483E-3</v>
      </c>
    </row>
    <row r="513" spans="1:35" ht="11.25" customHeight="1" x14ac:dyDescent="0.2">
      <c r="A513" s="15" t="s">
        <v>575</v>
      </c>
      <c r="B513" s="16" t="s">
        <v>135</v>
      </c>
      <c r="C513" s="17">
        <v>390</v>
      </c>
      <c r="D513" s="18">
        <v>0.7180616740088106</v>
      </c>
      <c r="E513" s="17">
        <v>206</v>
      </c>
      <c r="F513" s="18">
        <v>1</v>
      </c>
      <c r="G513" s="19">
        <v>53</v>
      </c>
      <c r="H513" s="18">
        <v>0.17777777777777778</v>
      </c>
      <c r="I513" s="17">
        <v>48</v>
      </c>
      <c r="J513" s="18">
        <v>0.6</v>
      </c>
      <c r="K513" s="20">
        <v>17</v>
      </c>
      <c r="L513" s="18">
        <v>2.4</v>
      </c>
      <c r="M513" s="19">
        <v>35</v>
      </c>
      <c r="N513" s="18">
        <v>1.0588235294117647</v>
      </c>
      <c r="O513" s="19">
        <v>4</v>
      </c>
      <c r="P513" s="18">
        <v>1</v>
      </c>
      <c r="Q513" s="21">
        <v>8</v>
      </c>
      <c r="R513" s="18">
        <v>0.6</v>
      </c>
      <c r="S513" s="22">
        <v>235.84942821482099</v>
      </c>
      <c r="T513" s="18">
        <v>90.947425499793795</v>
      </c>
      <c r="U513" s="22">
        <v>12.41312780078</v>
      </c>
      <c r="V513" s="18">
        <v>3.1480041578854028</v>
      </c>
      <c r="W513" s="22">
        <v>13.8734957773424</v>
      </c>
      <c r="X513" s="18">
        <v>2.863337205873675</v>
      </c>
      <c r="Y513" s="23">
        <v>59669</v>
      </c>
      <c r="Z513" s="18">
        <v>-1.3637716137137568E-2</v>
      </c>
      <c r="AA513" s="23">
        <v>464</v>
      </c>
      <c r="AB513" s="18">
        <v>-0.26465927099841524</v>
      </c>
      <c r="AC513" s="24">
        <v>7.7762322143826697E-3</v>
      </c>
      <c r="AD513" s="18">
        <v>-0.25449224789720254</v>
      </c>
      <c r="AE513" s="25">
        <v>0.23300970873786409</v>
      </c>
      <c r="AF513" s="18">
        <v>-0.19999999999999993</v>
      </c>
      <c r="AG513" s="16" t="s">
        <v>34</v>
      </c>
      <c r="AH513" s="44">
        <f t="shared" si="14"/>
        <v>6.9187093739812306</v>
      </c>
      <c r="AI513" s="45">
        <f t="shared" si="15"/>
        <v>4.3589743589743588E-2</v>
      </c>
    </row>
    <row r="514" spans="1:35" ht="11.25" customHeight="1" x14ac:dyDescent="0.2">
      <c r="A514" s="15" t="s">
        <v>576</v>
      </c>
      <c r="B514" s="16" t="s">
        <v>125</v>
      </c>
      <c r="C514" s="17">
        <v>389</v>
      </c>
      <c r="D514" s="18">
        <v>0.77625570776255703</v>
      </c>
      <c r="E514" s="17">
        <v>188</v>
      </c>
      <c r="F514" s="18">
        <v>0.97894736842105268</v>
      </c>
      <c r="G514" s="19">
        <v>48</v>
      </c>
      <c r="H514" s="18">
        <v>0.11627906976744186</v>
      </c>
      <c r="I514" s="17">
        <v>46</v>
      </c>
      <c r="J514" s="18">
        <v>1.3</v>
      </c>
      <c r="K514" s="20">
        <v>14</v>
      </c>
      <c r="L514" s="18">
        <v>3.6666666666666665</v>
      </c>
      <c r="M514" s="19">
        <v>30</v>
      </c>
      <c r="N514" s="18">
        <v>1</v>
      </c>
      <c r="O514" s="19">
        <v>4</v>
      </c>
      <c r="P514" s="18">
        <v>3</v>
      </c>
      <c r="Q514" s="21">
        <v>7</v>
      </c>
      <c r="R514" s="18">
        <v>1.3333333333333333</v>
      </c>
      <c r="S514" s="22">
        <v>687.712217779193</v>
      </c>
      <c r="T514" s="18">
        <v>53.435610194233263</v>
      </c>
      <c r="U514" s="22">
        <v>40.453659869364301</v>
      </c>
      <c r="V514" s="18">
        <v>0.37232630741764866</v>
      </c>
      <c r="W514" s="22">
        <v>49.122301269942298</v>
      </c>
      <c r="X514" s="18">
        <v>0.66639623043571394</v>
      </c>
      <c r="Y514" s="23">
        <v>175225</v>
      </c>
      <c r="Z514" s="18">
        <v>6.3561816780271077E-2</v>
      </c>
      <c r="AA514" s="23">
        <v>769</v>
      </c>
      <c r="AB514" s="18">
        <v>-0.24459724950884087</v>
      </c>
      <c r="AC514" s="24">
        <v>4.3886431730632003E-3</v>
      </c>
      <c r="AD514" s="18">
        <v>-0.28974250619677583</v>
      </c>
      <c r="AE514" s="25">
        <v>0.24468085106382978</v>
      </c>
      <c r="AF514" s="18">
        <v>0.16223404255319152</v>
      </c>
      <c r="AG514" s="16" t="s">
        <v>37</v>
      </c>
      <c r="AH514" s="44">
        <f t="shared" si="14"/>
        <v>4.4224847321110348</v>
      </c>
      <c r="AI514" s="45">
        <f t="shared" si="15"/>
        <v>3.5989717223650387E-2</v>
      </c>
    </row>
    <row r="515" spans="1:35" ht="11.25" customHeight="1" x14ac:dyDescent="0.2">
      <c r="A515" s="15" t="s">
        <v>577</v>
      </c>
      <c r="B515" s="16" t="s">
        <v>124</v>
      </c>
      <c r="C515" s="17">
        <v>389</v>
      </c>
      <c r="D515" s="18">
        <v>1.5933333333333333</v>
      </c>
      <c r="E515" s="17">
        <v>218</v>
      </c>
      <c r="F515" s="18">
        <v>1.5952380952380953</v>
      </c>
      <c r="G515" s="19">
        <v>56</v>
      </c>
      <c r="H515" s="18">
        <v>0</v>
      </c>
      <c r="I515" s="17">
        <v>98</v>
      </c>
      <c r="J515" s="18">
        <v>2.2666666666666666</v>
      </c>
      <c r="K515" s="20">
        <v>53</v>
      </c>
      <c r="L515" s="18">
        <v>3.8181818181818183</v>
      </c>
      <c r="M515" s="19">
        <v>54</v>
      </c>
      <c r="N515" s="18">
        <v>0.45945945945945948</v>
      </c>
      <c r="O515" s="19">
        <v>14</v>
      </c>
      <c r="P515" s="18">
        <v>1</v>
      </c>
      <c r="Q515" s="21">
        <v>24</v>
      </c>
      <c r="R515" s="18">
        <v>0.84615384615384615</v>
      </c>
      <c r="S515" s="22">
        <v>189.01942865374701</v>
      </c>
      <c r="T515" s="18">
        <v>29.353219126284916</v>
      </c>
      <c r="U515" s="22">
        <v>3.20371912972452</v>
      </c>
      <c r="V515" s="18">
        <v>-0.19156074966311526</v>
      </c>
      <c r="W515" s="22">
        <v>3.5664043142216402</v>
      </c>
      <c r="X515" s="18">
        <v>-0.10003932509667429</v>
      </c>
      <c r="Y515" s="23">
        <v>2325</v>
      </c>
      <c r="Z515" s="18">
        <v>-1.8158783783783782E-2</v>
      </c>
      <c r="AA515" s="23">
        <v>391</v>
      </c>
      <c r="AB515" s="18">
        <v>-0.6166666666666667</v>
      </c>
      <c r="AC515" s="24">
        <v>0.168172043010752</v>
      </c>
      <c r="AD515" s="18">
        <v>-0.609577060931901</v>
      </c>
      <c r="AE515" s="25">
        <v>0.44954128440366975</v>
      </c>
      <c r="AF515" s="18">
        <v>0.25871559633027524</v>
      </c>
      <c r="AG515" s="16" t="s">
        <v>36</v>
      </c>
      <c r="AH515" s="44">
        <f t="shared" ref="AH515:AH578" si="16">AVERAGE(AF515,AD515,AB515,Z515,X515,V515,T515,R515,P515,N515,L515,J515,H515,F515,D515)</f>
        <v>2.6436643570337512</v>
      </c>
      <c r="AI515" s="45">
        <f t="shared" ref="AI515:AI578" si="17">K515/C515</f>
        <v>0.13624678663239073</v>
      </c>
    </row>
    <row r="516" spans="1:35" ht="11.25" customHeight="1" x14ac:dyDescent="0.2">
      <c r="A516" s="15" t="s">
        <v>578</v>
      </c>
      <c r="B516" s="16" t="s">
        <v>35</v>
      </c>
      <c r="C516" s="17">
        <v>389</v>
      </c>
      <c r="D516" s="18">
        <v>0.60082304526748975</v>
      </c>
      <c r="E516" s="17">
        <v>231</v>
      </c>
      <c r="F516" s="18">
        <v>0.56081081081081086</v>
      </c>
      <c r="G516" s="19">
        <v>59</v>
      </c>
      <c r="H516" s="18">
        <v>-3.2786885245901641E-2</v>
      </c>
      <c r="I516" s="17">
        <v>109</v>
      </c>
      <c r="J516" s="18">
        <v>1.3695652173913044</v>
      </c>
      <c r="K516" s="20">
        <v>44</v>
      </c>
      <c r="L516" s="18">
        <v>3</v>
      </c>
      <c r="M516" s="19">
        <v>40</v>
      </c>
      <c r="N516" s="18">
        <v>0.66666666666666663</v>
      </c>
      <c r="O516" s="19">
        <v>11</v>
      </c>
      <c r="P516" s="18">
        <v>1.2</v>
      </c>
      <c r="Q516" s="21">
        <v>19</v>
      </c>
      <c r="R516" s="18">
        <v>1.7142857142857142</v>
      </c>
      <c r="S516" s="22">
        <v>117.997868396559</v>
      </c>
      <c r="T516" s="18">
        <v>29.868515918704745</v>
      </c>
      <c r="U516" s="22">
        <v>2.4081197631950801</v>
      </c>
      <c r="V516" s="18">
        <v>7.994807878850585E-2</v>
      </c>
      <c r="W516" s="22">
        <v>2.68176973628543</v>
      </c>
      <c r="X516" s="18">
        <v>0.10244699709659882</v>
      </c>
      <c r="Y516" s="23">
        <v>119</v>
      </c>
      <c r="Z516" s="18">
        <v>8.4745762711864406E-3</v>
      </c>
      <c r="AA516" s="23">
        <v>117</v>
      </c>
      <c r="AB516" s="18">
        <v>8.6206896551724137E-3</v>
      </c>
      <c r="AC516" s="24">
        <v>0.98319327731092399</v>
      </c>
      <c r="AD516" s="18">
        <v>1.4488554042274177E-4</v>
      </c>
      <c r="AE516" s="25">
        <v>0.47186147186147187</v>
      </c>
      <c r="AF516" s="18">
        <v>0.5181629964238661</v>
      </c>
      <c r="AG516" s="16" t="s">
        <v>35</v>
      </c>
      <c r="AH516" s="44">
        <f t="shared" si="16"/>
        <v>2.6443785807771056</v>
      </c>
      <c r="AI516" s="45">
        <f t="shared" si="17"/>
        <v>0.11311053984575835</v>
      </c>
    </row>
    <row r="517" spans="1:35" ht="11.25" customHeight="1" x14ac:dyDescent="0.2">
      <c r="A517" s="15" t="s">
        <v>579</v>
      </c>
      <c r="B517" s="16" t="s">
        <v>393</v>
      </c>
      <c r="C517" s="17">
        <v>389</v>
      </c>
      <c r="D517" s="18">
        <v>0.65531914893617016</v>
      </c>
      <c r="E517" s="17">
        <v>99</v>
      </c>
      <c r="F517" s="18">
        <v>0.90384615384615385</v>
      </c>
      <c r="G517" s="19">
        <v>25</v>
      </c>
      <c r="H517" s="18">
        <v>0.13636363636363635</v>
      </c>
      <c r="I517" s="17">
        <v>23</v>
      </c>
      <c r="J517" s="18">
        <v>0.91666666666666663</v>
      </c>
      <c r="K517" s="20">
        <v>4</v>
      </c>
      <c r="L517" s="18">
        <v>1</v>
      </c>
      <c r="M517" s="19">
        <v>17</v>
      </c>
      <c r="N517" s="18">
        <v>0</v>
      </c>
      <c r="O517" s="19">
        <v>1</v>
      </c>
      <c r="P517" s="18">
        <v>0</v>
      </c>
      <c r="Q517" s="21">
        <v>4</v>
      </c>
      <c r="R517" s="18">
        <v>0</v>
      </c>
      <c r="S517" s="22">
        <v>16.757959468022001</v>
      </c>
      <c r="T517" s="18">
        <v>8.0520911059765972</v>
      </c>
      <c r="U517" s="22">
        <v>2.7929932446703298</v>
      </c>
      <c r="V517" s="18">
        <v>-0.56894804257254561</v>
      </c>
      <c r="W517" s="22">
        <v>4.1894898670055003</v>
      </c>
      <c r="X517" s="18">
        <v>-0.35342206385881753</v>
      </c>
      <c r="Y517" s="23">
        <v>958339</v>
      </c>
      <c r="Z517" s="18">
        <v>-4.448271957499369E-3</v>
      </c>
      <c r="AA517" s="23">
        <v>1019</v>
      </c>
      <c r="AB517" s="18">
        <v>0</v>
      </c>
      <c r="AC517" s="24">
        <v>1.0632980604984199E-3</v>
      </c>
      <c r="AD517" s="18">
        <v>4.4681474926942999E-3</v>
      </c>
      <c r="AE517" s="25">
        <v>0.23232323232323232</v>
      </c>
      <c r="AF517" s="18">
        <v>6.7340067340066661E-3</v>
      </c>
      <c r="AG517" s="16" t="s">
        <v>37</v>
      </c>
      <c r="AH517" s="44">
        <f t="shared" si="16"/>
        <v>0.71657803250847085</v>
      </c>
      <c r="AI517" s="45">
        <f t="shared" si="17"/>
        <v>1.0282776349614395E-2</v>
      </c>
    </row>
    <row r="518" spans="1:35" ht="11.25" customHeight="1" x14ac:dyDescent="0.2">
      <c r="A518" s="15" t="s">
        <v>580</v>
      </c>
      <c r="B518" s="16" t="s">
        <v>130</v>
      </c>
      <c r="C518" s="17">
        <v>389</v>
      </c>
      <c r="D518" s="18">
        <v>0.76818181818181819</v>
      </c>
      <c r="E518" s="17">
        <v>181</v>
      </c>
      <c r="F518" s="18">
        <v>0.6160714285714286</v>
      </c>
      <c r="G518" s="19">
        <v>47</v>
      </c>
      <c r="H518" s="18">
        <v>-7.8431372549019607E-2</v>
      </c>
      <c r="I518" s="17">
        <v>23</v>
      </c>
      <c r="J518" s="18">
        <v>1.0909090909090908</v>
      </c>
      <c r="K518" s="20">
        <v>2</v>
      </c>
      <c r="L518" s="18">
        <v>0</v>
      </c>
      <c r="M518" s="19">
        <v>9</v>
      </c>
      <c r="N518" s="18">
        <v>-0.5</v>
      </c>
      <c r="O518" s="19">
        <v>1</v>
      </c>
      <c r="P518" s="18">
        <v>0</v>
      </c>
      <c r="Q518" s="21">
        <v>1</v>
      </c>
      <c r="R518" s="18">
        <v>-0.5</v>
      </c>
      <c r="S518" s="22">
        <v>6.19560556557831</v>
      </c>
      <c r="T518" s="18">
        <v>6.5620686090157978</v>
      </c>
      <c r="U518" s="22">
        <v>2.06520185519277</v>
      </c>
      <c r="V518" s="18">
        <v>-0.27980298961754302</v>
      </c>
      <c r="W518" s="22">
        <v>3.0978027827891501</v>
      </c>
      <c r="X518" s="18">
        <v>8.0295515573683765E-2</v>
      </c>
      <c r="Y518" s="23">
        <v>172273</v>
      </c>
      <c r="Z518" s="18">
        <v>-1.7222691280834264E-2</v>
      </c>
      <c r="AA518" s="23">
        <v>532</v>
      </c>
      <c r="AB518" s="18">
        <v>0.27272727272727271</v>
      </c>
      <c r="AC518" s="24">
        <v>3.0881217602293999E-3</v>
      </c>
      <c r="AD518" s="18">
        <v>0.29503119520127352</v>
      </c>
      <c r="AE518" s="25">
        <v>0.1270718232044199</v>
      </c>
      <c r="AF518" s="18">
        <v>0.29382219989954805</v>
      </c>
      <c r="AG518" s="16" t="s">
        <v>37</v>
      </c>
      <c r="AH518" s="44">
        <f t="shared" si="16"/>
        <v>0.5735766717755012</v>
      </c>
      <c r="AI518" s="45">
        <f t="shared" si="17"/>
        <v>5.1413881748071976E-3</v>
      </c>
    </row>
    <row r="519" spans="1:35" ht="11.25" customHeight="1" x14ac:dyDescent="0.2">
      <c r="A519" s="15" t="s">
        <v>581</v>
      </c>
      <c r="B519" s="16" t="s">
        <v>123</v>
      </c>
      <c r="C519" s="17">
        <v>389</v>
      </c>
      <c r="D519" s="18">
        <v>0.97461928934010156</v>
      </c>
      <c r="E519" s="17">
        <v>211</v>
      </c>
      <c r="F519" s="18">
        <v>1.2210526315789474</v>
      </c>
      <c r="G519" s="19">
        <v>54</v>
      </c>
      <c r="H519" s="18">
        <v>0.125</v>
      </c>
      <c r="I519" s="17">
        <v>51</v>
      </c>
      <c r="J519" s="18">
        <v>3.25</v>
      </c>
      <c r="K519" s="20">
        <v>7</v>
      </c>
      <c r="L519" s="18">
        <v>6</v>
      </c>
      <c r="M519" s="19">
        <v>14</v>
      </c>
      <c r="N519" s="18">
        <v>0.75</v>
      </c>
      <c r="O519" s="19">
        <v>2</v>
      </c>
      <c r="P519" s="18">
        <v>1</v>
      </c>
      <c r="Q519" s="21">
        <v>3</v>
      </c>
      <c r="R519" s="18">
        <v>2</v>
      </c>
      <c r="S519" s="22">
        <v>851.63972525499798</v>
      </c>
      <c r="T519" s="18">
        <v>49.588263668383519</v>
      </c>
      <c r="U519" s="22">
        <v>106.45496565687399</v>
      </c>
      <c r="V519" s="18">
        <v>-9.6638148778872182E-2</v>
      </c>
      <c r="W519" s="22">
        <v>121.662817893571</v>
      </c>
      <c r="X519" s="18">
        <v>3.2413544252723643E-2</v>
      </c>
      <c r="Y519" s="23">
        <v>23958</v>
      </c>
      <c r="Z519" s="18">
        <v>-1.5835972662110352E-3</v>
      </c>
      <c r="AA519" s="23">
        <v>358</v>
      </c>
      <c r="AB519" s="18">
        <v>0.50420168067226889</v>
      </c>
      <c r="AC519" s="24">
        <v>1.4942816595709099E-2</v>
      </c>
      <c r="AD519" s="18">
        <v>0.50658750853208312</v>
      </c>
      <c r="AE519" s="25">
        <v>0.24170616113744076</v>
      </c>
      <c r="AF519" s="18">
        <v>0.9135071090047393</v>
      </c>
      <c r="AG519" s="16" t="s">
        <v>34</v>
      </c>
      <c r="AH519" s="44">
        <f t="shared" si="16"/>
        <v>4.4511615790479517</v>
      </c>
      <c r="AI519" s="45">
        <f t="shared" si="17"/>
        <v>1.7994858611825194E-2</v>
      </c>
    </row>
    <row r="520" spans="1:35" ht="11.25" customHeight="1" x14ac:dyDescent="0.2">
      <c r="A520" s="15" t="s">
        <v>582</v>
      </c>
      <c r="B520" s="16" t="s">
        <v>135</v>
      </c>
      <c r="C520" s="17">
        <v>388</v>
      </c>
      <c r="D520" s="18">
        <v>0.79629629629629628</v>
      </c>
      <c r="E520" s="17">
        <v>220</v>
      </c>
      <c r="F520" s="18">
        <v>0.9642857142857143</v>
      </c>
      <c r="G520" s="19">
        <v>56.999999999999901</v>
      </c>
      <c r="H520" s="18">
        <v>9.6153846153844244E-2</v>
      </c>
      <c r="I520" s="17">
        <v>55</v>
      </c>
      <c r="J520" s="18">
        <v>1.3913043478260869</v>
      </c>
      <c r="K520" s="20">
        <v>17</v>
      </c>
      <c r="L520" s="18" t="s">
        <v>119</v>
      </c>
      <c r="M520" s="19">
        <v>31</v>
      </c>
      <c r="N520" s="18" t="s">
        <v>119</v>
      </c>
      <c r="O520" s="19">
        <v>4</v>
      </c>
      <c r="P520" s="18" t="s">
        <v>119</v>
      </c>
      <c r="Q520" s="21">
        <v>8</v>
      </c>
      <c r="R520" s="18" t="s">
        <v>119</v>
      </c>
      <c r="S520" s="22">
        <v>1139.6143981146399</v>
      </c>
      <c r="T520" s="18" t="s">
        <v>119</v>
      </c>
      <c r="U520" s="22">
        <v>63.311911006369101</v>
      </c>
      <c r="V520" s="18" t="s">
        <v>119</v>
      </c>
      <c r="W520" s="22">
        <v>67.036141065567307</v>
      </c>
      <c r="X520" s="18" t="s">
        <v>119</v>
      </c>
      <c r="Y520" s="23">
        <v>368289</v>
      </c>
      <c r="Z520" s="18">
        <v>4.2469960513466465E-2</v>
      </c>
      <c r="AA520" s="23">
        <v>879</v>
      </c>
      <c r="AB520" s="18">
        <v>1.2654639175257731</v>
      </c>
      <c r="AC520" s="24">
        <v>2.38671260884794E-3</v>
      </c>
      <c r="AD520" s="18">
        <v>1.173169494888781</v>
      </c>
      <c r="AE520" s="25">
        <v>0.25</v>
      </c>
      <c r="AF520" s="18">
        <v>0.21739130434782614</v>
      </c>
      <c r="AG520" s="16" t="s">
        <v>34</v>
      </c>
      <c r="AH520" s="44">
        <f t="shared" si="16"/>
        <v>0.74331686022972354</v>
      </c>
      <c r="AI520" s="45">
        <f t="shared" si="17"/>
        <v>4.3814432989690719E-2</v>
      </c>
    </row>
    <row r="521" spans="1:35" ht="11.25" customHeight="1" x14ac:dyDescent="0.2">
      <c r="A521" s="15" t="s">
        <v>583</v>
      </c>
      <c r="B521" s="16" t="s">
        <v>121</v>
      </c>
      <c r="C521" s="17">
        <v>388</v>
      </c>
      <c r="D521" s="18">
        <v>1.732394366197183</v>
      </c>
      <c r="E521" s="17">
        <v>171</v>
      </c>
      <c r="F521" s="18">
        <v>1.5909090909090908</v>
      </c>
      <c r="G521" s="19">
        <v>44</v>
      </c>
      <c r="H521" s="18">
        <v>-4.3478260869565216E-2</v>
      </c>
      <c r="I521" s="17">
        <v>49</v>
      </c>
      <c r="J521" s="18">
        <v>3.0833333333333335</v>
      </c>
      <c r="K521" s="20">
        <v>11</v>
      </c>
      <c r="L521" s="18">
        <v>2.6666666666666665</v>
      </c>
      <c r="M521" s="19">
        <v>22</v>
      </c>
      <c r="N521" s="18">
        <v>-0.12</v>
      </c>
      <c r="O521" s="19">
        <v>3</v>
      </c>
      <c r="P521" s="18">
        <v>0.5</v>
      </c>
      <c r="Q521" s="21">
        <v>6</v>
      </c>
      <c r="R521" s="18">
        <v>0.2</v>
      </c>
      <c r="S521" s="22">
        <v>84.054278231646904</v>
      </c>
      <c r="T521" s="18">
        <v>38.914624227918353</v>
      </c>
      <c r="U521" s="22">
        <v>6.0038770165462099</v>
      </c>
      <c r="V521" s="18">
        <v>0.22187625187504731</v>
      </c>
      <c r="W521" s="22">
        <v>7.6412980210588097</v>
      </c>
      <c r="X521" s="18">
        <v>0.5551152296591505</v>
      </c>
      <c r="Y521" s="23">
        <v>99791</v>
      </c>
      <c r="Z521" s="18">
        <v>6.1041998936735779E-2</v>
      </c>
      <c r="AA521" s="23">
        <v>740</v>
      </c>
      <c r="AB521" s="18">
        <v>-0.21192758253461128</v>
      </c>
      <c r="AC521" s="24">
        <v>7.4154983916385198E-3</v>
      </c>
      <c r="AD521" s="18">
        <v>-0.2572655764285377</v>
      </c>
      <c r="AE521" s="25">
        <v>0.28654970760233917</v>
      </c>
      <c r="AF521" s="18">
        <v>0.57602339181286533</v>
      </c>
      <c r="AG521" s="16" t="s">
        <v>34</v>
      </c>
      <c r="AH521" s="44">
        <f t="shared" si="16"/>
        <v>3.2979542091650482</v>
      </c>
      <c r="AI521" s="45">
        <f t="shared" si="17"/>
        <v>2.8350515463917526E-2</v>
      </c>
    </row>
    <row r="522" spans="1:35" ht="11.25" customHeight="1" x14ac:dyDescent="0.2">
      <c r="A522" s="15" t="s">
        <v>584</v>
      </c>
      <c r="B522" s="16" t="s">
        <v>177</v>
      </c>
      <c r="C522" s="17">
        <v>389</v>
      </c>
      <c r="D522" s="18">
        <v>0.89756097560975612</v>
      </c>
      <c r="E522" s="17">
        <v>215</v>
      </c>
      <c r="F522" s="18">
        <v>1.3118279569892473</v>
      </c>
      <c r="G522" s="19">
        <v>55</v>
      </c>
      <c r="H522" s="18">
        <v>0.22222222222222221</v>
      </c>
      <c r="I522" s="17">
        <v>74</v>
      </c>
      <c r="J522" s="18">
        <v>1.5517241379310345</v>
      </c>
      <c r="K522" s="20">
        <v>38</v>
      </c>
      <c r="L522" s="18">
        <v>6.6</v>
      </c>
      <c r="M522" s="19">
        <v>51</v>
      </c>
      <c r="N522" s="18">
        <v>2</v>
      </c>
      <c r="O522" s="19">
        <v>10</v>
      </c>
      <c r="P522" s="18">
        <v>4</v>
      </c>
      <c r="Q522" s="21">
        <v>18</v>
      </c>
      <c r="R522" s="18">
        <v>2.6</v>
      </c>
      <c r="S522" s="22">
        <v>273.09621589743898</v>
      </c>
      <c r="T522" s="18">
        <v>69.964025974908836</v>
      </c>
      <c r="U522" s="22">
        <v>6.6608833145717004</v>
      </c>
      <c r="V522" s="18">
        <v>0.2363070727336046</v>
      </c>
      <c r="W522" s="22">
        <v>7.1867425236168296</v>
      </c>
      <c r="X522" s="18">
        <v>0.33391026268625668</v>
      </c>
      <c r="Y522" s="23">
        <v>19023</v>
      </c>
      <c r="Z522" s="18">
        <v>1.7377567140600316E-3</v>
      </c>
      <c r="AA522" s="23">
        <v>819</v>
      </c>
      <c r="AB522" s="18">
        <v>0.39522998296422485</v>
      </c>
      <c r="AC522" s="24">
        <v>4.3053146191452403E-2</v>
      </c>
      <c r="AD522" s="18">
        <v>0.39280961869792719</v>
      </c>
      <c r="AE522" s="25">
        <v>0.34418604651162793</v>
      </c>
      <c r="AF522" s="18">
        <v>0.10376904570970336</v>
      </c>
      <c r="AG522" s="16" t="s">
        <v>37</v>
      </c>
      <c r="AH522" s="44">
        <f t="shared" si="16"/>
        <v>6.0407416671444576</v>
      </c>
      <c r="AI522" s="45">
        <f t="shared" si="17"/>
        <v>9.7686375321336755E-2</v>
      </c>
    </row>
    <row r="523" spans="1:35" ht="11.25" customHeight="1" x14ac:dyDescent="0.2">
      <c r="A523" s="15" t="s">
        <v>585</v>
      </c>
      <c r="B523" s="16" t="s">
        <v>236</v>
      </c>
      <c r="C523" s="17">
        <v>388</v>
      </c>
      <c r="D523" s="18">
        <v>0.97959183673469385</v>
      </c>
      <c r="E523" s="17">
        <v>160</v>
      </c>
      <c r="F523" s="18">
        <v>1.4242424242424243</v>
      </c>
      <c r="G523" s="19">
        <v>41</v>
      </c>
      <c r="H523" s="18">
        <v>0.20588235294117646</v>
      </c>
      <c r="I523" s="17">
        <v>22</v>
      </c>
      <c r="J523" s="18">
        <v>1.2</v>
      </c>
      <c r="K523" s="20">
        <v>5</v>
      </c>
      <c r="L523" s="18">
        <v>4</v>
      </c>
      <c r="M523" s="19">
        <v>23</v>
      </c>
      <c r="N523" s="18">
        <v>1.3</v>
      </c>
      <c r="O523" s="19">
        <v>1</v>
      </c>
      <c r="P523" s="18">
        <v>0</v>
      </c>
      <c r="Q523" s="21">
        <v>3</v>
      </c>
      <c r="R523" s="18">
        <v>0.5</v>
      </c>
      <c r="S523" s="22">
        <v>31.7714705025024</v>
      </c>
      <c r="T523" s="18">
        <v>11.413604548054115</v>
      </c>
      <c r="U523" s="22">
        <v>6.3542941005004803</v>
      </c>
      <c r="V523" s="18">
        <v>6.4023246976063514E-2</v>
      </c>
      <c r="W523" s="22">
        <v>6.3542941005004803</v>
      </c>
      <c r="X523" s="18">
        <v>-0.64532558434131104</v>
      </c>
      <c r="Y523" s="23">
        <v>99607</v>
      </c>
      <c r="Z523" s="18">
        <v>5.7298134997717839E-2</v>
      </c>
      <c r="AA523" s="23">
        <v>675</v>
      </c>
      <c r="AB523" s="18">
        <v>-0.57305502846299805</v>
      </c>
      <c r="AC523" s="24">
        <v>6.7766321644061097E-3</v>
      </c>
      <c r="AD523" s="18">
        <v>-0.5961924480856825</v>
      </c>
      <c r="AE523" s="25">
        <v>0.13750000000000001</v>
      </c>
      <c r="AF523" s="18">
        <v>-9.2499999999999957E-2</v>
      </c>
      <c r="AG523" s="16" t="s">
        <v>37</v>
      </c>
      <c r="AH523" s="44">
        <f t="shared" si="16"/>
        <v>1.282504632203747</v>
      </c>
      <c r="AI523" s="45">
        <f t="shared" si="17"/>
        <v>1.2886597938144329E-2</v>
      </c>
    </row>
    <row r="524" spans="1:35" ht="11.25" customHeight="1" x14ac:dyDescent="0.2">
      <c r="A524" s="15" t="s">
        <v>586</v>
      </c>
      <c r="B524" s="16" t="s">
        <v>126</v>
      </c>
      <c r="C524" s="17">
        <v>386</v>
      </c>
      <c r="D524" s="18">
        <v>7.3913043478260869</v>
      </c>
      <c r="E524" s="17">
        <v>284</v>
      </c>
      <c r="F524" s="18">
        <v>15.705882352941176</v>
      </c>
      <c r="G524" s="19">
        <v>74</v>
      </c>
      <c r="H524" s="18">
        <v>1</v>
      </c>
      <c r="I524" s="17">
        <v>227</v>
      </c>
      <c r="J524" s="18">
        <v>24.222222222222221</v>
      </c>
      <c r="K524" s="20">
        <v>145</v>
      </c>
      <c r="L524" s="18">
        <v>71.5</v>
      </c>
      <c r="M524" s="19">
        <v>64</v>
      </c>
      <c r="N524" s="18">
        <v>1.9090909090909092</v>
      </c>
      <c r="O524" s="19">
        <v>38</v>
      </c>
      <c r="P524" s="18">
        <v>8.5</v>
      </c>
      <c r="Q524" s="21">
        <v>51</v>
      </c>
      <c r="R524" s="18">
        <v>3.25</v>
      </c>
      <c r="S524" s="22">
        <v>789.03090824989101</v>
      </c>
      <c r="T524" s="18">
        <v>458.82461666822314</v>
      </c>
      <c r="U524" s="22">
        <v>3.0464513832042099</v>
      </c>
      <c r="V524" s="18">
        <v>-0.49274725133124897</v>
      </c>
      <c r="W524" s="22">
        <v>5.4415924706889003</v>
      </c>
      <c r="X524" s="18">
        <v>-9.3941642033058284E-2</v>
      </c>
      <c r="Y524" s="23">
        <v>1681</v>
      </c>
      <c r="Z524" s="18">
        <v>1.1911852293031567E-3</v>
      </c>
      <c r="AA524" s="23">
        <v>355</v>
      </c>
      <c r="AB524" s="18">
        <v>0.88829787234042556</v>
      </c>
      <c r="AC524" s="24">
        <v>0.21118381915526399</v>
      </c>
      <c r="AD524" s="18">
        <v>0.88605123596643909</v>
      </c>
      <c r="AE524" s="25">
        <v>0.79929577464788737</v>
      </c>
      <c r="AF524" s="18">
        <v>0.5097809076682317</v>
      </c>
      <c r="AG524" s="16" t="s">
        <v>36</v>
      </c>
      <c r="AH524" s="44">
        <f t="shared" si="16"/>
        <v>39.600116587209577</v>
      </c>
      <c r="AI524" s="45">
        <f t="shared" si="17"/>
        <v>0.37564766839378239</v>
      </c>
    </row>
    <row r="525" spans="1:35" ht="11.25" customHeight="1" x14ac:dyDescent="0.2">
      <c r="A525" s="15" t="s">
        <v>587</v>
      </c>
      <c r="B525" s="16" t="s">
        <v>124</v>
      </c>
      <c r="C525" s="17">
        <v>386</v>
      </c>
      <c r="D525" s="18">
        <v>0.85576923076923073</v>
      </c>
      <c r="E525" s="17">
        <v>59</v>
      </c>
      <c r="F525" s="18">
        <v>0.51282051282051277</v>
      </c>
      <c r="G525" s="19">
        <v>15</v>
      </c>
      <c r="H525" s="18">
        <v>-0.21052631578947367</v>
      </c>
      <c r="I525" s="17">
        <v>5</v>
      </c>
      <c r="J525" s="18">
        <v>0</v>
      </c>
      <c r="K525" s="20">
        <v>3</v>
      </c>
      <c r="L525" s="18" t="s">
        <v>119</v>
      </c>
      <c r="M525" s="19">
        <v>60</v>
      </c>
      <c r="N525" s="18" t="s">
        <v>119</v>
      </c>
      <c r="O525" s="19">
        <v>1</v>
      </c>
      <c r="P525" s="18" t="s">
        <v>119</v>
      </c>
      <c r="Q525" s="21">
        <v>5</v>
      </c>
      <c r="R525" s="18" t="s">
        <v>119</v>
      </c>
      <c r="S525" s="22">
        <v>31.450717080851199</v>
      </c>
      <c r="T525" s="18" t="s">
        <v>119</v>
      </c>
      <c r="U525" s="22">
        <v>10.4835723602837</v>
      </c>
      <c r="V525" s="18" t="s">
        <v>119</v>
      </c>
      <c r="W525" s="22">
        <v>10.4835723602837</v>
      </c>
      <c r="X525" s="18" t="s">
        <v>119</v>
      </c>
      <c r="Y525" s="23">
        <v>77811</v>
      </c>
      <c r="Z525" s="18">
        <v>2.0475969711018392E-3</v>
      </c>
      <c r="AA525" s="23">
        <v>299</v>
      </c>
      <c r="AB525" s="18">
        <v>-0.23333333333333334</v>
      </c>
      <c r="AC525" s="24">
        <v>3.8426443561964201E-3</v>
      </c>
      <c r="AD525" s="18">
        <v>-0.23489994987855198</v>
      </c>
      <c r="AE525" s="25">
        <v>8.4745762711864403E-2</v>
      </c>
      <c r="AF525" s="18">
        <v>-0.33898305084745761</v>
      </c>
      <c r="AG525" s="16" t="s">
        <v>36</v>
      </c>
      <c r="AH525" s="44">
        <f t="shared" si="16"/>
        <v>4.4111836339003577E-2</v>
      </c>
      <c r="AI525" s="45">
        <f t="shared" si="17"/>
        <v>7.7720207253886009E-3</v>
      </c>
    </row>
    <row r="526" spans="1:35" ht="11.25" customHeight="1" x14ac:dyDescent="0.2">
      <c r="A526" s="15" t="s">
        <v>588</v>
      </c>
      <c r="B526" s="16" t="s">
        <v>35</v>
      </c>
      <c r="C526" s="17">
        <v>385</v>
      </c>
      <c r="D526" s="18">
        <v>1.0588235294117647</v>
      </c>
      <c r="E526" s="17">
        <v>157</v>
      </c>
      <c r="F526" s="18">
        <v>1.4153846153846155</v>
      </c>
      <c r="G526" s="19">
        <v>41</v>
      </c>
      <c r="H526" s="18">
        <v>0.17142857142857143</v>
      </c>
      <c r="I526" s="17">
        <v>18</v>
      </c>
      <c r="J526" s="18">
        <v>5</v>
      </c>
      <c r="K526" s="20">
        <v>4</v>
      </c>
      <c r="L526" s="18" t="s">
        <v>119</v>
      </c>
      <c r="M526" s="19">
        <v>22</v>
      </c>
      <c r="N526" s="18" t="s">
        <v>119</v>
      </c>
      <c r="O526" s="19">
        <v>1</v>
      </c>
      <c r="P526" s="18" t="s">
        <v>119</v>
      </c>
      <c r="Q526" s="21">
        <v>3</v>
      </c>
      <c r="R526" s="18" t="s">
        <v>119</v>
      </c>
      <c r="S526" s="22">
        <v>41.433463923118197</v>
      </c>
      <c r="T526" s="18" t="s">
        <v>119</v>
      </c>
      <c r="U526" s="22">
        <v>8.2866927846236393</v>
      </c>
      <c r="V526" s="18" t="s">
        <v>119</v>
      </c>
      <c r="W526" s="22">
        <v>10.358365980779499</v>
      </c>
      <c r="X526" s="18" t="s">
        <v>119</v>
      </c>
      <c r="Y526" s="23">
        <v>32941</v>
      </c>
      <c r="Z526" s="18">
        <v>8.7054087054087056E-2</v>
      </c>
      <c r="AA526" s="23">
        <v>541</v>
      </c>
      <c r="AB526" s="18">
        <v>-0.18768768768768768</v>
      </c>
      <c r="AC526" s="24">
        <v>1.64233022676907E-2</v>
      </c>
      <c r="AD526" s="18">
        <v>-0.2527397468200705</v>
      </c>
      <c r="AE526" s="25">
        <v>0.11464968152866242</v>
      </c>
      <c r="AF526" s="18">
        <v>1.484076433121019</v>
      </c>
      <c r="AG526" s="16" t="s">
        <v>35</v>
      </c>
      <c r="AH526" s="44">
        <f t="shared" si="16"/>
        <v>1.0970424752365375</v>
      </c>
      <c r="AI526" s="45">
        <f t="shared" si="17"/>
        <v>1.038961038961039E-2</v>
      </c>
    </row>
    <row r="527" spans="1:35" ht="11.25" customHeight="1" x14ac:dyDescent="0.2">
      <c r="A527" s="15" t="s">
        <v>589</v>
      </c>
      <c r="B527" s="16" t="s">
        <v>121</v>
      </c>
      <c r="C527" s="17">
        <v>385</v>
      </c>
      <c r="D527" s="18">
        <v>0.6523605150214592</v>
      </c>
      <c r="E527" s="17">
        <v>181</v>
      </c>
      <c r="F527" s="18">
        <v>0.57391304347826089</v>
      </c>
      <c r="G527" s="19">
        <v>47</v>
      </c>
      <c r="H527" s="18">
        <v>-4.0816326530612242E-2</v>
      </c>
      <c r="I527" s="17">
        <v>75</v>
      </c>
      <c r="J527" s="18">
        <v>1.1428571428571428</v>
      </c>
      <c r="K527" s="20">
        <v>25</v>
      </c>
      <c r="L527" s="18">
        <v>3.1666666666666665</v>
      </c>
      <c r="M527" s="19">
        <v>33</v>
      </c>
      <c r="N527" s="18">
        <v>0.94117647058823528</v>
      </c>
      <c r="O527" s="19">
        <v>6</v>
      </c>
      <c r="P527" s="18">
        <v>1</v>
      </c>
      <c r="Q527" s="21">
        <v>14</v>
      </c>
      <c r="R527" s="18">
        <v>1.8</v>
      </c>
      <c r="S527" s="22">
        <v>128.14380557615701</v>
      </c>
      <c r="T527" s="18">
        <v>35.382728795311209</v>
      </c>
      <c r="U527" s="22">
        <v>4.4187519164192199</v>
      </c>
      <c r="V527" s="18">
        <v>7.5351590009201219E-2</v>
      </c>
      <c r="W527" s="22">
        <v>5.1257522230463</v>
      </c>
      <c r="X527" s="18">
        <v>0.24740784441067459</v>
      </c>
      <c r="Y527" s="23">
        <v>318169</v>
      </c>
      <c r="Z527" s="18">
        <v>4.0628362665864261E-2</v>
      </c>
      <c r="AA527" s="23">
        <v>828</v>
      </c>
      <c r="AB527" s="18">
        <v>-0.28497409326424872</v>
      </c>
      <c r="AC527" s="24">
        <v>2.6023905534480101E-3</v>
      </c>
      <c r="AD527" s="18">
        <v>-0.31289023787127002</v>
      </c>
      <c r="AE527" s="25">
        <v>0.4143646408839779</v>
      </c>
      <c r="AF527" s="18">
        <v>0.36148382004735585</v>
      </c>
      <c r="AG527" s="16" t="s">
        <v>34</v>
      </c>
      <c r="AH527" s="44">
        <f t="shared" si="16"/>
        <v>2.9830595728926625</v>
      </c>
      <c r="AI527" s="45">
        <f t="shared" si="17"/>
        <v>6.4935064935064929E-2</v>
      </c>
    </row>
    <row r="528" spans="1:35" ht="11.25" customHeight="1" x14ac:dyDescent="0.2">
      <c r="A528" s="15" t="s">
        <v>590</v>
      </c>
      <c r="B528" s="16" t="s">
        <v>123</v>
      </c>
      <c r="C528" s="17">
        <v>384</v>
      </c>
      <c r="D528" s="18">
        <v>0.77777777777777779</v>
      </c>
      <c r="E528" s="17">
        <v>50</v>
      </c>
      <c r="F528" s="18">
        <v>1.3809523809523809</v>
      </c>
      <c r="G528" s="19">
        <v>13</v>
      </c>
      <c r="H528" s="18">
        <v>0.3</v>
      </c>
      <c r="I528" s="17">
        <v>9</v>
      </c>
      <c r="J528" s="18">
        <v>1.25</v>
      </c>
      <c r="K528" s="20">
        <v>1</v>
      </c>
      <c r="L528" s="18">
        <v>0</v>
      </c>
      <c r="M528" s="19">
        <v>11</v>
      </c>
      <c r="N528" s="18">
        <v>-0.56000000000000005</v>
      </c>
      <c r="O528" s="19">
        <v>0</v>
      </c>
      <c r="P528" s="18" t="s">
        <v>119</v>
      </c>
      <c r="Q528" s="21">
        <v>2</v>
      </c>
      <c r="R528" s="18">
        <v>-0.6</v>
      </c>
      <c r="S528" s="22">
        <v>2.5772818792323902</v>
      </c>
      <c r="T528" s="18">
        <v>7.2453291972598093</v>
      </c>
      <c r="U528" s="22">
        <v>2.5772818792323902</v>
      </c>
      <c r="V528" s="18">
        <v>0.17790417103711553</v>
      </c>
      <c r="W528" s="22">
        <v>2.5772818792323902</v>
      </c>
      <c r="X528" s="18">
        <v>0.17790417103711553</v>
      </c>
      <c r="Y528" s="23">
        <v>73330</v>
      </c>
      <c r="Z528" s="18">
        <v>2.748567599721041E-3</v>
      </c>
      <c r="AA528" s="23">
        <v>596</v>
      </c>
      <c r="AB528" s="18">
        <v>2.9733333333333332</v>
      </c>
      <c r="AC528" s="24">
        <v>8.1276421655529802E-3</v>
      </c>
      <c r="AD528" s="18">
        <v>2.9624422928314931</v>
      </c>
      <c r="AE528" s="25">
        <v>0.18</v>
      </c>
      <c r="AF528" s="18">
        <v>-5.4999999999999979E-2</v>
      </c>
      <c r="AG528" s="16" t="s">
        <v>34</v>
      </c>
      <c r="AH528" s="44">
        <f t="shared" si="16"/>
        <v>1.1452422779877678</v>
      </c>
      <c r="AI528" s="45">
        <f t="shared" si="17"/>
        <v>2.6041666666666665E-3</v>
      </c>
    </row>
    <row r="529" spans="1:35" ht="11.25" customHeight="1" x14ac:dyDescent="0.2">
      <c r="A529" s="15" t="s">
        <v>591</v>
      </c>
      <c r="B529" s="16" t="s">
        <v>124</v>
      </c>
      <c r="C529" s="17">
        <v>384</v>
      </c>
      <c r="D529" s="18">
        <v>1.3850931677018634</v>
      </c>
      <c r="E529" s="17">
        <v>154</v>
      </c>
      <c r="F529" s="18">
        <v>1.75</v>
      </c>
      <c r="G529" s="19">
        <v>40</v>
      </c>
      <c r="H529" s="18">
        <v>0.14285714285714285</v>
      </c>
      <c r="I529" s="17">
        <v>46</v>
      </c>
      <c r="J529" s="18">
        <v>2.0666666666666669</v>
      </c>
      <c r="K529" s="20">
        <v>7</v>
      </c>
      <c r="L529" s="18">
        <v>2.5</v>
      </c>
      <c r="M529" s="19">
        <v>15</v>
      </c>
      <c r="N529" s="18">
        <v>0.15384615384615385</v>
      </c>
      <c r="O529" s="19">
        <v>2</v>
      </c>
      <c r="P529" s="18">
        <v>1</v>
      </c>
      <c r="Q529" s="21">
        <v>5</v>
      </c>
      <c r="R529" s="18">
        <v>0.25</v>
      </c>
      <c r="S529" s="22">
        <v>18.046600407638199</v>
      </c>
      <c r="T529" s="18">
        <v>24.927429659493697</v>
      </c>
      <c r="U529" s="22">
        <v>2.5780857725197399</v>
      </c>
      <c r="V529" s="18">
        <v>5.8262435081376629E-2</v>
      </c>
      <c r="W529" s="22">
        <v>2.5780857725197399</v>
      </c>
      <c r="X529" s="18">
        <v>5.8262435081376629E-2</v>
      </c>
      <c r="Y529" s="23">
        <v>43401</v>
      </c>
      <c r="Z529" s="18">
        <v>7.0071231351075429E-3</v>
      </c>
      <c r="AA529" s="23">
        <v>963</v>
      </c>
      <c r="AB529" s="18">
        <v>0.52857142857142858</v>
      </c>
      <c r="AC529" s="24">
        <v>2.2188428838045199E-2</v>
      </c>
      <c r="AD529" s="18">
        <v>0.5179350706204997</v>
      </c>
      <c r="AE529" s="25">
        <v>0.29870129870129869</v>
      </c>
      <c r="AF529" s="18">
        <v>0.11515151515151514</v>
      </c>
      <c r="AG529" s="16" t="s">
        <v>36</v>
      </c>
      <c r="AH529" s="44">
        <f t="shared" si="16"/>
        <v>2.3640721865471219</v>
      </c>
      <c r="AI529" s="45">
        <f t="shared" si="17"/>
        <v>1.8229166666666668E-2</v>
      </c>
    </row>
    <row r="530" spans="1:35" ht="11.25" customHeight="1" x14ac:dyDescent="0.2">
      <c r="A530" s="15" t="s">
        <v>592</v>
      </c>
      <c r="B530" s="16" t="s">
        <v>177</v>
      </c>
      <c r="C530" s="17">
        <v>383</v>
      </c>
      <c r="D530" s="18">
        <v>1.0928961748633881</v>
      </c>
      <c r="E530" s="17">
        <v>164</v>
      </c>
      <c r="F530" s="18">
        <v>1.2777777777777777</v>
      </c>
      <c r="G530" s="19">
        <v>43</v>
      </c>
      <c r="H530" s="18">
        <v>0.10256410256410256</v>
      </c>
      <c r="I530" s="17">
        <v>24</v>
      </c>
      <c r="J530" s="18">
        <v>2.4285714285714284</v>
      </c>
      <c r="K530" s="20">
        <v>3</v>
      </c>
      <c r="L530" s="18">
        <v>2</v>
      </c>
      <c r="M530" s="19">
        <v>13</v>
      </c>
      <c r="N530" s="18">
        <v>-7.1428571428571425E-2</v>
      </c>
      <c r="O530" s="19">
        <v>1</v>
      </c>
      <c r="P530" s="18">
        <v>0</v>
      </c>
      <c r="Q530" s="21">
        <v>2</v>
      </c>
      <c r="R530" s="18">
        <v>1</v>
      </c>
      <c r="S530" s="22">
        <v>20.7476818531219</v>
      </c>
      <c r="T530" s="18">
        <v>12.861226979185144</v>
      </c>
      <c r="U530" s="22">
        <v>4.1495363706243804</v>
      </c>
      <c r="V530" s="18">
        <v>-0.60396494345185303</v>
      </c>
      <c r="W530" s="22">
        <v>6.9158939510406396</v>
      </c>
      <c r="X530" s="18">
        <v>-0.33994157241975448</v>
      </c>
      <c r="Y530" s="23">
        <v>71572</v>
      </c>
      <c r="Z530" s="18">
        <v>1.062996531274477E-3</v>
      </c>
      <c r="AA530" s="23">
        <v>604</v>
      </c>
      <c r="AB530" s="18">
        <v>1.0033444816053512E-2</v>
      </c>
      <c r="AC530" s="24">
        <v>8.4390543788073497E-3</v>
      </c>
      <c r="AD530" s="18">
        <v>8.9609228548675115E-3</v>
      </c>
      <c r="AE530" s="25">
        <v>0.14634146341463414</v>
      </c>
      <c r="AF530" s="18">
        <v>0.50522648083623678</v>
      </c>
      <c r="AG530" s="16" t="s">
        <v>37</v>
      </c>
      <c r="AH530" s="44">
        <f t="shared" si="16"/>
        <v>1.3515323480466728</v>
      </c>
      <c r="AI530" s="45">
        <f t="shared" si="17"/>
        <v>7.832898172323759E-3</v>
      </c>
    </row>
    <row r="531" spans="1:35" ht="11.25" customHeight="1" x14ac:dyDescent="0.2">
      <c r="A531" s="15" t="s">
        <v>593</v>
      </c>
      <c r="B531" s="16" t="s">
        <v>140</v>
      </c>
      <c r="C531" s="17">
        <v>382</v>
      </c>
      <c r="D531" s="18">
        <v>0.78504672897196259</v>
      </c>
      <c r="E531" s="17">
        <v>228</v>
      </c>
      <c r="F531" s="18">
        <v>1.4782608695652173</v>
      </c>
      <c r="G531" s="19">
        <v>60</v>
      </c>
      <c r="H531" s="18">
        <v>0.39534883720930231</v>
      </c>
      <c r="I531" s="17">
        <v>106</v>
      </c>
      <c r="J531" s="18">
        <v>2.1176470588235294</v>
      </c>
      <c r="K531" s="20">
        <v>45</v>
      </c>
      <c r="L531" s="18">
        <v>4</v>
      </c>
      <c r="M531" s="19">
        <v>42</v>
      </c>
      <c r="N531" s="18">
        <v>0.61538461538461542</v>
      </c>
      <c r="O531" s="19">
        <v>12</v>
      </c>
      <c r="P531" s="18">
        <v>2</v>
      </c>
      <c r="Q531" s="21">
        <v>20</v>
      </c>
      <c r="R531" s="18">
        <v>1</v>
      </c>
      <c r="S531" s="22">
        <v>85.010911243589106</v>
      </c>
      <c r="T531" s="18">
        <v>33.372735882541065</v>
      </c>
      <c r="U531" s="22">
        <v>1.8480632879041099</v>
      </c>
      <c r="V531" s="18">
        <v>6.7476269644131781E-2</v>
      </c>
      <c r="W531" s="22">
        <v>1.88913136096864</v>
      </c>
      <c r="X531" s="18">
        <v>-1.7921831927401613E-2</v>
      </c>
      <c r="Y531" s="23">
        <v>19838</v>
      </c>
      <c r="Z531" s="18">
        <v>8.0718393703965296E-4</v>
      </c>
      <c r="AA531" s="23">
        <v>401</v>
      </c>
      <c r="AB531" s="18">
        <v>-8.2379862700228831E-2</v>
      </c>
      <c r="AC531" s="24">
        <v>2.0213731222905498E-2</v>
      </c>
      <c r="AD531" s="18">
        <v>-8.3119953545919625E-2</v>
      </c>
      <c r="AE531" s="25">
        <v>0.46491228070175439</v>
      </c>
      <c r="AF531" s="18">
        <v>0.25799793601651194</v>
      </c>
      <c r="AG531" s="16" t="s">
        <v>34</v>
      </c>
      <c r="AH531" s="44">
        <f t="shared" si="16"/>
        <v>3.0604855822613217</v>
      </c>
      <c r="AI531" s="45">
        <f t="shared" si="17"/>
        <v>0.11780104712041885</v>
      </c>
    </row>
    <row r="532" spans="1:35" ht="11.25" customHeight="1" x14ac:dyDescent="0.2">
      <c r="A532" s="15" t="s">
        <v>594</v>
      </c>
      <c r="B532" s="16" t="s">
        <v>124</v>
      </c>
      <c r="C532" s="17">
        <v>382</v>
      </c>
      <c r="D532" s="18">
        <v>0.90049751243781095</v>
      </c>
      <c r="E532" s="17">
        <v>244</v>
      </c>
      <c r="F532" s="18">
        <v>1.0677966101694916</v>
      </c>
      <c r="G532" s="19">
        <v>64</v>
      </c>
      <c r="H532" s="18">
        <v>8.4745762711864403E-2</v>
      </c>
      <c r="I532" s="17">
        <v>89</v>
      </c>
      <c r="J532" s="18">
        <v>1.2250000000000001</v>
      </c>
      <c r="K532" s="20">
        <v>32</v>
      </c>
      <c r="L532" s="18">
        <v>3</v>
      </c>
      <c r="M532" s="19">
        <v>36</v>
      </c>
      <c r="N532" s="18">
        <v>0.8</v>
      </c>
      <c r="O532" s="19">
        <v>8</v>
      </c>
      <c r="P532" s="18">
        <v>1</v>
      </c>
      <c r="Q532" s="21">
        <v>13</v>
      </c>
      <c r="R532" s="18">
        <v>0.8571428571428571</v>
      </c>
      <c r="S532" s="22">
        <v>127.491044226832</v>
      </c>
      <c r="T532" s="18">
        <v>24.308654353414305</v>
      </c>
      <c r="U532" s="22">
        <v>3.3550274796534798</v>
      </c>
      <c r="V532" s="18">
        <v>-0.14369214593711077</v>
      </c>
      <c r="W532" s="22">
        <v>3.9840951320885098</v>
      </c>
      <c r="X532" s="18">
        <v>-9.6119487378060767E-2</v>
      </c>
      <c r="Y532" s="23">
        <v>4643</v>
      </c>
      <c r="Z532" s="18">
        <v>-3.7520729684908792E-2</v>
      </c>
      <c r="AA532" s="23">
        <v>1031</v>
      </c>
      <c r="AB532" s="18">
        <v>0.22738095238095238</v>
      </c>
      <c r="AC532" s="24">
        <v>0.22205470600904501</v>
      </c>
      <c r="AD532" s="18">
        <v>0.27522845450909322</v>
      </c>
      <c r="AE532" s="25">
        <v>0.36475409836065575</v>
      </c>
      <c r="AF532" s="18">
        <v>7.6024590163934522E-2</v>
      </c>
      <c r="AG532" s="16" t="s">
        <v>36</v>
      </c>
      <c r="AH532" s="44">
        <f t="shared" si="16"/>
        <v>2.2363425819953489</v>
      </c>
      <c r="AI532" s="45">
        <f t="shared" si="17"/>
        <v>8.3769633507853408E-2</v>
      </c>
    </row>
    <row r="533" spans="1:35" ht="11.25" customHeight="1" x14ac:dyDescent="0.2">
      <c r="A533" s="15" t="s">
        <v>595</v>
      </c>
      <c r="B533" s="16" t="s">
        <v>124</v>
      </c>
      <c r="C533" s="17">
        <v>382</v>
      </c>
      <c r="D533" s="18">
        <v>0.55284552845528456</v>
      </c>
      <c r="E533" s="17">
        <v>201</v>
      </c>
      <c r="F533" s="18">
        <v>0.53435114503816794</v>
      </c>
      <c r="G533" s="19">
        <v>53</v>
      </c>
      <c r="H533" s="18">
        <v>0</v>
      </c>
      <c r="I533" s="17">
        <v>66</v>
      </c>
      <c r="J533" s="18">
        <v>1.2</v>
      </c>
      <c r="K533" s="20">
        <v>20</v>
      </c>
      <c r="L533" s="18">
        <v>1.8571428571428572</v>
      </c>
      <c r="M533" s="19">
        <v>30</v>
      </c>
      <c r="N533" s="18">
        <v>0.30434782608695654</v>
      </c>
      <c r="O533" s="19">
        <v>5</v>
      </c>
      <c r="P533" s="18">
        <v>0.66666666666666663</v>
      </c>
      <c r="Q533" s="21">
        <v>10</v>
      </c>
      <c r="R533" s="18">
        <v>1</v>
      </c>
      <c r="S533" s="22">
        <v>219.637312288907</v>
      </c>
      <c r="T533" s="18">
        <v>16.671535821633221</v>
      </c>
      <c r="U533" s="22">
        <v>10.458919632805101</v>
      </c>
      <c r="V533" s="18">
        <v>-0.15849829420793571</v>
      </c>
      <c r="W533" s="22">
        <v>10.981865614445301</v>
      </c>
      <c r="X533" s="18">
        <v>-0.11642320891833691</v>
      </c>
      <c r="Y533" s="23">
        <v>15322</v>
      </c>
      <c r="Z533" s="18">
        <v>7.7611154959221261E-3</v>
      </c>
      <c r="AA533" s="23">
        <v>963</v>
      </c>
      <c r="AB533" s="18">
        <v>0.43517138599105815</v>
      </c>
      <c r="AC533" s="24">
        <v>6.2850802767262695E-2</v>
      </c>
      <c r="AD533" s="18">
        <v>0.42411863677118122</v>
      </c>
      <c r="AE533" s="25">
        <v>0.32835820895522388</v>
      </c>
      <c r="AF533" s="18">
        <v>0.43383084577114434</v>
      </c>
      <c r="AG533" s="16" t="s">
        <v>36</v>
      </c>
      <c r="AH533" s="44">
        <f t="shared" si="16"/>
        <v>1.587523355061746</v>
      </c>
      <c r="AI533" s="45">
        <f t="shared" si="17"/>
        <v>5.2356020942408377E-2</v>
      </c>
    </row>
    <row r="534" spans="1:35" ht="11.25" customHeight="1" x14ac:dyDescent="0.2">
      <c r="A534" s="15" t="s">
        <v>596</v>
      </c>
      <c r="B534" s="16" t="s">
        <v>140</v>
      </c>
      <c r="C534" s="17">
        <v>382</v>
      </c>
      <c r="D534" s="18">
        <v>0.66812227074235808</v>
      </c>
      <c r="E534" s="17">
        <v>155</v>
      </c>
      <c r="F534" s="18">
        <v>0.9375</v>
      </c>
      <c r="G534" s="19">
        <v>41</v>
      </c>
      <c r="H534" s="18">
        <v>0.17142857142857143</v>
      </c>
      <c r="I534" s="17">
        <v>16</v>
      </c>
      <c r="J534" s="18">
        <v>0.45454545454545453</v>
      </c>
      <c r="K534" s="20">
        <v>1</v>
      </c>
      <c r="L534" s="18" t="s">
        <v>119</v>
      </c>
      <c r="M534" s="19">
        <v>6</v>
      </c>
      <c r="N534" s="18" t="s">
        <v>119</v>
      </c>
      <c r="O534" s="19">
        <v>0</v>
      </c>
      <c r="P534" s="18" t="s">
        <v>119</v>
      </c>
      <c r="Q534" s="21">
        <v>1</v>
      </c>
      <c r="R534" s="18" t="s">
        <v>119</v>
      </c>
      <c r="S534" s="22">
        <v>1.64315787933593</v>
      </c>
      <c r="T534" s="18" t="s">
        <v>119</v>
      </c>
      <c r="U534" s="22">
        <v>1.64315787933593</v>
      </c>
      <c r="V534" s="18" t="s">
        <v>119</v>
      </c>
      <c r="W534" s="22">
        <v>1.64315787933593</v>
      </c>
      <c r="X534" s="18" t="s">
        <v>119</v>
      </c>
      <c r="Y534" s="23">
        <v>2614622</v>
      </c>
      <c r="Z534" s="18">
        <v>-4.7257746203784409E-2</v>
      </c>
      <c r="AA534" s="23">
        <v>318</v>
      </c>
      <c r="AB534" s="18">
        <v>7.4324324324324328E-2</v>
      </c>
      <c r="AC534" s="24">
        <v>1.2162369933397599E-4</v>
      </c>
      <c r="AD534" s="18">
        <v>0.12761276204940458</v>
      </c>
      <c r="AE534" s="25">
        <v>0.1032258064516129</v>
      </c>
      <c r="AF534" s="18">
        <v>-0.24926686217008803</v>
      </c>
      <c r="AG534" s="16" t="s">
        <v>34</v>
      </c>
      <c r="AH534" s="44">
        <f t="shared" si="16"/>
        <v>0.26712609683953009</v>
      </c>
      <c r="AI534" s="45">
        <f t="shared" si="17"/>
        <v>2.617801047120419E-3</v>
      </c>
    </row>
    <row r="535" spans="1:35" ht="11.25" customHeight="1" x14ac:dyDescent="0.2">
      <c r="A535" s="15" t="s">
        <v>597</v>
      </c>
      <c r="B535" s="16" t="s">
        <v>124</v>
      </c>
      <c r="C535" s="17">
        <v>382</v>
      </c>
      <c r="D535" s="18">
        <v>1.8507462686567164</v>
      </c>
      <c r="E535" s="17">
        <v>161</v>
      </c>
      <c r="F535" s="18">
        <v>2.7441860465116279</v>
      </c>
      <c r="G535" s="19">
        <v>42</v>
      </c>
      <c r="H535" s="18">
        <v>0.3125</v>
      </c>
      <c r="I535" s="17">
        <v>49</v>
      </c>
      <c r="J535" s="18">
        <v>4.4444444444444446</v>
      </c>
      <c r="K535" s="20">
        <v>11</v>
      </c>
      <c r="L535" s="18">
        <v>4.5</v>
      </c>
      <c r="M535" s="19">
        <v>22</v>
      </c>
      <c r="N535" s="18">
        <v>0</v>
      </c>
      <c r="O535" s="19">
        <v>3</v>
      </c>
      <c r="P535" s="18">
        <v>2</v>
      </c>
      <c r="Q535" s="21">
        <v>7</v>
      </c>
      <c r="R535" s="18">
        <v>0.4</v>
      </c>
      <c r="S535" s="22">
        <v>36.841625465795801</v>
      </c>
      <c r="T535" s="18">
        <v>23.840641073095664</v>
      </c>
      <c r="U535" s="22">
        <v>2.6315446761282701</v>
      </c>
      <c r="V535" s="18">
        <v>-0.49304814136539882</v>
      </c>
      <c r="W535" s="22">
        <v>3.3492386787087098</v>
      </c>
      <c r="X535" s="18">
        <v>-0.35478854355596168</v>
      </c>
      <c r="Y535" s="23">
        <v>1221</v>
      </c>
      <c r="Z535" s="18">
        <v>-1.6908212560386472E-2</v>
      </c>
      <c r="AA535" s="23">
        <v>780</v>
      </c>
      <c r="AB535" s="18">
        <v>0.81395348837209303</v>
      </c>
      <c r="AC535" s="24">
        <v>0.638820638820638</v>
      </c>
      <c r="AD535" s="18">
        <v>0.84515170561682318</v>
      </c>
      <c r="AE535" s="25">
        <v>0.30434782608695654</v>
      </c>
      <c r="AF535" s="18">
        <v>0.45410628019323673</v>
      </c>
      <c r="AG535" s="16" t="s">
        <v>36</v>
      </c>
      <c r="AH535" s="44">
        <f t="shared" si="16"/>
        <v>2.7560656272939235</v>
      </c>
      <c r="AI535" s="45">
        <f t="shared" si="17"/>
        <v>2.8795811518324606E-2</v>
      </c>
    </row>
    <row r="536" spans="1:35" ht="11.25" customHeight="1" x14ac:dyDescent="0.2">
      <c r="A536" s="15" t="s">
        <v>598</v>
      </c>
      <c r="B536" s="16" t="s">
        <v>130</v>
      </c>
      <c r="C536" s="17">
        <v>381</v>
      </c>
      <c r="D536" s="18">
        <v>2.0725806451612905</v>
      </c>
      <c r="E536" s="17">
        <v>271</v>
      </c>
      <c r="F536" s="18">
        <v>134.5</v>
      </c>
      <c r="G536" s="19">
        <v>71</v>
      </c>
      <c r="H536" s="18">
        <v>34.5</v>
      </c>
      <c r="I536" s="17">
        <v>246</v>
      </c>
      <c r="J536" s="18">
        <v>245</v>
      </c>
      <c r="K536" s="20">
        <v>225</v>
      </c>
      <c r="L536" s="18" t="s">
        <v>119</v>
      </c>
      <c r="M536" s="19">
        <v>91</v>
      </c>
      <c r="N536" s="18" t="s">
        <v>119</v>
      </c>
      <c r="O536" s="19">
        <v>59</v>
      </c>
      <c r="P536" s="18" t="s">
        <v>119</v>
      </c>
      <c r="Q536" s="21">
        <v>83</v>
      </c>
      <c r="R536" s="18" t="s">
        <v>119</v>
      </c>
      <c r="S536" s="22">
        <v>2.74049618163132</v>
      </c>
      <c r="T536" s="18" t="s">
        <v>119</v>
      </c>
      <c r="U536" s="22">
        <v>5.7938608491148397E-3</v>
      </c>
      <c r="V536" s="18" t="s">
        <v>119</v>
      </c>
      <c r="W536" s="22">
        <v>1.2179983029472499E-2</v>
      </c>
      <c r="X536" s="18" t="s">
        <v>119</v>
      </c>
      <c r="Y536" s="23">
        <v>15</v>
      </c>
      <c r="Z536" s="18">
        <v>-6.25E-2</v>
      </c>
      <c r="AA536" s="23">
        <v>15</v>
      </c>
      <c r="AB536" s="18">
        <v>-0.11764705882352941</v>
      </c>
      <c r="AC536" s="24">
        <v>1</v>
      </c>
      <c r="AD536" s="18">
        <v>-5.8823529411764705E-2</v>
      </c>
      <c r="AE536" s="25">
        <v>0.90774907749077494</v>
      </c>
      <c r="AF536" s="18">
        <v>0.81549815498154987</v>
      </c>
      <c r="AG536" s="16" t="s">
        <v>37</v>
      </c>
      <c r="AH536" s="44">
        <f t="shared" si="16"/>
        <v>52.081138526488438</v>
      </c>
      <c r="AI536" s="45">
        <f t="shared" si="17"/>
        <v>0.59055118110236215</v>
      </c>
    </row>
    <row r="537" spans="1:35" ht="11.25" customHeight="1" x14ac:dyDescent="0.2">
      <c r="A537" s="15" t="s">
        <v>599</v>
      </c>
      <c r="B537" s="16" t="s">
        <v>120</v>
      </c>
      <c r="C537" s="17">
        <v>382</v>
      </c>
      <c r="D537" s="18">
        <v>0.98958333333333337</v>
      </c>
      <c r="E537" s="17">
        <v>220</v>
      </c>
      <c r="F537" s="18">
        <v>1.268041237113402</v>
      </c>
      <c r="G537" s="19">
        <v>57.999999999999901</v>
      </c>
      <c r="H537" s="18">
        <v>0.13725490196078236</v>
      </c>
      <c r="I537" s="17">
        <v>66</v>
      </c>
      <c r="J537" s="18">
        <v>1.0625</v>
      </c>
      <c r="K537" s="20">
        <v>29</v>
      </c>
      <c r="L537" s="18">
        <v>6.25</v>
      </c>
      <c r="M537" s="19">
        <v>44</v>
      </c>
      <c r="N537" s="18">
        <v>2.3846153846153846</v>
      </c>
      <c r="O537" s="19">
        <v>8</v>
      </c>
      <c r="P537" s="18">
        <v>3</v>
      </c>
      <c r="Q537" s="21">
        <v>13</v>
      </c>
      <c r="R537" s="18">
        <v>2.25</v>
      </c>
      <c r="S537" s="22">
        <v>143.646887622631</v>
      </c>
      <c r="T537" s="18">
        <v>49.974646239747052</v>
      </c>
      <c r="U537" s="22">
        <v>4.48896523820724</v>
      </c>
      <c r="V537" s="18">
        <v>0.13782692499435634</v>
      </c>
      <c r="W537" s="22">
        <v>4.95334095250454</v>
      </c>
      <c r="X537" s="18">
        <v>4.4265268915711087E-3</v>
      </c>
      <c r="Y537" s="23">
        <v>824577</v>
      </c>
      <c r="Z537" s="18">
        <v>-9.3719439965976991E-3</v>
      </c>
      <c r="AA537" s="23">
        <v>1027</v>
      </c>
      <c r="AB537" s="18">
        <v>-0.62910798122065725</v>
      </c>
      <c r="AC537" s="24">
        <v>1.2454870800422499E-3</v>
      </c>
      <c r="AD537" s="18">
        <v>-0.62559911711397254</v>
      </c>
      <c r="AE537" s="25">
        <v>0.3</v>
      </c>
      <c r="AF537" s="18">
        <v>-9.0625000000000011E-2</v>
      </c>
      <c r="AG537" s="16" t="s">
        <v>35</v>
      </c>
      <c r="AH537" s="44">
        <f t="shared" si="16"/>
        <v>4.4069460337549771</v>
      </c>
      <c r="AI537" s="45">
        <f t="shared" si="17"/>
        <v>7.5916230366492143E-2</v>
      </c>
    </row>
    <row r="538" spans="1:35" ht="11.25" customHeight="1" x14ac:dyDescent="0.2">
      <c r="A538" s="15" t="s">
        <v>600</v>
      </c>
      <c r="B538" s="16" t="s">
        <v>124</v>
      </c>
      <c r="C538" s="17">
        <v>381</v>
      </c>
      <c r="D538" s="18">
        <v>0.9242424242424242</v>
      </c>
      <c r="E538" s="17">
        <v>237</v>
      </c>
      <c r="F538" s="18">
        <v>1.2358490566037736</v>
      </c>
      <c r="G538" s="19">
        <v>62</v>
      </c>
      <c r="H538" s="18">
        <v>0.14814814814814814</v>
      </c>
      <c r="I538" s="17">
        <v>94</v>
      </c>
      <c r="J538" s="18">
        <v>1.6111111111111112</v>
      </c>
      <c r="K538" s="20">
        <v>37</v>
      </c>
      <c r="L538" s="18">
        <v>11.333333333333334</v>
      </c>
      <c r="M538" s="19">
        <v>39</v>
      </c>
      <c r="N538" s="18">
        <v>3.875</v>
      </c>
      <c r="O538" s="19">
        <v>10</v>
      </c>
      <c r="P538" s="18">
        <v>4</v>
      </c>
      <c r="Q538" s="21">
        <v>16</v>
      </c>
      <c r="R538" s="18">
        <v>4.333333333333333</v>
      </c>
      <c r="S538" s="22">
        <v>100.11445832625201</v>
      </c>
      <c r="T538" s="18">
        <v>109.26830298469535</v>
      </c>
      <c r="U538" s="22">
        <v>2.44181605673786</v>
      </c>
      <c r="V538" s="18">
        <v>0.15263034478776108</v>
      </c>
      <c r="W538" s="22">
        <v>2.7057961709797902</v>
      </c>
      <c r="X538" s="18">
        <v>0.277239030710762</v>
      </c>
      <c r="Y538" s="23">
        <v>35254</v>
      </c>
      <c r="Z538" s="18">
        <v>3.4440554464463609E-3</v>
      </c>
      <c r="AA538" s="23">
        <v>761</v>
      </c>
      <c r="AB538" s="18">
        <v>0.65434782608695652</v>
      </c>
      <c r="AC538" s="24">
        <v>2.15862029840585E-2</v>
      </c>
      <c r="AD538" s="18">
        <v>0.64866971617158886</v>
      </c>
      <c r="AE538" s="25">
        <v>0.39662447257383965</v>
      </c>
      <c r="AF538" s="18">
        <v>0.16783872480075016</v>
      </c>
      <c r="AG538" s="16" t="s">
        <v>36</v>
      </c>
      <c r="AH538" s="44">
        <f t="shared" si="16"/>
        <v>9.2422326726314505</v>
      </c>
      <c r="AI538" s="45">
        <f t="shared" si="17"/>
        <v>9.711286089238845E-2</v>
      </c>
    </row>
    <row r="539" spans="1:35" ht="11.25" customHeight="1" x14ac:dyDescent="0.2">
      <c r="A539" s="15" t="s">
        <v>601</v>
      </c>
      <c r="B539" s="16" t="s">
        <v>124</v>
      </c>
      <c r="C539" s="17">
        <v>380</v>
      </c>
      <c r="D539" s="18">
        <v>0.64502164502164505</v>
      </c>
      <c r="E539" s="17">
        <v>182</v>
      </c>
      <c r="F539" s="18">
        <v>0.83838383838383834</v>
      </c>
      <c r="G539" s="19">
        <v>48</v>
      </c>
      <c r="H539" s="18">
        <v>0.11627906976744186</v>
      </c>
      <c r="I539" s="17">
        <v>57</v>
      </c>
      <c r="J539" s="18">
        <v>1.28</v>
      </c>
      <c r="K539" s="20">
        <v>24</v>
      </c>
      <c r="L539" s="18">
        <v>3.8</v>
      </c>
      <c r="M539" s="19">
        <v>42</v>
      </c>
      <c r="N539" s="18">
        <v>1.1000000000000001</v>
      </c>
      <c r="O539" s="19">
        <v>6</v>
      </c>
      <c r="P539" s="18">
        <v>2</v>
      </c>
      <c r="Q539" s="21">
        <v>13</v>
      </c>
      <c r="R539" s="18">
        <v>1.6</v>
      </c>
      <c r="S539" s="22">
        <v>109.45007107220501</v>
      </c>
      <c r="T539" s="18">
        <v>37.739863579167782</v>
      </c>
      <c r="U539" s="22">
        <v>2.95811002897852</v>
      </c>
      <c r="V539" s="18">
        <v>4.7023339977510306E-2</v>
      </c>
      <c r="W539" s="22">
        <v>4.5604196280085603</v>
      </c>
      <c r="X539" s="18">
        <v>0.15297213033237902</v>
      </c>
      <c r="Y539" s="23">
        <v>360180</v>
      </c>
      <c r="Z539" s="18">
        <v>4.2425785986958828E-2</v>
      </c>
      <c r="AA539" s="23">
        <v>533</v>
      </c>
      <c r="AB539" s="18">
        <v>0.23094688221709006</v>
      </c>
      <c r="AC539" s="24">
        <v>1.4798156477316799E-3</v>
      </c>
      <c r="AD539" s="18">
        <v>0.18084845824457615</v>
      </c>
      <c r="AE539" s="25">
        <v>0.31318681318681318</v>
      </c>
      <c r="AF539" s="18">
        <v>0.24021978021978013</v>
      </c>
      <c r="AG539" s="16" t="s">
        <v>36</v>
      </c>
      <c r="AH539" s="44">
        <f t="shared" si="16"/>
        <v>3.3342656339546002</v>
      </c>
      <c r="AI539" s="45">
        <f t="shared" si="17"/>
        <v>6.3157894736842107E-2</v>
      </c>
    </row>
    <row r="540" spans="1:35" ht="11.25" customHeight="1" x14ac:dyDescent="0.2">
      <c r="A540" s="15" t="s">
        <v>602</v>
      </c>
      <c r="B540" s="16" t="s">
        <v>124</v>
      </c>
      <c r="C540" s="17">
        <v>379</v>
      </c>
      <c r="D540" s="18">
        <v>1.6690140845070423</v>
      </c>
      <c r="E540" s="17">
        <v>216</v>
      </c>
      <c r="F540" s="18">
        <v>1.7692307692307692</v>
      </c>
      <c r="G540" s="19">
        <v>56.999999999999901</v>
      </c>
      <c r="H540" s="18">
        <v>3.6363636363634558E-2</v>
      </c>
      <c r="I540" s="17">
        <v>112</v>
      </c>
      <c r="J540" s="18">
        <v>2.6129032258064515</v>
      </c>
      <c r="K540" s="20">
        <v>36</v>
      </c>
      <c r="L540" s="18">
        <v>2.6</v>
      </c>
      <c r="M540" s="19">
        <v>32</v>
      </c>
      <c r="N540" s="18">
        <v>0</v>
      </c>
      <c r="O540" s="19">
        <v>9</v>
      </c>
      <c r="P540" s="18">
        <v>0.2857142857142857</v>
      </c>
      <c r="Q540" s="21">
        <v>17</v>
      </c>
      <c r="R540" s="18">
        <v>0.30769230769230771</v>
      </c>
      <c r="S540" s="22">
        <v>72.4227462570326</v>
      </c>
      <c r="T540" s="18">
        <v>26.475113752168017</v>
      </c>
      <c r="U540" s="22">
        <v>1.8105686564258101</v>
      </c>
      <c r="V540" s="18">
        <v>-1.8745937422573411E-2</v>
      </c>
      <c r="W540" s="22">
        <v>2.0117429515842402</v>
      </c>
      <c r="X540" s="18">
        <v>9.0282291752699875E-2</v>
      </c>
      <c r="Y540" s="23">
        <v>25445</v>
      </c>
      <c r="Z540" s="18">
        <v>-1.4370932754880694E-2</v>
      </c>
      <c r="AA540" s="23">
        <v>510</v>
      </c>
      <c r="AB540" s="18">
        <v>1.4056603773584906</v>
      </c>
      <c r="AC540" s="24">
        <v>2.0043230497150701E-2</v>
      </c>
      <c r="AD540" s="18">
        <v>1.4407360307285022</v>
      </c>
      <c r="AE540" s="25">
        <v>0.51851851851851849</v>
      </c>
      <c r="AF540" s="18">
        <v>0.30465949820788529</v>
      </c>
      <c r="AG540" s="16" t="s">
        <v>36</v>
      </c>
      <c r="AH540" s="44">
        <f t="shared" si="16"/>
        <v>2.5976168926235079</v>
      </c>
      <c r="AI540" s="45">
        <f t="shared" si="17"/>
        <v>9.498680738786279E-2</v>
      </c>
    </row>
    <row r="541" spans="1:35" ht="11.25" customHeight="1" x14ac:dyDescent="0.2">
      <c r="A541" s="15" t="s">
        <v>603</v>
      </c>
      <c r="B541" s="16" t="s">
        <v>177</v>
      </c>
      <c r="C541" s="17">
        <v>379</v>
      </c>
      <c r="D541" s="18">
        <v>1.0710382513661203</v>
      </c>
      <c r="E541" s="17">
        <v>123</v>
      </c>
      <c r="F541" s="18">
        <v>0.86363636363636365</v>
      </c>
      <c r="G541" s="19">
        <v>32</v>
      </c>
      <c r="H541" s="18">
        <v>-0.1111111111111111</v>
      </c>
      <c r="I541" s="17">
        <v>52</v>
      </c>
      <c r="J541" s="18">
        <v>1.8888888888888888</v>
      </c>
      <c r="K541" s="20">
        <v>24</v>
      </c>
      <c r="L541" s="18">
        <v>7</v>
      </c>
      <c r="M541" s="19">
        <v>46</v>
      </c>
      <c r="N541" s="18">
        <v>1.7058823529411764</v>
      </c>
      <c r="O541" s="19">
        <v>6</v>
      </c>
      <c r="P541" s="18">
        <v>2</v>
      </c>
      <c r="Q541" s="21">
        <v>20</v>
      </c>
      <c r="R541" s="18">
        <v>3</v>
      </c>
      <c r="S541" s="22">
        <v>94.656022905170602</v>
      </c>
      <c r="T541" s="18">
        <v>48.597638328517313</v>
      </c>
      <c r="U541" s="22">
        <v>3.26400078983347</v>
      </c>
      <c r="V541" s="18">
        <v>-0.26702997544063356</v>
      </c>
      <c r="W541" s="22">
        <v>3.9440009543821102</v>
      </c>
      <c r="X541" s="18">
        <v>-0.11432788699076538</v>
      </c>
      <c r="Y541" s="23">
        <v>520860</v>
      </c>
      <c r="Z541" s="18">
        <v>1.7326544124971435E-2</v>
      </c>
      <c r="AA541" s="23">
        <v>854</v>
      </c>
      <c r="AB541" s="18">
        <v>0.40460526315789475</v>
      </c>
      <c r="AC541" s="24">
        <v>1.6395960526820999E-3</v>
      </c>
      <c r="AD541" s="18">
        <v>0.38068280167214102</v>
      </c>
      <c r="AE541" s="25">
        <v>0.42276422764227645</v>
      </c>
      <c r="AF541" s="18">
        <v>0.55013550135501377</v>
      </c>
      <c r="AG541" s="16" t="s">
        <v>37</v>
      </c>
      <c r="AH541" s="44">
        <f t="shared" si="16"/>
        <v>4.4658243548078236</v>
      </c>
      <c r="AI541" s="45">
        <f t="shared" si="17"/>
        <v>6.3324538258575203E-2</v>
      </c>
    </row>
    <row r="542" spans="1:35" ht="11.25" customHeight="1" x14ac:dyDescent="0.2">
      <c r="A542" s="15" t="s">
        <v>604</v>
      </c>
      <c r="B542" s="16" t="s">
        <v>124</v>
      </c>
      <c r="C542" s="17">
        <v>378</v>
      </c>
      <c r="D542" s="18">
        <v>2.3157894736842106</v>
      </c>
      <c r="E542" s="17">
        <v>191</v>
      </c>
      <c r="F542" s="18">
        <v>2.3508771929824563</v>
      </c>
      <c r="G542" s="19">
        <v>51</v>
      </c>
      <c r="H542" s="18">
        <v>0.02</v>
      </c>
      <c r="I542" s="17">
        <v>94</v>
      </c>
      <c r="J542" s="18">
        <v>2.9166666666666665</v>
      </c>
      <c r="K542" s="20">
        <v>34</v>
      </c>
      <c r="L542" s="18">
        <v>4.666666666666667</v>
      </c>
      <c r="M542" s="19">
        <v>36</v>
      </c>
      <c r="N542" s="18">
        <v>0.44</v>
      </c>
      <c r="O542" s="19">
        <v>9</v>
      </c>
      <c r="P542" s="18">
        <v>0.8</v>
      </c>
      <c r="Q542" s="21">
        <v>18</v>
      </c>
      <c r="R542" s="18">
        <v>0.63636363636363635</v>
      </c>
      <c r="S542" s="22">
        <v>77.318456376971895</v>
      </c>
      <c r="T542" s="18">
        <v>46.11616684148499</v>
      </c>
      <c r="U542" s="22">
        <v>2.0896880101884299</v>
      </c>
      <c r="V542" s="18">
        <v>9.1494212544048201E-2</v>
      </c>
      <c r="W542" s="22">
        <v>2.2740722463815199</v>
      </c>
      <c r="X542" s="18">
        <v>0.18780252541557838</v>
      </c>
      <c r="Y542" s="23">
        <v>17813</v>
      </c>
      <c r="Z542" s="18">
        <v>4.8513566875387822E-3</v>
      </c>
      <c r="AA542" s="23">
        <v>600</v>
      </c>
      <c r="AB542" s="18">
        <v>1.6086956521739131</v>
      </c>
      <c r="AC542" s="24">
        <v>3.3683265031156998E-2</v>
      </c>
      <c r="AD542" s="18">
        <v>1.5961010400318383</v>
      </c>
      <c r="AE542" s="25">
        <v>0.49214659685863876</v>
      </c>
      <c r="AF542" s="18">
        <v>0.16884816753926712</v>
      </c>
      <c r="AG542" s="16" t="s">
        <v>36</v>
      </c>
      <c r="AH542" s="44">
        <f t="shared" si="16"/>
        <v>4.2613548954827207</v>
      </c>
      <c r="AI542" s="45">
        <f t="shared" si="17"/>
        <v>8.9947089947089942E-2</v>
      </c>
    </row>
    <row r="543" spans="1:35" ht="11.25" customHeight="1" x14ac:dyDescent="0.2">
      <c r="A543" s="15" t="s">
        <v>605</v>
      </c>
      <c r="B543" s="16" t="s">
        <v>35</v>
      </c>
      <c r="C543" s="17">
        <v>378</v>
      </c>
      <c r="D543" s="18">
        <v>1.0543478260869565</v>
      </c>
      <c r="E543" s="17">
        <v>53</v>
      </c>
      <c r="F543" s="18">
        <v>1.3043478260869565</v>
      </c>
      <c r="G543" s="19">
        <v>14</v>
      </c>
      <c r="H543" s="18">
        <v>7.6923076923076927E-2</v>
      </c>
      <c r="I543" s="17">
        <v>2</v>
      </c>
      <c r="J543" s="18">
        <v>1</v>
      </c>
      <c r="K543" s="20">
        <v>1</v>
      </c>
      <c r="L543" s="18">
        <v>0</v>
      </c>
      <c r="M543" s="19">
        <v>50</v>
      </c>
      <c r="N543" s="18">
        <v>-0.5</v>
      </c>
      <c r="O543" s="19">
        <v>0</v>
      </c>
      <c r="P543" s="18">
        <v>-1</v>
      </c>
      <c r="Q543" s="21">
        <v>2</v>
      </c>
      <c r="R543" s="18">
        <v>-0.5</v>
      </c>
      <c r="S543" s="22">
        <v>3.6352054453801901</v>
      </c>
      <c r="T543" s="18">
        <v>0.98434099602761049</v>
      </c>
      <c r="U543" s="22">
        <v>3.6352054453801901</v>
      </c>
      <c r="V543" s="18">
        <v>-0.43304542970639875</v>
      </c>
      <c r="W543" s="22">
        <v>3.6352054453801901</v>
      </c>
      <c r="X543" s="18">
        <v>-0.71652271485319852</v>
      </c>
      <c r="Y543" s="23">
        <v>15357</v>
      </c>
      <c r="Z543" s="18">
        <v>-2.3091603053435116E-2</v>
      </c>
      <c r="AA543" s="23">
        <v>219</v>
      </c>
      <c r="AB543" s="18">
        <v>1.8604651162790697E-2</v>
      </c>
      <c r="AC543" s="24">
        <v>1.42605977730025E-2</v>
      </c>
      <c r="AD543" s="18">
        <v>4.2681846472555914E-2</v>
      </c>
      <c r="AE543" s="25">
        <v>3.7735849056603772E-2</v>
      </c>
      <c r="AF543" s="18">
        <v>-0.13207547169811321</v>
      </c>
      <c r="AG543" s="16" t="s">
        <v>35</v>
      </c>
      <c r="AH543" s="44">
        <f t="shared" si="16"/>
        <v>7.8434066896586774E-2</v>
      </c>
      <c r="AI543" s="45">
        <f t="shared" si="17"/>
        <v>2.6455026455026454E-3</v>
      </c>
    </row>
    <row r="544" spans="1:35" ht="11.25" customHeight="1" x14ac:dyDescent="0.2">
      <c r="A544" s="15" t="s">
        <v>606</v>
      </c>
      <c r="B544" s="16" t="s">
        <v>123</v>
      </c>
      <c r="C544" s="17">
        <v>378</v>
      </c>
      <c r="D544" s="18">
        <v>1.0106382978723405</v>
      </c>
      <c r="E544" s="17">
        <v>170</v>
      </c>
      <c r="F544" s="18">
        <v>1.3943661971830985</v>
      </c>
      <c r="G544" s="19">
        <v>45</v>
      </c>
      <c r="H544" s="18">
        <v>0.18421052631578946</v>
      </c>
      <c r="I544" s="17">
        <v>56</v>
      </c>
      <c r="J544" s="18">
        <v>1.8</v>
      </c>
      <c r="K544" s="20">
        <v>9</v>
      </c>
      <c r="L544" s="18">
        <v>3.5</v>
      </c>
      <c r="M544" s="19">
        <v>16</v>
      </c>
      <c r="N544" s="18">
        <v>0.6</v>
      </c>
      <c r="O544" s="19">
        <v>2</v>
      </c>
      <c r="P544" s="18">
        <v>1</v>
      </c>
      <c r="Q544" s="21">
        <v>5</v>
      </c>
      <c r="R544" s="18">
        <v>0.66666666666666663</v>
      </c>
      <c r="S544" s="22">
        <v>1663.37659940598</v>
      </c>
      <c r="T544" s="18">
        <v>78.554379400957203</v>
      </c>
      <c r="U544" s="22">
        <v>138.61471661716499</v>
      </c>
      <c r="V544" s="18">
        <v>0.89415189049898103</v>
      </c>
      <c r="W544" s="22">
        <v>184.81962215621999</v>
      </c>
      <c r="X544" s="18">
        <v>1.5255358539986414</v>
      </c>
      <c r="Y544" s="23">
        <v>1714</v>
      </c>
      <c r="Z544" s="18">
        <v>2.9256875365710941E-3</v>
      </c>
      <c r="AA544" s="23">
        <v>289</v>
      </c>
      <c r="AB544" s="18">
        <v>-0.32634032634032634</v>
      </c>
      <c r="AC544" s="24">
        <v>0.16861143523920599</v>
      </c>
      <c r="AD544" s="18">
        <v>-0.32830549458320735</v>
      </c>
      <c r="AE544" s="25">
        <v>0.32941176470588235</v>
      </c>
      <c r="AF544" s="18">
        <v>0.16941176470588229</v>
      </c>
      <c r="AG544" s="16" t="s">
        <v>34</v>
      </c>
      <c r="AH544" s="44">
        <f t="shared" si="16"/>
        <v>6.0431760309874436</v>
      </c>
      <c r="AI544" s="45">
        <f t="shared" si="17"/>
        <v>2.3809523809523808E-2</v>
      </c>
    </row>
    <row r="545" spans="1:35" ht="11.25" customHeight="1" x14ac:dyDescent="0.2">
      <c r="A545" s="15" t="s">
        <v>607</v>
      </c>
      <c r="B545" s="16" t="s">
        <v>162</v>
      </c>
      <c r="C545" s="17">
        <v>378</v>
      </c>
      <c r="D545" s="18">
        <v>0.8529411764705882</v>
      </c>
      <c r="E545" s="17">
        <v>207</v>
      </c>
      <c r="F545" s="18">
        <v>0.8482142857142857</v>
      </c>
      <c r="G545" s="19">
        <v>55</v>
      </c>
      <c r="H545" s="18">
        <v>0</v>
      </c>
      <c r="I545" s="17">
        <v>92</v>
      </c>
      <c r="J545" s="18">
        <v>1.4210526315789473</v>
      </c>
      <c r="K545" s="20">
        <v>37</v>
      </c>
      <c r="L545" s="18">
        <v>2.7</v>
      </c>
      <c r="M545" s="19">
        <v>40</v>
      </c>
      <c r="N545" s="18">
        <v>0.53846153846153844</v>
      </c>
      <c r="O545" s="19">
        <v>10</v>
      </c>
      <c r="P545" s="18">
        <v>1</v>
      </c>
      <c r="Q545" s="21">
        <v>18</v>
      </c>
      <c r="R545" s="18">
        <v>1</v>
      </c>
      <c r="S545" s="22">
        <v>136.68034839448799</v>
      </c>
      <c r="T545" s="18">
        <v>33.724053725567671</v>
      </c>
      <c r="U545" s="22">
        <v>3.2542940093925798</v>
      </c>
      <c r="V545" s="18">
        <v>0.18109026277441365</v>
      </c>
      <c r="W545" s="22">
        <v>3.6940634701213102</v>
      </c>
      <c r="X545" s="18">
        <v>0.34069705504122749</v>
      </c>
      <c r="Y545" s="23">
        <v>178285</v>
      </c>
      <c r="Z545" s="18">
        <v>6.3125003726915485E-2</v>
      </c>
      <c r="AA545" s="23">
        <v>806</v>
      </c>
      <c r="AB545" s="18">
        <v>-0.2911169744942832</v>
      </c>
      <c r="AC545" s="24">
        <v>4.5208514457189299E-3</v>
      </c>
      <c r="AD545" s="18">
        <v>-0.33320820879892749</v>
      </c>
      <c r="AE545" s="25">
        <v>0.44444444444444442</v>
      </c>
      <c r="AF545" s="18">
        <v>0.30994152046783613</v>
      </c>
      <c r="AG545" s="16" t="s">
        <v>34</v>
      </c>
      <c r="AH545" s="44">
        <f t="shared" si="16"/>
        <v>2.8236834677673475</v>
      </c>
      <c r="AI545" s="45">
        <f t="shared" si="17"/>
        <v>9.7883597883597878E-2</v>
      </c>
    </row>
    <row r="546" spans="1:35" ht="11.25" customHeight="1" x14ac:dyDescent="0.2">
      <c r="A546" s="15" t="s">
        <v>608</v>
      </c>
      <c r="B546" s="16" t="s">
        <v>124</v>
      </c>
      <c r="C546" s="17">
        <v>377</v>
      </c>
      <c r="D546" s="18">
        <v>1.4640522875816993</v>
      </c>
      <c r="E546" s="17">
        <v>165</v>
      </c>
      <c r="F546" s="18">
        <v>1.2</v>
      </c>
      <c r="G546" s="19">
        <v>44</v>
      </c>
      <c r="H546" s="18">
        <v>-0.10204081632653061</v>
      </c>
      <c r="I546" s="17">
        <v>78</v>
      </c>
      <c r="J546" s="18">
        <v>1.7857142857142858</v>
      </c>
      <c r="K546" s="20">
        <v>38</v>
      </c>
      <c r="L546" s="18">
        <v>6.6</v>
      </c>
      <c r="M546" s="19">
        <v>49</v>
      </c>
      <c r="N546" s="18">
        <v>1.7222222222222223</v>
      </c>
      <c r="O546" s="19">
        <v>10</v>
      </c>
      <c r="P546" s="18">
        <v>2.3333333333333335</v>
      </c>
      <c r="Q546" s="21">
        <v>23</v>
      </c>
      <c r="R546" s="18">
        <v>2.2857142857142856</v>
      </c>
      <c r="S546" s="22">
        <v>107.542432301332</v>
      </c>
      <c r="T546" s="18">
        <v>52.036449679356586</v>
      </c>
      <c r="U546" s="22">
        <v>2.2881368574751599</v>
      </c>
      <c r="V546" s="18">
        <v>-0.19397492888515439</v>
      </c>
      <c r="W546" s="22">
        <v>2.8300640079298001</v>
      </c>
      <c r="X546" s="18">
        <v>-3.0742541474288445E-3</v>
      </c>
      <c r="Y546" s="23">
        <v>188446</v>
      </c>
      <c r="Z546" s="18">
        <v>6.0192295791208855E-2</v>
      </c>
      <c r="AA546" s="23">
        <v>1404</v>
      </c>
      <c r="AB546" s="18">
        <v>0.30970149253731344</v>
      </c>
      <c r="AC546" s="24">
        <v>7.4504101970856301E-3</v>
      </c>
      <c r="AD546" s="18">
        <v>0.23534334076621349</v>
      </c>
      <c r="AE546" s="25">
        <v>0.47272727272727272</v>
      </c>
      <c r="AF546" s="18">
        <v>0.26623376623376616</v>
      </c>
      <c r="AG546" s="16" t="s">
        <v>36</v>
      </c>
      <c r="AH546" s="44">
        <f t="shared" si="16"/>
        <v>4.6666577993261198</v>
      </c>
      <c r="AI546" s="45">
        <f t="shared" si="17"/>
        <v>0.10079575596816977</v>
      </c>
    </row>
    <row r="547" spans="1:35" ht="11.25" customHeight="1" x14ac:dyDescent="0.2">
      <c r="A547" s="15" t="s">
        <v>609</v>
      </c>
      <c r="B547" s="16" t="s">
        <v>35</v>
      </c>
      <c r="C547" s="17">
        <v>376</v>
      </c>
      <c r="D547" s="18">
        <v>0.94818652849740936</v>
      </c>
      <c r="E547" s="17">
        <v>120</v>
      </c>
      <c r="F547" s="18">
        <v>0.7142857142857143</v>
      </c>
      <c r="G547" s="19">
        <v>32</v>
      </c>
      <c r="H547" s="18">
        <v>-0.1111111111111111</v>
      </c>
      <c r="I547" s="17">
        <v>14</v>
      </c>
      <c r="J547" s="18">
        <v>1.3333333333333333</v>
      </c>
      <c r="K547" s="20">
        <v>4</v>
      </c>
      <c r="L547" s="18">
        <v>1</v>
      </c>
      <c r="M547" s="19">
        <v>28.999999999999901</v>
      </c>
      <c r="N547" s="18">
        <v>-0.12121212121212423</v>
      </c>
      <c r="O547" s="19">
        <v>1</v>
      </c>
      <c r="P547" s="18">
        <v>0</v>
      </c>
      <c r="Q547" s="21">
        <v>3</v>
      </c>
      <c r="R547" s="18">
        <v>0</v>
      </c>
      <c r="S547" s="22">
        <v>20.488828214596399</v>
      </c>
      <c r="T547" s="18">
        <v>9.9718912550747447</v>
      </c>
      <c r="U547" s="22">
        <v>5.1222070536490998</v>
      </c>
      <c r="V547" s="18">
        <v>-0.21629348178037774</v>
      </c>
      <c r="W547" s="22">
        <v>5.1222070536490998</v>
      </c>
      <c r="X547" s="18">
        <v>-0.21629348178037774</v>
      </c>
      <c r="Y547" s="23">
        <v>48377</v>
      </c>
      <c r="Z547" s="18">
        <v>1.0336558339535268E-4</v>
      </c>
      <c r="AA547" s="23">
        <v>718</v>
      </c>
      <c r="AB547" s="18">
        <v>1.2578616352201257</v>
      </c>
      <c r="AC547" s="24">
        <v>1.4841763648014501E-2</v>
      </c>
      <c r="AD547" s="18">
        <v>1.2576282741564699</v>
      </c>
      <c r="AE547" s="25">
        <v>0.11666666666666667</v>
      </c>
      <c r="AF547" s="18">
        <v>0.3611111111111111</v>
      </c>
      <c r="AG547" s="16" t="s">
        <v>35</v>
      </c>
      <c r="AH547" s="44">
        <f t="shared" si="16"/>
        <v>1.0786327347585543</v>
      </c>
      <c r="AI547" s="45">
        <f t="shared" si="17"/>
        <v>1.0638297872340425E-2</v>
      </c>
    </row>
    <row r="548" spans="1:35" ht="11.25" customHeight="1" x14ac:dyDescent="0.2">
      <c r="A548" s="15" t="s">
        <v>610</v>
      </c>
      <c r="B548" s="16" t="s">
        <v>121</v>
      </c>
      <c r="C548" s="17">
        <v>375</v>
      </c>
      <c r="D548" s="18">
        <v>0.65929203539823011</v>
      </c>
      <c r="E548" s="17">
        <v>65</v>
      </c>
      <c r="F548" s="18">
        <v>0.47727272727272729</v>
      </c>
      <c r="G548" s="19">
        <v>17</v>
      </c>
      <c r="H548" s="18">
        <v>-0.10526315789473684</v>
      </c>
      <c r="I548" s="17">
        <v>7</v>
      </c>
      <c r="J548" s="18">
        <v>0.4</v>
      </c>
      <c r="K548" s="20">
        <v>0</v>
      </c>
      <c r="L548" s="18" t="s">
        <v>119</v>
      </c>
      <c r="M548" s="19">
        <v>0</v>
      </c>
      <c r="N548" s="18" t="s">
        <v>119</v>
      </c>
      <c r="O548" s="19">
        <v>0</v>
      </c>
      <c r="P548" s="18" t="s">
        <v>119</v>
      </c>
      <c r="Q548" s="21">
        <v>0</v>
      </c>
      <c r="R548" s="18" t="s">
        <v>119</v>
      </c>
      <c r="S548" s="22">
        <v>0</v>
      </c>
      <c r="T548" s="18" t="s">
        <v>119</v>
      </c>
      <c r="U548" s="22">
        <v>0</v>
      </c>
      <c r="V548" s="18" t="s">
        <v>119</v>
      </c>
      <c r="W548" s="22">
        <v>0</v>
      </c>
      <c r="X548" s="18" t="s">
        <v>119</v>
      </c>
      <c r="Y548" s="23">
        <v>369114</v>
      </c>
      <c r="Z548" s="18">
        <v>4.9027604493794459E-2</v>
      </c>
      <c r="AA548" s="23">
        <v>491</v>
      </c>
      <c r="AB548" s="18">
        <v>0.258974358974359</v>
      </c>
      <c r="AC548" s="24">
        <v>1.3302123463211899E-3</v>
      </c>
      <c r="AD548" s="18">
        <v>0.20013463285542007</v>
      </c>
      <c r="AE548" s="25">
        <v>0.1076923076923077</v>
      </c>
      <c r="AF548" s="18">
        <v>-5.2307692307692222E-2</v>
      </c>
      <c r="AG548" s="16" t="s">
        <v>34</v>
      </c>
      <c r="AH548" s="44">
        <f t="shared" si="16"/>
        <v>0.23589131359901275</v>
      </c>
      <c r="AI548" s="45">
        <f t="shared" si="17"/>
        <v>0</v>
      </c>
    </row>
    <row r="549" spans="1:35" ht="11.25" customHeight="1" x14ac:dyDescent="0.2">
      <c r="A549" s="15" t="s">
        <v>611</v>
      </c>
      <c r="B549" s="16" t="s">
        <v>123</v>
      </c>
      <c r="C549" s="17">
        <v>375</v>
      </c>
      <c r="D549" s="18">
        <v>1.1929824561403508</v>
      </c>
      <c r="E549" s="17">
        <v>200</v>
      </c>
      <c r="F549" s="18">
        <v>1.5316455696202531</v>
      </c>
      <c r="G549" s="19">
        <v>53</v>
      </c>
      <c r="H549" s="18">
        <v>0.15217391304347827</v>
      </c>
      <c r="I549" s="17">
        <v>57</v>
      </c>
      <c r="J549" s="18">
        <v>1.4782608695652173</v>
      </c>
      <c r="K549" s="20">
        <v>19</v>
      </c>
      <c r="L549" s="18">
        <v>1.1111111111111112</v>
      </c>
      <c r="M549" s="19">
        <v>33</v>
      </c>
      <c r="N549" s="18">
        <v>-0.15384615384615385</v>
      </c>
      <c r="O549" s="19">
        <v>5</v>
      </c>
      <c r="P549" s="18">
        <v>0</v>
      </c>
      <c r="Q549" s="21">
        <v>10</v>
      </c>
      <c r="R549" s="18">
        <v>-9.0909090909090912E-2</v>
      </c>
      <c r="S549" s="22">
        <v>90.598773483933599</v>
      </c>
      <c r="T549" s="18">
        <v>10.285552365471885</v>
      </c>
      <c r="U549" s="22">
        <v>4.1181260674515201</v>
      </c>
      <c r="V549" s="18">
        <v>-0.19388911675200918</v>
      </c>
      <c r="W549" s="22">
        <v>4.7683564991544003</v>
      </c>
      <c r="X549" s="18">
        <v>-0.23631600534400732</v>
      </c>
      <c r="Y549" s="23">
        <v>2893</v>
      </c>
      <c r="Z549" s="18">
        <v>0</v>
      </c>
      <c r="AA549" s="23">
        <v>839</v>
      </c>
      <c r="AB549" s="18">
        <v>0.18670438472418671</v>
      </c>
      <c r="AC549" s="24">
        <v>0.29001036985827799</v>
      </c>
      <c r="AD549" s="18">
        <v>0.18670438472418463</v>
      </c>
      <c r="AE549" s="25">
        <v>0.28499999999999998</v>
      </c>
      <c r="AF549" s="18">
        <v>-2.1086956521739204E-2</v>
      </c>
      <c r="AG549" s="16" t="s">
        <v>34</v>
      </c>
      <c r="AH549" s="44">
        <f t="shared" si="16"/>
        <v>1.0286058487351777</v>
      </c>
      <c r="AI549" s="45">
        <f t="shared" si="17"/>
        <v>5.0666666666666665E-2</v>
      </c>
    </row>
    <row r="550" spans="1:35" ht="11.25" customHeight="1" x14ac:dyDescent="0.2">
      <c r="A550" s="15" t="s">
        <v>612</v>
      </c>
      <c r="B550" s="16" t="s">
        <v>124</v>
      </c>
      <c r="C550" s="17">
        <v>375</v>
      </c>
      <c r="D550" s="18">
        <v>1.4350649350649352</v>
      </c>
      <c r="E550" s="17">
        <v>198</v>
      </c>
      <c r="F550" s="18">
        <v>1.5063291139240507</v>
      </c>
      <c r="G550" s="19">
        <v>53</v>
      </c>
      <c r="H550" s="18">
        <v>3.9215686274509803E-2</v>
      </c>
      <c r="I550" s="17">
        <v>74</v>
      </c>
      <c r="J550" s="18">
        <v>2.5238095238095237</v>
      </c>
      <c r="K550" s="20">
        <v>37</v>
      </c>
      <c r="L550" s="18">
        <v>17.5</v>
      </c>
      <c r="M550" s="19">
        <v>50</v>
      </c>
      <c r="N550" s="18">
        <v>4</v>
      </c>
      <c r="O550" s="19">
        <v>10</v>
      </c>
      <c r="P550" s="18">
        <v>9</v>
      </c>
      <c r="Q550" s="21">
        <v>19</v>
      </c>
      <c r="R550" s="18">
        <v>5.333333333333333</v>
      </c>
      <c r="S550" s="22">
        <v>323.572675409917</v>
      </c>
      <c r="T550" s="18">
        <v>105.90756792769707</v>
      </c>
      <c r="U550" s="22">
        <v>7.3539244411344802</v>
      </c>
      <c r="V550" s="18">
        <v>-0.30579501345650895</v>
      </c>
      <c r="W550" s="22">
        <v>8.7452074435112692</v>
      </c>
      <c r="X550" s="18">
        <v>-0.17445893492125433</v>
      </c>
      <c r="Y550" s="23">
        <v>10911</v>
      </c>
      <c r="Z550" s="18">
        <v>-1.4808126410835214E-2</v>
      </c>
      <c r="AA550" s="23">
        <v>763</v>
      </c>
      <c r="AB550" s="18">
        <v>0.65869565217391302</v>
      </c>
      <c r="AC550" s="24">
        <v>6.9929429016588704E-2</v>
      </c>
      <c r="AD550" s="18">
        <v>0.68362701382330759</v>
      </c>
      <c r="AE550" s="25">
        <v>0.37373737373737376</v>
      </c>
      <c r="AF550" s="18">
        <v>0.40596440596440619</v>
      </c>
      <c r="AG550" s="16" t="s">
        <v>36</v>
      </c>
      <c r="AH550" s="44">
        <f t="shared" si="16"/>
        <v>9.8999030344850958</v>
      </c>
      <c r="AI550" s="45">
        <f t="shared" si="17"/>
        <v>9.8666666666666666E-2</v>
      </c>
    </row>
    <row r="551" spans="1:35" ht="11.25" customHeight="1" x14ac:dyDescent="0.2">
      <c r="A551" s="15" t="s">
        <v>613</v>
      </c>
      <c r="B551" s="16" t="s">
        <v>121</v>
      </c>
      <c r="C551" s="17">
        <v>375</v>
      </c>
      <c r="D551" s="18">
        <v>0.82926829268292679</v>
      </c>
      <c r="E551" s="17">
        <v>189</v>
      </c>
      <c r="F551" s="18">
        <v>1.4545454545454546</v>
      </c>
      <c r="G551" s="19">
        <v>50</v>
      </c>
      <c r="H551" s="18">
        <v>0.31578947368421051</v>
      </c>
      <c r="I551" s="17">
        <v>49</v>
      </c>
      <c r="J551" s="18">
        <v>2.2666666666666666</v>
      </c>
      <c r="K551" s="20">
        <v>16</v>
      </c>
      <c r="L551" s="18">
        <v>3</v>
      </c>
      <c r="M551" s="19">
        <v>33</v>
      </c>
      <c r="N551" s="18">
        <v>0.22222222222222221</v>
      </c>
      <c r="O551" s="19">
        <v>4</v>
      </c>
      <c r="P551" s="18">
        <v>1</v>
      </c>
      <c r="Q551" s="21">
        <v>8</v>
      </c>
      <c r="R551" s="18">
        <v>0.6</v>
      </c>
      <c r="S551" s="22">
        <v>76.187378521675598</v>
      </c>
      <c r="T551" s="18">
        <v>37.854404897737062</v>
      </c>
      <c r="U551" s="22">
        <v>4.4816105012750302</v>
      </c>
      <c r="V551" s="18">
        <v>0.63253802091331413</v>
      </c>
      <c r="W551" s="22">
        <v>4.7617111576047204</v>
      </c>
      <c r="X551" s="18">
        <v>0.38765731777631623</v>
      </c>
      <c r="Y551" s="23">
        <v>512871</v>
      </c>
      <c r="Z551" s="18">
        <v>2.1928164091610112E-2</v>
      </c>
      <c r="AA551" s="23">
        <v>1005</v>
      </c>
      <c r="AB551" s="18">
        <v>-6.4245810055865923E-2</v>
      </c>
      <c r="AC551" s="24">
        <v>1.95955708160531E-3</v>
      </c>
      <c r="AD551" s="18">
        <v>-8.4324884248666312E-2</v>
      </c>
      <c r="AE551" s="25">
        <v>0.25925925925925924</v>
      </c>
      <c r="AF551" s="18">
        <v>0.33086419753086405</v>
      </c>
      <c r="AG551" s="16" t="s">
        <v>34</v>
      </c>
      <c r="AH551" s="44">
        <f t="shared" si="16"/>
        <v>3.2511542675697407</v>
      </c>
      <c r="AI551" s="45">
        <f t="shared" si="17"/>
        <v>4.2666666666666665E-2</v>
      </c>
    </row>
    <row r="552" spans="1:35" ht="11.25" customHeight="1" x14ac:dyDescent="0.2">
      <c r="A552" s="15" t="s">
        <v>614</v>
      </c>
      <c r="B552" s="16" t="s">
        <v>35</v>
      </c>
      <c r="C552" s="17">
        <v>373</v>
      </c>
      <c r="D552" s="18">
        <v>1.0494505494505495</v>
      </c>
      <c r="E552" s="17">
        <v>193</v>
      </c>
      <c r="F552" s="18">
        <v>1.3253012048192772</v>
      </c>
      <c r="G552" s="19">
        <v>52</v>
      </c>
      <c r="H552" s="18">
        <v>0.13043478260869565</v>
      </c>
      <c r="I552" s="17">
        <v>62</v>
      </c>
      <c r="J552" s="18">
        <v>2.263157894736842</v>
      </c>
      <c r="K552" s="20">
        <v>19</v>
      </c>
      <c r="L552" s="18">
        <v>2.8</v>
      </c>
      <c r="M552" s="19">
        <v>31</v>
      </c>
      <c r="N552" s="18">
        <v>0.19230769230769232</v>
      </c>
      <c r="O552" s="19">
        <v>5</v>
      </c>
      <c r="P552" s="18">
        <v>0.66666666666666663</v>
      </c>
      <c r="Q552" s="21">
        <v>10</v>
      </c>
      <c r="R552" s="18">
        <v>0.66666666666666663</v>
      </c>
      <c r="S552" s="22">
        <v>48.461902934387297</v>
      </c>
      <c r="T552" s="18">
        <v>22.824120989371881</v>
      </c>
      <c r="U552" s="22">
        <v>2.01924595559947</v>
      </c>
      <c r="V552" s="18">
        <v>-7.3282921095066053E-3</v>
      </c>
      <c r="W552" s="22">
        <v>2.55062647023091</v>
      </c>
      <c r="X552" s="18">
        <v>-0.10435635378301515</v>
      </c>
      <c r="Y552" s="23">
        <v>32100</v>
      </c>
      <c r="Z552" s="18">
        <v>0.44328042803830764</v>
      </c>
      <c r="AA552" s="23">
        <v>469</v>
      </c>
      <c r="AB552" s="18">
        <v>-0.11174242424242424</v>
      </c>
      <c r="AC552" s="24">
        <v>1.46105919003115E-2</v>
      </c>
      <c r="AD552" s="18">
        <v>-0.38455648777494478</v>
      </c>
      <c r="AE552" s="25">
        <v>0.32124352331606215</v>
      </c>
      <c r="AF552" s="18">
        <v>0.40332697027542946</v>
      </c>
      <c r="AG552" s="16" t="s">
        <v>35</v>
      </c>
      <c r="AH552" s="44">
        <f t="shared" si="16"/>
        <v>2.1437820191354744</v>
      </c>
      <c r="AI552" s="45">
        <f t="shared" si="17"/>
        <v>5.0938337801608578E-2</v>
      </c>
    </row>
    <row r="553" spans="1:35" ht="11.25" customHeight="1" x14ac:dyDescent="0.2">
      <c r="A553" s="15" t="s">
        <v>615</v>
      </c>
      <c r="B553" s="16" t="s">
        <v>134</v>
      </c>
      <c r="C553" s="17">
        <v>373</v>
      </c>
      <c r="D553" s="18">
        <v>0.7429906542056075</v>
      </c>
      <c r="E553" s="17">
        <v>177</v>
      </c>
      <c r="F553" s="18">
        <v>0.90322580645161288</v>
      </c>
      <c r="G553" s="19">
        <v>47</v>
      </c>
      <c r="H553" s="18">
        <v>9.3023255813953487E-2</v>
      </c>
      <c r="I553" s="17">
        <v>36</v>
      </c>
      <c r="J553" s="18">
        <v>4.1428571428571432</v>
      </c>
      <c r="K553" s="20">
        <v>11</v>
      </c>
      <c r="L553" s="18">
        <v>2.6666666666666665</v>
      </c>
      <c r="M553" s="19">
        <v>31</v>
      </c>
      <c r="N553" s="18">
        <v>-0.27906976744186046</v>
      </c>
      <c r="O553" s="19">
        <v>3</v>
      </c>
      <c r="P553" s="18">
        <v>2</v>
      </c>
      <c r="Q553" s="21">
        <v>6</v>
      </c>
      <c r="R553" s="18">
        <v>1</v>
      </c>
      <c r="S553" s="22">
        <v>71.235395871622003</v>
      </c>
      <c r="T553" s="18">
        <v>23.372852977296684</v>
      </c>
      <c r="U553" s="22">
        <v>6.4759450792383699</v>
      </c>
      <c r="V553" s="18">
        <v>-5.0408325559871812E-2</v>
      </c>
      <c r="W553" s="22">
        <v>6.4759450792383699</v>
      </c>
      <c r="X553" s="18">
        <v>-5.0408325559871812E-2</v>
      </c>
      <c r="Y553" s="23">
        <v>127824</v>
      </c>
      <c r="Z553" s="18">
        <v>6.0313720936019839E-2</v>
      </c>
      <c r="AA553" s="23">
        <v>962</v>
      </c>
      <c r="AB553" s="18">
        <v>8.211473565804274E-2</v>
      </c>
      <c r="AC553" s="24">
        <v>7.5259732131681004E-3</v>
      </c>
      <c r="AD553" s="18">
        <v>2.0560909749217159E-2</v>
      </c>
      <c r="AE553" s="25">
        <v>0.20338983050847459</v>
      </c>
      <c r="AF553" s="18">
        <v>1.7021791767554482</v>
      </c>
      <c r="AG553" s="16" t="s">
        <v>35</v>
      </c>
      <c r="AH553" s="44">
        <f t="shared" si="16"/>
        <v>2.4271265751885864</v>
      </c>
      <c r="AI553" s="45">
        <f t="shared" si="17"/>
        <v>2.9490616621983913E-2</v>
      </c>
    </row>
    <row r="554" spans="1:35" ht="11.25" customHeight="1" x14ac:dyDescent="0.2">
      <c r="A554" s="15" t="s">
        <v>616</v>
      </c>
      <c r="B554" s="16" t="s">
        <v>135</v>
      </c>
      <c r="C554" s="17">
        <v>372</v>
      </c>
      <c r="D554" s="18">
        <v>1.2682926829268293</v>
      </c>
      <c r="E554" s="17">
        <v>138</v>
      </c>
      <c r="F554" s="18">
        <v>2.1363636363636362</v>
      </c>
      <c r="G554" s="19">
        <v>37</v>
      </c>
      <c r="H554" s="18">
        <v>0.37037037037037035</v>
      </c>
      <c r="I554" s="17">
        <v>56</v>
      </c>
      <c r="J554" s="18">
        <v>10.199999999999999</v>
      </c>
      <c r="K554" s="20">
        <v>20</v>
      </c>
      <c r="L554" s="18" t="s">
        <v>119</v>
      </c>
      <c r="M554" s="19">
        <v>36</v>
      </c>
      <c r="N554" s="18" t="s">
        <v>119</v>
      </c>
      <c r="O554" s="19">
        <v>5</v>
      </c>
      <c r="P554" s="18" t="s">
        <v>119</v>
      </c>
      <c r="Q554" s="21">
        <v>14</v>
      </c>
      <c r="R554" s="18" t="s">
        <v>119</v>
      </c>
      <c r="S554" s="22">
        <v>6358.4188769578604</v>
      </c>
      <c r="T554" s="18" t="s">
        <v>119</v>
      </c>
      <c r="U554" s="22">
        <v>235.49699544288299</v>
      </c>
      <c r="V554" s="18" t="s">
        <v>119</v>
      </c>
      <c r="W554" s="22">
        <v>317.920943847893</v>
      </c>
      <c r="X554" s="18" t="s">
        <v>119</v>
      </c>
      <c r="Y554" s="23">
        <v>6780</v>
      </c>
      <c r="Z554" s="18">
        <v>-5.8962264150943394E-4</v>
      </c>
      <c r="AA554" s="23">
        <v>378</v>
      </c>
      <c r="AB554" s="18">
        <v>0.10204081632653061</v>
      </c>
      <c r="AC554" s="24">
        <v>5.5752212389380502E-2</v>
      </c>
      <c r="AD554" s="18">
        <v>0.10269098789958539</v>
      </c>
      <c r="AE554" s="25">
        <v>0.40579710144927539</v>
      </c>
      <c r="AF554" s="18">
        <v>2.5710144927536236</v>
      </c>
      <c r="AG554" s="16" t="s">
        <v>34</v>
      </c>
      <c r="AH554" s="44">
        <f t="shared" si="16"/>
        <v>2.0937729204998834</v>
      </c>
      <c r="AI554" s="45">
        <f t="shared" si="17"/>
        <v>5.3763440860215055E-2</v>
      </c>
    </row>
    <row r="555" spans="1:35" ht="11.25" customHeight="1" x14ac:dyDescent="0.2">
      <c r="A555" s="15" t="s">
        <v>617</v>
      </c>
      <c r="B555" s="16" t="s">
        <v>134</v>
      </c>
      <c r="C555" s="17">
        <v>372</v>
      </c>
      <c r="D555" s="18">
        <v>1.2682926829268293</v>
      </c>
      <c r="E555" s="17">
        <v>129</v>
      </c>
      <c r="F555" s="18">
        <v>1.5294117647058822</v>
      </c>
      <c r="G555" s="19">
        <v>35</v>
      </c>
      <c r="H555" s="18">
        <v>0.12903225806451613</v>
      </c>
      <c r="I555" s="17">
        <v>23</v>
      </c>
      <c r="J555" s="18">
        <v>2.2857142857142856</v>
      </c>
      <c r="K555" s="20">
        <v>8</v>
      </c>
      <c r="L555" s="18">
        <v>7</v>
      </c>
      <c r="M555" s="19">
        <v>35</v>
      </c>
      <c r="N555" s="18">
        <v>1.5</v>
      </c>
      <c r="O555" s="19">
        <v>2</v>
      </c>
      <c r="P555" s="18">
        <v>1</v>
      </c>
      <c r="Q555" s="21">
        <v>6</v>
      </c>
      <c r="R555" s="18">
        <v>2</v>
      </c>
      <c r="S555" s="22">
        <v>16.814231998136201</v>
      </c>
      <c r="T555" s="18">
        <v>76.878942619337693</v>
      </c>
      <c r="U555" s="22">
        <v>1.86824799979291</v>
      </c>
      <c r="V555" s="18">
        <v>0.2361736923704387</v>
      </c>
      <c r="W555" s="22">
        <v>2.10177899976703</v>
      </c>
      <c r="X555" s="18">
        <v>0.39069540391674762</v>
      </c>
      <c r="Y555" s="23">
        <v>14049</v>
      </c>
      <c r="Z555" s="18">
        <v>2.7499451473707307E-2</v>
      </c>
      <c r="AA555" s="23">
        <v>718</v>
      </c>
      <c r="AB555" s="18">
        <v>0.47131147540983609</v>
      </c>
      <c r="AC555" s="24">
        <v>5.1106840344508499E-2</v>
      </c>
      <c r="AD555" s="18">
        <v>0.43193407383292115</v>
      </c>
      <c r="AE555" s="25">
        <v>0.17829457364341086</v>
      </c>
      <c r="AF555" s="18">
        <v>0.29900332225913617</v>
      </c>
      <c r="AG555" s="16" t="s">
        <v>35</v>
      </c>
      <c r="AH555" s="44">
        <f t="shared" si="16"/>
        <v>6.3632007353341331</v>
      </c>
      <c r="AI555" s="45">
        <f t="shared" si="17"/>
        <v>2.1505376344086023E-2</v>
      </c>
    </row>
    <row r="556" spans="1:35" ht="11.25" customHeight="1" x14ac:dyDescent="0.2">
      <c r="A556" s="15" t="s">
        <v>618</v>
      </c>
      <c r="B556" s="16" t="s">
        <v>121</v>
      </c>
      <c r="C556" s="17">
        <v>371</v>
      </c>
      <c r="D556" s="18">
        <v>1.4090909090909092</v>
      </c>
      <c r="E556" s="17">
        <v>186</v>
      </c>
      <c r="F556" s="18">
        <v>1.6956521739130435</v>
      </c>
      <c r="G556" s="19">
        <v>50</v>
      </c>
      <c r="H556" s="18">
        <v>0.1111111111111111</v>
      </c>
      <c r="I556" s="17">
        <v>48</v>
      </c>
      <c r="J556" s="18">
        <v>1.6666666666666667</v>
      </c>
      <c r="K556" s="20">
        <v>13</v>
      </c>
      <c r="L556" s="18">
        <v>5.5</v>
      </c>
      <c r="M556" s="19">
        <v>27</v>
      </c>
      <c r="N556" s="18">
        <v>1.4545454545454546</v>
      </c>
      <c r="O556" s="19">
        <v>4</v>
      </c>
      <c r="P556" s="18">
        <v>3</v>
      </c>
      <c r="Q556" s="21">
        <v>7</v>
      </c>
      <c r="R556" s="18">
        <v>1.3333333333333333</v>
      </c>
      <c r="S556" s="22">
        <v>113.92373721628699</v>
      </c>
      <c r="T556" s="18">
        <v>66.404135737745221</v>
      </c>
      <c r="U556" s="22">
        <v>8.1374098011634199</v>
      </c>
      <c r="V556" s="18">
        <v>0.37559460689276364</v>
      </c>
      <c r="W556" s="22">
        <v>8.7633644012529199</v>
      </c>
      <c r="X556" s="18">
        <v>0.48140957665374651</v>
      </c>
      <c r="Y556" s="23">
        <v>89770</v>
      </c>
      <c r="Z556" s="18">
        <v>3.2669964339123433E-2</v>
      </c>
      <c r="AA556" s="23">
        <v>1284</v>
      </c>
      <c r="AB556" s="18">
        <v>1.7145877378435519</v>
      </c>
      <c r="AC556" s="24">
        <v>1.4303219338309E-2</v>
      </c>
      <c r="AD556" s="18">
        <v>1.6287079430849958</v>
      </c>
      <c r="AE556" s="25">
        <v>0.25806451612903225</v>
      </c>
      <c r="AF556" s="18">
        <v>-1.0752688172043012E-2</v>
      </c>
      <c r="AG556" s="16" t="s">
        <v>34</v>
      </c>
      <c r="AH556" s="44">
        <f t="shared" si="16"/>
        <v>5.7864501684698588</v>
      </c>
      <c r="AI556" s="45">
        <f t="shared" si="17"/>
        <v>3.5040431266846361E-2</v>
      </c>
    </row>
    <row r="557" spans="1:35" ht="11.25" customHeight="1" x14ac:dyDescent="0.2">
      <c r="A557" s="15" t="s">
        <v>619</v>
      </c>
      <c r="B557" s="16" t="s">
        <v>125</v>
      </c>
      <c r="C557" s="17">
        <v>371</v>
      </c>
      <c r="D557" s="18">
        <v>0.63436123348017626</v>
      </c>
      <c r="E557" s="17">
        <v>197</v>
      </c>
      <c r="F557" s="18">
        <v>0.93137254901960786</v>
      </c>
      <c r="G557" s="19">
        <v>53</v>
      </c>
      <c r="H557" s="18">
        <v>0.17777777777777778</v>
      </c>
      <c r="I557" s="17">
        <v>27</v>
      </c>
      <c r="J557" s="18">
        <v>1.4545454545454546</v>
      </c>
      <c r="K557" s="20">
        <v>8</v>
      </c>
      <c r="L557" s="18">
        <v>7</v>
      </c>
      <c r="M557" s="19">
        <v>30</v>
      </c>
      <c r="N557" s="18">
        <v>2.3333333333333335</v>
      </c>
      <c r="O557" s="19">
        <v>2</v>
      </c>
      <c r="P557" s="18" t="s">
        <v>119</v>
      </c>
      <c r="Q557" s="21">
        <v>4</v>
      </c>
      <c r="R557" s="18">
        <v>3</v>
      </c>
      <c r="S557" s="22">
        <v>332.41308989086502</v>
      </c>
      <c r="T557" s="18">
        <v>71.036551278072722</v>
      </c>
      <c r="U557" s="22">
        <v>33.241308989086498</v>
      </c>
      <c r="V557" s="18">
        <v>2.9093589686753095E-2</v>
      </c>
      <c r="W557" s="22">
        <v>41.5516362363581</v>
      </c>
      <c r="X557" s="18">
        <v>0.28636698710844066</v>
      </c>
      <c r="Y557" s="23">
        <v>32180</v>
      </c>
      <c r="Z557" s="18">
        <v>-3.1074236350641682E-5</v>
      </c>
      <c r="AA557" s="23">
        <v>779</v>
      </c>
      <c r="AB557" s="18">
        <v>0.22100313479623823</v>
      </c>
      <c r="AC557" s="24">
        <v>2.42075823492852E-2</v>
      </c>
      <c r="AD557" s="18">
        <v>0.22104107771528314</v>
      </c>
      <c r="AE557" s="25">
        <v>0.13705583756345177</v>
      </c>
      <c r="AF557" s="18">
        <v>0.27088140286109819</v>
      </c>
      <c r="AG557" s="16" t="s">
        <v>37</v>
      </c>
      <c r="AH557" s="44">
        <f t="shared" si="16"/>
        <v>6.25687833886861</v>
      </c>
      <c r="AI557" s="45">
        <f t="shared" si="17"/>
        <v>2.15633423180593E-2</v>
      </c>
    </row>
    <row r="558" spans="1:35" ht="11.25" customHeight="1" x14ac:dyDescent="0.2">
      <c r="A558" s="15" t="s">
        <v>620</v>
      </c>
      <c r="B558" s="16" t="s">
        <v>120</v>
      </c>
      <c r="C558" s="17">
        <v>369</v>
      </c>
      <c r="D558" s="18">
        <v>0.78260869565217395</v>
      </c>
      <c r="E558" s="17">
        <v>147</v>
      </c>
      <c r="F558" s="18">
        <v>0.96</v>
      </c>
      <c r="G558" s="19">
        <v>40</v>
      </c>
      <c r="H558" s="18">
        <v>0.1111111111111111</v>
      </c>
      <c r="I558" s="17">
        <v>44</v>
      </c>
      <c r="J558" s="18">
        <v>2.6666666666666665</v>
      </c>
      <c r="K558" s="20">
        <v>11</v>
      </c>
      <c r="L558" s="18">
        <v>10</v>
      </c>
      <c r="M558" s="19">
        <v>25</v>
      </c>
      <c r="N558" s="18">
        <v>2.125</v>
      </c>
      <c r="O558" s="19">
        <v>3</v>
      </c>
      <c r="P558" s="18" t="s">
        <v>119</v>
      </c>
      <c r="Q558" s="21">
        <v>7</v>
      </c>
      <c r="R558" s="18">
        <v>6</v>
      </c>
      <c r="S558" s="22">
        <v>74.549847895350993</v>
      </c>
      <c r="T558" s="18">
        <v>90.80451373218547</v>
      </c>
      <c r="U558" s="22">
        <v>6.2124873246125896</v>
      </c>
      <c r="V558" s="18">
        <v>9.2910877764113886E-2</v>
      </c>
      <c r="W558" s="22">
        <v>6.7772588995773697</v>
      </c>
      <c r="X558" s="18">
        <v>0.19226641210630593</v>
      </c>
      <c r="Y558" s="23">
        <v>104122</v>
      </c>
      <c r="Z558" s="18">
        <v>6.8246639991792341E-2</v>
      </c>
      <c r="AA558" s="23">
        <v>643</v>
      </c>
      <c r="AB558" s="18">
        <v>-0.30184581976112923</v>
      </c>
      <c r="AC558" s="24">
        <v>6.17544803211617E-3</v>
      </c>
      <c r="AD558" s="18">
        <v>-0.34644851282262384</v>
      </c>
      <c r="AE558" s="25">
        <v>0.29931972789115646</v>
      </c>
      <c r="AF558" s="18">
        <v>0.87074829931972786</v>
      </c>
      <c r="AG558" s="16" t="s">
        <v>35</v>
      </c>
      <c r="AH558" s="44">
        <f t="shared" si="16"/>
        <v>8.1446984358724013</v>
      </c>
      <c r="AI558" s="45">
        <f t="shared" si="17"/>
        <v>2.9810298102981029E-2</v>
      </c>
    </row>
    <row r="559" spans="1:35" ht="11.25" customHeight="1" x14ac:dyDescent="0.2">
      <c r="A559" s="15" t="s">
        <v>621</v>
      </c>
      <c r="B559" s="16" t="s">
        <v>121</v>
      </c>
      <c r="C559" s="17">
        <v>371</v>
      </c>
      <c r="D559" s="18">
        <v>1.1695906432748537</v>
      </c>
      <c r="E559" s="17">
        <v>163</v>
      </c>
      <c r="F559" s="18">
        <v>1.2328767123287672</v>
      </c>
      <c r="G559" s="19">
        <v>44</v>
      </c>
      <c r="H559" s="18">
        <v>2.3255813953488372E-2</v>
      </c>
      <c r="I559" s="17">
        <v>52</v>
      </c>
      <c r="J559" s="18">
        <v>2.25</v>
      </c>
      <c r="K559" s="20">
        <v>14</v>
      </c>
      <c r="L559" s="18">
        <v>2.5</v>
      </c>
      <c r="M559" s="19">
        <v>27</v>
      </c>
      <c r="N559" s="18">
        <v>0.08</v>
      </c>
      <c r="O559" s="19">
        <v>4</v>
      </c>
      <c r="P559" s="18">
        <v>1</v>
      </c>
      <c r="Q559" s="21">
        <v>9</v>
      </c>
      <c r="R559" s="18">
        <v>0.8</v>
      </c>
      <c r="S559" s="22">
        <v>103.440164856004</v>
      </c>
      <c r="T559" s="18">
        <v>22.67703982228516</v>
      </c>
      <c r="U559" s="22">
        <v>7.3885832040002999</v>
      </c>
      <c r="V559" s="18">
        <v>-3.3590211335297264E-2</v>
      </c>
      <c r="W559" s="22">
        <v>7.3885832040002999</v>
      </c>
      <c r="X559" s="18">
        <v>-3.3590211335297264E-2</v>
      </c>
      <c r="Y559" s="23">
        <v>76322</v>
      </c>
      <c r="Z559" s="18">
        <v>3.5548560418984562E-2</v>
      </c>
      <c r="AA559" s="23">
        <v>1122</v>
      </c>
      <c r="AB559" s="18">
        <v>-5.1563820794590022E-2</v>
      </c>
      <c r="AC559" s="24">
        <v>1.4700872618642001E-2</v>
      </c>
      <c r="AD559" s="18">
        <v>-8.4121966408152393E-2</v>
      </c>
      <c r="AE559" s="25">
        <v>0.31901840490797545</v>
      </c>
      <c r="AF559" s="18">
        <v>0.45552147239263807</v>
      </c>
      <c r="AG559" s="16" t="s">
        <v>34</v>
      </c>
      <c r="AH559" s="44">
        <f t="shared" si="16"/>
        <v>2.1347311209853701</v>
      </c>
      <c r="AI559" s="45">
        <f t="shared" si="17"/>
        <v>3.7735849056603772E-2</v>
      </c>
    </row>
    <row r="560" spans="1:35" ht="11.25" customHeight="1" x14ac:dyDescent="0.2">
      <c r="A560" s="15" t="s">
        <v>622</v>
      </c>
      <c r="B560" s="16" t="s">
        <v>126</v>
      </c>
      <c r="C560" s="17">
        <v>370</v>
      </c>
      <c r="D560" s="18">
        <v>6.708333333333333</v>
      </c>
      <c r="E560" s="17">
        <v>249</v>
      </c>
      <c r="F560" s="18">
        <v>11.45</v>
      </c>
      <c r="G560" s="19">
        <v>67</v>
      </c>
      <c r="H560" s="18">
        <v>0.59523809523809523</v>
      </c>
      <c r="I560" s="17">
        <v>197</v>
      </c>
      <c r="J560" s="18">
        <v>16.90909090909091</v>
      </c>
      <c r="K560" s="20">
        <v>119</v>
      </c>
      <c r="L560" s="18" t="s">
        <v>119</v>
      </c>
      <c r="M560" s="19">
        <v>60</v>
      </c>
      <c r="N560" s="18" t="s">
        <v>119</v>
      </c>
      <c r="O560" s="19">
        <v>32</v>
      </c>
      <c r="P560" s="18" t="s">
        <v>119</v>
      </c>
      <c r="Q560" s="21">
        <v>48</v>
      </c>
      <c r="R560" s="18" t="s">
        <v>119</v>
      </c>
      <c r="S560" s="22">
        <v>1518.9700326268101</v>
      </c>
      <c r="T560" s="18" t="s">
        <v>119</v>
      </c>
      <c r="U560" s="22">
        <v>4.2429330520302004</v>
      </c>
      <c r="V560" s="18" t="s">
        <v>119</v>
      </c>
      <c r="W560" s="22">
        <v>12.7644540556874</v>
      </c>
      <c r="X560" s="18" t="s">
        <v>119</v>
      </c>
      <c r="Y560" s="23">
        <v>7027</v>
      </c>
      <c r="Z560" s="18">
        <v>1.4251104460595695E-3</v>
      </c>
      <c r="AA560" s="23">
        <v>1004</v>
      </c>
      <c r="AB560" s="18">
        <v>5.7837837837837842</v>
      </c>
      <c r="AC560" s="24">
        <v>0.142877472605663</v>
      </c>
      <c r="AD560" s="18">
        <v>5.7741299004995863</v>
      </c>
      <c r="AE560" s="25">
        <v>0.79116465863453811</v>
      </c>
      <c r="AF560" s="18">
        <v>0.43848119751734188</v>
      </c>
      <c r="AG560" s="16" t="s">
        <v>36</v>
      </c>
      <c r="AH560" s="44">
        <f t="shared" si="16"/>
        <v>5.9575602912386385</v>
      </c>
      <c r="AI560" s="45">
        <f t="shared" si="17"/>
        <v>0.32162162162162161</v>
      </c>
    </row>
    <row r="561" spans="1:35" ht="11.25" customHeight="1" x14ac:dyDescent="0.2">
      <c r="A561" s="15" t="s">
        <v>623</v>
      </c>
      <c r="B561" s="16" t="s">
        <v>121</v>
      </c>
      <c r="C561" s="17">
        <v>369</v>
      </c>
      <c r="D561" s="18">
        <v>1.0614525139664805</v>
      </c>
      <c r="E561" s="17">
        <v>157</v>
      </c>
      <c r="F561" s="18">
        <v>1.8545454545454545</v>
      </c>
      <c r="G561" s="19">
        <v>43</v>
      </c>
      <c r="H561" s="18">
        <v>0.38709677419354838</v>
      </c>
      <c r="I561" s="17">
        <v>18</v>
      </c>
      <c r="J561" s="18">
        <v>1.25</v>
      </c>
      <c r="K561" s="20">
        <v>5</v>
      </c>
      <c r="L561" s="18">
        <v>4</v>
      </c>
      <c r="M561" s="19">
        <v>28</v>
      </c>
      <c r="N561" s="18">
        <v>1.1538461538461537</v>
      </c>
      <c r="O561" s="19">
        <v>1</v>
      </c>
      <c r="P561" s="18">
        <v>0</v>
      </c>
      <c r="Q561" s="21">
        <v>3</v>
      </c>
      <c r="R561" s="18">
        <v>0.5</v>
      </c>
      <c r="S561" s="22">
        <v>78.865950955113604</v>
      </c>
      <c r="T561" s="18">
        <v>85.787714112088153</v>
      </c>
      <c r="U561" s="22">
        <v>13.1443251591856</v>
      </c>
      <c r="V561" s="18">
        <v>1.0663741455259081</v>
      </c>
      <c r="W561" s="22">
        <v>15.773190191022699</v>
      </c>
      <c r="X561" s="18">
        <v>1.4796489746310866</v>
      </c>
      <c r="Y561" s="23">
        <v>6087</v>
      </c>
      <c r="Z561" s="18">
        <v>-2.9484029484029483E-3</v>
      </c>
      <c r="AA561" s="23">
        <v>633</v>
      </c>
      <c r="AB561" s="18">
        <v>0.80857142857142861</v>
      </c>
      <c r="AC561" s="24">
        <v>0.10399211434204</v>
      </c>
      <c r="AD561" s="18">
        <v>0.81391959445187023</v>
      </c>
      <c r="AE561" s="25">
        <v>0.11464968152866242</v>
      </c>
      <c r="AF561" s="18">
        <v>-0.21178343949044581</v>
      </c>
      <c r="AG561" s="16" t="s">
        <v>34</v>
      </c>
      <c r="AH561" s="44">
        <f t="shared" si="16"/>
        <v>6.6632291539587509</v>
      </c>
      <c r="AI561" s="45">
        <f t="shared" si="17"/>
        <v>1.3550135501355014E-2</v>
      </c>
    </row>
    <row r="562" spans="1:35" ht="11.25" customHeight="1" x14ac:dyDescent="0.2">
      <c r="A562" s="15" t="s">
        <v>624</v>
      </c>
      <c r="B562" s="16" t="s">
        <v>124</v>
      </c>
      <c r="C562" s="17">
        <v>369</v>
      </c>
      <c r="D562" s="18">
        <v>1.2095808383233533</v>
      </c>
      <c r="E562" s="17">
        <v>240</v>
      </c>
      <c r="F562" s="18">
        <v>1.2222222222222223</v>
      </c>
      <c r="G562" s="19">
        <v>65</v>
      </c>
      <c r="H562" s="18">
        <v>0</v>
      </c>
      <c r="I562" s="17">
        <v>149</v>
      </c>
      <c r="J562" s="18">
        <v>2.1702127659574466</v>
      </c>
      <c r="K562" s="20">
        <v>66</v>
      </c>
      <c r="L562" s="18">
        <v>10</v>
      </c>
      <c r="M562" s="19">
        <v>44</v>
      </c>
      <c r="N562" s="18">
        <v>2.3846153846153846</v>
      </c>
      <c r="O562" s="19">
        <v>18</v>
      </c>
      <c r="P562" s="18">
        <v>3.5</v>
      </c>
      <c r="Q562" s="21">
        <v>28</v>
      </c>
      <c r="R562" s="18">
        <v>3.6666666666666665</v>
      </c>
      <c r="S562" s="22">
        <v>115.414959264315</v>
      </c>
      <c r="T562" s="18">
        <v>69.469717255126724</v>
      </c>
      <c r="U562" s="22">
        <v>1.67268056904805</v>
      </c>
      <c r="V562" s="18">
        <v>-0.12459978565059784</v>
      </c>
      <c r="W562" s="22">
        <v>1.74871150400477</v>
      </c>
      <c r="X562" s="18">
        <v>-8.4808866816539055E-2</v>
      </c>
      <c r="Y562" s="23">
        <v>12284</v>
      </c>
      <c r="Z562" s="18">
        <v>1.6307893020221786E-3</v>
      </c>
      <c r="AA562" s="23">
        <v>662</v>
      </c>
      <c r="AB562" s="18">
        <v>0.3510204081632653</v>
      </c>
      <c r="AC562" s="24">
        <v>5.3891240638228498E-2</v>
      </c>
      <c r="AD562" s="18">
        <v>0.34882076568823589</v>
      </c>
      <c r="AE562" s="25">
        <v>0.62083333333333335</v>
      </c>
      <c r="AF562" s="18">
        <v>0.42659574468085115</v>
      </c>
      <c r="AG562" s="16" t="s">
        <v>36</v>
      </c>
      <c r="AH562" s="44">
        <f t="shared" si="16"/>
        <v>6.3027782792186029</v>
      </c>
      <c r="AI562" s="45">
        <f t="shared" si="17"/>
        <v>0.17886178861788618</v>
      </c>
    </row>
    <row r="563" spans="1:35" ht="11.25" customHeight="1" x14ac:dyDescent="0.2">
      <c r="A563" s="15" t="s">
        <v>625</v>
      </c>
      <c r="B563" s="16" t="s">
        <v>236</v>
      </c>
      <c r="C563" s="17">
        <v>368</v>
      </c>
      <c r="D563" s="18">
        <v>0.5527426160337553</v>
      </c>
      <c r="E563" s="17">
        <v>109</v>
      </c>
      <c r="F563" s="18">
        <v>0.41558441558441561</v>
      </c>
      <c r="G563" s="19">
        <v>30</v>
      </c>
      <c r="H563" s="18">
        <v>-6.25E-2</v>
      </c>
      <c r="I563" s="17">
        <v>21</v>
      </c>
      <c r="J563" s="18">
        <v>0</v>
      </c>
      <c r="K563" s="20">
        <v>6</v>
      </c>
      <c r="L563" s="18">
        <v>2</v>
      </c>
      <c r="M563" s="19">
        <v>28.999999999999901</v>
      </c>
      <c r="N563" s="18">
        <v>1.8999999999999901</v>
      </c>
      <c r="O563" s="19">
        <v>2</v>
      </c>
      <c r="P563" s="18">
        <v>1</v>
      </c>
      <c r="Q563" s="21">
        <v>6</v>
      </c>
      <c r="R563" s="18">
        <v>1</v>
      </c>
      <c r="S563" s="22">
        <v>96.310435290529398</v>
      </c>
      <c r="T563" s="18">
        <v>99.462548115495835</v>
      </c>
      <c r="U563" s="22">
        <v>2.4694983407827999</v>
      </c>
      <c r="V563" s="18">
        <v>-0.26401063651651446</v>
      </c>
      <c r="W563" s="22">
        <v>16.051739215088201</v>
      </c>
      <c r="X563" s="18">
        <v>3.7839308626426562</v>
      </c>
      <c r="Y563" s="23">
        <v>301467</v>
      </c>
      <c r="Z563" s="18">
        <v>4.3640366820027629E-2</v>
      </c>
      <c r="AA563" s="23">
        <v>438</v>
      </c>
      <c r="AB563" s="18">
        <v>-0.13779527559055119</v>
      </c>
      <c r="AC563" s="24">
        <v>1.4528953417787E-3</v>
      </c>
      <c r="AD563" s="18">
        <v>-0.17384881629618329</v>
      </c>
      <c r="AE563" s="25">
        <v>0.19266055045871561</v>
      </c>
      <c r="AF563" s="18">
        <v>-0.29357798165137605</v>
      </c>
      <c r="AG563" s="16" t="s">
        <v>37</v>
      </c>
      <c r="AH563" s="44">
        <f t="shared" si="16"/>
        <v>7.2817809111014702</v>
      </c>
      <c r="AI563" s="45">
        <f t="shared" si="17"/>
        <v>1.6304347826086956E-2</v>
      </c>
    </row>
    <row r="564" spans="1:35" ht="11.25" customHeight="1" x14ac:dyDescent="0.2">
      <c r="A564" s="15" t="s">
        <v>626</v>
      </c>
      <c r="B564" s="16" t="s">
        <v>124</v>
      </c>
      <c r="C564" s="17">
        <v>367</v>
      </c>
      <c r="D564" s="18">
        <v>0.91145833333333337</v>
      </c>
      <c r="E564" s="17">
        <v>255</v>
      </c>
      <c r="F564" s="18">
        <v>1.4056603773584906</v>
      </c>
      <c r="G564" s="19">
        <v>69</v>
      </c>
      <c r="H564" s="18">
        <v>0.25454545454545452</v>
      </c>
      <c r="I564" s="17">
        <v>155</v>
      </c>
      <c r="J564" s="18">
        <v>2.2291666666666665</v>
      </c>
      <c r="K564" s="20">
        <v>102</v>
      </c>
      <c r="L564" s="18">
        <v>3.4347826086956523</v>
      </c>
      <c r="M564" s="19">
        <v>66</v>
      </c>
      <c r="N564" s="18">
        <v>0.375</v>
      </c>
      <c r="O564" s="19">
        <v>28</v>
      </c>
      <c r="P564" s="18">
        <v>1.3333333333333333</v>
      </c>
      <c r="Q564" s="21">
        <v>40</v>
      </c>
      <c r="R564" s="18">
        <v>0.81818181818181823</v>
      </c>
      <c r="S564" s="22">
        <v>417.71099103803698</v>
      </c>
      <c r="T564" s="18">
        <v>29.972218284958412</v>
      </c>
      <c r="U564" s="22">
        <v>3.7295624199824702</v>
      </c>
      <c r="V564" s="18">
        <v>2.7139892103211508E-2</v>
      </c>
      <c r="W564" s="22">
        <v>4.0952057944905498</v>
      </c>
      <c r="X564" s="18">
        <v>-2.2954894201083747E-3</v>
      </c>
      <c r="Y564" s="23">
        <v>8056</v>
      </c>
      <c r="Z564" s="18">
        <v>-7.2210065645514229E-2</v>
      </c>
      <c r="AA564" s="23">
        <v>421</v>
      </c>
      <c r="AB564" s="18">
        <v>1.3388888888888888</v>
      </c>
      <c r="AC564" s="24">
        <v>5.2259185700099298E-2</v>
      </c>
      <c r="AD564" s="18">
        <v>1.5209250524109044</v>
      </c>
      <c r="AE564" s="25">
        <v>0.60784313725490191</v>
      </c>
      <c r="AF564" s="18">
        <v>0.34232026143790834</v>
      </c>
      <c r="AG564" s="16" t="s">
        <v>36</v>
      </c>
      <c r="AH564" s="44">
        <f t="shared" si="16"/>
        <v>2.9259410277898978</v>
      </c>
      <c r="AI564" s="45">
        <f t="shared" si="17"/>
        <v>0.27792915531335149</v>
      </c>
    </row>
    <row r="565" spans="1:35" ht="11.25" customHeight="1" x14ac:dyDescent="0.2">
      <c r="A565" s="15" t="s">
        <v>627</v>
      </c>
      <c r="B565" s="16" t="s">
        <v>135</v>
      </c>
      <c r="C565" s="17">
        <v>367</v>
      </c>
      <c r="D565" s="18">
        <v>1.1588235294117648</v>
      </c>
      <c r="E565" s="17">
        <v>212</v>
      </c>
      <c r="F565" s="18">
        <v>1.4367816091954022</v>
      </c>
      <c r="G565" s="19">
        <v>57.999999999999901</v>
      </c>
      <c r="H565" s="18">
        <v>0.13725490196078236</v>
      </c>
      <c r="I565" s="17">
        <v>59</v>
      </c>
      <c r="J565" s="18">
        <v>2.4705882352941178</v>
      </c>
      <c r="K565" s="20">
        <v>16</v>
      </c>
      <c r="L565" s="18">
        <v>15</v>
      </c>
      <c r="M565" s="19">
        <v>27</v>
      </c>
      <c r="N565" s="18">
        <v>3.5</v>
      </c>
      <c r="O565" s="19">
        <v>4</v>
      </c>
      <c r="P565" s="18">
        <v>3</v>
      </c>
      <c r="Q565" s="21">
        <v>8</v>
      </c>
      <c r="R565" s="18">
        <v>7</v>
      </c>
      <c r="S565" s="22">
        <v>4865.1597633402398</v>
      </c>
      <c r="T565" s="18">
        <v>89.410308991624348</v>
      </c>
      <c r="U565" s="22">
        <v>286.185868431779</v>
      </c>
      <c r="V565" s="18">
        <v>-0.24024950427206371</v>
      </c>
      <c r="W565" s="22">
        <v>304.07248520876499</v>
      </c>
      <c r="X565" s="18">
        <v>-0.19276509828906824</v>
      </c>
      <c r="Y565" s="23">
        <v>616</v>
      </c>
      <c r="Z565" s="18">
        <v>1.6260162601626016E-3</v>
      </c>
      <c r="AA565" s="23">
        <v>549</v>
      </c>
      <c r="AB565" s="18">
        <v>0.37939698492462309</v>
      </c>
      <c r="AC565" s="24">
        <v>0.89123376623376604</v>
      </c>
      <c r="AD565" s="18">
        <v>0.37715770410494104</v>
      </c>
      <c r="AE565" s="25">
        <v>0.27830188679245282</v>
      </c>
      <c r="AF565" s="18">
        <v>0.42425083240843497</v>
      </c>
      <c r="AG565" s="16" t="s">
        <v>34</v>
      </c>
      <c r="AH565" s="44">
        <f t="shared" si="16"/>
        <v>8.2575449468415645</v>
      </c>
      <c r="AI565" s="45">
        <f t="shared" si="17"/>
        <v>4.3596730245231606E-2</v>
      </c>
    </row>
    <row r="566" spans="1:35" ht="11.25" customHeight="1" x14ac:dyDescent="0.2">
      <c r="A566" s="15" t="s">
        <v>628</v>
      </c>
      <c r="B566" s="16" t="s">
        <v>123</v>
      </c>
      <c r="C566" s="17">
        <v>367</v>
      </c>
      <c r="D566" s="18">
        <v>0.89175257731958768</v>
      </c>
      <c r="E566" s="17">
        <v>189</v>
      </c>
      <c r="F566" s="18">
        <v>1.0769230769230769</v>
      </c>
      <c r="G566" s="19">
        <v>51</v>
      </c>
      <c r="H566" s="18">
        <v>8.5106382978723402E-2</v>
      </c>
      <c r="I566" s="17">
        <v>44</v>
      </c>
      <c r="J566" s="18">
        <v>1.9333333333333333</v>
      </c>
      <c r="K566" s="20">
        <v>6</v>
      </c>
      <c r="L566" s="18">
        <v>1</v>
      </c>
      <c r="M566" s="19">
        <v>14</v>
      </c>
      <c r="N566" s="18">
        <v>-0.3</v>
      </c>
      <c r="O566" s="19">
        <v>2</v>
      </c>
      <c r="P566" s="18">
        <v>0</v>
      </c>
      <c r="Q566" s="21">
        <v>3</v>
      </c>
      <c r="R566" s="18">
        <v>0</v>
      </c>
      <c r="S566" s="22">
        <v>2468.31575191917</v>
      </c>
      <c r="T566" s="18">
        <v>23.069505854939511</v>
      </c>
      <c r="U566" s="22">
        <v>352.61653598845299</v>
      </c>
      <c r="V566" s="18">
        <v>0.47364321560854594</v>
      </c>
      <c r="W566" s="22">
        <v>411.38595865319502</v>
      </c>
      <c r="X566" s="18">
        <v>0.71925041820996971</v>
      </c>
      <c r="Y566" s="23">
        <v>6450</v>
      </c>
      <c r="Z566" s="18">
        <v>-1.550147263990079E-4</v>
      </c>
      <c r="AA566" s="23">
        <v>228</v>
      </c>
      <c r="AB566" s="18">
        <v>0.2808988764044944</v>
      </c>
      <c r="AC566" s="24">
        <v>3.5348837209302299E-2</v>
      </c>
      <c r="AD566" s="18">
        <v>0.28109746537757968</v>
      </c>
      <c r="AE566" s="25">
        <v>0.23280423280423279</v>
      </c>
      <c r="AF566" s="18">
        <v>0.41234567901234565</v>
      </c>
      <c r="AG566" s="16" t="s">
        <v>34</v>
      </c>
      <c r="AH566" s="44">
        <f t="shared" si="16"/>
        <v>1.9949134576920509</v>
      </c>
      <c r="AI566" s="45">
        <f t="shared" si="17"/>
        <v>1.6348773841961851E-2</v>
      </c>
    </row>
    <row r="567" spans="1:35" ht="11.25" customHeight="1" x14ac:dyDescent="0.2">
      <c r="A567" s="15" t="s">
        <v>629</v>
      </c>
      <c r="B567" s="16" t="s">
        <v>124</v>
      </c>
      <c r="C567" s="17">
        <v>366</v>
      </c>
      <c r="D567" s="18">
        <v>1.3018867924528301</v>
      </c>
      <c r="E567" s="17">
        <v>179</v>
      </c>
      <c r="F567" s="18">
        <v>1.6323529411764706</v>
      </c>
      <c r="G567" s="19">
        <v>49</v>
      </c>
      <c r="H567" s="18">
        <v>0.13953488372093023</v>
      </c>
      <c r="I567" s="17">
        <v>79</v>
      </c>
      <c r="J567" s="18">
        <v>1.9259259259259258</v>
      </c>
      <c r="K567" s="20">
        <v>39</v>
      </c>
      <c r="L567" s="18">
        <v>6.8</v>
      </c>
      <c r="M567" s="19">
        <v>49</v>
      </c>
      <c r="N567" s="18">
        <v>1.5789473684210527</v>
      </c>
      <c r="O567" s="19">
        <v>11</v>
      </c>
      <c r="P567" s="18">
        <v>2.6666666666666665</v>
      </c>
      <c r="Q567" s="21">
        <v>22</v>
      </c>
      <c r="R567" s="18">
        <v>2.1428571428571428</v>
      </c>
      <c r="S567" s="22">
        <v>104.002890157146</v>
      </c>
      <c r="T567" s="18">
        <v>48.180609356470811</v>
      </c>
      <c r="U567" s="22">
        <v>2.3111753368254799</v>
      </c>
      <c r="V567" s="18">
        <v>-0.2193554070401415</v>
      </c>
      <c r="W567" s="22">
        <v>2.66674077326017</v>
      </c>
      <c r="X567" s="18">
        <v>-9.9256238892470663E-2</v>
      </c>
      <c r="Y567" s="23">
        <v>32158</v>
      </c>
      <c r="Z567" s="18">
        <v>2.4626702827394869E-3</v>
      </c>
      <c r="AA567" s="23">
        <v>980</v>
      </c>
      <c r="AB567" s="18">
        <v>0.60655737704918034</v>
      </c>
      <c r="AC567" s="24">
        <v>3.0474531998258499E-2</v>
      </c>
      <c r="AD567" s="18">
        <v>0.60261067536416124</v>
      </c>
      <c r="AE567" s="25">
        <v>0.44134078212290501</v>
      </c>
      <c r="AF567" s="18">
        <v>0.11152493275398305</v>
      </c>
      <c r="AG567" s="16" t="s">
        <v>36</v>
      </c>
      <c r="AH567" s="44">
        <f t="shared" si="16"/>
        <v>4.491555005813952</v>
      </c>
      <c r="AI567" s="45">
        <f t="shared" si="17"/>
        <v>0.10655737704918032</v>
      </c>
    </row>
    <row r="568" spans="1:35" ht="11.25" customHeight="1" x14ac:dyDescent="0.2">
      <c r="A568" s="15" t="s">
        <v>630</v>
      </c>
      <c r="B568" s="16" t="s">
        <v>135</v>
      </c>
      <c r="C568" s="17">
        <v>365</v>
      </c>
      <c r="D568" s="18">
        <v>1.3397435897435896</v>
      </c>
      <c r="E568" s="17">
        <v>198</v>
      </c>
      <c r="F568" s="18">
        <v>1.5384615384615385</v>
      </c>
      <c r="G568" s="19">
        <v>54</v>
      </c>
      <c r="H568" s="18">
        <v>0.08</v>
      </c>
      <c r="I568" s="17">
        <v>37</v>
      </c>
      <c r="J568" s="18">
        <v>1.6428571428571428</v>
      </c>
      <c r="K568" s="20">
        <v>9</v>
      </c>
      <c r="L568" s="18">
        <v>8</v>
      </c>
      <c r="M568" s="19">
        <v>24</v>
      </c>
      <c r="N568" s="18">
        <v>2.4285714285714284</v>
      </c>
      <c r="O568" s="19">
        <v>2</v>
      </c>
      <c r="P568" s="18">
        <v>1</v>
      </c>
      <c r="Q568" s="21">
        <v>5</v>
      </c>
      <c r="R568" s="18">
        <v>4</v>
      </c>
      <c r="S568" s="22">
        <v>958.996458206954</v>
      </c>
      <c r="T568" s="18">
        <v>54.375409618163914</v>
      </c>
      <c r="U568" s="22">
        <v>95.899645820695397</v>
      </c>
      <c r="V568" s="18">
        <v>-0.20892271974051543</v>
      </c>
      <c r="W568" s="22">
        <v>106.555162022994</v>
      </c>
      <c r="X568" s="18">
        <v>-0.12102524415613561</v>
      </c>
      <c r="Y568" s="23">
        <v>46810</v>
      </c>
      <c r="Z568" s="18">
        <v>-8.1366275373988221E-3</v>
      </c>
      <c r="AA568" s="23">
        <v>691</v>
      </c>
      <c r="AB568" s="18">
        <v>0.10914927768860354</v>
      </c>
      <c r="AC568" s="24">
        <v>1.47618030335398E-2</v>
      </c>
      <c r="AD568" s="18">
        <v>0.11824804552949883</v>
      </c>
      <c r="AE568" s="25">
        <v>0.18686868686868688</v>
      </c>
      <c r="AF568" s="18">
        <v>4.1125541125541176E-2</v>
      </c>
      <c r="AG568" s="16" t="s">
        <v>34</v>
      </c>
      <c r="AH568" s="44">
        <f t="shared" si="16"/>
        <v>4.9556987727138129</v>
      </c>
      <c r="AI568" s="45">
        <f t="shared" si="17"/>
        <v>2.4657534246575342E-2</v>
      </c>
    </row>
    <row r="569" spans="1:35" ht="11.25" customHeight="1" x14ac:dyDescent="0.2">
      <c r="A569" s="15" t="s">
        <v>631</v>
      </c>
      <c r="B569" s="16" t="s">
        <v>124</v>
      </c>
      <c r="C569" s="17">
        <v>365</v>
      </c>
      <c r="D569" s="18">
        <v>0.66666666666666663</v>
      </c>
      <c r="E569" s="17">
        <v>202</v>
      </c>
      <c r="F569" s="18">
        <v>0.69747899159663862</v>
      </c>
      <c r="G569" s="19">
        <v>55</v>
      </c>
      <c r="H569" s="18">
        <v>1.8518518518518517E-2</v>
      </c>
      <c r="I569" s="17">
        <v>97</v>
      </c>
      <c r="J569" s="18">
        <v>1.2045454545454546</v>
      </c>
      <c r="K569" s="20">
        <v>34</v>
      </c>
      <c r="L569" s="18">
        <v>3.8571428571428572</v>
      </c>
      <c r="M569" s="19">
        <v>35</v>
      </c>
      <c r="N569" s="18">
        <v>1.1875</v>
      </c>
      <c r="O569" s="19">
        <v>9</v>
      </c>
      <c r="P569" s="18">
        <v>2</v>
      </c>
      <c r="Q569" s="21">
        <v>17</v>
      </c>
      <c r="R569" s="18">
        <v>1.8333333333333333</v>
      </c>
      <c r="S569" s="22">
        <v>74.780565268819501</v>
      </c>
      <c r="T569" s="18">
        <v>25.059893321134648</v>
      </c>
      <c r="U569" s="22">
        <v>2.0210963586167399</v>
      </c>
      <c r="V569" s="18">
        <v>-0.29567855888825523</v>
      </c>
      <c r="W569" s="22">
        <v>2.1994283902593899</v>
      </c>
      <c r="X569" s="18">
        <v>-0.2335325493783966</v>
      </c>
      <c r="Y569" s="23">
        <v>27591</v>
      </c>
      <c r="Z569" s="18">
        <v>7.2539987668202098E-4</v>
      </c>
      <c r="AA569" s="23">
        <v>520</v>
      </c>
      <c r="AB569" s="18">
        <v>0.24401913875598086</v>
      </c>
      <c r="AC569" s="24">
        <v>1.88467253814649E-2</v>
      </c>
      <c r="AD569" s="18">
        <v>0.24311738156069393</v>
      </c>
      <c r="AE569" s="25">
        <v>0.48019801980198018</v>
      </c>
      <c r="AF569" s="18">
        <v>0.29871737173717361</v>
      </c>
      <c r="AG569" s="16" t="s">
        <v>36</v>
      </c>
      <c r="AH569" s="44">
        <f t="shared" si="16"/>
        <v>2.4521631551067995</v>
      </c>
      <c r="AI569" s="45">
        <f t="shared" si="17"/>
        <v>9.3150684931506855E-2</v>
      </c>
    </row>
    <row r="570" spans="1:35" ht="11.25" customHeight="1" x14ac:dyDescent="0.2">
      <c r="A570" s="15" t="s">
        <v>632</v>
      </c>
      <c r="B570" s="16" t="s">
        <v>35</v>
      </c>
      <c r="C570" s="17">
        <v>365</v>
      </c>
      <c r="D570" s="18">
        <v>0.72985781990521326</v>
      </c>
      <c r="E570" s="17">
        <v>196</v>
      </c>
      <c r="F570" s="18">
        <v>0.70434782608695656</v>
      </c>
      <c r="G570" s="19">
        <v>54</v>
      </c>
      <c r="H570" s="18">
        <v>-1.8181818181818181E-2</v>
      </c>
      <c r="I570" s="17">
        <v>19</v>
      </c>
      <c r="J570" s="18">
        <v>0.58333333333333337</v>
      </c>
      <c r="K570" s="20">
        <v>6</v>
      </c>
      <c r="L570" s="18">
        <v>5</v>
      </c>
      <c r="M570" s="19">
        <v>32</v>
      </c>
      <c r="N570" s="18">
        <v>3</v>
      </c>
      <c r="O570" s="19">
        <v>2</v>
      </c>
      <c r="P570" s="18" t="s">
        <v>119</v>
      </c>
      <c r="Q570" s="21">
        <v>3</v>
      </c>
      <c r="R570" s="18">
        <v>2</v>
      </c>
      <c r="S570" s="22">
        <v>65.191726137352205</v>
      </c>
      <c r="T570" s="18">
        <v>32.759985494148602</v>
      </c>
      <c r="U570" s="22">
        <v>10.8652876895587</v>
      </c>
      <c r="V570" s="18">
        <v>-0.19619082156789042</v>
      </c>
      <c r="W570" s="22">
        <v>10.8652876895587</v>
      </c>
      <c r="X570" s="18">
        <v>-0.19619082156789042</v>
      </c>
      <c r="Y570" s="23">
        <v>35836</v>
      </c>
      <c r="Z570" s="18">
        <v>9.016792406911657E-2</v>
      </c>
      <c r="AA570" s="23">
        <v>798</v>
      </c>
      <c r="AB570" s="18">
        <v>-0.21611001964636542</v>
      </c>
      <c r="AC570" s="24">
        <v>2.22681102801651E-2</v>
      </c>
      <c r="AD570" s="18">
        <v>-0.28094565704362556</v>
      </c>
      <c r="AE570" s="25">
        <v>9.6938775510204078E-2</v>
      </c>
      <c r="AF570" s="18">
        <v>-7.1003401360544199E-2</v>
      </c>
      <c r="AG570" s="16" t="s">
        <v>35</v>
      </c>
      <c r="AH570" s="44">
        <f t="shared" si="16"/>
        <v>3.134933561298221</v>
      </c>
      <c r="AI570" s="45">
        <f t="shared" si="17"/>
        <v>1.643835616438356E-2</v>
      </c>
    </row>
    <row r="571" spans="1:35" ht="11.25" customHeight="1" x14ac:dyDescent="0.2">
      <c r="A571" s="15" t="s">
        <v>633</v>
      </c>
      <c r="B571" s="16" t="s">
        <v>162</v>
      </c>
      <c r="C571" s="17">
        <v>365</v>
      </c>
      <c r="D571" s="18">
        <v>0.87179487179487181</v>
      </c>
      <c r="E571" s="17">
        <v>176</v>
      </c>
      <c r="F571" s="18">
        <v>0.85263157894736841</v>
      </c>
      <c r="G571" s="19">
        <v>48</v>
      </c>
      <c r="H571" s="18">
        <v>-2.0408163265306121E-2</v>
      </c>
      <c r="I571" s="17">
        <v>21</v>
      </c>
      <c r="J571" s="18">
        <v>3.2</v>
      </c>
      <c r="K571" s="20">
        <v>1</v>
      </c>
      <c r="L571" s="18">
        <v>0</v>
      </c>
      <c r="M571" s="19">
        <v>5</v>
      </c>
      <c r="N571" s="18">
        <v>-0.75</v>
      </c>
      <c r="O571" s="19">
        <v>0</v>
      </c>
      <c r="P571" s="18">
        <v>-1</v>
      </c>
      <c r="Q571" s="21">
        <v>1</v>
      </c>
      <c r="R571" s="18">
        <v>0</v>
      </c>
      <c r="S571" s="22">
        <v>25.767191539312499</v>
      </c>
      <c r="T571" s="18">
        <v>0.1674596546820194</v>
      </c>
      <c r="U571" s="22">
        <v>25.767191539312499</v>
      </c>
      <c r="V571" s="18">
        <v>-0.83322004933114002</v>
      </c>
      <c r="W571" s="22">
        <v>25.767191539312499</v>
      </c>
      <c r="X571" s="18">
        <v>-0.83322004933114002</v>
      </c>
      <c r="Y571" s="23">
        <v>25532</v>
      </c>
      <c r="Z571" s="18">
        <v>-1.8037767778162378E-2</v>
      </c>
      <c r="AA571" s="23">
        <v>279</v>
      </c>
      <c r="AB571" s="18">
        <v>-0.22284122562674094</v>
      </c>
      <c r="AC571" s="24">
        <v>1.09274635751214E-2</v>
      </c>
      <c r="AD571" s="18">
        <v>-0.20856551415951965</v>
      </c>
      <c r="AE571" s="25">
        <v>0.11931818181818182</v>
      </c>
      <c r="AF571" s="18">
        <v>1.2670454545454548</v>
      </c>
      <c r="AG571" s="16" t="s">
        <v>34</v>
      </c>
      <c r="AH571" s="44">
        <f t="shared" si="16"/>
        <v>0.16484258603184704</v>
      </c>
      <c r="AI571" s="45">
        <f t="shared" si="17"/>
        <v>2.7397260273972603E-3</v>
      </c>
    </row>
    <row r="572" spans="1:35" ht="11.25" customHeight="1" x14ac:dyDescent="0.2">
      <c r="A572" s="15" t="s">
        <v>634</v>
      </c>
      <c r="B572" s="16" t="s">
        <v>124</v>
      </c>
      <c r="C572" s="17">
        <v>363</v>
      </c>
      <c r="D572" s="18">
        <v>0.86153846153846159</v>
      </c>
      <c r="E572" s="17">
        <v>169</v>
      </c>
      <c r="F572" s="18">
        <v>1.036144578313253</v>
      </c>
      <c r="G572" s="19">
        <v>47</v>
      </c>
      <c r="H572" s="18">
        <v>9.3023255813953487E-2</v>
      </c>
      <c r="I572" s="17">
        <v>36</v>
      </c>
      <c r="J572" s="18">
        <v>0.89473684210526316</v>
      </c>
      <c r="K572" s="20">
        <v>11</v>
      </c>
      <c r="L572" s="18" t="s">
        <v>119</v>
      </c>
      <c r="M572" s="19">
        <v>31</v>
      </c>
      <c r="N572" s="18" t="s">
        <v>119</v>
      </c>
      <c r="O572" s="19">
        <v>3</v>
      </c>
      <c r="P572" s="18" t="s">
        <v>119</v>
      </c>
      <c r="Q572" s="21">
        <v>7</v>
      </c>
      <c r="R572" s="18" t="s">
        <v>119</v>
      </c>
      <c r="S572" s="22">
        <v>63.824303655576003</v>
      </c>
      <c r="T572" s="18" t="s">
        <v>119</v>
      </c>
      <c r="U572" s="22">
        <v>5.8022094232341903</v>
      </c>
      <c r="V572" s="18" t="s">
        <v>119</v>
      </c>
      <c r="W572" s="22">
        <v>5.8022094232341903</v>
      </c>
      <c r="X572" s="18" t="s">
        <v>119</v>
      </c>
      <c r="Y572" s="23">
        <v>86271</v>
      </c>
      <c r="Z572" s="18">
        <v>-9.9724581133807666E-3</v>
      </c>
      <c r="AA572" s="23">
        <v>271</v>
      </c>
      <c r="AB572" s="18">
        <v>-0.35629453681710216</v>
      </c>
      <c r="AC572" s="24">
        <v>3.1412641559736098E-3</v>
      </c>
      <c r="AD572" s="18">
        <v>-0.34981054975881071</v>
      </c>
      <c r="AE572" s="25">
        <v>0.21301775147928995</v>
      </c>
      <c r="AF572" s="18">
        <v>-6.9448769853628078E-2</v>
      </c>
      <c r="AG572" s="16" t="s">
        <v>36</v>
      </c>
      <c r="AH572" s="44">
        <f t="shared" si="16"/>
        <v>0.26248960290350121</v>
      </c>
      <c r="AI572" s="45">
        <f t="shared" si="17"/>
        <v>3.0303030303030304E-2</v>
      </c>
    </row>
    <row r="573" spans="1:35" ht="11.25" customHeight="1" x14ac:dyDescent="0.2">
      <c r="A573" s="15" t="s">
        <v>635</v>
      </c>
      <c r="B573" s="16" t="s">
        <v>123</v>
      </c>
      <c r="C573" s="17">
        <v>364</v>
      </c>
      <c r="D573" s="18">
        <v>0.625</v>
      </c>
      <c r="E573" s="17">
        <v>187</v>
      </c>
      <c r="F573" s="18">
        <v>0.61206896551724133</v>
      </c>
      <c r="G573" s="19">
        <v>51</v>
      </c>
      <c r="H573" s="18">
        <v>-1.9230769230769232E-2</v>
      </c>
      <c r="I573" s="17">
        <v>46</v>
      </c>
      <c r="J573" s="18">
        <v>1.5555555555555556</v>
      </c>
      <c r="K573" s="20">
        <v>8</v>
      </c>
      <c r="L573" s="18" t="s">
        <v>119</v>
      </c>
      <c r="M573" s="19">
        <v>17</v>
      </c>
      <c r="N573" s="18" t="s">
        <v>119</v>
      </c>
      <c r="O573" s="19">
        <v>2</v>
      </c>
      <c r="P573" s="18" t="s">
        <v>119</v>
      </c>
      <c r="Q573" s="21">
        <v>4</v>
      </c>
      <c r="R573" s="18" t="s">
        <v>119</v>
      </c>
      <c r="S573" s="22">
        <v>1498.35740484596</v>
      </c>
      <c r="T573" s="18" t="s">
        <v>119</v>
      </c>
      <c r="U573" s="22">
        <v>187.294675605745</v>
      </c>
      <c r="V573" s="18" t="s">
        <v>119</v>
      </c>
      <c r="W573" s="22">
        <v>187.294675605745</v>
      </c>
      <c r="X573" s="18" t="s">
        <v>119</v>
      </c>
      <c r="Y573" s="23">
        <v>8788</v>
      </c>
      <c r="Z573" s="18">
        <v>2.2763487366264513E-4</v>
      </c>
      <c r="AA573" s="23">
        <v>268</v>
      </c>
      <c r="AB573" s="18">
        <v>0.23502304147465439</v>
      </c>
      <c r="AC573" s="24">
        <v>3.0496131087847E-2</v>
      </c>
      <c r="AD573" s="18">
        <v>0.2347419711420497</v>
      </c>
      <c r="AE573" s="25">
        <v>0.24598930481283424</v>
      </c>
      <c r="AF573" s="18">
        <v>0.58526440879382058</v>
      </c>
      <c r="AG573" s="16" t="s">
        <v>34</v>
      </c>
      <c r="AH573" s="44">
        <f t="shared" si="16"/>
        <v>0.47858135101577692</v>
      </c>
      <c r="AI573" s="45">
        <f t="shared" si="17"/>
        <v>2.197802197802198E-2</v>
      </c>
    </row>
    <row r="574" spans="1:35" ht="11.25" customHeight="1" x14ac:dyDescent="0.2">
      <c r="A574" s="15" t="s">
        <v>636</v>
      </c>
      <c r="B574" s="16" t="s">
        <v>124</v>
      </c>
      <c r="C574" s="17">
        <v>363</v>
      </c>
      <c r="D574" s="18">
        <v>1.1736526946107784</v>
      </c>
      <c r="E574" s="17">
        <v>198</v>
      </c>
      <c r="F574" s="18">
        <v>1.4146341463414633</v>
      </c>
      <c r="G574" s="19">
        <v>55</v>
      </c>
      <c r="H574" s="18">
        <v>0.12244897959183673</v>
      </c>
      <c r="I574" s="17">
        <v>70</v>
      </c>
      <c r="J574" s="18">
        <v>2.8888888888888888</v>
      </c>
      <c r="K574" s="20">
        <v>29</v>
      </c>
      <c r="L574" s="18">
        <v>6.25</v>
      </c>
      <c r="M574" s="19">
        <v>41</v>
      </c>
      <c r="N574" s="18">
        <v>0.86363636363636365</v>
      </c>
      <c r="O574" s="19">
        <v>8</v>
      </c>
      <c r="P574" s="18">
        <v>3</v>
      </c>
      <c r="Q574" s="21">
        <v>15</v>
      </c>
      <c r="R574" s="18">
        <v>2</v>
      </c>
      <c r="S574" s="22">
        <v>86.243279653091093</v>
      </c>
      <c r="T574" s="18">
        <v>71.431692667943821</v>
      </c>
      <c r="U574" s="22">
        <v>2.2113661449510502</v>
      </c>
      <c r="V574" s="18">
        <v>6.1270222240936277E-2</v>
      </c>
      <c r="W574" s="22">
        <v>2.9739061949341701</v>
      </c>
      <c r="X574" s="18">
        <v>0.42722547128953459</v>
      </c>
      <c r="Y574" s="23">
        <v>58298</v>
      </c>
      <c r="Z574" s="18">
        <v>-1.5469314689093796E-2</v>
      </c>
      <c r="AA574" s="23">
        <v>1139</v>
      </c>
      <c r="AB574" s="18">
        <v>0.79936808846761453</v>
      </c>
      <c r="AC574" s="24">
        <v>1.9537548457923E-2</v>
      </c>
      <c r="AD574" s="18">
        <v>0.82764043347149385</v>
      </c>
      <c r="AE574" s="25">
        <v>0.35353535353535354</v>
      </c>
      <c r="AF574" s="18">
        <v>0.61054994388327721</v>
      </c>
      <c r="AG574" s="16" t="s">
        <v>36</v>
      </c>
      <c r="AH574" s="44">
        <f t="shared" si="16"/>
        <v>6.1237025723784608</v>
      </c>
      <c r="AI574" s="45">
        <f t="shared" si="17"/>
        <v>7.9889807162534437E-2</v>
      </c>
    </row>
    <row r="575" spans="1:35" ht="11.25" customHeight="1" x14ac:dyDescent="0.2">
      <c r="A575" s="15" t="s">
        <v>637</v>
      </c>
      <c r="B575" s="16" t="s">
        <v>145</v>
      </c>
      <c r="C575" s="17">
        <v>363</v>
      </c>
      <c r="D575" s="18">
        <v>0.90052356020942403</v>
      </c>
      <c r="E575" s="17">
        <v>68</v>
      </c>
      <c r="F575" s="18">
        <v>1.1935483870967742</v>
      </c>
      <c r="G575" s="19">
        <v>19</v>
      </c>
      <c r="H575" s="18">
        <v>0.1875</v>
      </c>
      <c r="I575" s="17">
        <v>6</v>
      </c>
      <c r="J575" s="18">
        <v>0.5</v>
      </c>
      <c r="K575" s="20">
        <v>0</v>
      </c>
      <c r="L575" s="18">
        <v>-1</v>
      </c>
      <c r="M575" s="19">
        <v>0</v>
      </c>
      <c r="N575" s="18">
        <v>-1</v>
      </c>
      <c r="O575" s="19">
        <v>0</v>
      </c>
      <c r="P575" s="18">
        <v>-1</v>
      </c>
      <c r="Q575" s="21">
        <v>0</v>
      </c>
      <c r="R575" s="18">
        <v>-1</v>
      </c>
      <c r="S575" s="22">
        <v>0</v>
      </c>
      <c r="T575" s="18">
        <v>-1</v>
      </c>
      <c r="U575" s="22">
        <v>0</v>
      </c>
      <c r="V575" s="18">
        <v>-1</v>
      </c>
      <c r="W575" s="22">
        <v>0</v>
      </c>
      <c r="X575" s="18">
        <v>-1</v>
      </c>
      <c r="Y575" s="23">
        <v>544666</v>
      </c>
      <c r="Z575" s="18">
        <v>1.2480667420141573E-2</v>
      </c>
      <c r="AA575" s="23">
        <v>889</v>
      </c>
      <c r="AB575" s="18">
        <v>0.36979969183359013</v>
      </c>
      <c r="AC575" s="24">
        <v>1.63219294026063E-3</v>
      </c>
      <c r="AD575" s="18">
        <v>0.35291441694774817</v>
      </c>
      <c r="AE575" s="25">
        <v>8.8235294117647065E-2</v>
      </c>
      <c r="AF575" s="18">
        <v>-0.31617647058823523</v>
      </c>
      <c r="AG575" s="16" t="s">
        <v>36</v>
      </c>
      <c r="AH575" s="44">
        <f t="shared" si="16"/>
        <v>-0.25329398313870383</v>
      </c>
      <c r="AI575" s="45">
        <f t="shared" si="17"/>
        <v>0</v>
      </c>
    </row>
    <row r="576" spans="1:35" ht="11.25" customHeight="1" x14ac:dyDescent="0.2">
      <c r="A576" s="15" t="s">
        <v>638</v>
      </c>
      <c r="B576" s="16" t="s">
        <v>236</v>
      </c>
      <c r="C576" s="17">
        <v>363</v>
      </c>
      <c r="D576" s="18">
        <v>-0.70270270270270274</v>
      </c>
      <c r="E576" s="17">
        <v>202</v>
      </c>
      <c r="F576" s="18">
        <v>0.2392638036809816</v>
      </c>
      <c r="G576" s="19">
        <v>56</v>
      </c>
      <c r="H576" s="18">
        <v>3.3076923076923075</v>
      </c>
      <c r="I576" s="17">
        <v>102</v>
      </c>
      <c r="J576" s="18">
        <v>0.92452830188679247</v>
      </c>
      <c r="K576" s="20">
        <v>38</v>
      </c>
      <c r="L576" s="18">
        <v>3.75</v>
      </c>
      <c r="M576" s="19">
        <v>37</v>
      </c>
      <c r="N576" s="18">
        <v>1.4666666666666666</v>
      </c>
      <c r="O576" s="19">
        <v>10</v>
      </c>
      <c r="P576" s="18">
        <v>9</v>
      </c>
      <c r="Q576" s="21">
        <v>19</v>
      </c>
      <c r="R576" s="18">
        <v>2.8</v>
      </c>
      <c r="S576" s="22">
        <v>128.55459504599099</v>
      </c>
      <c r="T576" s="18">
        <v>31.746809869561616</v>
      </c>
      <c r="U576" s="22">
        <v>2.79466510969546</v>
      </c>
      <c r="V576" s="18">
        <v>1.6981672967753374E-2</v>
      </c>
      <c r="W576" s="22">
        <v>3.3830156591050402</v>
      </c>
      <c r="X576" s="18">
        <v>-1.5133537757540552E-2</v>
      </c>
      <c r="Y576" s="23">
        <v>189694</v>
      </c>
      <c r="Z576" s="18">
        <v>7.5689571836043109E-3</v>
      </c>
      <c r="AA576" s="23">
        <v>321</v>
      </c>
      <c r="AB576" s="18">
        <v>8.4459459459459457E-2</v>
      </c>
      <c r="AC576" s="24">
        <v>1.69219901525614E-3</v>
      </c>
      <c r="AD576" s="18">
        <v>7.6312893254255276E-2</v>
      </c>
      <c r="AE576" s="25">
        <v>0.50495049504950495</v>
      </c>
      <c r="AF576" s="18">
        <v>0.5529609564730058</v>
      </c>
      <c r="AG576" s="16" t="s">
        <v>37</v>
      </c>
      <c r="AH576" s="44">
        <f t="shared" si="16"/>
        <v>3.5503605765577473</v>
      </c>
      <c r="AI576" s="45">
        <f t="shared" si="17"/>
        <v>0.1046831955922865</v>
      </c>
    </row>
    <row r="577" spans="1:35" ht="11.25" customHeight="1" x14ac:dyDescent="0.2">
      <c r="A577" s="15" t="s">
        <v>639</v>
      </c>
      <c r="B577" s="16" t="s">
        <v>123</v>
      </c>
      <c r="C577" s="17">
        <v>363</v>
      </c>
      <c r="D577" s="18">
        <v>1.1479289940828403</v>
      </c>
      <c r="E577" s="17">
        <v>123</v>
      </c>
      <c r="F577" s="18">
        <v>1.3653846153846154</v>
      </c>
      <c r="G577" s="19">
        <v>34</v>
      </c>
      <c r="H577" s="18">
        <v>9.6774193548387094E-2</v>
      </c>
      <c r="I577" s="17">
        <v>35</v>
      </c>
      <c r="J577" s="18">
        <v>0.66666666666666663</v>
      </c>
      <c r="K577" s="20">
        <v>12</v>
      </c>
      <c r="L577" s="18">
        <v>3</v>
      </c>
      <c r="M577" s="19">
        <v>34</v>
      </c>
      <c r="N577" s="18">
        <v>1.4285714285714286</v>
      </c>
      <c r="O577" s="19">
        <v>3</v>
      </c>
      <c r="P577" s="18">
        <v>0.5</v>
      </c>
      <c r="Q577" s="21">
        <v>10</v>
      </c>
      <c r="R577" s="18">
        <v>0.66666666666666663</v>
      </c>
      <c r="S577" s="22">
        <v>29.0197437799158</v>
      </c>
      <c r="T577" s="18">
        <v>16.360142175055952</v>
      </c>
      <c r="U577" s="22">
        <v>2.2322879830704498</v>
      </c>
      <c r="V577" s="18">
        <v>-0.42768762060255411</v>
      </c>
      <c r="W577" s="22">
        <v>2.4183119816596501</v>
      </c>
      <c r="X577" s="18">
        <v>-0.3799949223194346</v>
      </c>
      <c r="Y577" s="23">
        <v>389468</v>
      </c>
      <c r="Z577" s="18">
        <v>2.4274270325427758E-2</v>
      </c>
      <c r="AA577" s="23">
        <v>614</v>
      </c>
      <c r="AB577" s="18">
        <v>-0.4298978644382544</v>
      </c>
      <c r="AC577" s="24">
        <v>1.57650949500344E-3</v>
      </c>
      <c r="AD577" s="18">
        <v>-0.44340871182811703</v>
      </c>
      <c r="AE577" s="25">
        <v>0.28455284552845528</v>
      </c>
      <c r="AF577" s="18">
        <v>-0.29539295392953935</v>
      </c>
      <c r="AG577" s="16" t="s">
        <v>34</v>
      </c>
      <c r="AH577" s="44">
        <f t="shared" si="16"/>
        <v>1.5520017958122725</v>
      </c>
      <c r="AI577" s="45">
        <f t="shared" si="17"/>
        <v>3.3057851239669422E-2</v>
      </c>
    </row>
    <row r="578" spans="1:35" ht="11.25" customHeight="1" x14ac:dyDescent="0.2">
      <c r="A578" s="15" t="s">
        <v>640</v>
      </c>
      <c r="B578" s="16" t="s">
        <v>287</v>
      </c>
      <c r="C578" s="17">
        <v>362</v>
      </c>
      <c r="D578" s="18">
        <v>1.0223463687150838</v>
      </c>
      <c r="E578" s="17">
        <v>187</v>
      </c>
      <c r="F578" s="18">
        <v>1.5616438356164384</v>
      </c>
      <c r="G578" s="19">
        <v>52</v>
      </c>
      <c r="H578" s="18">
        <v>0.26829268292682928</v>
      </c>
      <c r="I578" s="17">
        <v>26</v>
      </c>
      <c r="J578" s="18">
        <v>1.1666666666666667</v>
      </c>
      <c r="K578" s="20">
        <v>9</v>
      </c>
      <c r="L578" s="18">
        <v>8</v>
      </c>
      <c r="M578" s="19">
        <v>35</v>
      </c>
      <c r="N578" s="18">
        <v>3.375</v>
      </c>
      <c r="O578" s="19">
        <v>2</v>
      </c>
      <c r="P578" s="18">
        <v>1</v>
      </c>
      <c r="Q578" s="21">
        <v>5</v>
      </c>
      <c r="R578" s="18">
        <v>4</v>
      </c>
      <c r="S578" s="22">
        <v>82.056603412591301</v>
      </c>
      <c r="T578" s="18">
        <v>47.549622490877212</v>
      </c>
      <c r="U578" s="22">
        <v>9.1174003791768108</v>
      </c>
      <c r="V578" s="18">
        <v>-0.22937107157337761</v>
      </c>
      <c r="W578" s="22">
        <v>9.1174003791768108</v>
      </c>
      <c r="X578" s="18">
        <v>-0.22937107157337761</v>
      </c>
      <c r="Y578" s="23">
        <v>50640</v>
      </c>
      <c r="Z578" s="18">
        <v>-2.0446060699847186E-2</v>
      </c>
      <c r="AA578" s="23">
        <v>1019</v>
      </c>
      <c r="AB578" s="18">
        <v>2.1067073170731709</v>
      </c>
      <c r="AC578" s="24">
        <v>2.0122432859399599E-2</v>
      </c>
      <c r="AD578" s="18">
        <v>2.1715530839401902</v>
      </c>
      <c r="AE578" s="25">
        <v>0.13903743315508021</v>
      </c>
      <c r="AF578" s="18">
        <v>-0.15418894830659532</v>
      </c>
      <c r="AG578" s="16" t="s">
        <v>37</v>
      </c>
      <c r="AH578" s="44">
        <f t="shared" si="16"/>
        <v>4.7725636862441583</v>
      </c>
      <c r="AI578" s="45">
        <f t="shared" si="17"/>
        <v>2.4861878453038673E-2</v>
      </c>
    </row>
    <row r="579" spans="1:35" ht="11.25" customHeight="1" x14ac:dyDescent="0.2">
      <c r="A579" s="15" t="s">
        <v>641</v>
      </c>
      <c r="B579" s="16" t="s">
        <v>135</v>
      </c>
      <c r="C579" s="17">
        <v>362</v>
      </c>
      <c r="D579" s="18">
        <v>1.3973509933774835</v>
      </c>
      <c r="E579" s="17">
        <v>159</v>
      </c>
      <c r="F579" s="18">
        <v>1.7413793103448276</v>
      </c>
      <c r="G579" s="19">
        <v>44</v>
      </c>
      <c r="H579" s="18">
        <v>0.15789473684210525</v>
      </c>
      <c r="I579" s="17">
        <v>36</v>
      </c>
      <c r="J579" s="18">
        <v>3</v>
      </c>
      <c r="K579" s="20">
        <v>12</v>
      </c>
      <c r="L579" s="18">
        <v>11</v>
      </c>
      <c r="M579" s="19">
        <v>33</v>
      </c>
      <c r="N579" s="18">
        <v>2</v>
      </c>
      <c r="O579" s="19">
        <v>3</v>
      </c>
      <c r="P579" s="18">
        <v>2</v>
      </c>
      <c r="Q579" s="21">
        <v>8</v>
      </c>
      <c r="R579" s="18">
        <v>3</v>
      </c>
      <c r="S579" s="22">
        <v>444.80058703503403</v>
      </c>
      <c r="T579" s="18">
        <v>204.78915508324616</v>
      </c>
      <c r="U579" s="22">
        <v>24.711143724168501</v>
      </c>
      <c r="V579" s="18">
        <v>0.63324726256544217</v>
      </c>
      <c r="W579" s="22">
        <v>37.066715586252798</v>
      </c>
      <c r="X579" s="18">
        <v>1.4498708938481661</v>
      </c>
      <c r="Y579" s="23">
        <v>2849</v>
      </c>
      <c r="Z579" s="18">
        <v>-7.6499189627228528E-2</v>
      </c>
      <c r="AA579" s="23">
        <v>609</v>
      </c>
      <c r="AB579" s="18">
        <v>0.30128205128205127</v>
      </c>
      <c r="AC579" s="24">
        <v>0.213759213759213</v>
      </c>
      <c r="AD579" s="18">
        <v>0.4090751590751564</v>
      </c>
      <c r="AE579" s="25">
        <v>0.22641509433962265</v>
      </c>
      <c r="AF579" s="18">
        <v>0.45911949685534592</v>
      </c>
      <c r="AG579" s="16" t="s">
        <v>34</v>
      </c>
      <c r="AH579" s="44">
        <f t="shared" ref="AH579:AH642" si="18">AVERAGE(AF579,AD579,AB579,Z579,X579,V579,T579,R579,P579,N579,L579,J579,H579,F579,D579)</f>
        <v>15.4841250531873</v>
      </c>
      <c r="AI579" s="45">
        <f t="shared" ref="AI579:AI642" si="19">K579/C579</f>
        <v>3.3149171270718231E-2</v>
      </c>
    </row>
    <row r="580" spans="1:35" ht="11.25" customHeight="1" x14ac:dyDescent="0.2">
      <c r="A580" s="15" t="s">
        <v>642</v>
      </c>
      <c r="B580" s="16" t="s">
        <v>177</v>
      </c>
      <c r="C580" s="17">
        <v>361</v>
      </c>
      <c r="D580" s="18">
        <v>1.1235294117647059</v>
      </c>
      <c r="E580" s="17">
        <v>158</v>
      </c>
      <c r="F580" s="18">
        <v>1.393939393939394</v>
      </c>
      <c r="G580" s="19">
        <v>44</v>
      </c>
      <c r="H580" s="18">
        <v>0.12820512820512819</v>
      </c>
      <c r="I580" s="17">
        <v>27</v>
      </c>
      <c r="J580" s="18">
        <v>1.4545454545454546</v>
      </c>
      <c r="K580" s="20">
        <v>6</v>
      </c>
      <c r="L580" s="18">
        <v>5</v>
      </c>
      <c r="M580" s="19">
        <v>22</v>
      </c>
      <c r="N580" s="18">
        <v>1.4444444444444444</v>
      </c>
      <c r="O580" s="19">
        <v>2</v>
      </c>
      <c r="P580" s="18">
        <v>1</v>
      </c>
      <c r="Q580" s="21">
        <v>4</v>
      </c>
      <c r="R580" s="18">
        <v>1</v>
      </c>
      <c r="S580" s="22">
        <v>39.981632646170702</v>
      </c>
      <c r="T580" s="18">
        <v>32.969418582196887</v>
      </c>
      <c r="U580" s="22">
        <v>3.33180272051422</v>
      </c>
      <c r="V580" s="18">
        <v>-0.19120431947150407</v>
      </c>
      <c r="W580" s="22">
        <v>6.6636054410284498</v>
      </c>
      <c r="X580" s="18">
        <v>-0.19120431947150288</v>
      </c>
      <c r="Y580" s="23">
        <v>530058</v>
      </c>
      <c r="Z580" s="18">
        <v>9.138366288566761E-3</v>
      </c>
      <c r="AA580" s="23">
        <v>1148</v>
      </c>
      <c r="AB580" s="18">
        <v>6.790697674418604E-2</v>
      </c>
      <c r="AC580" s="24">
        <v>2.1658007236943799E-3</v>
      </c>
      <c r="AD580" s="18">
        <v>5.8236424675593555E-2</v>
      </c>
      <c r="AE580" s="25">
        <v>0.17088607594936708</v>
      </c>
      <c r="AF580" s="18">
        <v>2.5316455696202556E-2</v>
      </c>
      <c r="AG580" s="16" t="s">
        <v>37</v>
      </c>
      <c r="AH580" s="44">
        <f t="shared" si="18"/>
        <v>3.0194847999705039</v>
      </c>
      <c r="AI580" s="45">
        <f t="shared" si="19"/>
        <v>1.662049861495845E-2</v>
      </c>
    </row>
    <row r="581" spans="1:35" ht="11.25" customHeight="1" x14ac:dyDescent="0.2">
      <c r="A581" s="15" t="s">
        <v>643</v>
      </c>
      <c r="B581" s="16" t="s">
        <v>177</v>
      </c>
      <c r="C581" s="17">
        <v>361</v>
      </c>
      <c r="D581" s="18">
        <v>0.88020833333333337</v>
      </c>
      <c r="E581" s="17">
        <v>220</v>
      </c>
      <c r="F581" s="18">
        <v>1.037037037037037</v>
      </c>
      <c r="G581" s="19">
        <v>61</v>
      </c>
      <c r="H581" s="18">
        <v>8.9285714285714288E-2</v>
      </c>
      <c r="I581" s="17">
        <v>90</v>
      </c>
      <c r="J581" s="18">
        <v>1.8125</v>
      </c>
      <c r="K581" s="20">
        <v>34</v>
      </c>
      <c r="L581" s="18">
        <v>1.6153846153846154</v>
      </c>
      <c r="M581" s="19">
        <v>38</v>
      </c>
      <c r="N581" s="18">
        <v>-7.3170731707317069E-2</v>
      </c>
      <c r="O581" s="19">
        <v>9</v>
      </c>
      <c r="P581" s="18">
        <v>0.2857142857142857</v>
      </c>
      <c r="Q581" s="21">
        <v>15</v>
      </c>
      <c r="R581" s="18">
        <v>0.25</v>
      </c>
      <c r="S581" s="22">
        <v>166.61733441526599</v>
      </c>
      <c r="T581" s="18">
        <v>14.39316739071695</v>
      </c>
      <c r="U581" s="22">
        <v>4.5031712004126003</v>
      </c>
      <c r="V581" s="18">
        <v>-0.22736997652771934</v>
      </c>
      <c r="W581" s="22">
        <v>4.9005098357431303</v>
      </c>
      <c r="X581" s="18">
        <v>-0.15919673916251703</v>
      </c>
      <c r="Y581" s="23">
        <v>56054</v>
      </c>
      <c r="Z581" s="18">
        <v>-2.31942145159885E-2</v>
      </c>
      <c r="AA581" s="23">
        <v>815</v>
      </c>
      <c r="AB581" s="18">
        <v>0.13509749303621169</v>
      </c>
      <c r="AC581" s="24">
        <v>1.45395511471081E-2</v>
      </c>
      <c r="AD581" s="18">
        <v>0.16205033785069764</v>
      </c>
      <c r="AE581" s="25">
        <v>0.40909090909090912</v>
      </c>
      <c r="AF581" s="18">
        <v>0.38068181818181834</v>
      </c>
      <c r="AG581" s="16" t="s">
        <v>37</v>
      </c>
      <c r="AH581" s="44">
        <f t="shared" si="18"/>
        <v>1.3705463575751415</v>
      </c>
      <c r="AI581" s="45">
        <f t="shared" si="19"/>
        <v>9.4182825484764546E-2</v>
      </c>
    </row>
    <row r="582" spans="1:35" ht="11.25" customHeight="1" x14ac:dyDescent="0.2">
      <c r="A582" s="15" t="s">
        <v>644</v>
      </c>
      <c r="B582" s="16" t="s">
        <v>140</v>
      </c>
      <c r="C582" s="17">
        <v>360</v>
      </c>
      <c r="D582" s="18">
        <v>0.78217821782178221</v>
      </c>
      <c r="E582" s="17">
        <v>167</v>
      </c>
      <c r="F582" s="18">
        <v>1.1139240506329113</v>
      </c>
      <c r="G582" s="19">
        <v>46</v>
      </c>
      <c r="H582" s="18">
        <v>0.17948717948717949</v>
      </c>
      <c r="I582" s="17">
        <v>24</v>
      </c>
      <c r="J582" s="18">
        <v>3.8</v>
      </c>
      <c r="K582" s="20">
        <v>3</v>
      </c>
      <c r="L582" s="18" t="s">
        <v>119</v>
      </c>
      <c r="M582" s="19">
        <v>13</v>
      </c>
      <c r="N582" s="18" t="s">
        <v>119</v>
      </c>
      <c r="O582" s="19">
        <v>1</v>
      </c>
      <c r="P582" s="18" t="s">
        <v>119</v>
      </c>
      <c r="Q582" s="21">
        <v>2</v>
      </c>
      <c r="R582" s="18" t="s">
        <v>119</v>
      </c>
      <c r="S582" s="22">
        <v>541.84256521704799</v>
      </c>
      <c r="T582" s="18" t="s">
        <v>119</v>
      </c>
      <c r="U582" s="22">
        <v>108.368513043409</v>
      </c>
      <c r="V582" s="18" t="s">
        <v>119</v>
      </c>
      <c r="W582" s="22">
        <v>180.614188405682</v>
      </c>
      <c r="X582" s="18" t="s">
        <v>119</v>
      </c>
      <c r="Y582" s="23">
        <v>101284</v>
      </c>
      <c r="Z582" s="18">
        <v>5.2596572545025616E-2</v>
      </c>
      <c r="AA582" s="23">
        <v>514</v>
      </c>
      <c r="AB582" s="18">
        <v>-0.56624472573839657</v>
      </c>
      <c r="AC582" s="24">
        <v>5.0748390663875797E-3</v>
      </c>
      <c r="AD582" s="18">
        <v>-0.58791878524471419</v>
      </c>
      <c r="AE582" s="25">
        <v>0.1437125748502994</v>
      </c>
      <c r="AF582" s="18">
        <v>1.2706586826347304</v>
      </c>
      <c r="AG582" s="16" t="s">
        <v>34</v>
      </c>
      <c r="AH582" s="44">
        <f t="shared" si="18"/>
        <v>0.75558514901731466</v>
      </c>
      <c r="AI582" s="45">
        <f t="shared" si="19"/>
        <v>8.3333333333333332E-3</v>
      </c>
    </row>
    <row r="583" spans="1:35" ht="11.25" customHeight="1" x14ac:dyDescent="0.2">
      <c r="A583" s="15" t="s">
        <v>645</v>
      </c>
      <c r="B583" s="16" t="s">
        <v>121</v>
      </c>
      <c r="C583" s="17">
        <v>360</v>
      </c>
      <c r="D583" s="18">
        <v>1.4827586206896552</v>
      </c>
      <c r="E583" s="17">
        <v>111</v>
      </c>
      <c r="F583" s="18">
        <v>1.9210526315789473</v>
      </c>
      <c r="G583" s="19">
        <v>31</v>
      </c>
      <c r="H583" s="18">
        <v>0.19230769230769232</v>
      </c>
      <c r="I583" s="17">
        <v>7</v>
      </c>
      <c r="J583" s="18">
        <v>1.3333333333333333</v>
      </c>
      <c r="K583" s="20">
        <v>1</v>
      </c>
      <c r="L583" s="18" t="s">
        <v>119</v>
      </c>
      <c r="M583" s="19">
        <v>14</v>
      </c>
      <c r="N583" s="18" t="s">
        <v>119</v>
      </c>
      <c r="O583" s="19">
        <v>0</v>
      </c>
      <c r="P583" s="18" t="s">
        <v>119</v>
      </c>
      <c r="Q583" s="21">
        <v>1</v>
      </c>
      <c r="R583" s="18" t="s">
        <v>119</v>
      </c>
      <c r="S583" s="22">
        <v>395.01627964296199</v>
      </c>
      <c r="T583" s="18" t="s">
        <v>119</v>
      </c>
      <c r="U583" s="22">
        <v>395.01627964296199</v>
      </c>
      <c r="V583" s="18" t="s">
        <v>119</v>
      </c>
      <c r="W583" s="22">
        <v>395.01627964296199</v>
      </c>
      <c r="X583" s="18" t="s">
        <v>119</v>
      </c>
      <c r="Y583" s="23">
        <v>389234</v>
      </c>
      <c r="Z583" s="18">
        <v>3.8630365810378459E-2</v>
      </c>
      <c r="AA583" s="23">
        <v>309</v>
      </c>
      <c r="AB583" s="18">
        <v>-0.58689839572192515</v>
      </c>
      <c r="AC583" s="24">
        <v>7.9386692837727399E-4</v>
      </c>
      <c r="AD583" s="18">
        <v>-0.60226311700817803</v>
      </c>
      <c r="AE583" s="25">
        <v>6.3063063063063057E-2</v>
      </c>
      <c r="AF583" s="18">
        <v>-0.20120120120120122</v>
      </c>
      <c r="AG583" s="16" t="s">
        <v>34</v>
      </c>
      <c r="AH583" s="44">
        <f t="shared" si="18"/>
        <v>0.44721499122358777</v>
      </c>
      <c r="AI583" s="45">
        <f t="shared" si="19"/>
        <v>2.7777777777777779E-3</v>
      </c>
    </row>
    <row r="584" spans="1:35" ht="11.25" customHeight="1" x14ac:dyDescent="0.2">
      <c r="A584" s="15" t="s">
        <v>646</v>
      </c>
      <c r="B584" s="16" t="s">
        <v>135</v>
      </c>
      <c r="C584" s="17">
        <v>358</v>
      </c>
      <c r="D584" s="18">
        <v>0.72115384615384615</v>
      </c>
      <c r="E584" s="17">
        <v>196</v>
      </c>
      <c r="F584" s="18">
        <v>1.0206185567010309</v>
      </c>
      <c r="G584" s="19">
        <v>55</v>
      </c>
      <c r="H584" s="18">
        <v>0.1702127659574468</v>
      </c>
      <c r="I584" s="17">
        <v>61</v>
      </c>
      <c r="J584" s="18">
        <v>1.9047619047619047</v>
      </c>
      <c r="K584" s="20">
        <v>22</v>
      </c>
      <c r="L584" s="18">
        <v>10</v>
      </c>
      <c r="M584" s="19">
        <v>36</v>
      </c>
      <c r="N584" s="18">
        <v>2.6</v>
      </c>
      <c r="O584" s="19">
        <v>6</v>
      </c>
      <c r="P584" s="18">
        <v>5</v>
      </c>
      <c r="Q584" s="21">
        <v>11</v>
      </c>
      <c r="R584" s="18">
        <v>4.5</v>
      </c>
      <c r="S584" s="22">
        <v>229.625686384186</v>
      </c>
      <c r="T584" s="18">
        <v>128.09196258412567</v>
      </c>
      <c r="U584" s="22">
        <v>9.9837254949646095</v>
      </c>
      <c r="V584" s="18">
        <v>0.60362686439907676</v>
      </c>
      <c r="W584" s="22">
        <v>10.4375311992811</v>
      </c>
      <c r="X584" s="18">
        <v>0.67651899459902143</v>
      </c>
      <c r="Y584" s="23">
        <v>42256</v>
      </c>
      <c r="Z584" s="18">
        <v>-1.9787051427776103E-2</v>
      </c>
      <c r="AA584" s="23">
        <v>2295</v>
      </c>
      <c r="AB584" s="18">
        <v>0.18359979370809695</v>
      </c>
      <c r="AC584" s="24">
        <v>5.4311813706929099E-2</v>
      </c>
      <c r="AD584" s="18">
        <v>0.20749251010418163</v>
      </c>
      <c r="AE584" s="25">
        <v>0.31122448979591838</v>
      </c>
      <c r="AF584" s="18">
        <v>0.43756073858114675</v>
      </c>
      <c r="AG584" s="16" t="s">
        <v>34</v>
      </c>
      <c r="AH584" s="44">
        <f t="shared" si="18"/>
        <v>10.406514767177576</v>
      </c>
      <c r="AI584" s="45">
        <f t="shared" si="19"/>
        <v>6.1452513966480445E-2</v>
      </c>
    </row>
    <row r="585" spans="1:35" ht="11.25" customHeight="1" x14ac:dyDescent="0.2">
      <c r="A585" s="15" t="s">
        <v>647</v>
      </c>
      <c r="B585" s="16" t="s">
        <v>135</v>
      </c>
      <c r="C585" s="17">
        <v>358</v>
      </c>
      <c r="D585" s="18">
        <v>0.86458333333333337</v>
      </c>
      <c r="E585" s="17">
        <v>200</v>
      </c>
      <c r="F585" s="18">
        <v>1.1978021978021978</v>
      </c>
      <c r="G585" s="19">
        <v>56</v>
      </c>
      <c r="H585" s="18">
        <v>0.19148936170212766</v>
      </c>
      <c r="I585" s="17">
        <v>109</v>
      </c>
      <c r="J585" s="18">
        <v>1.868421052631579</v>
      </c>
      <c r="K585" s="20">
        <v>60</v>
      </c>
      <c r="L585" s="18">
        <v>2.75</v>
      </c>
      <c r="M585" s="19">
        <v>55</v>
      </c>
      <c r="N585" s="18">
        <v>0.30952380952380953</v>
      </c>
      <c r="O585" s="19">
        <v>17</v>
      </c>
      <c r="P585" s="18">
        <v>1.125</v>
      </c>
      <c r="Q585" s="21">
        <v>30</v>
      </c>
      <c r="R585" s="18">
        <v>0.66666666666666663</v>
      </c>
      <c r="S585" s="22">
        <v>183.89862841335099</v>
      </c>
      <c r="T585" s="18">
        <v>27.109089908309102</v>
      </c>
      <c r="U585" s="22">
        <v>2.74475564796046</v>
      </c>
      <c r="V585" s="18">
        <v>-4.1054502061951346E-2</v>
      </c>
      <c r="W585" s="22">
        <v>3.0649771402225099</v>
      </c>
      <c r="X585" s="18">
        <v>7.0822472697486344E-2</v>
      </c>
      <c r="Y585" s="23">
        <v>18131</v>
      </c>
      <c r="Z585" s="18">
        <v>-4.2835960239442031E-3</v>
      </c>
      <c r="AA585" s="23">
        <v>280</v>
      </c>
      <c r="AB585" s="18">
        <v>-6.6666666666666666E-2</v>
      </c>
      <c r="AC585" s="24">
        <v>1.54431636423804E-2</v>
      </c>
      <c r="AD585" s="18">
        <v>-6.2651444119649777E-2</v>
      </c>
      <c r="AE585" s="25">
        <v>0.54500000000000004</v>
      </c>
      <c r="AF585" s="18">
        <v>0.30513157894736848</v>
      </c>
      <c r="AG585" s="16" t="s">
        <v>34</v>
      </c>
      <c r="AH585" s="44">
        <f t="shared" si="18"/>
        <v>2.4189249448494308</v>
      </c>
      <c r="AI585" s="45">
        <f t="shared" si="19"/>
        <v>0.16759776536312848</v>
      </c>
    </row>
    <row r="586" spans="1:35" ht="11.25" customHeight="1" x14ac:dyDescent="0.2">
      <c r="A586" s="15" t="s">
        <v>648</v>
      </c>
      <c r="B586" s="16" t="s">
        <v>140</v>
      </c>
      <c r="C586" s="17">
        <v>358</v>
      </c>
      <c r="D586" s="18">
        <v>1.0112359550561798</v>
      </c>
      <c r="E586" s="17">
        <v>227</v>
      </c>
      <c r="F586" s="18">
        <v>1.2254901960784315</v>
      </c>
      <c r="G586" s="19">
        <v>63</v>
      </c>
      <c r="H586" s="18">
        <v>0.10526315789473877</v>
      </c>
      <c r="I586" s="17">
        <v>92</v>
      </c>
      <c r="J586" s="18">
        <v>1.967741935483871</v>
      </c>
      <c r="K586" s="20">
        <v>35</v>
      </c>
      <c r="L586" s="18">
        <v>2.5</v>
      </c>
      <c r="M586" s="19">
        <v>38</v>
      </c>
      <c r="N586" s="18">
        <v>0.1875</v>
      </c>
      <c r="O586" s="19">
        <v>10</v>
      </c>
      <c r="P586" s="18">
        <v>0.66666666666666663</v>
      </c>
      <c r="Q586" s="21">
        <v>15</v>
      </c>
      <c r="R586" s="18">
        <v>0.5</v>
      </c>
      <c r="S586" s="22">
        <v>203.94290364004399</v>
      </c>
      <c r="T586" s="18">
        <v>26.256130288231908</v>
      </c>
      <c r="U586" s="22">
        <v>5.3669185168432803</v>
      </c>
      <c r="V586" s="18">
        <v>0.12713320740808914</v>
      </c>
      <c r="W586" s="22">
        <v>5.82694010400128</v>
      </c>
      <c r="X586" s="18">
        <v>0.11249511380538851</v>
      </c>
      <c r="Y586" s="23">
        <v>34934</v>
      </c>
      <c r="Z586" s="18">
        <v>-3.2031033527292876E-2</v>
      </c>
      <c r="AA586" s="23">
        <v>1243</v>
      </c>
      <c r="AB586" s="18">
        <v>0.91820987654320985</v>
      </c>
      <c r="AC586" s="24">
        <v>3.5581382034693902E-2</v>
      </c>
      <c r="AD586" s="18">
        <v>0.98168530498782114</v>
      </c>
      <c r="AE586" s="25">
        <v>0.40528634361233479</v>
      </c>
      <c r="AF586" s="18">
        <v>0.33352280801477907</v>
      </c>
      <c r="AG586" s="16" t="s">
        <v>34</v>
      </c>
      <c r="AH586" s="44">
        <f t="shared" si="18"/>
        <v>2.4574028984429197</v>
      </c>
      <c r="AI586" s="45">
        <f t="shared" si="19"/>
        <v>9.7765363128491614E-2</v>
      </c>
    </row>
    <row r="587" spans="1:35" ht="11.25" customHeight="1" x14ac:dyDescent="0.2">
      <c r="A587" s="15" t="s">
        <v>649</v>
      </c>
      <c r="B587" s="16" t="s">
        <v>123</v>
      </c>
      <c r="C587" s="17">
        <v>358</v>
      </c>
      <c r="D587" s="18">
        <v>1.3096774193548386</v>
      </c>
      <c r="E587" s="17">
        <v>169</v>
      </c>
      <c r="F587" s="18">
        <v>2.0178571428571428</v>
      </c>
      <c r="G587" s="19">
        <v>47</v>
      </c>
      <c r="H587" s="18">
        <v>0.30555555555555558</v>
      </c>
      <c r="I587" s="17">
        <v>81</v>
      </c>
      <c r="J587" s="18">
        <v>6.3636363636363633</v>
      </c>
      <c r="K587" s="20">
        <v>36</v>
      </c>
      <c r="L587" s="18">
        <v>17</v>
      </c>
      <c r="M587" s="19">
        <v>44</v>
      </c>
      <c r="N587" s="18">
        <v>1.4444444444444444</v>
      </c>
      <c r="O587" s="19">
        <v>10</v>
      </c>
      <c r="P587" s="18">
        <v>9</v>
      </c>
      <c r="Q587" s="21">
        <v>21</v>
      </c>
      <c r="R587" s="18">
        <v>4.25</v>
      </c>
      <c r="S587" s="22">
        <v>19617.071059825499</v>
      </c>
      <c r="T587" s="18">
        <v>1146.698975245067</v>
      </c>
      <c r="U587" s="22">
        <v>116.768280118009</v>
      </c>
      <c r="V587" s="18">
        <v>0.95186900551882259</v>
      </c>
      <c r="W587" s="22">
        <v>544.91864055071005</v>
      </c>
      <c r="X587" s="18">
        <v>8.1087220257545294</v>
      </c>
      <c r="Y587" s="23">
        <v>990</v>
      </c>
      <c r="Z587" s="18">
        <v>-4.0241448692152921E-3</v>
      </c>
      <c r="AA587" s="23">
        <v>188</v>
      </c>
      <c r="AB587" s="18">
        <v>0.27027027027027029</v>
      </c>
      <c r="AC587" s="24">
        <v>0.18989898989898901</v>
      </c>
      <c r="AD587" s="18">
        <v>0.27540267540267632</v>
      </c>
      <c r="AE587" s="25">
        <v>0.47928994082840237</v>
      </c>
      <c r="AF587" s="18">
        <v>1.440021516944594</v>
      </c>
      <c r="AG587" s="16" t="s">
        <v>34</v>
      </c>
      <c r="AH587" s="44">
        <f t="shared" si="18"/>
        <v>79.962160501329123</v>
      </c>
      <c r="AI587" s="45">
        <f t="shared" si="19"/>
        <v>0.1005586592178771</v>
      </c>
    </row>
    <row r="588" spans="1:35" ht="11.25" customHeight="1" x14ac:dyDescent="0.2">
      <c r="A588" s="15" t="s">
        <v>650</v>
      </c>
      <c r="B588" s="16" t="s">
        <v>121</v>
      </c>
      <c r="C588" s="17">
        <v>357</v>
      </c>
      <c r="D588" s="18">
        <v>1.6842105263157894</v>
      </c>
      <c r="E588" s="17">
        <v>216</v>
      </c>
      <c r="F588" s="18">
        <v>2.1304347826086958</v>
      </c>
      <c r="G588" s="19">
        <v>61</v>
      </c>
      <c r="H588" s="18">
        <v>0.17307692307692307</v>
      </c>
      <c r="I588" s="17">
        <v>121</v>
      </c>
      <c r="J588" s="18">
        <v>2.6666666666666665</v>
      </c>
      <c r="K588" s="20">
        <v>42</v>
      </c>
      <c r="L588" s="18">
        <v>2.8181818181818183</v>
      </c>
      <c r="M588" s="19">
        <v>35</v>
      </c>
      <c r="N588" s="18">
        <v>6.0606060606060608E-2</v>
      </c>
      <c r="O588" s="19">
        <v>12</v>
      </c>
      <c r="P588" s="18">
        <v>0.5</v>
      </c>
      <c r="Q588" s="21">
        <v>19</v>
      </c>
      <c r="R588" s="18">
        <v>0.1875</v>
      </c>
      <c r="S588" s="22">
        <v>100.125712832275</v>
      </c>
      <c r="T588" s="18">
        <v>27.369401441643898</v>
      </c>
      <c r="U588" s="22">
        <v>2.2250158407172198</v>
      </c>
      <c r="V588" s="18">
        <v>-9.3224893394225142E-3</v>
      </c>
      <c r="W588" s="22">
        <v>2.3839455436255998</v>
      </c>
      <c r="X588" s="18">
        <v>6.1440189993479083E-2</v>
      </c>
      <c r="Y588" s="23">
        <v>2474110</v>
      </c>
      <c r="Z588" s="18">
        <v>7.2758728015748228E-5</v>
      </c>
      <c r="AA588" s="23">
        <v>733</v>
      </c>
      <c r="AB588" s="18">
        <v>0.7247058823529412</v>
      </c>
      <c r="AC588" s="24">
        <v>2.9626815299238902E-4</v>
      </c>
      <c r="AD588" s="18">
        <v>0.72458040407638291</v>
      </c>
      <c r="AE588" s="25">
        <v>0.56018518518518523</v>
      </c>
      <c r="AF588" s="18">
        <v>0.17129629629629636</v>
      </c>
      <c r="AG588" s="16" t="s">
        <v>34</v>
      </c>
      <c r="AH588" s="44">
        <f t="shared" si="18"/>
        <v>2.6175234174138358</v>
      </c>
      <c r="AI588" s="45">
        <f t="shared" si="19"/>
        <v>0.11764705882352941</v>
      </c>
    </row>
    <row r="589" spans="1:35" ht="11.25" customHeight="1" x14ac:dyDescent="0.2">
      <c r="A589" s="15" t="s">
        <v>651</v>
      </c>
      <c r="B589" s="16" t="s">
        <v>135</v>
      </c>
      <c r="C589" s="17">
        <v>357</v>
      </c>
      <c r="D589" s="18">
        <v>0.88888888888888884</v>
      </c>
      <c r="E589" s="17">
        <v>201</v>
      </c>
      <c r="F589" s="18">
        <v>1.1382978723404256</v>
      </c>
      <c r="G589" s="19">
        <v>56</v>
      </c>
      <c r="H589" s="18">
        <v>0.12</v>
      </c>
      <c r="I589" s="17">
        <v>32</v>
      </c>
      <c r="J589" s="18">
        <v>1.2857142857142858</v>
      </c>
      <c r="K589" s="20">
        <v>7</v>
      </c>
      <c r="L589" s="18">
        <v>1.3333333333333333</v>
      </c>
      <c r="M589" s="19">
        <v>22</v>
      </c>
      <c r="N589" s="18">
        <v>4.7619047619047616E-2</v>
      </c>
      <c r="O589" s="19">
        <v>2</v>
      </c>
      <c r="P589" s="18">
        <v>0</v>
      </c>
      <c r="Q589" s="21">
        <v>3</v>
      </c>
      <c r="R589" s="18">
        <v>0</v>
      </c>
      <c r="S589" s="22">
        <v>97.199541266334506</v>
      </c>
      <c r="T589" s="18">
        <v>22.491838429229951</v>
      </c>
      <c r="U589" s="22">
        <v>12.149942658291801</v>
      </c>
      <c r="V589" s="18">
        <v>0.25849134442303034</v>
      </c>
      <c r="W589" s="22">
        <v>13.8856487523335</v>
      </c>
      <c r="X589" s="18">
        <v>0.43827582219775035</v>
      </c>
      <c r="Y589" s="23">
        <v>4503</v>
      </c>
      <c r="Z589" s="18">
        <v>-1.874046633253432E-2</v>
      </c>
      <c r="AA589" s="23">
        <v>576</v>
      </c>
      <c r="AB589" s="18">
        <v>0.2857142857142857</v>
      </c>
      <c r="AC589" s="24">
        <v>0.12791472351765401</v>
      </c>
      <c r="AD589" s="18">
        <v>0.31026934424668479</v>
      </c>
      <c r="AE589" s="25">
        <v>0.15920398009950248</v>
      </c>
      <c r="AF589" s="18">
        <v>6.8941009239516737E-2</v>
      </c>
      <c r="AG589" s="16" t="s">
        <v>34</v>
      </c>
      <c r="AH589" s="44">
        <f t="shared" si="18"/>
        <v>1.9099095464409779</v>
      </c>
      <c r="AI589" s="45">
        <f t="shared" si="19"/>
        <v>1.9607843137254902E-2</v>
      </c>
    </row>
    <row r="590" spans="1:35" ht="11.25" customHeight="1" x14ac:dyDescent="0.2">
      <c r="A590" s="15" t="s">
        <v>652</v>
      </c>
      <c r="B590" s="16" t="s">
        <v>121</v>
      </c>
      <c r="C590" s="17">
        <v>357</v>
      </c>
      <c r="D590" s="18">
        <v>1.4121621621621621</v>
      </c>
      <c r="E590" s="17">
        <v>122</v>
      </c>
      <c r="F590" s="18">
        <v>1.5957446808510638</v>
      </c>
      <c r="G590" s="19">
        <v>34</v>
      </c>
      <c r="H590" s="18">
        <v>6.25E-2</v>
      </c>
      <c r="I590" s="17">
        <v>20</v>
      </c>
      <c r="J590" s="18">
        <v>3</v>
      </c>
      <c r="K590" s="20">
        <v>3</v>
      </c>
      <c r="L590" s="18" t="s">
        <v>119</v>
      </c>
      <c r="M590" s="19">
        <v>15</v>
      </c>
      <c r="N590" s="18" t="s">
        <v>119</v>
      </c>
      <c r="O590" s="19">
        <v>1</v>
      </c>
      <c r="P590" s="18" t="s">
        <v>119</v>
      </c>
      <c r="Q590" s="21">
        <v>2</v>
      </c>
      <c r="R590" s="18" t="s">
        <v>119</v>
      </c>
      <c r="S590" s="22">
        <v>96.287926278483695</v>
      </c>
      <c r="T590" s="18" t="s">
        <v>119</v>
      </c>
      <c r="U590" s="22">
        <v>19.2575852556967</v>
      </c>
      <c r="V590" s="18" t="s">
        <v>119</v>
      </c>
      <c r="W590" s="22">
        <v>32.095975426161203</v>
      </c>
      <c r="X590" s="18" t="s">
        <v>119</v>
      </c>
      <c r="Y590" s="23">
        <v>18396</v>
      </c>
      <c r="Z590" s="18">
        <v>2.1748586341887777E-4</v>
      </c>
      <c r="AA590" s="23">
        <v>778</v>
      </c>
      <c r="AB590" s="18">
        <v>0.34835355285961872</v>
      </c>
      <c r="AC590" s="24">
        <v>4.2291802565775097E-2</v>
      </c>
      <c r="AD590" s="18">
        <v>0.34806036878637103</v>
      </c>
      <c r="AE590" s="25">
        <v>0.16393442622950818</v>
      </c>
      <c r="AF590" s="18">
        <v>0.54098360655737687</v>
      </c>
      <c r="AG590" s="16" t="s">
        <v>34</v>
      </c>
      <c r="AH590" s="44">
        <f t="shared" si="18"/>
        <v>0.91350273213500144</v>
      </c>
      <c r="AI590" s="45">
        <f t="shared" si="19"/>
        <v>8.4033613445378148E-3</v>
      </c>
    </row>
    <row r="591" spans="1:35" ht="11.25" customHeight="1" x14ac:dyDescent="0.2">
      <c r="A591" s="15" t="s">
        <v>653</v>
      </c>
      <c r="B591" s="16" t="s">
        <v>265</v>
      </c>
      <c r="C591" s="17">
        <v>356</v>
      </c>
      <c r="D591" s="18">
        <v>0.97777777777777775</v>
      </c>
      <c r="E591" s="17">
        <v>159</v>
      </c>
      <c r="F591" s="18">
        <v>0.82758620689655171</v>
      </c>
      <c r="G591" s="19">
        <v>45</v>
      </c>
      <c r="H591" s="18">
        <v>-6.25E-2</v>
      </c>
      <c r="I591" s="17">
        <v>24</v>
      </c>
      <c r="J591" s="18">
        <v>1</v>
      </c>
      <c r="K591" s="20">
        <v>9</v>
      </c>
      <c r="L591" s="18">
        <v>8</v>
      </c>
      <c r="M591" s="19">
        <v>38</v>
      </c>
      <c r="N591" s="18">
        <v>3.75</v>
      </c>
      <c r="O591" s="19">
        <v>3</v>
      </c>
      <c r="P591" s="18">
        <v>2</v>
      </c>
      <c r="Q591" s="21">
        <v>6</v>
      </c>
      <c r="R591" s="18">
        <v>5</v>
      </c>
      <c r="S591" s="22">
        <v>200.04884455613899</v>
      </c>
      <c r="T591" s="18">
        <v>92.776899884467696</v>
      </c>
      <c r="U591" s="22">
        <v>22.227649395126502</v>
      </c>
      <c r="V591" s="18">
        <v>0.48852222038837245</v>
      </c>
      <c r="W591" s="22">
        <v>22.227649395126502</v>
      </c>
      <c r="X591" s="18">
        <v>0.48852222038837245</v>
      </c>
      <c r="Y591" s="23">
        <v>30422</v>
      </c>
      <c r="Z591" s="18">
        <v>-2.9575104334395849E-4</v>
      </c>
      <c r="AA591" s="23">
        <v>771</v>
      </c>
      <c r="AB591" s="18">
        <v>0.28929765886287623</v>
      </c>
      <c r="AC591" s="24">
        <v>2.5343501413450702E-2</v>
      </c>
      <c r="AD591" s="18">
        <v>0.28967908279718968</v>
      </c>
      <c r="AE591" s="25">
        <v>0.15094339622641509</v>
      </c>
      <c r="AF591" s="18">
        <v>9.4339622641509413E-2</v>
      </c>
      <c r="AG591" s="16" t="s">
        <v>37</v>
      </c>
      <c r="AH591" s="44">
        <f t="shared" si="18"/>
        <v>7.7279885948784672</v>
      </c>
      <c r="AI591" s="45">
        <f t="shared" si="19"/>
        <v>2.5280898876404494E-2</v>
      </c>
    </row>
    <row r="592" spans="1:35" ht="11.25" customHeight="1" x14ac:dyDescent="0.2">
      <c r="A592" s="15" t="s">
        <v>654</v>
      </c>
      <c r="B592" s="16" t="s">
        <v>124</v>
      </c>
      <c r="C592" s="17">
        <v>356</v>
      </c>
      <c r="D592" s="18">
        <v>0.56140350877192979</v>
      </c>
      <c r="E592" s="17">
        <v>38</v>
      </c>
      <c r="F592" s="18">
        <v>0.58333333333333337</v>
      </c>
      <c r="G592" s="19">
        <v>11</v>
      </c>
      <c r="H592" s="18">
        <v>0</v>
      </c>
      <c r="I592" s="17">
        <v>1</v>
      </c>
      <c r="J592" s="18" t="s">
        <v>119</v>
      </c>
      <c r="K592" s="20">
        <v>0</v>
      </c>
      <c r="L592" s="18" t="s">
        <v>119</v>
      </c>
      <c r="M592" s="19">
        <v>0</v>
      </c>
      <c r="N592" s="18" t="s">
        <v>119</v>
      </c>
      <c r="O592" s="19">
        <v>0</v>
      </c>
      <c r="P592" s="18" t="s">
        <v>119</v>
      </c>
      <c r="Q592" s="21">
        <v>0</v>
      </c>
      <c r="R592" s="18" t="s">
        <v>119</v>
      </c>
      <c r="S592" s="22">
        <v>0</v>
      </c>
      <c r="T592" s="18" t="s">
        <v>119</v>
      </c>
      <c r="U592" s="22">
        <v>0</v>
      </c>
      <c r="V592" s="18" t="s">
        <v>119</v>
      </c>
      <c r="W592" s="22">
        <v>0</v>
      </c>
      <c r="X592" s="18" t="s">
        <v>119</v>
      </c>
      <c r="Y592" s="23">
        <v>5450</v>
      </c>
      <c r="Z592" s="18">
        <v>1.8351991191044228E-4</v>
      </c>
      <c r="AA592" s="23">
        <v>140</v>
      </c>
      <c r="AB592" s="18">
        <v>0</v>
      </c>
      <c r="AC592" s="24">
        <v>2.56880733944954E-2</v>
      </c>
      <c r="AD592" s="18">
        <v>-1.8348623853182752E-4</v>
      </c>
      <c r="AE592" s="25">
        <v>2.6315789473684209E-2</v>
      </c>
      <c r="AF592" s="18" t="s">
        <v>119</v>
      </c>
      <c r="AG592" s="16" t="s">
        <v>36</v>
      </c>
      <c r="AH592" s="44">
        <f t="shared" si="18"/>
        <v>0.1907894792964403</v>
      </c>
      <c r="AI592" s="45">
        <f t="shared" si="19"/>
        <v>0</v>
      </c>
    </row>
    <row r="593" spans="1:35" ht="11.25" customHeight="1" x14ac:dyDescent="0.2">
      <c r="A593" s="15" t="s">
        <v>655</v>
      </c>
      <c r="B593" s="16" t="s">
        <v>123</v>
      </c>
      <c r="C593" s="17">
        <v>356</v>
      </c>
      <c r="D593" s="18">
        <v>1.7384615384615385</v>
      </c>
      <c r="E593" s="17">
        <v>196</v>
      </c>
      <c r="F593" s="18">
        <v>2.5636363636363635</v>
      </c>
      <c r="G593" s="19">
        <v>55</v>
      </c>
      <c r="H593" s="18">
        <v>0.30952380952380953</v>
      </c>
      <c r="I593" s="17">
        <v>80</v>
      </c>
      <c r="J593" s="18">
        <v>5.1538461538461542</v>
      </c>
      <c r="K593" s="20">
        <v>22</v>
      </c>
      <c r="L593" s="18">
        <v>21</v>
      </c>
      <c r="M593" s="19">
        <v>28</v>
      </c>
      <c r="N593" s="18">
        <v>2.5</v>
      </c>
      <c r="O593" s="19">
        <v>6</v>
      </c>
      <c r="P593" s="18">
        <v>5</v>
      </c>
      <c r="Q593" s="21">
        <v>11</v>
      </c>
      <c r="R593" s="18">
        <v>4.5</v>
      </c>
      <c r="S593" s="22">
        <v>18996.401934424499</v>
      </c>
      <c r="T593" s="18">
        <v>308.2132169371086</v>
      </c>
      <c r="U593" s="22">
        <v>372.478469302441</v>
      </c>
      <c r="V593" s="18">
        <v>-0.13385653519017229</v>
      </c>
      <c r="W593" s="22">
        <v>863.47281520111301</v>
      </c>
      <c r="X593" s="18">
        <v>1.0078780320591456</v>
      </c>
      <c r="Y593" s="23">
        <v>4192</v>
      </c>
      <c r="Z593" s="18">
        <v>-1.6670635865682305E-3</v>
      </c>
      <c r="AA593" s="23">
        <v>625</v>
      </c>
      <c r="AB593" s="18">
        <v>1.6150627615062763</v>
      </c>
      <c r="AC593" s="24">
        <v>0.14909351145038099</v>
      </c>
      <c r="AD593" s="18">
        <v>1.6194295170717588</v>
      </c>
      <c r="AE593" s="25">
        <v>0.40816326530612246</v>
      </c>
      <c r="AF593" s="18">
        <v>0.72684458398744123</v>
      </c>
      <c r="AG593" s="16" t="s">
        <v>34</v>
      </c>
      <c r="AH593" s="44">
        <f t="shared" si="18"/>
        <v>23.720825073228287</v>
      </c>
      <c r="AI593" s="45">
        <f t="shared" si="19"/>
        <v>6.1797752808988762E-2</v>
      </c>
    </row>
    <row r="594" spans="1:35" ht="11.25" customHeight="1" x14ac:dyDescent="0.2">
      <c r="A594" s="15" t="s">
        <v>656</v>
      </c>
      <c r="B594" s="16" t="s">
        <v>35</v>
      </c>
      <c r="C594" s="17">
        <v>355</v>
      </c>
      <c r="D594" s="18">
        <v>1.5912408759124088</v>
      </c>
      <c r="E594" s="17">
        <v>143</v>
      </c>
      <c r="F594" s="18">
        <v>1.6981132075471699</v>
      </c>
      <c r="G594" s="19">
        <v>40</v>
      </c>
      <c r="H594" s="18">
        <v>2.564102564102564E-2</v>
      </c>
      <c r="I594" s="17">
        <v>37</v>
      </c>
      <c r="J594" s="18">
        <v>1.6428571428571428</v>
      </c>
      <c r="K594" s="20">
        <v>14</v>
      </c>
      <c r="L594" s="18">
        <v>3.6666666666666665</v>
      </c>
      <c r="M594" s="19">
        <v>38</v>
      </c>
      <c r="N594" s="18">
        <v>0.80952380952380953</v>
      </c>
      <c r="O594" s="19">
        <v>4</v>
      </c>
      <c r="P594" s="18">
        <v>1</v>
      </c>
      <c r="Q594" s="21">
        <v>10</v>
      </c>
      <c r="R594" s="18">
        <v>0.66666666666666663</v>
      </c>
      <c r="S594" s="22">
        <v>68.618723221309693</v>
      </c>
      <c r="T594" s="18">
        <v>52.739196839609761</v>
      </c>
      <c r="U594" s="22">
        <v>4.9013373729506897</v>
      </c>
      <c r="V594" s="18">
        <v>0.64507745427376739</v>
      </c>
      <c r="W594" s="22">
        <v>4.9013373729506897</v>
      </c>
      <c r="X594" s="18">
        <v>0.64507745427376739</v>
      </c>
      <c r="Y594" s="23">
        <v>79174</v>
      </c>
      <c r="Z594" s="18">
        <v>1.2013303152543658E-3</v>
      </c>
      <c r="AA594" s="23">
        <v>988</v>
      </c>
      <c r="AB594" s="18">
        <v>0.23809523809523808</v>
      </c>
      <c r="AC594" s="24">
        <v>1.2478844064970801E-2</v>
      </c>
      <c r="AD594" s="18">
        <v>0.23660966142084358</v>
      </c>
      <c r="AE594" s="25">
        <v>0.25874125874125875</v>
      </c>
      <c r="AF594" s="18">
        <v>-2.0479520479520431E-2</v>
      </c>
      <c r="AG594" s="16" t="s">
        <v>35</v>
      </c>
      <c r="AH594" s="44">
        <f t="shared" si="18"/>
        <v>4.3723658568215997</v>
      </c>
      <c r="AI594" s="45">
        <f t="shared" si="19"/>
        <v>3.9436619718309862E-2</v>
      </c>
    </row>
    <row r="595" spans="1:35" ht="11.25" customHeight="1" x14ac:dyDescent="0.2">
      <c r="A595" s="15" t="s">
        <v>657</v>
      </c>
      <c r="B595" s="16" t="s">
        <v>123</v>
      </c>
      <c r="C595" s="17">
        <v>355</v>
      </c>
      <c r="D595" s="18">
        <v>0.77500000000000002</v>
      </c>
      <c r="E595" s="17">
        <v>72</v>
      </c>
      <c r="F595" s="18">
        <v>1.25</v>
      </c>
      <c r="G595" s="19">
        <v>20</v>
      </c>
      <c r="H595" s="18">
        <v>0.25</v>
      </c>
      <c r="I595" s="17">
        <v>3</v>
      </c>
      <c r="J595" s="18">
        <v>0.5</v>
      </c>
      <c r="K595" s="20">
        <v>0</v>
      </c>
      <c r="L595" s="18" t="s">
        <v>119</v>
      </c>
      <c r="M595" s="19">
        <v>0</v>
      </c>
      <c r="N595" s="18" t="s">
        <v>119</v>
      </c>
      <c r="O595" s="19">
        <v>0</v>
      </c>
      <c r="P595" s="18" t="s">
        <v>119</v>
      </c>
      <c r="Q595" s="21">
        <v>0</v>
      </c>
      <c r="R595" s="18" t="s">
        <v>119</v>
      </c>
      <c r="S595" s="22">
        <v>0</v>
      </c>
      <c r="T595" s="18" t="s">
        <v>119</v>
      </c>
      <c r="U595" s="22">
        <v>0</v>
      </c>
      <c r="V595" s="18" t="s">
        <v>119</v>
      </c>
      <c r="W595" s="22">
        <v>0</v>
      </c>
      <c r="X595" s="18" t="s">
        <v>119</v>
      </c>
      <c r="Y595" s="23">
        <v>5678369</v>
      </c>
      <c r="Z595" s="18">
        <v>-2.2895948272832695E-3</v>
      </c>
      <c r="AA595" s="23">
        <v>423</v>
      </c>
      <c r="AB595" s="18">
        <v>0.46875</v>
      </c>
      <c r="AC595" s="24">
        <v>7.44932215571055E-5</v>
      </c>
      <c r="AD595" s="18">
        <v>0.4721205596184383</v>
      </c>
      <c r="AE595" s="25">
        <v>4.1666666666666664E-2</v>
      </c>
      <c r="AF595" s="18">
        <v>-0.33333333333333337</v>
      </c>
      <c r="AG595" s="16" t="s">
        <v>34</v>
      </c>
      <c r="AH595" s="44">
        <f t="shared" si="18"/>
        <v>0.42253095393222767</v>
      </c>
      <c r="AI595" s="45">
        <f t="shared" si="19"/>
        <v>0</v>
      </c>
    </row>
    <row r="596" spans="1:35" ht="11.25" customHeight="1" x14ac:dyDescent="0.2">
      <c r="A596" s="15" t="s">
        <v>658</v>
      </c>
      <c r="B596" s="16" t="s">
        <v>35</v>
      </c>
      <c r="C596" s="17">
        <v>356</v>
      </c>
      <c r="D596" s="18">
        <v>1.0818713450292399</v>
      </c>
      <c r="E596" s="17">
        <v>105</v>
      </c>
      <c r="F596" s="18">
        <v>1.5</v>
      </c>
      <c r="G596" s="19">
        <v>28.999999999999901</v>
      </c>
      <c r="H596" s="18">
        <v>0.15999999999999603</v>
      </c>
      <c r="I596" s="17">
        <v>32</v>
      </c>
      <c r="J596" s="18">
        <v>1.1333333333333333</v>
      </c>
      <c r="K596" s="20">
        <v>7</v>
      </c>
      <c r="L596" s="18">
        <v>1.3333333333333333</v>
      </c>
      <c r="M596" s="19">
        <v>22</v>
      </c>
      <c r="N596" s="18">
        <v>0.1</v>
      </c>
      <c r="O596" s="19">
        <v>2</v>
      </c>
      <c r="P596" s="18">
        <v>0</v>
      </c>
      <c r="Q596" s="21">
        <v>7</v>
      </c>
      <c r="R596" s="18">
        <v>0</v>
      </c>
      <c r="S596" s="22">
        <v>20.6182550338591</v>
      </c>
      <c r="T596" s="18">
        <v>29.872740444263492</v>
      </c>
      <c r="U596" s="22">
        <v>1.87438682125992</v>
      </c>
      <c r="V596" s="18">
        <v>0.20283404328299431</v>
      </c>
      <c r="W596" s="22">
        <v>2.9454650048370201</v>
      </c>
      <c r="X596" s="18">
        <v>0.89016778230185012</v>
      </c>
      <c r="Y596" s="23">
        <v>466500</v>
      </c>
      <c r="Z596" s="18">
        <v>1.3372628397624266E-3</v>
      </c>
      <c r="AA596" s="23">
        <v>761</v>
      </c>
      <c r="AB596" s="18">
        <v>0.46911196911196912</v>
      </c>
      <c r="AC596" s="24">
        <v>1.6312968917470501E-3</v>
      </c>
      <c r="AD596" s="18">
        <v>0.46715000393136175</v>
      </c>
      <c r="AE596" s="25">
        <v>0.30476190476190479</v>
      </c>
      <c r="AF596" s="18">
        <v>-0.14666666666666661</v>
      </c>
      <c r="AG596" s="16" t="s">
        <v>35</v>
      </c>
      <c r="AH596" s="44">
        <f t="shared" si="18"/>
        <v>2.4710141900507114</v>
      </c>
      <c r="AI596" s="45">
        <f t="shared" si="19"/>
        <v>1.9662921348314606E-2</v>
      </c>
    </row>
    <row r="597" spans="1:35" ht="11.25" customHeight="1" x14ac:dyDescent="0.2">
      <c r="A597" s="15" t="s">
        <v>659</v>
      </c>
      <c r="B597" s="16" t="s">
        <v>128</v>
      </c>
      <c r="C597" s="17">
        <v>355</v>
      </c>
      <c r="D597" s="18">
        <v>1.1779141104294479</v>
      </c>
      <c r="E597" s="17">
        <v>218</v>
      </c>
      <c r="F597" s="18">
        <v>1.5057471264367817</v>
      </c>
      <c r="G597" s="19">
        <v>61</v>
      </c>
      <c r="H597" s="18">
        <v>0.15094339622641509</v>
      </c>
      <c r="I597" s="17">
        <v>119</v>
      </c>
      <c r="J597" s="18">
        <v>2.9666666666666668</v>
      </c>
      <c r="K597" s="20">
        <v>65</v>
      </c>
      <c r="L597" s="18">
        <v>5.5</v>
      </c>
      <c r="M597" s="19">
        <v>55</v>
      </c>
      <c r="N597" s="18">
        <v>0.66666666666666663</v>
      </c>
      <c r="O597" s="19">
        <v>18</v>
      </c>
      <c r="P597" s="18">
        <v>2</v>
      </c>
      <c r="Q597" s="21">
        <v>30</v>
      </c>
      <c r="R597" s="18">
        <v>1.7272727272727273</v>
      </c>
      <c r="S597" s="22">
        <v>294.19841469028103</v>
      </c>
      <c r="T597" s="18">
        <v>66.415428235239133</v>
      </c>
      <c r="U597" s="22">
        <v>3.54455921313592</v>
      </c>
      <c r="V597" s="18">
        <v>0.16033439303337718</v>
      </c>
      <c r="W597" s="22">
        <v>4.5261294567735604</v>
      </c>
      <c r="X597" s="18">
        <v>0.48165776341185118</v>
      </c>
      <c r="Y597" s="23">
        <v>15990</v>
      </c>
      <c r="Z597" s="18">
        <v>-1.7873594988022847E-2</v>
      </c>
      <c r="AA597" s="23">
        <v>1028</v>
      </c>
      <c r="AB597" s="18">
        <v>9.823182711198428E-3</v>
      </c>
      <c r="AC597" s="24">
        <v>6.42901813633521E-2</v>
      </c>
      <c r="AD597" s="18">
        <v>2.8200827874986598E-2</v>
      </c>
      <c r="AE597" s="25">
        <v>0.54587155963302747</v>
      </c>
      <c r="AF597" s="18">
        <v>0.58302752293577953</v>
      </c>
      <c r="AG597" s="16" t="s">
        <v>37</v>
      </c>
      <c r="AH597" s="44">
        <f t="shared" si="18"/>
        <v>5.5570539349278016</v>
      </c>
      <c r="AI597" s="45">
        <f t="shared" si="19"/>
        <v>0.18309859154929578</v>
      </c>
    </row>
    <row r="598" spans="1:35" ht="11.25" customHeight="1" x14ac:dyDescent="0.2">
      <c r="A598" s="15" t="s">
        <v>660</v>
      </c>
      <c r="B598" s="16" t="s">
        <v>35</v>
      </c>
      <c r="C598" s="17">
        <v>355</v>
      </c>
      <c r="D598" s="18">
        <v>0.82051282051282048</v>
      </c>
      <c r="E598" s="17">
        <v>80</v>
      </c>
      <c r="F598" s="18">
        <v>1.0512820512820513</v>
      </c>
      <c r="G598" s="19">
        <v>23</v>
      </c>
      <c r="H598" s="18">
        <v>0.15</v>
      </c>
      <c r="I598" s="17">
        <v>9</v>
      </c>
      <c r="J598" s="18">
        <v>2</v>
      </c>
      <c r="K598" s="20">
        <v>2</v>
      </c>
      <c r="L598" s="18">
        <v>1</v>
      </c>
      <c r="M598" s="19">
        <v>22</v>
      </c>
      <c r="N598" s="18">
        <v>-0.33333333333333331</v>
      </c>
      <c r="O598" s="19">
        <v>1</v>
      </c>
      <c r="P598" s="18">
        <v>0</v>
      </c>
      <c r="Q598" s="21">
        <v>3</v>
      </c>
      <c r="R598" s="18">
        <v>0</v>
      </c>
      <c r="S598" s="22">
        <v>11.5865139505229</v>
      </c>
      <c r="T598" s="18">
        <v>9.6773381784156864</v>
      </c>
      <c r="U598" s="22">
        <v>5.7932569752614604</v>
      </c>
      <c r="V598" s="18">
        <v>-0.23733298725602103</v>
      </c>
      <c r="W598" s="22">
        <v>5.7932569752614604</v>
      </c>
      <c r="X598" s="18">
        <v>-0.23733298725602103</v>
      </c>
      <c r="Y598" s="23">
        <v>805951</v>
      </c>
      <c r="Z598" s="18">
        <v>-1.6388487675807718E-3</v>
      </c>
      <c r="AA598" s="23">
        <v>275</v>
      </c>
      <c r="AB598" s="18">
        <v>-0.73275024295432456</v>
      </c>
      <c r="AC598" s="24">
        <v>3.4121181064357501E-4</v>
      </c>
      <c r="AD598" s="18">
        <v>-0.73231154205492532</v>
      </c>
      <c r="AE598" s="25">
        <v>0.1125</v>
      </c>
      <c r="AF598" s="18">
        <v>0.46249999999999997</v>
      </c>
      <c r="AG598" s="16" t="s">
        <v>35</v>
      </c>
      <c r="AH598" s="44">
        <f t="shared" si="18"/>
        <v>0.85912887390589021</v>
      </c>
      <c r="AI598" s="45">
        <f t="shared" si="19"/>
        <v>5.6338028169014088E-3</v>
      </c>
    </row>
    <row r="599" spans="1:35" ht="11.25" customHeight="1" x14ac:dyDescent="0.2">
      <c r="A599" s="15" t="s">
        <v>661</v>
      </c>
      <c r="B599" s="16" t="s">
        <v>126</v>
      </c>
      <c r="C599" s="17">
        <v>354</v>
      </c>
      <c r="D599" s="18">
        <v>1.6616541353383458</v>
      </c>
      <c r="E599" s="17">
        <v>81</v>
      </c>
      <c r="F599" s="18">
        <v>1.7931034482758621</v>
      </c>
      <c r="G599" s="19">
        <v>23</v>
      </c>
      <c r="H599" s="18">
        <v>4.5454545454545456E-2</v>
      </c>
      <c r="I599" s="17">
        <v>5</v>
      </c>
      <c r="J599" s="18">
        <v>0.25</v>
      </c>
      <c r="K599" s="20">
        <v>1</v>
      </c>
      <c r="L599" s="18" t="s">
        <v>119</v>
      </c>
      <c r="M599" s="19">
        <v>20</v>
      </c>
      <c r="N599" s="18" t="s">
        <v>119</v>
      </c>
      <c r="O599" s="19">
        <v>0</v>
      </c>
      <c r="P599" s="18" t="s">
        <v>119</v>
      </c>
      <c r="Q599" s="21">
        <v>1</v>
      </c>
      <c r="R599" s="18" t="s">
        <v>119</v>
      </c>
      <c r="S599" s="22">
        <v>0.68089761438235796</v>
      </c>
      <c r="T599" s="18" t="s">
        <v>119</v>
      </c>
      <c r="U599" s="22">
        <v>0.68089761438235796</v>
      </c>
      <c r="V599" s="18" t="s">
        <v>119</v>
      </c>
      <c r="W599" s="22">
        <v>0.68089761438235796</v>
      </c>
      <c r="X599" s="18" t="s">
        <v>119</v>
      </c>
      <c r="Y599" s="23">
        <v>939463</v>
      </c>
      <c r="Z599" s="18">
        <v>-2.5809698331234724E-3</v>
      </c>
      <c r="AA599" s="23">
        <v>1206</v>
      </c>
      <c r="AB599" s="18">
        <v>2.3593314763231197</v>
      </c>
      <c r="AC599" s="24">
        <v>1.28371207807013E-3</v>
      </c>
      <c r="AD599" s="18">
        <v>2.368024245297462</v>
      </c>
      <c r="AE599" s="25">
        <v>6.1728395061728392E-2</v>
      </c>
      <c r="AF599" s="18">
        <v>-0.55246913580246915</v>
      </c>
      <c r="AG599" s="16" t="s">
        <v>36</v>
      </c>
      <c r="AH599" s="44">
        <f t="shared" si="18"/>
        <v>0.99031471813171801</v>
      </c>
      <c r="AI599" s="45">
        <f t="shared" si="19"/>
        <v>2.8248587570621469E-3</v>
      </c>
    </row>
    <row r="600" spans="1:35" ht="11.25" customHeight="1" x14ac:dyDescent="0.2">
      <c r="A600" s="15" t="s">
        <v>662</v>
      </c>
      <c r="B600" s="16" t="s">
        <v>120</v>
      </c>
      <c r="C600" s="17">
        <v>354</v>
      </c>
      <c r="D600" s="18">
        <v>0.93442622950819676</v>
      </c>
      <c r="E600" s="17">
        <v>159</v>
      </c>
      <c r="F600" s="18">
        <v>0.82758620689655171</v>
      </c>
      <c r="G600" s="19">
        <v>45</v>
      </c>
      <c r="H600" s="18">
        <v>-6.25E-2</v>
      </c>
      <c r="I600" s="17">
        <v>13</v>
      </c>
      <c r="J600" s="18">
        <v>5.5</v>
      </c>
      <c r="K600" s="20">
        <v>2</v>
      </c>
      <c r="L600" s="18" t="s">
        <v>119</v>
      </c>
      <c r="M600" s="19">
        <v>15</v>
      </c>
      <c r="N600" s="18" t="s">
        <v>119</v>
      </c>
      <c r="O600" s="19">
        <v>1</v>
      </c>
      <c r="P600" s="18" t="s">
        <v>119</v>
      </c>
      <c r="Q600" s="21">
        <v>1</v>
      </c>
      <c r="R600" s="18" t="s">
        <v>119</v>
      </c>
      <c r="S600" s="22">
        <v>23.353099997411402</v>
      </c>
      <c r="T600" s="18" t="s">
        <v>119</v>
      </c>
      <c r="U600" s="22">
        <v>11.676549998705701</v>
      </c>
      <c r="V600" s="18" t="s">
        <v>119</v>
      </c>
      <c r="W600" s="22">
        <v>11.676549998705701</v>
      </c>
      <c r="X600" s="18" t="s">
        <v>119</v>
      </c>
      <c r="Y600" s="23">
        <v>488</v>
      </c>
      <c r="Z600" s="18">
        <v>-2.0449897750511249E-3</v>
      </c>
      <c r="AA600" s="23">
        <v>451</v>
      </c>
      <c r="AB600" s="18">
        <v>-6.0416666666666667E-2</v>
      </c>
      <c r="AC600" s="24">
        <v>0.92418032786885196</v>
      </c>
      <c r="AD600" s="18">
        <v>-5.8491290983606212E-2</v>
      </c>
      <c r="AE600" s="25">
        <v>8.1761006289308172E-2</v>
      </c>
      <c r="AF600" s="18">
        <v>2.5566037735849054</v>
      </c>
      <c r="AG600" s="16" t="s">
        <v>35</v>
      </c>
      <c r="AH600" s="44">
        <f t="shared" si="18"/>
        <v>1.2043954078205414</v>
      </c>
      <c r="AI600" s="45">
        <f t="shared" si="19"/>
        <v>5.6497175141242938E-3</v>
      </c>
    </row>
    <row r="601" spans="1:35" ht="11.25" customHeight="1" x14ac:dyDescent="0.2">
      <c r="A601" s="15" t="s">
        <v>663</v>
      </c>
      <c r="B601" s="16" t="s">
        <v>123</v>
      </c>
      <c r="C601" s="17">
        <v>351</v>
      </c>
      <c r="D601" s="18">
        <v>116</v>
      </c>
      <c r="E601" s="17">
        <v>282</v>
      </c>
      <c r="F601" s="18">
        <v>140</v>
      </c>
      <c r="G601" s="19">
        <v>80</v>
      </c>
      <c r="H601" s="18">
        <v>0.19402985074626866</v>
      </c>
      <c r="I601" s="17">
        <v>70</v>
      </c>
      <c r="J601" s="18" t="s">
        <v>119</v>
      </c>
      <c r="K601" s="20">
        <v>169</v>
      </c>
      <c r="L601" s="18" t="s">
        <v>119</v>
      </c>
      <c r="M601" s="19">
        <v>241</v>
      </c>
      <c r="N601" s="18" t="s">
        <v>119</v>
      </c>
      <c r="O601" s="19">
        <v>48</v>
      </c>
      <c r="P601" s="18" t="s">
        <v>119</v>
      </c>
      <c r="Q601" s="21">
        <v>60</v>
      </c>
      <c r="R601" s="18" t="s">
        <v>119</v>
      </c>
      <c r="S601" s="22">
        <v>10294.6936129552</v>
      </c>
      <c r="T601" s="18" t="s">
        <v>119</v>
      </c>
      <c r="U601" s="22">
        <v>59.164905821582103</v>
      </c>
      <c r="V601" s="18" t="s">
        <v>119</v>
      </c>
      <c r="W601" s="22">
        <v>60.915346822220599</v>
      </c>
      <c r="X601" s="18" t="s">
        <v>119</v>
      </c>
      <c r="Y601" s="23">
        <v>127285</v>
      </c>
      <c r="Z601" s="18">
        <v>-0.23125471840555639</v>
      </c>
      <c r="AA601" s="23">
        <v>120</v>
      </c>
      <c r="AB601" s="18">
        <v>3.1379310344827585</v>
      </c>
      <c r="AC601" s="24">
        <v>9.4276623325607802E-4</v>
      </c>
      <c r="AD601" s="18">
        <v>4.3827075541853651</v>
      </c>
      <c r="AE601" s="25">
        <v>0.24822695035460993</v>
      </c>
      <c r="AF601" s="18" t="s">
        <v>119</v>
      </c>
      <c r="AG601" s="16" t="s">
        <v>34</v>
      </c>
      <c r="AH601" s="44">
        <f t="shared" si="18"/>
        <v>43.913902286834805</v>
      </c>
      <c r="AI601" s="45">
        <f t="shared" si="19"/>
        <v>0.48148148148148145</v>
      </c>
    </row>
    <row r="602" spans="1:35" ht="11.25" customHeight="1" x14ac:dyDescent="0.2">
      <c r="A602" s="15" t="s">
        <v>664</v>
      </c>
      <c r="B602" s="16" t="s">
        <v>177</v>
      </c>
      <c r="C602" s="17">
        <v>353</v>
      </c>
      <c r="D602" s="18">
        <v>0.89784946236559138</v>
      </c>
      <c r="E602" s="17">
        <v>202</v>
      </c>
      <c r="F602" s="18">
        <v>0.88785046728971961</v>
      </c>
      <c r="G602" s="19">
        <v>56.999999999999901</v>
      </c>
      <c r="H602" s="18">
        <v>-1.7241379310344859E-2</v>
      </c>
      <c r="I602" s="17">
        <v>21</v>
      </c>
      <c r="J602" s="18">
        <v>0.90909090909090906</v>
      </c>
      <c r="K602" s="20">
        <v>5</v>
      </c>
      <c r="L602" s="18" t="s">
        <v>119</v>
      </c>
      <c r="M602" s="19">
        <v>24</v>
      </c>
      <c r="N602" s="18" t="s">
        <v>119</v>
      </c>
      <c r="O602" s="19">
        <v>1</v>
      </c>
      <c r="P602" s="18" t="s">
        <v>119</v>
      </c>
      <c r="Q602" s="21">
        <v>2</v>
      </c>
      <c r="R602" s="18" t="s">
        <v>119</v>
      </c>
      <c r="S602" s="22">
        <v>99.35477916971</v>
      </c>
      <c r="T602" s="18" t="s">
        <v>119</v>
      </c>
      <c r="U602" s="22">
        <v>16.559129861618299</v>
      </c>
      <c r="V602" s="18" t="s">
        <v>119</v>
      </c>
      <c r="W602" s="22">
        <v>19.870955833941998</v>
      </c>
      <c r="X602" s="18" t="s">
        <v>119</v>
      </c>
      <c r="Y602" s="23">
        <v>46850</v>
      </c>
      <c r="Z602" s="18">
        <v>-8.9480252998540392E-3</v>
      </c>
      <c r="AA602" s="23">
        <v>468</v>
      </c>
      <c r="AB602" s="18">
        <v>0.14425427872860636</v>
      </c>
      <c r="AC602" s="24">
        <v>9.98932764140875E-3</v>
      </c>
      <c r="AD602" s="18">
        <v>0.15458553934551647</v>
      </c>
      <c r="AE602" s="25">
        <v>0.10396039603960396</v>
      </c>
      <c r="AF602" s="18">
        <v>1.1251125112511228E-2</v>
      </c>
      <c r="AG602" s="16" t="s">
        <v>37</v>
      </c>
      <c r="AH602" s="44">
        <f t="shared" si="18"/>
        <v>0.37233654716533193</v>
      </c>
      <c r="AI602" s="45">
        <f t="shared" si="19"/>
        <v>1.4164305949008499E-2</v>
      </c>
    </row>
    <row r="603" spans="1:35" ht="11.25" customHeight="1" x14ac:dyDescent="0.2">
      <c r="A603" s="15" t="s">
        <v>665</v>
      </c>
      <c r="B603" s="16" t="s">
        <v>140</v>
      </c>
      <c r="C603" s="17">
        <v>353</v>
      </c>
      <c r="D603" s="18">
        <v>0.75621890547263682</v>
      </c>
      <c r="E603" s="17">
        <v>146</v>
      </c>
      <c r="F603" s="18">
        <v>0.65909090909090906</v>
      </c>
      <c r="G603" s="19">
        <v>41</v>
      </c>
      <c r="H603" s="18">
        <v>-6.8181818181818177E-2</v>
      </c>
      <c r="I603" s="17">
        <v>32</v>
      </c>
      <c r="J603" s="18">
        <v>1</v>
      </c>
      <c r="K603" s="20">
        <v>12</v>
      </c>
      <c r="L603" s="18">
        <v>11</v>
      </c>
      <c r="M603" s="19">
        <v>38</v>
      </c>
      <c r="N603" s="18">
        <v>5.333333333333333</v>
      </c>
      <c r="O603" s="19">
        <v>3</v>
      </c>
      <c r="P603" s="18" t="s">
        <v>119</v>
      </c>
      <c r="Q603" s="21">
        <v>8</v>
      </c>
      <c r="R603" s="18">
        <v>7</v>
      </c>
      <c r="S603" s="22">
        <v>185.84565795530301</v>
      </c>
      <c r="T603" s="18">
        <v>47.181030233269063</v>
      </c>
      <c r="U603" s="22">
        <v>12.389710530353501</v>
      </c>
      <c r="V603" s="18">
        <v>-0.54113304539743867</v>
      </c>
      <c r="W603" s="22">
        <v>15.4871381629419</v>
      </c>
      <c r="X603" s="18">
        <v>-0.42641630674679754</v>
      </c>
      <c r="Y603" s="23">
        <v>11696</v>
      </c>
      <c r="Z603" s="18">
        <v>1.8845297241733767E-3</v>
      </c>
      <c r="AA603" s="23">
        <v>530</v>
      </c>
      <c r="AB603" s="18">
        <v>0.16997792494481237</v>
      </c>
      <c r="AC603" s="24">
        <v>4.53146374829001E-2</v>
      </c>
      <c r="AD603" s="18">
        <v>0.16777721407367976</v>
      </c>
      <c r="AE603" s="25">
        <v>0.21917808219178081</v>
      </c>
      <c r="AF603" s="18">
        <v>0.20547945205479443</v>
      </c>
      <c r="AG603" s="16" t="s">
        <v>34</v>
      </c>
      <c r="AH603" s="44">
        <f t="shared" si="18"/>
        <v>5.1742186665455252</v>
      </c>
      <c r="AI603" s="45">
        <f t="shared" si="19"/>
        <v>3.39943342776204E-2</v>
      </c>
    </row>
    <row r="604" spans="1:35" ht="11.25" customHeight="1" x14ac:dyDescent="0.2">
      <c r="A604" s="15" t="s">
        <v>666</v>
      </c>
      <c r="B604" s="16" t="s">
        <v>125</v>
      </c>
      <c r="C604" s="17">
        <v>352</v>
      </c>
      <c r="D604" s="18">
        <v>1.3783783783783783</v>
      </c>
      <c r="E604" s="17">
        <v>111</v>
      </c>
      <c r="F604" s="18">
        <v>1.8461538461538463</v>
      </c>
      <c r="G604" s="19">
        <v>32</v>
      </c>
      <c r="H604" s="18">
        <v>0.23076923076923078</v>
      </c>
      <c r="I604" s="17">
        <v>15</v>
      </c>
      <c r="J604" s="18">
        <v>1.5</v>
      </c>
      <c r="K604" s="20">
        <v>8</v>
      </c>
      <c r="L604" s="18" t="s">
        <v>119</v>
      </c>
      <c r="M604" s="19">
        <v>53</v>
      </c>
      <c r="N604" s="18" t="s">
        <v>119</v>
      </c>
      <c r="O604" s="19">
        <v>2</v>
      </c>
      <c r="P604" s="18" t="s">
        <v>119</v>
      </c>
      <c r="Q604" s="21">
        <v>7</v>
      </c>
      <c r="R604" s="18" t="s">
        <v>119</v>
      </c>
      <c r="S604" s="22">
        <v>33.5215461890554</v>
      </c>
      <c r="T604" s="18" t="s">
        <v>119</v>
      </c>
      <c r="U604" s="22">
        <v>3.0474132899141302</v>
      </c>
      <c r="V604" s="18" t="s">
        <v>119</v>
      </c>
      <c r="W604" s="22">
        <v>4.1901932736319303</v>
      </c>
      <c r="X604" s="18" t="s">
        <v>119</v>
      </c>
      <c r="Y604" s="23">
        <v>2798</v>
      </c>
      <c r="Z604" s="18">
        <v>-5.7912457912457915E-2</v>
      </c>
      <c r="AA604" s="23">
        <v>1065</v>
      </c>
      <c r="AB604" s="18">
        <v>4.4117647058823532E-2</v>
      </c>
      <c r="AC604" s="24">
        <v>0.38062902072909199</v>
      </c>
      <c r="AD604" s="18">
        <v>0.10830214859353403</v>
      </c>
      <c r="AE604" s="25">
        <v>0.13513513513513514</v>
      </c>
      <c r="AF604" s="18">
        <v>-0.12162162162162163</v>
      </c>
      <c r="AG604" s="16" t="s">
        <v>37</v>
      </c>
      <c r="AH604" s="44">
        <f t="shared" si="18"/>
        <v>0.61602339642746662</v>
      </c>
      <c r="AI604" s="45">
        <f t="shared" si="19"/>
        <v>2.2727272727272728E-2</v>
      </c>
    </row>
    <row r="605" spans="1:35" ht="11.25" customHeight="1" x14ac:dyDescent="0.2">
      <c r="A605" s="15" t="s">
        <v>667</v>
      </c>
      <c r="B605" s="16" t="s">
        <v>35</v>
      </c>
      <c r="C605" s="17">
        <v>352</v>
      </c>
      <c r="D605" s="18">
        <v>0.91304347826086951</v>
      </c>
      <c r="E605" s="17">
        <v>71</v>
      </c>
      <c r="F605" s="18">
        <v>1.2903225806451613</v>
      </c>
      <c r="G605" s="19">
        <v>20</v>
      </c>
      <c r="H605" s="18">
        <v>0.17647058823529413</v>
      </c>
      <c r="I605" s="17">
        <v>17</v>
      </c>
      <c r="J605" s="18">
        <v>3.25</v>
      </c>
      <c r="K605" s="20">
        <v>4</v>
      </c>
      <c r="L605" s="18">
        <v>1</v>
      </c>
      <c r="M605" s="19">
        <v>24</v>
      </c>
      <c r="N605" s="18">
        <v>-0.52</v>
      </c>
      <c r="O605" s="19">
        <v>1</v>
      </c>
      <c r="P605" s="18">
        <v>0</v>
      </c>
      <c r="Q605" s="21">
        <v>6</v>
      </c>
      <c r="R605" s="18">
        <v>0</v>
      </c>
      <c r="S605" s="22">
        <v>18.9357063834432</v>
      </c>
      <c r="T605" s="18">
        <v>13.384913794912611</v>
      </c>
      <c r="U605" s="22">
        <v>3.1559510639072101</v>
      </c>
      <c r="V605" s="18">
        <v>-0.31500410500415915</v>
      </c>
      <c r="W605" s="22">
        <v>4.7339265958608099</v>
      </c>
      <c r="X605" s="18">
        <v>2.7493842493760079E-2</v>
      </c>
      <c r="Y605" s="23">
        <v>38018</v>
      </c>
      <c r="Z605" s="18">
        <v>2.2814097390368576E-2</v>
      </c>
      <c r="AA605" s="23">
        <v>888</v>
      </c>
      <c r="AB605" s="18">
        <v>0.90149892933618847</v>
      </c>
      <c r="AC605" s="24">
        <v>2.3357357041401398E-2</v>
      </c>
      <c r="AD605" s="18">
        <v>0.8590855700832869</v>
      </c>
      <c r="AE605" s="25">
        <v>0.23943661971830985</v>
      </c>
      <c r="AF605" s="18">
        <v>0.85563380281690138</v>
      </c>
      <c r="AG605" s="16" t="s">
        <v>35</v>
      </c>
      <c r="AH605" s="44">
        <f t="shared" si="18"/>
        <v>1.4564181719446856</v>
      </c>
      <c r="AI605" s="45">
        <f t="shared" si="19"/>
        <v>1.1363636363636364E-2</v>
      </c>
    </row>
    <row r="606" spans="1:35" ht="11.25" customHeight="1" x14ac:dyDescent="0.2">
      <c r="A606" s="15" t="s">
        <v>668</v>
      </c>
      <c r="B606" s="16" t="s">
        <v>124</v>
      </c>
      <c r="C606" s="17">
        <v>351</v>
      </c>
      <c r="D606" s="18">
        <v>1.2215189873417722</v>
      </c>
      <c r="E606" s="17">
        <v>89</v>
      </c>
      <c r="F606" s="18">
        <v>1.9666666666666666</v>
      </c>
      <c r="G606" s="19">
        <v>25</v>
      </c>
      <c r="H606" s="18">
        <v>0.31578947368421051</v>
      </c>
      <c r="I606" s="17">
        <v>18</v>
      </c>
      <c r="J606" s="18">
        <v>3.5</v>
      </c>
      <c r="K606" s="20">
        <v>5</v>
      </c>
      <c r="L606" s="18" t="s">
        <v>119</v>
      </c>
      <c r="M606" s="19">
        <v>28</v>
      </c>
      <c r="N606" s="18" t="s">
        <v>119</v>
      </c>
      <c r="O606" s="19">
        <v>1</v>
      </c>
      <c r="P606" s="18" t="s">
        <v>119</v>
      </c>
      <c r="Q606" s="21">
        <v>6</v>
      </c>
      <c r="R606" s="18" t="s">
        <v>119</v>
      </c>
      <c r="S606" s="22">
        <v>177.567968775498</v>
      </c>
      <c r="T606" s="18" t="s">
        <v>119</v>
      </c>
      <c r="U606" s="22">
        <v>35.513593755099699</v>
      </c>
      <c r="V606" s="18" t="s">
        <v>119</v>
      </c>
      <c r="W606" s="22">
        <v>35.513593755099699</v>
      </c>
      <c r="X606" s="18" t="s">
        <v>119</v>
      </c>
      <c r="Y606" s="23">
        <v>30791</v>
      </c>
      <c r="Z606" s="18">
        <v>9.1018431232324547E-4</v>
      </c>
      <c r="AA606" s="23">
        <v>653</v>
      </c>
      <c r="AB606" s="18">
        <v>0.17446043165467626</v>
      </c>
      <c r="AC606" s="24">
        <v>2.12074956967945E-2</v>
      </c>
      <c r="AD606" s="18">
        <v>0.17339242827426218</v>
      </c>
      <c r="AE606" s="25">
        <v>0.20224719101123595</v>
      </c>
      <c r="AF606" s="18">
        <v>0.51685393258426959</v>
      </c>
      <c r="AG606" s="16" t="s">
        <v>36</v>
      </c>
      <c r="AH606" s="44">
        <f t="shared" si="18"/>
        <v>0.9836990130647727</v>
      </c>
      <c r="AI606" s="45">
        <f t="shared" si="19"/>
        <v>1.4245014245014245E-2</v>
      </c>
    </row>
    <row r="607" spans="1:35" ht="11.25" customHeight="1" x14ac:dyDescent="0.2">
      <c r="A607" s="15" t="s">
        <v>669</v>
      </c>
      <c r="B607" s="16" t="s">
        <v>35</v>
      </c>
      <c r="C607" s="17">
        <v>350</v>
      </c>
      <c r="D607" s="18">
        <v>0.53508771929824561</v>
      </c>
      <c r="E607" s="17">
        <v>167</v>
      </c>
      <c r="F607" s="18">
        <v>0.46491228070175439</v>
      </c>
      <c r="G607" s="19">
        <v>48</v>
      </c>
      <c r="H607" s="18">
        <v>-0.04</v>
      </c>
      <c r="I607" s="17">
        <v>17</v>
      </c>
      <c r="J607" s="18">
        <v>0.21428571428571427</v>
      </c>
      <c r="K607" s="20">
        <v>2</v>
      </c>
      <c r="L607" s="18">
        <v>1</v>
      </c>
      <c r="M607" s="19">
        <v>12</v>
      </c>
      <c r="N607" s="18">
        <v>0.7142857142857143</v>
      </c>
      <c r="O607" s="19">
        <v>1</v>
      </c>
      <c r="P607" s="18" t="s">
        <v>119</v>
      </c>
      <c r="Q607" s="21">
        <v>1</v>
      </c>
      <c r="R607" s="18">
        <v>0</v>
      </c>
      <c r="S607" s="22">
        <v>47.375843103182397</v>
      </c>
      <c r="T607" s="18">
        <v>12.685775231908226</v>
      </c>
      <c r="U607" s="22">
        <v>23.687921551591199</v>
      </c>
      <c r="V607" s="18">
        <v>-2.2444626292269558E-2</v>
      </c>
      <c r="W607" s="22">
        <v>23.687921551591199</v>
      </c>
      <c r="X607" s="18">
        <v>-2.2444626292269558E-2</v>
      </c>
      <c r="Y607" s="23">
        <v>12922</v>
      </c>
      <c r="Z607" s="18">
        <v>1.5479876160990713E-4</v>
      </c>
      <c r="AA607" s="23">
        <v>568</v>
      </c>
      <c r="AB607" s="18">
        <v>-0.36677814938684505</v>
      </c>
      <c r="AC607" s="24">
        <v>4.3956043956043897E-2</v>
      </c>
      <c r="AD607" s="18">
        <v>-0.36687615617381553</v>
      </c>
      <c r="AE607" s="25">
        <v>0.10179640718562874</v>
      </c>
      <c r="AF607" s="18">
        <v>-0.17108639863130878</v>
      </c>
      <c r="AG607" s="16" t="s">
        <v>35</v>
      </c>
      <c r="AH607" s="44">
        <f t="shared" si="18"/>
        <v>1.0446336787474826</v>
      </c>
      <c r="AI607" s="45">
        <f t="shared" si="19"/>
        <v>5.7142857142857143E-3</v>
      </c>
    </row>
    <row r="608" spans="1:35" ht="11.25" customHeight="1" x14ac:dyDescent="0.2">
      <c r="A608" s="15" t="s">
        <v>670</v>
      </c>
      <c r="B608" s="16" t="s">
        <v>126</v>
      </c>
      <c r="C608" s="17">
        <v>351</v>
      </c>
      <c r="D608" s="18">
        <v>1.7637795275590551</v>
      </c>
      <c r="E608" s="17">
        <v>190</v>
      </c>
      <c r="F608" s="18">
        <v>2.4545454545454546</v>
      </c>
      <c r="G608" s="19">
        <v>54</v>
      </c>
      <c r="H608" s="18">
        <v>0.2558139534883721</v>
      </c>
      <c r="I608" s="17">
        <v>95</v>
      </c>
      <c r="J608" s="18">
        <v>2.9583333333333335</v>
      </c>
      <c r="K608" s="20">
        <v>20</v>
      </c>
      <c r="L608" s="18">
        <v>5.666666666666667</v>
      </c>
      <c r="M608" s="19">
        <v>21</v>
      </c>
      <c r="N608" s="18">
        <v>0.61538461538461542</v>
      </c>
      <c r="O608" s="19">
        <v>6</v>
      </c>
      <c r="P608" s="18">
        <v>2</v>
      </c>
      <c r="Q608" s="21">
        <v>11</v>
      </c>
      <c r="R608" s="18">
        <v>1.2</v>
      </c>
      <c r="S608" s="22">
        <v>239.512769925258</v>
      </c>
      <c r="T608" s="18">
        <v>34.92410824631861</v>
      </c>
      <c r="U608" s="22">
        <v>9.5805107970103496</v>
      </c>
      <c r="V608" s="18">
        <v>-0.38415814434882184</v>
      </c>
      <c r="W608" s="22">
        <v>11.975638496262899</v>
      </c>
      <c r="X608" s="18">
        <v>-0.23019768043602973</v>
      </c>
      <c r="Y608" s="23">
        <v>295871</v>
      </c>
      <c r="Z608" s="18">
        <v>3.8544701463722839E-2</v>
      </c>
      <c r="AA608" s="23">
        <v>1018</v>
      </c>
      <c r="AB608" s="18">
        <v>0.62101910828025475</v>
      </c>
      <c r="AC608" s="24">
        <v>3.4406886785119102E-3</v>
      </c>
      <c r="AD608" s="18">
        <v>0.56085636563894847</v>
      </c>
      <c r="AE608" s="25">
        <v>0.5</v>
      </c>
      <c r="AF608" s="18">
        <v>0.1458333333333334</v>
      </c>
      <c r="AG608" s="16" t="s">
        <v>36</v>
      </c>
      <c r="AH608" s="44">
        <f t="shared" si="18"/>
        <v>3.5060352987485008</v>
      </c>
      <c r="AI608" s="45">
        <f t="shared" si="19"/>
        <v>5.6980056980056981E-2</v>
      </c>
    </row>
    <row r="609" spans="1:35" ht="11.25" customHeight="1" x14ac:dyDescent="0.2">
      <c r="A609" s="15" t="s">
        <v>671</v>
      </c>
      <c r="B609" s="16" t="s">
        <v>120</v>
      </c>
      <c r="C609" s="17">
        <v>350</v>
      </c>
      <c r="D609" s="18">
        <v>0.79487179487179482</v>
      </c>
      <c r="E609" s="17">
        <v>173</v>
      </c>
      <c r="F609" s="18">
        <v>1.3066666666666666</v>
      </c>
      <c r="G609" s="19">
        <v>49</v>
      </c>
      <c r="H609" s="18">
        <v>0.28947368421052633</v>
      </c>
      <c r="I609" s="17">
        <v>52</v>
      </c>
      <c r="J609" s="18">
        <v>1.4761904761904763</v>
      </c>
      <c r="K609" s="20">
        <v>11</v>
      </c>
      <c r="L609" s="18">
        <v>2.6666666666666665</v>
      </c>
      <c r="M609" s="19">
        <v>21</v>
      </c>
      <c r="N609" s="18">
        <v>0.5</v>
      </c>
      <c r="O609" s="19">
        <v>3</v>
      </c>
      <c r="P609" s="18">
        <v>0.5</v>
      </c>
      <c r="Q609" s="21">
        <v>6</v>
      </c>
      <c r="R609" s="18">
        <v>0.5</v>
      </c>
      <c r="S609" s="22">
        <v>22.565284575812001</v>
      </c>
      <c r="T609" s="18">
        <v>25.300803229867782</v>
      </c>
      <c r="U609" s="22">
        <v>2.0513895068919998</v>
      </c>
      <c r="V609" s="18">
        <v>2.4706619345501248E-2</v>
      </c>
      <c r="W609" s="22">
        <v>2.0513895068919998</v>
      </c>
      <c r="X609" s="18">
        <v>2.4706619345501248E-2</v>
      </c>
      <c r="Y609" s="23">
        <v>522409</v>
      </c>
      <c r="Z609" s="18">
        <v>6.0217762217831547E-3</v>
      </c>
      <c r="AA609" s="23">
        <v>1027</v>
      </c>
      <c r="AB609" s="18">
        <v>1.8849206349206348E-2</v>
      </c>
      <c r="AC609" s="24">
        <v>1.9658926243613698E-3</v>
      </c>
      <c r="AD609" s="18">
        <v>1.2750648575023577E-2</v>
      </c>
      <c r="AE609" s="25">
        <v>0.30057803468208094</v>
      </c>
      <c r="AF609" s="18">
        <v>7.3492981007431832E-2</v>
      </c>
      <c r="AG609" s="16" t="s">
        <v>35</v>
      </c>
      <c r="AH609" s="44">
        <f t="shared" si="18"/>
        <v>2.2330133579545572</v>
      </c>
      <c r="AI609" s="45">
        <f t="shared" si="19"/>
        <v>3.1428571428571431E-2</v>
      </c>
    </row>
    <row r="610" spans="1:35" ht="11.25" customHeight="1" x14ac:dyDescent="0.2">
      <c r="A610" s="15" t="s">
        <v>672</v>
      </c>
      <c r="B610" s="16" t="s">
        <v>124</v>
      </c>
      <c r="C610" s="17">
        <v>350</v>
      </c>
      <c r="D610" s="18">
        <v>1.3648648648648649</v>
      </c>
      <c r="E610" s="17">
        <v>20</v>
      </c>
      <c r="F610" s="18">
        <v>2.3333333333333335</v>
      </c>
      <c r="G610" s="19">
        <v>6</v>
      </c>
      <c r="H610" s="18">
        <v>0.5</v>
      </c>
      <c r="I610" s="17">
        <v>3</v>
      </c>
      <c r="J610" s="18" t="s">
        <v>119</v>
      </c>
      <c r="K610" s="20">
        <v>0</v>
      </c>
      <c r="L610" s="18" t="s">
        <v>119</v>
      </c>
      <c r="M610" s="19">
        <v>0</v>
      </c>
      <c r="N610" s="18" t="s">
        <v>119</v>
      </c>
      <c r="O610" s="19">
        <v>0</v>
      </c>
      <c r="P610" s="18" t="s">
        <v>119</v>
      </c>
      <c r="Q610" s="21">
        <v>0</v>
      </c>
      <c r="R610" s="18" t="s">
        <v>119</v>
      </c>
      <c r="S610" s="22">
        <v>0</v>
      </c>
      <c r="T610" s="18" t="s">
        <v>119</v>
      </c>
      <c r="U610" s="22">
        <v>0</v>
      </c>
      <c r="V610" s="18" t="s">
        <v>119</v>
      </c>
      <c r="W610" s="22">
        <v>0</v>
      </c>
      <c r="X610" s="18" t="s">
        <v>119</v>
      </c>
      <c r="Y610" s="23">
        <v>403850</v>
      </c>
      <c r="Z610" s="18">
        <v>4.0874659463750448E-2</v>
      </c>
      <c r="AA610" s="23">
        <v>475</v>
      </c>
      <c r="AB610" s="18">
        <v>3.2608695652173912E-2</v>
      </c>
      <c r="AC610" s="24">
        <v>1.1761792744830999E-3</v>
      </c>
      <c r="AD610" s="18">
        <v>-7.9413632913568431E-3</v>
      </c>
      <c r="AE610" s="25">
        <v>0.15</v>
      </c>
      <c r="AF610" s="18" t="s">
        <v>119</v>
      </c>
      <c r="AG610" s="16" t="s">
        <v>36</v>
      </c>
      <c r="AH610" s="44">
        <f t="shared" si="18"/>
        <v>0.71062336500379431</v>
      </c>
      <c r="AI610" s="45">
        <f t="shared" si="19"/>
        <v>0</v>
      </c>
    </row>
    <row r="611" spans="1:35" ht="11.25" customHeight="1" x14ac:dyDescent="0.2">
      <c r="A611" s="15" t="s">
        <v>673</v>
      </c>
      <c r="B611" s="16" t="s">
        <v>35</v>
      </c>
      <c r="C611" s="17">
        <v>350</v>
      </c>
      <c r="D611" s="18">
        <v>0.98863636363636365</v>
      </c>
      <c r="E611" s="17">
        <v>162</v>
      </c>
      <c r="F611" s="18">
        <v>1.1038961038961039</v>
      </c>
      <c r="G611" s="19">
        <v>46</v>
      </c>
      <c r="H611" s="18">
        <v>4.5454545454545456E-2</v>
      </c>
      <c r="I611" s="17">
        <v>24</v>
      </c>
      <c r="J611" s="18">
        <v>3.8</v>
      </c>
      <c r="K611" s="20">
        <v>5</v>
      </c>
      <c r="L611" s="18">
        <v>4</v>
      </c>
      <c r="M611" s="19">
        <v>21</v>
      </c>
      <c r="N611" s="18">
        <v>0.05</v>
      </c>
      <c r="O611" s="19">
        <v>1</v>
      </c>
      <c r="P611" s="18">
        <v>0</v>
      </c>
      <c r="Q611" s="21">
        <v>3</v>
      </c>
      <c r="R611" s="18">
        <v>2</v>
      </c>
      <c r="S611" s="22">
        <v>48.416884910295899</v>
      </c>
      <c r="T611" s="18">
        <v>75.269066611427832</v>
      </c>
      <c r="U611" s="22">
        <v>8.0694808183826598</v>
      </c>
      <c r="V611" s="18">
        <v>0.81593015741495056</v>
      </c>
      <c r="W611" s="22">
        <v>9.6833769820591904</v>
      </c>
      <c r="X611" s="18">
        <v>1.1791161888979405</v>
      </c>
      <c r="Y611" s="23">
        <v>6542</v>
      </c>
      <c r="Z611" s="18">
        <v>-5.40775014459225E-2</v>
      </c>
      <c r="AA611" s="23">
        <v>1051</v>
      </c>
      <c r="AB611" s="18">
        <v>0.70064724919093846</v>
      </c>
      <c r="AC611" s="24">
        <v>0.16065423417915001</v>
      </c>
      <c r="AD611" s="18">
        <v>0.7978716562831738</v>
      </c>
      <c r="AE611" s="25">
        <v>0.14814814814814814</v>
      </c>
      <c r="AF611" s="18">
        <v>1.2814814814814817</v>
      </c>
      <c r="AG611" s="16" t="s">
        <v>35</v>
      </c>
      <c r="AH611" s="44">
        <f t="shared" si="18"/>
        <v>6.131868190415827</v>
      </c>
      <c r="AI611" s="45">
        <f t="shared" si="19"/>
        <v>1.4285714285714285E-2</v>
      </c>
    </row>
    <row r="612" spans="1:35" ht="11.25" customHeight="1" x14ac:dyDescent="0.2">
      <c r="A612" s="15" t="s">
        <v>674</v>
      </c>
      <c r="B612" s="16" t="s">
        <v>123</v>
      </c>
      <c r="C612" s="17">
        <v>348</v>
      </c>
      <c r="D612" s="18">
        <v>1.0714285714285714</v>
      </c>
      <c r="E612" s="17">
        <v>38</v>
      </c>
      <c r="F612" s="18">
        <v>0.65217391304347827</v>
      </c>
      <c r="G612" s="19">
        <v>11</v>
      </c>
      <c r="H612" s="18">
        <v>-0.21428571428571427</v>
      </c>
      <c r="I612" s="17">
        <v>2</v>
      </c>
      <c r="J612" s="18">
        <v>1</v>
      </c>
      <c r="K612" s="20">
        <v>0</v>
      </c>
      <c r="L612" s="18" t="s">
        <v>119</v>
      </c>
      <c r="M612" s="19">
        <v>0</v>
      </c>
      <c r="N612" s="18" t="s">
        <v>119</v>
      </c>
      <c r="O612" s="19">
        <v>0</v>
      </c>
      <c r="P612" s="18" t="s">
        <v>119</v>
      </c>
      <c r="Q612" s="21">
        <v>0</v>
      </c>
      <c r="R612" s="18" t="s">
        <v>119</v>
      </c>
      <c r="S612" s="22">
        <v>0</v>
      </c>
      <c r="T612" s="18" t="s">
        <v>119</v>
      </c>
      <c r="U612" s="22">
        <v>0</v>
      </c>
      <c r="V612" s="18" t="s">
        <v>119</v>
      </c>
      <c r="W612" s="22">
        <v>0</v>
      </c>
      <c r="X612" s="18" t="s">
        <v>119</v>
      </c>
      <c r="Y612" s="23">
        <v>50008</v>
      </c>
      <c r="Z612" s="18">
        <v>-9.0165071438479683E-3</v>
      </c>
      <c r="AA612" s="23">
        <v>130</v>
      </c>
      <c r="AB612" s="18">
        <v>-0.35</v>
      </c>
      <c r="AC612" s="24">
        <v>2.5995840665493501E-3</v>
      </c>
      <c r="AD612" s="18">
        <v>-0.34408594624859978</v>
      </c>
      <c r="AE612" s="25">
        <v>5.2631578947368418E-2</v>
      </c>
      <c r="AF612" s="18">
        <v>0.21052631578947364</v>
      </c>
      <c r="AG612" s="16" t="s">
        <v>34</v>
      </c>
      <c r="AH612" s="44">
        <f t="shared" si="18"/>
        <v>0.25209257907292015</v>
      </c>
      <c r="AI612" s="45">
        <f t="shared" si="19"/>
        <v>0</v>
      </c>
    </row>
    <row r="613" spans="1:35" ht="11.25" customHeight="1" x14ac:dyDescent="0.2">
      <c r="A613" s="15" t="s">
        <v>675</v>
      </c>
      <c r="B613" s="16" t="s">
        <v>177</v>
      </c>
      <c r="C613" s="17">
        <v>347</v>
      </c>
      <c r="D613" s="18">
        <v>0.57013574660633481</v>
      </c>
      <c r="E613" s="17">
        <v>149</v>
      </c>
      <c r="F613" s="18">
        <v>0.83950617283950613</v>
      </c>
      <c r="G613" s="19">
        <v>43</v>
      </c>
      <c r="H613" s="18">
        <v>0.16216216216216217</v>
      </c>
      <c r="I613" s="17">
        <v>22</v>
      </c>
      <c r="J613" s="18">
        <v>2.6666666666666665</v>
      </c>
      <c r="K613" s="20">
        <v>3</v>
      </c>
      <c r="L613" s="18" t="s">
        <v>119</v>
      </c>
      <c r="M613" s="19">
        <v>14</v>
      </c>
      <c r="N613" s="18" t="s">
        <v>119</v>
      </c>
      <c r="O613" s="19">
        <v>1</v>
      </c>
      <c r="P613" s="18" t="s">
        <v>119</v>
      </c>
      <c r="Q613" s="21">
        <v>2</v>
      </c>
      <c r="R613" s="18" t="s">
        <v>119</v>
      </c>
      <c r="S613" s="22">
        <v>151.81203174220801</v>
      </c>
      <c r="T613" s="18" t="s">
        <v>119</v>
      </c>
      <c r="U613" s="22">
        <v>50.604010580736201</v>
      </c>
      <c r="V613" s="18" t="s">
        <v>119</v>
      </c>
      <c r="W613" s="22">
        <v>50.604010580736201</v>
      </c>
      <c r="X613" s="18" t="s">
        <v>119</v>
      </c>
      <c r="Y613" s="23">
        <v>1832488</v>
      </c>
      <c r="Z613" s="18">
        <v>-6.5247221097270132E-3</v>
      </c>
      <c r="AA613" s="23">
        <v>813</v>
      </c>
      <c r="AB613" s="18">
        <v>-0.19584569732937684</v>
      </c>
      <c r="AC613" s="24">
        <v>4.4365911263811802E-4</v>
      </c>
      <c r="AD613" s="18">
        <v>-0.19056435467794264</v>
      </c>
      <c r="AE613" s="25">
        <v>0.1476510067114094</v>
      </c>
      <c r="AF613" s="18">
        <v>0.99328859060402708</v>
      </c>
      <c r="AG613" s="16" t="s">
        <v>37</v>
      </c>
      <c r="AH613" s="44">
        <f t="shared" si="18"/>
        <v>0.60485307059520632</v>
      </c>
      <c r="AI613" s="45">
        <f t="shared" si="19"/>
        <v>8.6455331412103754E-3</v>
      </c>
    </row>
    <row r="614" spans="1:35" ht="11.25" customHeight="1" x14ac:dyDescent="0.2">
      <c r="A614" s="15" t="s">
        <v>676</v>
      </c>
      <c r="B614" s="16" t="s">
        <v>35</v>
      </c>
      <c r="C614" s="17">
        <v>348</v>
      </c>
      <c r="D614" s="18">
        <v>0.88108108108108107</v>
      </c>
      <c r="E614" s="17">
        <v>159</v>
      </c>
      <c r="F614" s="18">
        <v>1.0384615384615385</v>
      </c>
      <c r="G614" s="19">
        <v>46</v>
      </c>
      <c r="H614" s="18">
        <v>9.5238095238095233E-2</v>
      </c>
      <c r="I614" s="17">
        <v>21</v>
      </c>
      <c r="J614" s="18">
        <v>1.625</v>
      </c>
      <c r="K614" s="20">
        <v>6</v>
      </c>
      <c r="L614" s="18">
        <v>0.5</v>
      </c>
      <c r="M614" s="19">
        <v>28.999999999999901</v>
      </c>
      <c r="N614" s="18">
        <v>-0.42000000000000198</v>
      </c>
      <c r="O614" s="19">
        <v>2</v>
      </c>
      <c r="P614" s="18">
        <v>0</v>
      </c>
      <c r="Q614" s="21">
        <v>4</v>
      </c>
      <c r="R614" s="18">
        <v>-0.2</v>
      </c>
      <c r="S614" s="22">
        <v>49.317245392123802</v>
      </c>
      <c r="T614" s="18">
        <v>11.243528931395909</v>
      </c>
      <c r="U614" s="22">
        <v>5.4796939324581997</v>
      </c>
      <c r="V614" s="18">
        <v>-0.22263308372089582</v>
      </c>
      <c r="W614" s="22">
        <v>8.2195408986873097</v>
      </c>
      <c r="X614" s="18">
        <v>0.16605037441865772</v>
      </c>
      <c r="Y614" s="23">
        <v>18807</v>
      </c>
      <c r="Z614" s="18">
        <v>-1.4204843274976413E-2</v>
      </c>
      <c r="AA614" s="23">
        <v>830</v>
      </c>
      <c r="AB614" s="18">
        <v>0.93473193473193472</v>
      </c>
      <c r="AC614" s="24">
        <v>4.4132503854947602E-2</v>
      </c>
      <c r="AD614" s="18">
        <v>0.96261050942818271</v>
      </c>
      <c r="AE614" s="25">
        <v>0.13207547169811321</v>
      </c>
      <c r="AF614" s="18">
        <v>0.28773584905660382</v>
      </c>
      <c r="AG614" s="16" t="s">
        <v>35</v>
      </c>
      <c r="AH614" s="44">
        <f t="shared" si="18"/>
        <v>1.1251733591210751</v>
      </c>
      <c r="AI614" s="45">
        <f t="shared" si="19"/>
        <v>1.7241379310344827E-2</v>
      </c>
    </row>
    <row r="615" spans="1:35" ht="11.25" customHeight="1" x14ac:dyDescent="0.2">
      <c r="A615" s="15" t="s">
        <v>677</v>
      </c>
      <c r="B615" s="16" t="s">
        <v>124</v>
      </c>
      <c r="C615" s="17">
        <v>347</v>
      </c>
      <c r="D615" s="18">
        <v>0.98285714285714287</v>
      </c>
      <c r="E615" s="17">
        <v>171</v>
      </c>
      <c r="F615" s="18">
        <v>1.25</v>
      </c>
      <c r="G615" s="19">
        <v>49</v>
      </c>
      <c r="H615" s="18">
        <v>0.13953488372093023</v>
      </c>
      <c r="I615" s="17">
        <v>62</v>
      </c>
      <c r="J615" s="18">
        <v>1.8181818181818181</v>
      </c>
      <c r="K615" s="20">
        <v>22</v>
      </c>
      <c r="L615" s="18">
        <v>1.4444444444444444</v>
      </c>
      <c r="M615" s="19">
        <v>35</v>
      </c>
      <c r="N615" s="18">
        <v>-0.14634146341463414</v>
      </c>
      <c r="O615" s="19">
        <v>6</v>
      </c>
      <c r="P615" s="18">
        <v>0.2</v>
      </c>
      <c r="Q615" s="21">
        <v>13</v>
      </c>
      <c r="R615" s="18">
        <v>8.3333333333333329E-2</v>
      </c>
      <c r="S615" s="22">
        <v>107.11476107246401</v>
      </c>
      <c r="T615" s="18">
        <v>12.402063729818861</v>
      </c>
      <c r="U615" s="22">
        <v>2.97541002979067</v>
      </c>
      <c r="V615" s="18">
        <v>-0.36180648905624463</v>
      </c>
      <c r="W615" s="22">
        <v>4.8688527760211002</v>
      </c>
      <c r="X615" s="18">
        <v>-0.21676250929629839</v>
      </c>
      <c r="Y615" s="23">
        <v>1422</v>
      </c>
      <c r="Z615" s="18">
        <v>-1.0438413361169102E-2</v>
      </c>
      <c r="AA615" s="23">
        <v>610</v>
      </c>
      <c r="AB615" s="18">
        <v>0.45238095238095238</v>
      </c>
      <c r="AC615" s="24">
        <v>0.42897327707454203</v>
      </c>
      <c r="AD615" s="18">
        <v>0.46770142656218727</v>
      </c>
      <c r="AE615" s="25">
        <v>0.36257309941520466</v>
      </c>
      <c r="AF615" s="18">
        <v>0.25252525252525243</v>
      </c>
      <c r="AG615" s="16" t="s">
        <v>36</v>
      </c>
      <c r="AH615" s="44">
        <f t="shared" si="18"/>
        <v>1.2505116072464384</v>
      </c>
      <c r="AI615" s="45">
        <f t="shared" si="19"/>
        <v>6.3400576368876083E-2</v>
      </c>
    </row>
    <row r="616" spans="1:35" ht="11.25" customHeight="1" x14ac:dyDescent="0.2">
      <c r="A616" s="15" t="s">
        <v>678</v>
      </c>
      <c r="B616" s="16" t="s">
        <v>35</v>
      </c>
      <c r="C616" s="17">
        <v>347</v>
      </c>
      <c r="D616" s="18">
        <v>0.90659340659340659</v>
      </c>
      <c r="E616" s="17">
        <v>196</v>
      </c>
      <c r="F616" s="18">
        <v>0.97979797979797978</v>
      </c>
      <c r="G616" s="19">
        <v>56</v>
      </c>
      <c r="H616" s="18">
        <v>3.7037037037037035E-2</v>
      </c>
      <c r="I616" s="17">
        <v>33</v>
      </c>
      <c r="J616" s="18">
        <v>1.0625</v>
      </c>
      <c r="K616" s="20">
        <v>7</v>
      </c>
      <c r="L616" s="18">
        <v>1.3333333333333333</v>
      </c>
      <c r="M616" s="19">
        <v>21</v>
      </c>
      <c r="N616" s="18">
        <v>0.10526315789473684</v>
      </c>
      <c r="O616" s="19">
        <v>2</v>
      </c>
      <c r="P616" s="18">
        <v>0</v>
      </c>
      <c r="Q616" s="21">
        <v>4</v>
      </c>
      <c r="R616" s="18">
        <v>0.33333333333333331</v>
      </c>
      <c r="S616" s="22">
        <v>65.208607896386496</v>
      </c>
      <c r="T616" s="18">
        <v>21.013500301226099</v>
      </c>
      <c r="U616" s="22">
        <v>8.1510759870483103</v>
      </c>
      <c r="V616" s="18">
        <v>0.17929465899425326</v>
      </c>
      <c r="W616" s="22">
        <v>9.3155154137695</v>
      </c>
      <c r="X616" s="18">
        <v>0.34776532456486126</v>
      </c>
      <c r="Y616" s="23">
        <v>38561</v>
      </c>
      <c r="Z616" s="18">
        <v>1.4543565770679132E-3</v>
      </c>
      <c r="AA616" s="23">
        <v>698</v>
      </c>
      <c r="AB616" s="18">
        <v>0.43032786885245899</v>
      </c>
      <c r="AC616" s="24">
        <v>1.81011903218277E-2</v>
      </c>
      <c r="AD616" s="18">
        <v>0.42825068307782854</v>
      </c>
      <c r="AE616" s="25">
        <v>0.1683673469387755</v>
      </c>
      <c r="AF616" s="18">
        <v>4.1772959183673332E-2</v>
      </c>
      <c r="AG616" s="16" t="s">
        <v>35</v>
      </c>
      <c r="AH616" s="44">
        <f t="shared" si="18"/>
        <v>1.8133482933644045</v>
      </c>
      <c r="AI616" s="45">
        <f t="shared" si="19"/>
        <v>2.0172910662824207E-2</v>
      </c>
    </row>
    <row r="617" spans="1:35" ht="11.25" customHeight="1" x14ac:dyDescent="0.2">
      <c r="A617" s="15" t="s">
        <v>679</v>
      </c>
      <c r="B617" s="16" t="s">
        <v>124</v>
      </c>
      <c r="C617" s="17">
        <v>346</v>
      </c>
      <c r="D617" s="18">
        <v>0.52422907488986781</v>
      </c>
      <c r="E617" s="17">
        <v>110</v>
      </c>
      <c r="F617" s="18">
        <v>0.64179104477611937</v>
      </c>
      <c r="G617" s="19">
        <v>32</v>
      </c>
      <c r="H617" s="18">
        <v>6.6666666666666666E-2</v>
      </c>
      <c r="I617" s="17">
        <v>13</v>
      </c>
      <c r="J617" s="18">
        <v>0.625</v>
      </c>
      <c r="K617" s="20">
        <v>4</v>
      </c>
      <c r="L617" s="18">
        <v>1</v>
      </c>
      <c r="M617" s="19">
        <v>31</v>
      </c>
      <c r="N617" s="18">
        <v>0.24</v>
      </c>
      <c r="O617" s="19">
        <v>1</v>
      </c>
      <c r="P617" s="18">
        <v>0</v>
      </c>
      <c r="Q617" s="21">
        <v>4</v>
      </c>
      <c r="R617" s="18">
        <v>0.33333333333333331</v>
      </c>
      <c r="S617" s="22">
        <v>7.7824909148000101</v>
      </c>
      <c r="T617" s="18">
        <v>12.161347847430529</v>
      </c>
      <c r="U617" s="22">
        <v>1.55649818296</v>
      </c>
      <c r="V617" s="18">
        <v>-0.2479229801468279</v>
      </c>
      <c r="W617" s="22">
        <v>1.9456227287000001</v>
      </c>
      <c r="X617" s="18">
        <v>-5.990372518353481E-2</v>
      </c>
      <c r="Y617" s="23">
        <v>497953</v>
      </c>
      <c r="Z617" s="18">
        <v>1.8009011661187707E-2</v>
      </c>
      <c r="AA617" s="23">
        <v>957</v>
      </c>
      <c r="AB617" s="18">
        <v>1.9176829268292683</v>
      </c>
      <c r="AC617" s="24">
        <v>1.9218681281165E-3</v>
      </c>
      <c r="AD617" s="18">
        <v>1.8660678770104189</v>
      </c>
      <c r="AE617" s="25">
        <v>0.11818181818181818</v>
      </c>
      <c r="AF617" s="18">
        <v>-1.0227272727272727E-2</v>
      </c>
      <c r="AG617" s="16" t="s">
        <v>36</v>
      </c>
      <c r="AH617" s="44">
        <f t="shared" si="18"/>
        <v>1.2717382536359838</v>
      </c>
      <c r="AI617" s="45">
        <f t="shared" si="19"/>
        <v>1.1560693641618497E-2</v>
      </c>
    </row>
    <row r="618" spans="1:35" ht="11.25" customHeight="1" x14ac:dyDescent="0.2">
      <c r="A618" s="15" t="s">
        <v>680</v>
      </c>
      <c r="B618" s="16" t="s">
        <v>120</v>
      </c>
      <c r="C618" s="17">
        <v>346</v>
      </c>
      <c r="D618" s="18">
        <v>0.76530612244897955</v>
      </c>
      <c r="E618" s="17">
        <v>142</v>
      </c>
      <c r="F618" s="18">
        <v>1</v>
      </c>
      <c r="G618" s="19">
        <v>41</v>
      </c>
      <c r="H618" s="18">
        <v>0.1388888888888889</v>
      </c>
      <c r="I618" s="17">
        <v>31</v>
      </c>
      <c r="J618" s="18">
        <v>2.1</v>
      </c>
      <c r="K618" s="20">
        <v>14</v>
      </c>
      <c r="L618" s="18">
        <v>13</v>
      </c>
      <c r="M618" s="19">
        <v>45</v>
      </c>
      <c r="N618" s="18">
        <v>3.5</v>
      </c>
      <c r="O618" s="19">
        <v>4</v>
      </c>
      <c r="P618" s="18">
        <v>3</v>
      </c>
      <c r="Q618" s="21">
        <v>10</v>
      </c>
      <c r="R618" s="18">
        <v>9</v>
      </c>
      <c r="S618" s="22">
        <v>69.181448522452101</v>
      </c>
      <c r="T618" s="18">
        <v>190.68557945371739</v>
      </c>
      <c r="U618" s="22">
        <v>4.0694969719089498</v>
      </c>
      <c r="V618" s="18">
        <v>0.61080318868670169</v>
      </c>
      <c r="W618" s="22">
        <v>4.9415320373180096</v>
      </c>
      <c r="X618" s="18">
        <v>0.95597530054813751</v>
      </c>
      <c r="Y618" s="23">
        <v>705598</v>
      </c>
      <c r="Z618" s="18">
        <v>-2.5928722932467722E-4</v>
      </c>
      <c r="AA618" s="23">
        <v>640</v>
      </c>
      <c r="AB618" s="18">
        <v>-0.37316356513222332</v>
      </c>
      <c r="AC618" s="24">
        <v>9.0703204941057004E-4</v>
      </c>
      <c r="AD618" s="18">
        <v>-0.37300099229672506</v>
      </c>
      <c r="AE618" s="25">
        <v>0.21830985915492956</v>
      </c>
      <c r="AF618" s="18">
        <v>0.54999999999999982</v>
      </c>
      <c r="AG618" s="16" t="s">
        <v>35</v>
      </c>
      <c r="AH618" s="44">
        <f t="shared" si="18"/>
        <v>14.970675273975454</v>
      </c>
      <c r="AI618" s="45">
        <f t="shared" si="19"/>
        <v>4.046242774566474E-2</v>
      </c>
    </row>
    <row r="619" spans="1:35" ht="11.25" customHeight="1" x14ac:dyDescent="0.2">
      <c r="A619" s="15" t="s">
        <v>681</v>
      </c>
      <c r="B619" s="16" t="s">
        <v>137</v>
      </c>
      <c r="C619" s="17">
        <v>345</v>
      </c>
      <c r="D619" s="18">
        <v>1.0175438596491229</v>
      </c>
      <c r="E619" s="17">
        <v>24</v>
      </c>
      <c r="F619" s="18">
        <v>2</v>
      </c>
      <c r="G619" s="19">
        <v>7</v>
      </c>
      <c r="H619" s="18">
        <v>0.4</v>
      </c>
      <c r="I619" s="17">
        <v>0</v>
      </c>
      <c r="J619" s="18" t="s">
        <v>119</v>
      </c>
      <c r="K619" s="20">
        <v>0</v>
      </c>
      <c r="L619" s="18" t="s">
        <v>119</v>
      </c>
      <c r="M619" s="19">
        <v>0</v>
      </c>
      <c r="N619" s="18" t="s">
        <v>119</v>
      </c>
      <c r="O619" s="19">
        <v>0</v>
      </c>
      <c r="P619" s="18" t="s">
        <v>119</v>
      </c>
      <c r="Q619" s="21">
        <v>0</v>
      </c>
      <c r="R619" s="18" t="s">
        <v>119</v>
      </c>
      <c r="S619" s="22">
        <v>0</v>
      </c>
      <c r="T619" s="18" t="s">
        <v>119</v>
      </c>
      <c r="U619" s="22">
        <v>0</v>
      </c>
      <c r="V619" s="18" t="s">
        <v>119</v>
      </c>
      <c r="W619" s="22">
        <v>0</v>
      </c>
      <c r="X619" s="18" t="s">
        <v>119</v>
      </c>
      <c r="Y619" s="23">
        <v>1489</v>
      </c>
      <c r="Z619" s="18">
        <v>6.7204301075268823E-4</v>
      </c>
      <c r="AA619" s="23">
        <v>301</v>
      </c>
      <c r="AB619" s="18">
        <v>0.15769230769230769</v>
      </c>
      <c r="AC619" s="24">
        <v>0.20214909335124201</v>
      </c>
      <c r="AD619" s="18">
        <v>0.15691481117942199</v>
      </c>
      <c r="AE619" s="25">
        <v>0</v>
      </c>
      <c r="AF619" s="18" t="s">
        <v>119</v>
      </c>
      <c r="AG619" s="16" t="s">
        <v>37</v>
      </c>
      <c r="AH619" s="44">
        <f t="shared" si="18"/>
        <v>0.62213717025526749</v>
      </c>
      <c r="AI619" s="45">
        <f t="shared" si="19"/>
        <v>0</v>
      </c>
    </row>
    <row r="620" spans="1:35" ht="11.25" customHeight="1" x14ac:dyDescent="0.2">
      <c r="A620" s="15" t="s">
        <v>682</v>
      </c>
      <c r="B620" s="16" t="s">
        <v>134</v>
      </c>
      <c r="C620" s="17">
        <v>344</v>
      </c>
      <c r="D620" s="18">
        <v>1.1366459627329193</v>
      </c>
      <c r="E620" s="17">
        <v>160</v>
      </c>
      <c r="F620" s="18">
        <v>1.2535211267605635</v>
      </c>
      <c r="G620" s="19">
        <v>47</v>
      </c>
      <c r="H620" s="18">
        <v>6.8181818181818177E-2</v>
      </c>
      <c r="I620" s="17">
        <v>30</v>
      </c>
      <c r="J620" s="18">
        <v>2.3333333333333335</v>
      </c>
      <c r="K620" s="20">
        <v>14</v>
      </c>
      <c r="L620" s="18" t="s">
        <v>119</v>
      </c>
      <c r="M620" s="19">
        <v>47</v>
      </c>
      <c r="N620" s="18" t="s">
        <v>119</v>
      </c>
      <c r="O620" s="19">
        <v>4</v>
      </c>
      <c r="P620" s="18" t="s">
        <v>119</v>
      </c>
      <c r="Q620" s="21">
        <v>9</v>
      </c>
      <c r="R620" s="18" t="s">
        <v>119</v>
      </c>
      <c r="S620" s="22">
        <v>171.50179002918199</v>
      </c>
      <c r="T620" s="18" t="s">
        <v>119</v>
      </c>
      <c r="U620" s="22">
        <v>11.4334526686121</v>
      </c>
      <c r="V620" s="18" t="s">
        <v>119</v>
      </c>
      <c r="W620" s="22">
        <v>12.2501278592273</v>
      </c>
      <c r="X620" s="18" t="s">
        <v>119</v>
      </c>
      <c r="Y620" s="23">
        <v>686</v>
      </c>
      <c r="Z620" s="18">
        <v>1.6296296296296295E-2</v>
      </c>
      <c r="AA620" s="23">
        <v>528</v>
      </c>
      <c r="AB620" s="18">
        <v>-5.3763440860215055E-2</v>
      </c>
      <c r="AC620" s="24">
        <v>0.76967930029154497</v>
      </c>
      <c r="AD620" s="18">
        <v>-6.8936330292485165E-2</v>
      </c>
      <c r="AE620" s="25">
        <v>0.1875</v>
      </c>
      <c r="AF620" s="18">
        <v>0.47916666666666669</v>
      </c>
      <c r="AG620" s="16" t="s">
        <v>35</v>
      </c>
      <c r="AH620" s="44">
        <f t="shared" si="18"/>
        <v>0.64555567910236222</v>
      </c>
      <c r="AI620" s="45">
        <f t="shared" si="19"/>
        <v>4.0697674418604654E-2</v>
      </c>
    </row>
    <row r="621" spans="1:35" ht="11.25" customHeight="1" x14ac:dyDescent="0.2">
      <c r="A621" s="15" t="s">
        <v>683</v>
      </c>
      <c r="B621" s="16" t="s">
        <v>123</v>
      </c>
      <c r="C621" s="17">
        <v>344</v>
      </c>
      <c r="D621" s="18">
        <v>0.52888888888888885</v>
      </c>
      <c r="E621" s="17">
        <v>134</v>
      </c>
      <c r="F621" s="18">
        <v>0.55813953488372092</v>
      </c>
      <c r="G621" s="19">
        <v>39</v>
      </c>
      <c r="H621" s="18">
        <v>2.6315789473684209E-2</v>
      </c>
      <c r="I621" s="17">
        <v>15</v>
      </c>
      <c r="J621" s="18">
        <v>0.66666666666666663</v>
      </c>
      <c r="K621" s="20">
        <v>2</v>
      </c>
      <c r="L621" s="18" t="s">
        <v>119</v>
      </c>
      <c r="M621" s="19">
        <v>13</v>
      </c>
      <c r="N621" s="18" t="s">
        <v>119</v>
      </c>
      <c r="O621" s="19">
        <v>1</v>
      </c>
      <c r="P621" s="18" t="s">
        <v>119</v>
      </c>
      <c r="Q621" s="21">
        <v>1</v>
      </c>
      <c r="R621" s="18" t="s">
        <v>119</v>
      </c>
      <c r="S621" s="22">
        <v>292.82536495549402</v>
      </c>
      <c r="T621" s="18" t="s">
        <v>119</v>
      </c>
      <c r="U621" s="22">
        <v>146.41268247774701</v>
      </c>
      <c r="V621" s="18" t="s">
        <v>119</v>
      </c>
      <c r="W621" s="22">
        <v>146.41268247774701</v>
      </c>
      <c r="X621" s="18" t="s">
        <v>119</v>
      </c>
      <c r="Y621" s="23">
        <v>6078384</v>
      </c>
      <c r="Z621" s="18">
        <v>1.1387687001665164E-3</v>
      </c>
      <c r="AA621" s="23">
        <v>261</v>
      </c>
      <c r="AB621" s="18">
        <v>-0.12709030100334448</v>
      </c>
      <c r="AC621" s="24">
        <v>4.2939044324939E-5</v>
      </c>
      <c r="AD621" s="18">
        <v>-0.12808321255004143</v>
      </c>
      <c r="AE621" s="25">
        <v>0.11194029850746269</v>
      </c>
      <c r="AF621" s="18">
        <v>6.9651741293532327E-2</v>
      </c>
      <c r="AG621" s="16" t="s">
        <v>34</v>
      </c>
      <c r="AH621" s="44">
        <f t="shared" si="18"/>
        <v>0.19945348454415918</v>
      </c>
      <c r="AI621" s="45">
        <f t="shared" si="19"/>
        <v>5.8139534883720929E-3</v>
      </c>
    </row>
    <row r="622" spans="1:35" ht="11.25" customHeight="1" x14ac:dyDescent="0.2">
      <c r="A622" s="15" t="s">
        <v>684</v>
      </c>
      <c r="B622" s="16" t="s">
        <v>126</v>
      </c>
      <c r="C622" s="17">
        <v>342</v>
      </c>
      <c r="D622" s="18">
        <v>3.0235294117647058</v>
      </c>
      <c r="E622" s="17">
        <v>203</v>
      </c>
      <c r="F622" s="18">
        <v>4.8</v>
      </c>
      <c r="G622" s="19">
        <v>59</v>
      </c>
      <c r="H622" s="18">
        <v>0.43902439024390244</v>
      </c>
      <c r="I622" s="17">
        <v>115</v>
      </c>
      <c r="J622" s="18">
        <v>7.8461538461538458</v>
      </c>
      <c r="K622" s="20">
        <v>29</v>
      </c>
      <c r="L622" s="18">
        <v>28</v>
      </c>
      <c r="M622" s="19">
        <v>25</v>
      </c>
      <c r="N622" s="18">
        <v>2.125</v>
      </c>
      <c r="O622" s="19">
        <v>8</v>
      </c>
      <c r="P622" s="18">
        <v>7</v>
      </c>
      <c r="Q622" s="21">
        <v>14</v>
      </c>
      <c r="R622" s="18">
        <v>3.6666666666666665</v>
      </c>
      <c r="S622" s="22">
        <v>920.93934609069095</v>
      </c>
      <c r="T622" s="18">
        <v>150.69383932064937</v>
      </c>
      <c r="U622" s="22">
        <v>24.235245949755001</v>
      </c>
      <c r="V622" s="18">
        <v>0.14055518286202417</v>
      </c>
      <c r="W622" s="22">
        <v>31.756529175541001</v>
      </c>
      <c r="X622" s="18">
        <v>-0.25273970778005395</v>
      </c>
      <c r="Y622" s="23">
        <v>82</v>
      </c>
      <c r="Z622" s="18">
        <v>2.5000000000000001E-2</v>
      </c>
      <c r="AA622" s="23">
        <v>81</v>
      </c>
      <c r="AB622" s="18">
        <v>3.8461538461538464E-2</v>
      </c>
      <c r="AC622" s="24">
        <v>0.98780487804878003</v>
      </c>
      <c r="AD622" s="18">
        <v>1.3133208255159031E-2</v>
      </c>
      <c r="AE622" s="25">
        <v>0.56650246305418717</v>
      </c>
      <c r="AF622" s="18">
        <v>0.52519893899204229</v>
      </c>
      <c r="AG622" s="16" t="s">
        <v>36</v>
      </c>
      <c r="AH622" s="44">
        <f t="shared" si="18"/>
        <v>13.872254853084614</v>
      </c>
      <c r="AI622" s="45">
        <f t="shared" si="19"/>
        <v>8.4795321637426896E-2</v>
      </c>
    </row>
    <row r="623" spans="1:35" ht="11.25" customHeight="1" x14ac:dyDescent="0.2">
      <c r="A623" s="15" t="s">
        <v>685</v>
      </c>
      <c r="B623" s="16" t="s">
        <v>135</v>
      </c>
      <c r="C623" s="17">
        <v>342</v>
      </c>
      <c r="D623" s="18">
        <v>0.66019417475728159</v>
      </c>
      <c r="E623" s="17">
        <v>162</v>
      </c>
      <c r="F623" s="18">
        <v>2.6818181818181817</v>
      </c>
      <c r="G623" s="19">
        <v>47</v>
      </c>
      <c r="H623" s="18">
        <v>1.2380952380952381</v>
      </c>
      <c r="I623" s="17">
        <v>90</v>
      </c>
      <c r="J623" s="18">
        <v>11.857142857142858</v>
      </c>
      <c r="K623" s="20">
        <v>32</v>
      </c>
      <c r="L623" s="18" t="s">
        <v>119</v>
      </c>
      <c r="M623" s="19">
        <v>36</v>
      </c>
      <c r="N623" s="18" t="s">
        <v>119</v>
      </c>
      <c r="O623" s="19">
        <v>9</v>
      </c>
      <c r="P623" s="18" t="s">
        <v>119</v>
      </c>
      <c r="Q623" s="21">
        <v>20</v>
      </c>
      <c r="R623" s="18" t="s">
        <v>119</v>
      </c>
      <c r="S623" s="22">
        <v>13871.662616920201</v>
      </c>
      <c r="T623" s="18" t="s">
        <v>119</v>
      </c>
      <c r="U623" s="22">
        <v>346.79156542300598</v>
      </c>
      <c r="V623" s="18" t="s">
        <v>119</v>
      </c>
      <c r="W623" s="22">
        <v>433.48945677875702</v>
      </c>
      <c r="X623" s="18" t="s">
        <v>119</v>
      </c>
      <c r="Y623" s="23">
        <v>337</v>
      </c>
      <c r="Z623" s="18">
        <v>-2.9585798816568047E-3</v>
      </c>
      <c r="AA623" s="23">
        <v>198</v>
      </c>
      <c r="AB623" s="18">
        <v>4.7619047619047616E-2</v>
      </c>
      <c r="AC623" s="24">
        <v>0.58753709198812998</v>
      </c>
      <c r="AD623" s="18">
        <v>5.0727709481417901E-2</v>
      </c>
      <c r="AE623" s="25">
        <v>0.55555555555555558</v>
      </c>
      <c r="AF623" s="18">
        <v>2.4920634920634925</v>
      </c>
      <c r="AG623" s="16" t="s">
        <v>34</v>
      </c>
      <c r="AH623" s="44">
        <f t="shared" si="18"/>
        <v>2.3780877651369825</v>
      </c>
      <c r="AI623" s="45">
        <f t="shared" si="19"/>
        <v>9.3567251461988299E-2</v>
      </c>
    </row>
    <row r="624" spans="1:35" ht="11.25" customHeight="1" x14ac:dyDescent="0.2">
      <c r="A624" s="15" t="s">
        <v>686</v>
      </c>
      <c r="B624" s="16" t="s">
        <v>124</v>
      </c>
      <c r="C624" s="17">
        <v>342</v>
      </c>
      <c r="D624" s="18">
        <v>0.97687861271676302</v>
      </c>
      <c r="E624" s="17">
        <v>74</v>
      </c>
      <c r="F624" s="18">
        <v>1.7407407407407407</v>
      </c>
      <c r="G624" s="19">
        <v>22</v>
      </c>
      <c r="H624" s="18">
        <v>0.375</v>
      </c>
      <c r="I624" s="17">
        <v>6</v>
      </c>
      <c r="J624" s="18">
        <v>2</v>
      </c>
      <c r="K624" s="20">
        <v>1</v>
      </c>
      <c r="L624" s="18" t="s">
        <v>119</v>
      </c>
      <c r="M624" s="19">
        <v>17</v>
      </c>
      <c r="N624" s="18" t="s">
        <v>119</v>
      </c>
      <c r="O624" s="19">
        <v>0</v>
      </c>
      <c r="P624" s="18" t="s">
        <v>119</v>
      </c>
      <c r="Q624" s="21">
        <v>1</v>
      </c>
      <c r="R624" s="18" t="s">
        <v>119</v>
      </c>
      <c r="S624" s="22">
        <v>1.09168708421634</v>
      </c>
      <c r="T624" s="18" t="s">
        <v>119</v>
      </c>
      <c r="U624" s="22">
        <v>1.09168708421634</v>
      </c>
      <c r="V624" s="18" t="s">
        <v>119</v>
      </c>
      <c r="W624" s="22">
        <v>1.09168708421634</v>
      </c>
      <c r="X624" s="18" t="s">
        <v>119</v>
      </c>
      <c r="Y624" s="23">
        <v>6695</v>
      </c>
      <c r="Z624" s="18">
        <v>-4.9048751486325806E-3</v>
      </c>
      <c r="AA624" s="23">
        <v>691</v>
      </c>
      <c r="AB624" s="18">
        <v>1.0323529411764707</v>
      </c>
      <c r="AC624" s="24">
        <v>0.10321135175504099</v>
      </c>
      <c r="AD624" s="18">
        <v>1.0423705135526951</v>
      </c>
      <c r="AE624" s="25">
        <v>8.1081081081081086E-2</v>
      </c>
      <c r="AF624" s="18">
        <v>9.4594594594594711E-2</v>
      </c>
      <c r="AG624" s="16" t="s">
        <v>36</v>
      </c>
      <c r="AH624" s="44">
        <f t="shared" si="18"/>
        <v>0.90712906595407894</v>
      </c>
      <c r="AI624" s="45">
        <f t="shared" si="19"/>
        <v>2.9239766081871343E-3</v>
      </c>
    </row>
    <row r="625" spans="1:35" ht="11.25" customHeight="1" x14ac:dyDescent="0.2">
      <c r="A625" s="15" t="s">
        <v>687</v>
      </c>
      <c r="B625" s="16" t="s">
        <v>35</v>
      </c>
      <c r="C625" s="17">
        <v>341</v>
      </c>
      <c r="D625" s="18">
        <v>0.83333333333333337</v>
      </c>
      <c r="E625" s="17">
        <v>194</v>
      </c>
      <c r="F625" s="18">
        <v>0.74774774774774777</v>
      </c>
      <c r="G625" s="19">
        <v>56.999999999999901</v>
      </c>
      <c r="H625" s="18">
        <v>-5.0000000000001661E-2</v>
      </c>
      <c r="I625" s="17">
        <v>13</v>
      </c>
      <c r="J625" s="18">
        <v>0.44444444444444442</v>
      </c>
      <c r="K625" s="20">
        <v>4</v>
      </c>
      <c r="L625" s="18">
        <v>1</v>
      </c>
      <c r="M625" s="19">
        <v>31</v>
      </c>
      <c r="N625" s="18">
        <v>0.40909090909090912</v>
      </c>
      <c r="O625" s="19">
        <v>1</v>
      </c>
      <c r="P625" s="18">
        <v>0</v>
      </c>
      <c r="Q625" s="21">
        <v>2</v>
      </c>
      <c r="R625" s="18">
        <v>0</v>
      </c>
      <c r="S625" s="22">
        <v>50.814094693162701</v>
      </c>
      <c r="T625" s="18">
        <v>9.6313312295477918</v>
      </c>
      <c r="U625" s="22">
        <v>12.703523673290601</v>
      </c>
      <c r="V625" s="18">
        <v>0.13907120316583502</v>
      </c>
      <c r="W625" s="22">
        <v>12.703523673290601</v>
      </c>
      <c r="X625" s="18">
        <v>-0.24061919788944558</v>
      </c>
      <c r="Y625" s="23">
        <v>15674</v>
      </c>
      <c r="Z625" s="18">
        <v>-0.50158992622742304</v>
      </c>
      <c r="AA625" s="23">
        <v>714</v>
      </c>
      <c r="AB625" s="18">
        <v>0.33958724202626639</v>
      </c>
      <c r="AC625" s="24">
        <v>4.5553145336225599E-2</v>
      </c>
      <c r="AD625" s="18">
        <v>1.6877210404008067</v>
      </c>
      <c r="AE625" s="25">
        <v>6.7010309278350513E-2</v>
      </c>
      <c r="AF625" s="18">
        <v>-0.17353951890034372</v>
      </c>
      <c r="AG625" s="16" t="s">
        <v>35</v>
      </c>
      <c r="AH625" s="44">
        <f t="shared" si="18"/>
        <v>0.95110523378266132</v>
      </c>
      <c r="AI625" s="45">
        <f t="shared" si="19"/>
        <v>1.1730205278592375E-2</v>
      </c>
    </row>
    <row r="626" spans="1:35" ht="11.25" customHeight="1" x14ac:dyDescent="0.2">
      <c r="A626" s="15" t="s">
        <v>688</v>
      </c>
      <c r="B626" s="16" t="s">
        <v>120</v>
      </c>
      <c r="C626" s="17">
        <v>341</v>
      </c>
      <c r="D626" s="18">
        <v>1.0666666666666667</v>
      </c>
      <c r="E626" s="17">
        <v>154</v>
      </c>
      <c r="F626" s="18">
        <v>1.75</v>
      </c>
      <c r="G626" s="19">
        <v>45</v>
      </c>
      <c r="H626" s="18">
        <v>0.3235294117647059</v>
      </c>
      <c r="I626" s="17">
        <v>24</v>
      </c>
      <c r="J626" s="18">
        <v>2</v>
      </c>
      <c r="K626" s="20">
        <v>9</v>
      </c>
      <c r="L626" s="18" t="s">
        <v>119</v>
      </c>
      <c r="M626" s="19">
        <v>38</v>
      </c>
      <c r="N626" s="18" t="s">
        <v>119</v>
      </c>
      <c r="O626" s="19">
        <v>3</v>
      </c>
      <c r="P626" s="18" t="s">
        <v>119</v>
      </c>
      <c r="Q626" s="21">
        <v>6</v>
      </c>
      <c r="R626" s="18" t="s">
        <v>119</v>
      </c>
      <c r="S626" s="22">
        <v>26.161099250112201</v>
      </c>
      <c r="T626" s="18" t="s">
        <v>119</v>
      </c>
      <c r="U626" s="22">
        <v>2.1800916041760199</v>
      </c>
      <c r="V626" s="18" t="s">
        <v>119</v>
      </c>
      <c r="W626" s="22">
        <v>2.90678880556802</v>
      </c>
      <c r="X626" s="18" t="s">
        <v>119</v>
      </c>
      <c r="Y626" s="23">
        <v>555902</v>
      </c>
      <c r="Z626" s="18">
        <v>1.699002039826935E-2</v>
      </c>
      <c r="AA626" s="23">
        <v>1018</v>
      </c>
      <c r="AB626" s="18">
        <v>0</v>
      </c>
      <c r="AC626" s="24">
        <v>1.8312580274940499E-3</v>
      </c>
      <c r="AD626" s="18">
        <v>-1.6706182024890132E-2</v>
      </c>
      <c r="AE626" s="25">
        <v>0.15584415584415584</v>
      </c>
      <c r="AF626" s="18">
        <v>9.0909090909090939E-2</v>
      </c>
      <c r="AG626" s="16" t="s">
        <v>35</v>
      </c>
      <c r="AH626" s="44">
        <f t="shared" si="18"/>
        <v>0.65392362596423026</v>
      </c>
      <c r="AI626" s="45">
        <f t="shared" si="19"/>
        <v>2.6392961876832845E-2</v>
      </c>
    </row>
    <row r="627" spans="1:35" ht="11.25" customHeight="1" x14ac:dyDescent="0.2">
      <c r="A627" s="15" t="s">
        <v>689</v>
      </c>
      <c r="B627" s="16" t="s">
        <v>124</v>
      </c>
      <c r="C627" s="17">
        <v>341</v>
      </c>
      <c r="D627" s="18">
        <v>1.1180124223602483</v>
      </c>
      <c r="E627" s="17">
        <v>181</v>
      </c>
      <c r="F627" s="18">
        <v>2.1206896551724137</v>
      </c>
      <c r="G627" s="19">
        <v>53</v>
      </c>
      <c r="H627" s="18">
        <v>0.47222222222222221</v>
      </c>
      <c r="I627" s="17">
        <v>29</v>
      </c>
      <c r="J627" s="18">
        <v>3.8333333333333335</v>
      </c>
      <c r="K627" s="20">
        <v>12</v>
      </c>
      <c r="L627" s="18">
        <v>5</v>
      </c>
      <c r="M627" s="19">
        <v>41</v>
      </c>
      <c r="N627" s="18">
        <v>0.24242424242424243</v>
      </c>
      <c r="O627" s="19">
        <v>4</v>
      </c>
      <c r="P627" s="18">
        <v>3</v>
      </c>
      <c r="Q627" s="21">
        <v>7</v>
      </c>
      <c r="R627" s="18">
        <v>1.3333333333333333</v>
      </c>
      <c r="S627" s="22">
        <v>417.59844597780801</v>
      </c>
      <c r="T627" s="18">
        <v>80.440094860580103</v>
      </c>
      <c r="U627" s="22">
        <v>27.839896398520501</v>
      </c>
      <c r="V627" s="18">
        <v>0.55123990210628593</v>
      </c>
      <c r="W627" s="22">
        <v>34.799870498150597</v>
      </c>
      <c r="X627" s="18">
        <v>0.93904987763285575</v>
      </c>
      <c r="Y627" s="23">
        <v>1945</v>
      </c>
      <c r="Z627" s="18">
        <v>3.5125066524747207E-2</v>
      </c>
      <c r="AA627" s="23">
        <v>424</v>
      </c>
      <c r="AB627" s="18">
        <v>0.28484848484848485</v>
      </c>
      <c r="AC627" s="24">
        <v>0.21799485861182499</v>
      </c>
      <c r="AD627" s="18">
        <v>0.24124951312611886</v>
      </c>
      <c r="AE627" s="25">
        <v>0.16022099447513813</v>
      </c>
      <c r="AF627" s="18">
        <v>0.54880294659300188</v>
      </c>
      <c r="AG627" s="16" t="s">
        <v>36</v>
      </c>
      <c r="AH627" s="44">
        <f t="shared" si="18"/>
        <v>6.6773617240171594</v>
      </c>
      <c r="AI627" s="45">
        <f t="shared" si="19"/>
        <v>3.519061583577713E-2</v>
      </c>
    </row>
    <row r="628" spans="1:35" ht="11.25" customHeight="1" x14ac:dyDescent="0.2">
      <c r="A628" s="15" t="s">
        <v>690</v>
      </c>
      <c r="B628" s="16" t="s">
        <v>124</v>
      </c>
      <c r="C628" s="17">
        <v>341</v>
      </c>
      <c r="D628" s="18">
        <v>1.1719745222929936</v>
      </c>
      <c r="E628" s="17">
        <v>155</v>
      </c>
      <c r="F628" s="18">
        <v>1.2142857142857142</v>
      </c>
      <c r="G628" s="19">
        <v>45</v>
      </c>
      <c r="H628" s="18">
        <v>0</v>
      </c>
      <c r="I628" s="17">
        <v>70</v>
      </c>
      <c r="J628" s="18">
        <v>3.6666666666666665</v>
      </c>
      <c r="K628" s="20">
        <v>22</v>
      </c>
      <c r="L628" s="18">
        <v>4.5</v>
      </c>
      <c r="M628" s="19">
        <v>31</v>
      </c>
      <c r="N628" s="18">
        <v>0.14814814814814814</v>
      </c>
      <c r="O628" s="19">
        <v>6</v>
      </c>
      <c r="P628" s="18">
        <v>1</v>
      </c>
      <c r="Q628" s="21">
        <v>14</v>
      </c>
      <c r="R628" s="18">
        <v>1.3333333333333333</v>
      </c>
      <c r="S628" s="22">
        <v>137.95773482808099</v>
      </c>
      <c r="T628" s="18">
        <v>32.76993691881318</v>
      </c>
      <c r="U628" s="22">
        <v>6.2708061285491699</v>
      </c>
      <c r="V628" s="18">
        <v>-0.12285878132952366</v>
      </c>
      <c r="W628" s="22">
        <v>6.2708061285491699</v>
      </c>
      <c r="X628" s="18">
        <v>-0.12285878132952366</v>
      </c>
      <c r="Y628" s="23">
        <v>44293</v>
      </c>
      <c r="Z628" s="18">
        <v>-0.16388862671071261</v>
      </c>
      <c r="AA628" s="23">
        <v>819</v>
      </c>
      <c r="AB628" s="18">
        <v>-0.21401151631477927</v>
      </c>
      <c r="AC628" s="24">
        <v>1.8490506400559902E-2</v>
      </c>
      <c r="AD628" s="18">
        <v>-5.9947623253681775E-2</v>
      </c>
      <c r="AE628" s="25">
        <v>0.45161290322580644</v>
      </c>
      <c r="AF628" s="18">
        <v>1.1075268817204302</v>
      </c>
      <c r="AG628" s="16" t="s">
        <v>36</v>
      </c>
      <c r="AH628" s="44">
        <f t="shared" si="18"/>
        <v>3.0818871237548162</v>
      </c>
      <c r="AI628" s="45">
        <f t="shared" si="19"/>
        <v>6.4516129032258063E-2</v>
      </c>
    </row>
    <row r="629" spans="1:35" ht="11.25" customHeight="1" x14ac:dyDescent="0.2">
      <c r="A629" s="15" t="s">
        <v>691</v>
      </c>
      <c r="B629" s="16" t="s">
        <v>123</v>
      </c>
      <c r="C629" s="17">
        <v>340</v>
      </c>
      <c r="D629" s="18">
        <v>1.0481927710843373</v>
      </c>
      <c r="E629" s="17">
        <v>99</v>
      </c>
      <c r="F629" s="18">
        <v>1.75</v>
      </c>
      <c r="G629" s="19">
        <v>28.999999999999901</v>
      </c>
      <c r="H629" s="18">
        <v>0.31818181818181368</v>
      </c>
      <c r="I629" s="17">
        <v>12</v>
      </c>
      <c r="J629" s="18">
        <v>2</v>
      </c>
      <c r="K629" s="20">
        <v>0</v>
      </c>
      <c r="L629" s="18" t="s">
        <v>119</v>
      </c>
      <c r="M629" s="19">
        <v>0</v>
      </c>
      <c r="N629" s="18" t="s">
        <v>119</v>
      </c>
      <c r="O629" s="19">
        <v>0</v>
      </c>
      <c r="P629" s="18" t="s">
        <v>119</v>
      </c>
      <c r="Q629" s="21">
        <v>0</v>
      </c>
      <c r="R629" s="18" t="s">
        <v>119</v>
      </c>
      <c r="S629" s="22">
        <v>0</v>
      </c>
      <c r="T629" s="18" t="s">
        <v>119</v>
      </c>
      <c r="U629" s="22">
        <v>0</v>
      </c>
      <c r="V629" s="18" t="s">
        <v>119</v>
      </c>
      <c r="W629" s="22">
        <v>0</v>
      </c>
      <c r="X629" s="18" t="s">
        <v>119</v>
      </c>
      <c r="Y629" s="23">
        <v>6176079</v>
      </c>
      <c r="Z629" s="18">
        <v>1.6797708362459418E-3</v>
      </c>
      <c r="AA629" s="23">
        <v>565</v>
      </c>
      <c r="AB629" s="18">
        <v>0.98943661971830987</v>
      </c>
      <c r="AC629" s="24">
        <v>9.1481990434384003E-5</v>
      </c>
      <c r="AD629" s="18">
        <v>0.98610042614461668</v>
      </c>
      <c r="AE629" s="25">
        <v>0.12121212121212122</v>
      </c>
      <c r="AF629" s="18">
        <v>9.0909090909090995E-2</v>
      </c>
      <c r="AG629" s="16" t="s">
        <v>34</v>
      </c>
      <c r="AH629" s="44">
        <f t="shared" si="18"/>
        <v>0.89806256210930191</v>
      </c>
      <c r="AI629" s="45">
        <f t="shared" si="19"/>
        <v>0</v>
      </c>
    </row>
    <row r="630" spans="1:35" ht="11.25" customHeight="1" x14ac:dyDescent="0.2">
      <c r="A630" s="15" t="s">
        <v>692</v>
      </c>
      <c r="B630" s="16" t="s">
        <v>120</v>
      </c>
      <c r="C630" s="17">
        <v>340</v>
      </c>
      <c r="D630" s="18">
        <v>0.70854271356783916</v>
      </c>
      <c r="E630" s="17">
        <v>176</v>
      </c>
      <c r="F630" s="18">
        <v>0.77777777777777779</v>
      </c>
      <c r="G630" s="19">
        <v>52</v>
      </c>
      <c r="H630" s="18">
        <v>0.04</v>
      </c>
      <c r="I630" s="17">
        <v>58</v>
      </c>
      <c r="J630" s="18">
        <v>0.93333333333333335</v>
      </c>
      <c r="K630" s="20">
        <v>11</v>
      </c>
      <c r="L630" s="18">
        <v>1.75</v>
      </c>
      <c r="M630" s="19">
        <v>19</v>
      </c>
      <c r="N630" s="18">
        <v>0.46153846153846156</v>
      </c>
      <c r="O630" s="19">
        <v>3</v>
      </c>
      <c r="P630" s="18">
        <v>0.5</v>
      </c>
      <c r="Q630" s="21">
        <v>6</v>
      </c>
      <c r="R630" s="18">
        <v>0.5</v>
      </c>
      <c r="S630" s="22">
        <v>29.661250623218201</v>
      </c>
      <c r="T630" s="18">
        <v>22.58654668952763</v>
      </c>
      <c r="U630" s="22">
        <v>2.2816346633244802</v>
      </c>
      <c r="V630" s="18">
        <v>3.6771283056164561E-2</v>
      </c>
      <c r="W630" s="22">
        <v>2.6964773293834701</v>
      </c>
      <c r="X630" s="18">
        <v>0.22527515270273699</v>
      </c>
      <c r="Y630" s="23">
        <v>521581</v>
      </c>
      <c r="Z630" s="18">
        <v>4.7116838587265356E-3</v>
      </c>
      <c r="AA630" s="23">
        <v>1018</v>
      </c>
      <c r="AB630" s="18">
        <v>0.22355769230769232</v>
      </c>
      <c r="AC630" s="24">
        <v>1.9517582120514301E-3</v>
      </c>
      <c r="AD630" s="18">
        <v>0.21781971083332258</v>
      </c>
      <c r="AE630" s="25">
        <v>0.32954545454545453</v>
      </c>
      <c r="AF630" s="18">
        <v>8.7499999999999925E-2</v>
      </c>
      <c r="AG630" s="16" t="s">
        <v>35</v>
      </c>
      <c r="AH630" s="44">
        <f t="shared" si="18"/>
        <v>1.936891633233579</v>
      </c>
      <c r="AI630" s="45">
        <f t="shared" si="19"/>
        <v>3.2352941176470591E-2</v>
      </c>
    </row>
    <row r="631" spans="1:35" ht="11.25" customHeight="1" x14ac:dyDescent="0.2">
      <c r="A631" s="15" t="s">
        <v>693</v>
      </c>
      <c r="B631" s="16" t="s">
        <v>124</v>
      </c>
      <c r="C631" s="17">
        <v>340</v>
      </c>
      <c r="D631" s="18">
        <v>0.75257731958762886</v>
      </c>
      <c r="E631" s="17">
        <v>183</v>
      </c>
      <c r="F631" s="18">
        <v>1.0109890109890109</v>
      </c>
      <c r="G631" s="19">
        <v>54</v>
      </c>
      <c r="H631" s="18">
        <v>0.14893617021276595</v>
      </c>
      <c r="I631" s="17">
        <v>76</v>
      </c>
      <c r="J631" s="18">
        <v>2.04</v>
      </c>
      <c r="K631" s="20">
        <v>30</v>
      </c>
      <c r="L631" s="18">
        <v>14</v>
      </c>
      <c r="M631" s="19">
        <v>39</v>
      </c>
      <c r="N631" s="18">
        <v>3.875</v>
      </c>
      <c r="O631" s="19">
        <v>9</v>
      </c>
      <c r="P631" s="18">
        <v>8</v>
      </c>
      <c r="Q631" s="21">
        <v>16</v>
      </c>
      <c r="R631" s="18">
        <v>7</v>
      </c>
      <c r="S631" s="22">
        <v>136.387731237894</v>
      </c>
      <c r="T631" s="18">
        <v>75.157669792529134</v>
      </c>
      <c r="U631" s="22">
        <v>3.68615489832146</v>
      </c>
      <c r="V631" s="18">
        <v>-0.41190988577197757</v>
      </c>
      <c r="W631" s="22">
        <v>4.5462577079298097</v>
      </c>
      <c r="X631" s="18">
        <v>-0.27468885911877089</v>
      </c>
      <c r="Y631" s="23">
        <v>88913</v>
      </c>
      <c r="Z631" s="18">
        <v>2.9440960158823265E-3</v>
      </c>
      <c r="AA631" s="23">
        <v>668</v>
      </c>
      <c r="AB631" s="18">
        <v>-0.40832595217006201</v>
      </c>
      <c r="AC631" s="24">
        <v>7.5129621090279201E-3</v>
      </c>
      <c r="AD631" s="18">
        <v>-0.41006278397737167</v>
      </c>
      <c r="AE631" s="25">
        <v>0.41530054644808745</v>
      </c>
      <c r="AF631" s="18">
        <v>0.51169398907103814</v>
      </c>
      <c r="AG631" s="16" t="s">
        <v>36</v>
      </c>
      <c r="AH631" s="44">
        <f t="shared" si="18"/>
        <v>7.3996548598244853</v>
      </c>
      <c r="AI631" s="45">
        <f t="shared" si="19"/>
        <v>8.8235294117647065E-2</v>
      </c>
    </row>
    <row r="632" spans="1:35" ht="11.25" customHeight="1" x14ac:dyDescent="0.2">
      <c r="A632" s="15" t="s">
        <v>694</v>
      </c>
      <c r="B632" s="16" t="s">
        <v>140</v>
      </c>
      <c r="C632" s="17">
        <v>340</v>
      </c>
      <c r="D632" s="18">
        <v>0.80851063829787229</v>
      </c>
      <c r="E632" s="17">
        <v>130</v>
      </c>
      <c r="F632" s="18">
        <v>0.66666666666666663</v>
      </c>
      <c r="G632" s="19">
        <v>38</v>
      </c>
      <c r="H632" s="18">
        <v>-7.3170731707317069E-2</v>
      </c>
      <c r="I632" s="17">
        <v>10</v>
      </c>
      <c r="J632" s="18">
        <v>0.1111111111111111</v>
      </c>
      <c r="K632" s="20">
        <v>1</v>
      </c>
      <c r="L632" s="18" t="s">
        <v>119</v>
      </c>
      <c r="M632" s="19">
        <v>10</v>
      </c>
      <c r="N632" s="18" t="s">
        <v>119</v>
      </c>
      <c r="O632" s="19">
        <v>0</v>
      </c>
      <c r="P632" s="18" t="s">
        <v>119</v>
      </c>
      <c r="Q632" s="21">
        <v>1</v>
      </c>
      <c r="R632" s="18" t="s">
        <v>119</v>
      </c>
      <c r="S632" s="22">
        <v>199.05282077311699</v>
      </c>
      <c r="T632" s="18" t="s">
        <v>119</v>
      </c>
      <c r="U632" s="22">
        <v>66.350940257705602</v>
      </c>
      <c r="V632" s="18" t="s">
        <v>119</v>
      </c>
      <c r="W632" s="22">
        <v>199.05282077311699</v>
      </c>
      <c r="X632" s="18" t="s">
        <v>119</v>
      </c>
      <c r="Y632" s="23">
        <v>195388</v>
      </c>
      <c r="Z632" s="18">
        <v>6.2607409341077683E-2</v>
      </c>
      <c r="AA632" s="23">
        <v>356</v>
      </c>
      <c r="AB632" s="18">
        <v>0.55458515283842791</v>
      </c>
      <c r="AC632" s="24">
        <v>1.82201568161811E-3</v>
      </c>
      <c r="AD632" s="18">
        <v>0.46299107193542183</v>
      </c>
      <c r="AE632" s="25">
        <v>7.6923076923076927E-2</v>
      </c>
      <c r="AF632" s="18">
        <v>-0.33333333333333331</v>
      </c>
      <c r="AG632" s="16" t="s">
        <v>34</v>
      </c>
      <c r="AH632" s="44">
        <f t="shared" si="18"/>
        <v>0.28249599814374088</v>
      </c>
      <c r="AI632" s="45">
        <f t="shared" si="19"/>
        <v>2.9411764705882353E-3</v>
      </c>
    </row>
    <row r="633" spans="1:35" ht="11.25" customHeight="1" x14ac:dyDescent="0.2">
      <c r="A633" s="15" t="s">
        <v>695</v>
      </c>
      <c r="B633" s="16" t="s">
        <v>35</v>
      </c>
      <c r="C633" s="17">
        <v>339</v>
      </c>
      <c r="D633" s="18">
        <v>0.80319148936170215</v>
      </c>
      <c r="E633" s="17">
        <v>133</v>
      </c>
      <c r="F633" s="18">
        <v>0.62195121951219512</v>
      </c>
      <c r="G633" s="19">
        <v>39</v>
      </c>
      <c r="H633" s="18">
        <v>-0.11363636363636363</v>
      </c>
      <c r="I633" s="17">
        <v>6</v>
      </c>
      <c r="J633" s="18">
        <v>-0.14285714285714285</v>
      </c>
      <c r="K633" s="20">
        <v>0</v>
      </c>
      <c r="L633" s="18">
        <v>-1</v>
      </c>
      <c r="M633" s="19">
        <v>0</v>
      </c>
      <c r="N633" s="18">
        <v>-1</v>
      </c>
      <c r="O633" s="19">
        <v>0</v>
      </c>
      <c r="P633" s="18">
        <v>-1</v>
      </c>
      <c r="Q633" s="21">
        <v>0</v>
      </c>
      <c r="R633" s="18">
        <v>-1</v>
      </c>
      <c r="S633" s="22">
        <v>0</v>
      </c>
      <c r="T633" s="18">
        <v>-1</v>
      </c>
      <c r="U633" s="22">
        <v>0</v>
      </c>
      <c r="V633" s="18">
        <v>-1</v>
      </c>
      <c r="W633" s="22">
        <v>0</v>
      </c>
      <c r="X633" s="18">
        <v>-1</v>
      </c>
      <c r="Y633" s="23">
        <v>16968</v>
      </c>
      <c r="Z633" s="18">
        <v>-1.8339600809950823E-2</v>
      </c>
      <c r="AA633" s="23">
        <v>635</v>
      </c>
      <c r="AB633" s="18">
        <v>-4.940119760479042E-2</v>
      </c>
      <c r="AC633" s="24">
        <v>3.7423385195662399E-2</v>
      </c>
      <c r="AD633" s="18">
        <v>-3.1641896546369778E-2</v>
      </c>
      <c r="AE633" s="25">
        <v>4.5112781954887216E-2</v>
      </c>
      <c r="AF633" s="18">
        <v>-0.47153598281417836</v>
      </c>
      <c r="AG633" s="16" t="s">
        <v>35</v>
      </c>
      <c r="AH633" s="44">
        <f t="shared" si="18"/>
        <v>-0.42681796502632652</v>
      </c>
      <c r="AI633" s="45">
        <f t="shared" si="19"/>
        <v>0</v>
      </c>
    </row>
    <row r="634" spans="1:35" ht="11.25" customHeight="1" x14ac:dyDescent="0.2">
      <c r="A634" s="15" t="s">
        <v>696</v>
      </c>
      <c r="B634" s="16" t="s">
        <v>124</v>
      </c>
      <c r="C634" s="17">
        <v>339</v>
      </c>
      <c r="D634" s="18">
        <v>1.321917808219178</v>
      </c>
      <c r="E634" s="17">
        <v>128</v>
      </c>
      <c r="F634" s="18">
        <v>0.96923076923076923</v>
      </c>
      <c r="G634" s="19">
        <v>38</v>
      </c>
      <c r="H634" s="18">
        <v>-0.15555555555555556</v>
      </c>
      <c r="I634" s="17">
        <v>42</v>
      </c>
      <c r="J634" s="18">
        <v>2.8181818181818183</v>
      </c>
      <c r="K634" s="20">
        <v>27</v>
      </c>
      <c r="L634" s="18">
        <v>3.5</v>
      </c>
      <c r="M634" s="19">
        <v>64</v>
      </c>
      <c r="N634" s="18">
        <v>0.16363636363636364</v>
      </c>
      <c r="O634" s="19">
        <v>8</v>
      </c>
      <c r="P634" s="18">
        <v>1</v>
      </c>
      <c r="Q634" s="21">
        <v>21</v>
      </c>
      <c r="R634" s="18">
        <v>1.3333333333333333</v>
      </c>
      <c r="S634" s="22">
        <v>156.606451307942</v>
      </c>
      <c r="T634" s="18">
        <v>25.216595796075875</v>
      </c>
      <c r="U634" s="22">
        <v>4.8939516033731998</v>
      </c>
      <c r="V634" s="18">
        <v>-6.3693007283003103E-2</v>
      </c>
      <c r="W634" s="22">
        <v>5.8002389373311898</v>
      </c>
      <c r="X634" s="18">
        <v>-0.16772711758489267</v>
      </c>
      <c r="Y634" s="23">
        <v>238</v>
      </c>
      <c r="Z634" s="18">
        <v>-2.0576131687242798E-2</v>
      </c>
      <c r="AA634" s="23">
        <v>238</v>
      </c>
      <c r="AB634" s="18">
        <v>-8.3333333333333332E-3</v>
      </c>
      <c r="AC634" s="24">
        <v>1</v>
      </c>
      <c r="AD634" s="18">
        <v>1.2500000000000283E-2</v>
      </c>
      <c r="AE634" s="25">
        <v>0.328125</v>
      </c>
      <c r="AF634" s="18">
        <v>0.93892045454545447</v>
      </c>
      <c r="AG634" s="16" t="s">
        <v>36</v>
      </c>
      <c r="AH634" s="44">
        <f t="shared" si="18"/>
        <v>2.4572287465185836</v>
      </c>
      <c r="AI634" s="45">
        <f t="shared" si="19"/>
        <v>7.9646017699115043E-2</v>
      </c>
    </row>
    <row r="635" spans="1:35" ht="11.25" customHeight="1" x14ac:dyDescent="0.2">
      <c r="A635" s="15" t="s">
        <v>697</v>
      </c>
      <c r="B635" s="16" t="s">
        <v>120</v>
      </c>
      <c r="C635" s="17">
        <v>338</v>
      </c>
      <c r="D635" s="18">
        <v>0.43829787234042555</v>
      </c>
      <c r="E635" s="17">
        <v>164</v>
      </c>
      <c r="F635" s="18">
        <v>0.4642857142857143</v>
      </c>
      <c r="G635" s="19">
        <v>49</v>
      </c>
      <c r="H635" s="18">
        <v>2.0833333333333332E-2</v>
      </c>
      <c r="I635" s="17">
        <v>57</v>
      </c>
      <c r="J635" s="18">
        <v>0.9</v>
      </c>
      <c r="K635" s="20">
        <v>13</v>
      </c>
      <c r="L635" s="18">
        <v>1.6</v>
      </c>
      <c r="M635" s="19">
        <v>23</v>
      </c>
      <c r="N635" s="18">
        <v>0.35294117647058826</v>
      </c>
      <c r="O635" s="19">
        <v>4</v>
      </c>
      <c r="P635" s="18">
        <v>1</v>
      </c>
      <c r="Q635" s="21">
        <v>8</v>
      </c>
      <c r="R635" s="18">
        <v>1</v>
      </c>
      <c r="S635" s="22">
        <v>75.731571027750206</v>
      </c>
      <c r="T635" s="18">
        <v>15.30064614382861</v>
      </c>
      <c r="U635" s="22">
        <v>5.4093979305535802</v>
      </c>
      <c r="V635" s="18">
        <v>-2.0012565002921552E-3</v>
      </c>
      <c r="W635" s="22">
        <v>5.8255054636730899</v>
      </c>
      <c r="X635" s="18">
        <v>-0.10436010198744092</v>
      </c>
      <c r="Y635" s="23">
        <v>13406</v>
      </c>
      <c r="Z635" s="18">
        <v>2.7675966788839853E-3</v>
      </c>
      <c r="AA635" s="23">
        <v>1008</v>
      </c>
      <c r="AB635" s="18">
        <v>-0.04</v>
      </c>
      <c r="AC635" s="24">
        <v>7.5190213337311601E-2</v>
      </c>
      <c r="AD635" s="18">
        <v>-4.2649559898553575E-2</v>
      </c>
      <c r="AE635" s="25">
        <v>0.34756097560975607</v>
      </c>
      <c r="AF635" s="18">
        <v>0.29756097560975603</v>
      </c>
      <c r="AG635" s="16" t="s">
        <v>35</v>
      </c>
      <c r="AH635" s="44">
        <f t="shared" si="18"/>
        <v>1.412554792944068</v>
      </c>
      <c r="AI635" s="45">
        <f t="shared" si="19"/>
        <v>3.8461538461538464E-2</v>
      </c>
    </row>
    <row r="636" spans="1:35" ht="11.25" customHeight="1" x14ac:dyDescent="0.2">
      <c r="A636" s="15" t="s">
        <v>698</v>
      </c>
      <c r="B636" s="16" t="s">
        <v>236</v>
      </c>
      <c r="C636" s="17">
        <v>338</v>
      </c>
      <c r="D636" s="18">
        <v>0.86740331491712708</v>
      </c>
      <c r="E636" s="17">
        <v>188</v>
      </c>
      <c r="F636" s="18">
        <v>1.1123595505617978</v>
      </c>
      <c r="G636" s="19">
        <v>56</v>
      </c>
      <c r="H636" s="18">
        <v>0.14285714285714285</v>
      </c>
      <c r="I636" s="17">
        <v>64</v>
      </c>
      <c r="J636" s="18">
        <v>1.2068965517241379</v>
      </c>
      <c r="K636" s="20">
        <v>21</v>
      </c>
      <c r="L636" s="18">
        <v>1.625</v>
      </c>
      <c r="M636" s="19">
        <v>33</v>
      </c>
      <c r="N636" s="18">
        <v>0.17857142857142858</v>
      </c>
      <c r="O636" s="19">
        <v>6</v>
      </c>
      <c r="P636" s="18">
        <v>0.5</v>
      </c>
      <c r="Q636" s="21">
        <v>11</v>
      </c>
      <c r="R636" s="18">
        <v>0.22222222222222221</v>
      </c>
      <c r="S636" s="22">
        <v>46.222256235840398</v>
      </c>
      <c r="T636" s="18">
        <v>17.707474839360131</v>
      </c>
      <c r="U636" s="22">
        <v>2.2010598207543</v>
      </c>
      <c r="V636" s="18">
        <v>1.8093868808712565E-2</v>
      </c>
      <c r="W636" s="22">
        <v>2.2010598207543</v>
      </c>
      <c r="X636" s="18">
        <v>1.8093868808712565E-2</v>
      </c>
      <c r="Y636" s="23">
        <v>5319</v>
      </c>
      <c r="Z636" s="18">
        <v>1.5270089711777056E-2</v>
      </c>
      <c r="AA636" s="23">
        <v>378</v>
      </c>
      <c r="AB636" s="18">
        <v>0.35971223021582732</v>
      </c>
      <c r="AC636" s="24">
        <v>7.1065989847715699E-2</v>
      </c>
      <c r="AD636" s="18">
        <v>0.33926158565533476</v>
      </c>
      <c r="AE636" s="25">
        <v>0.34042553191489361</v>
      </c>
      <c r="AF636" s="18">
        <v>4.4754218635363087E-2</v>
      </c>
      <c r="AG636" s="16" t="s">
        <v>37</v>
      </c>
      <c r="AH636" s="44">
        <f t="shared" si="18"/>
        <v>1.6238647274699809</v>
      </c>
      <c r="AI636" s="45">
        <f t="shared" si="19"/>
        <v>6.2130177514792898E-2</v>
      </c>
    </row>
    <row r="637" spans="1:35" ht="11.25" customHeight="1" x14ac:dyDescent="0.2">
      <c r="A637" s="15" t="s">
        <v>699</v>
      </c>
      <c r="B637" s="16" t="s">
        <v>130</v>
      </c>
      <c r="C637" s="17">
        <v>335</v>
      </c>
      <c r="D637" s="18">
        <v>0.65024630541871919</v>
      </c>
      <c r="E637" s="17">
        <v>135</v>
      </c>
      <c r="F637" s="18">
        <v>0.75324675324675328</v>
      </c>
      <c r="G637" s="19">
        <v>40</v>
      </c>
      <c r="H637" s="18">
        <v>5.2631578947368418E-2</v>
      </c>
      <c r="I637" s="17">
        <v>21</v>
      </c>
      <c r="J637" s="18">
        <v>2</v>
      </c>
      <c r="K637" s="20">
        <v>6</v>
      </c>
      <c r="L637" s="18">
        <v>5</v>
      </c>
      <c r="M637" s="19">
        <v>28.999999999999901</v>
      </c>
      <c r="N637" s="18">
        <v>1.0714285714285643</v>
      </c>
      <c r="O637" s="19">
        <v>2</v>
      </c>
      <c r="P637" s="18" t="s">
        <v>119</v>
      </c>
      <c r="Q637" s="21">
        <v>4</v>
      </c>
      <c r="R637" s="18">
        <v>3</v>
      </c>
      <c r="S637" s="22">
        <v>33.296456068598403</v>
      </c>
      <c r="T637" s="18">
        <v>29.798055743159033</v>
      </c>
      <c r="U637" s="22">
        <v>3.69960622984427</v>
      </c>
      <c r="V637" s="18">
        <v>0.4665740830075763</v>
      </c>
      <c r="W637" s="22">
        <v>5.5494093447664099</v>
      </c>
      <c r="X637" s="18">
        <v>-0.26671295849621218</v>
      </c>
      <c r="Y637" s="23">
        <v>450401</v>
      </c>
      <c r="Z637" s="18">
        <v>-2.2363600055567132E-2</v>
      </c>
      <c r="AA637" s="23">
        <v>1024</v>
      </c>
      <c r="AB637" s="18">
        <v>0.48837209302325579</v>
      </c>
      <c r="AC637" s="24">
        <v>2.2735295880781702E-3</v>
      </c>
      <c r="AD637" s="18">
        <v>0.52241885951449285</v>
      </c>
      <c r="AE637" s="25">
        <v>0.15555555555555556</v>
      </c>
      <c r="AF637" s="18">
        <v>0.71111111111111114</v>
      </c>
      <c r="AG637" s="16" t="s">
        <v>37</v>
      </c>
      <c r="AH637" s="44">
        <f t="shared" si="18"/>
        <v>3.1589291814503642</v>
      </c>
      <c r="AI637" s="45">
        <f t="shared" si="19"/>
        <v>1.7910447761194031E-2</v>
      </c>
    </row>
    <row r="638" spans="1:35" ht="11.25" customHeight="1" x14ac:dyDescent="0.2">
      <c r="A638" s="15" t="s">
        <v>700</v>
      </c>
      <c r="B638" s="16" t="s">
        <v>135</v>
      </c>
      <c r="C638" s="17">
        <v>335</v>
      </c>
      <c r="D638" s="18">
        <v>1.6171875</v>
      </c>
      <c r="E638" s="17">
        <v>206</v>
      </c>
      <c r="F638" s="18">
        <v>1.9855072463768115</v>
      </c>
      <c r="G638" s="19">
        <v>61</v>
      </c>
      <c r="H638" s="18">
        <v>0.12962962962962962</v>
      </c>
      <c r="I638" s="17">
        <v>80</v>
      </c>
      <c r="J638" s="18">
        <v>4.7142857142857144</v>
      </c>
      <c r="K638" s="20">
        <v>29</v>
      </c>
      <c r="L638" s="18" t="s">
        <v>119</v>
      </c>
      <c r="M638" s="19">
        <v>36</v>
      </c>
      <c r="N638" s="18" t="s">
        <v>119</v>
      </c>
      <c r="O638" s="19">
        <v>9</v>
      </c>
      <c r="P638" s="18" t="s">
        <v>119</v>
      </c>
      <c r="Q638" s="21">
        <v>14</v>
      </c>
      <c r="R638" s="18" t="s">
        <v>119</v>
      </c>
      <c r="S638" s="22">
        <v>4057.7615012610599</v>
      </c>
      <c r="T638" s="18" t="s">
        <v>119</v>
      </c>
      <c r="U638" s="22">
        <v>75.143731504834506</v>
      </c>
      <c r="V638" s="18" t="s">
        <v>119</v>
      </c>
      <c r="W638" s="22">
        <v>139.922810388312</v>
      </c>
      <c r="X638" s="18" t="s">
        <v>119</v>
      </c>
      <c r="Y638" s="23">
        <v>390</v>
      </c>
      <c r="Z638" s="18">
        <v>0</v>
      </c>
      <c r="AA638" s="23">
        <v>380</v>
      </c>
      <c r="AB638" s="18">
        <v>0.66666666666666663</v>
      </c>
      <c r="AC638" s="24">
        <v>0.97435897435897401</v>
      </c>
      <c r="AD638" s="18">
        <v>0.66666666666666785</v>
      </c>
      <c r="AE638" s="25">
        <v>0.38834951456310679</v>
      </c>
      <c r="AF638" s="18">
        <v>0.91400832177531188</v>
      </c>
      <c r="AG638" s="16" t="s">
        <v>34</v>
      </c>
      <c r="AH638" s="44">
        <f t="shared" si="18"/>
        <v>1.3367439681751003</v>
      </c>
      <c r="AI638" s="45">
        <f t="shared" si="19"/>
        <v>8.6567164179104483E-2</v>
      </c>
    </row>
    <row r="639" spans="1:35" ht="11.25" customHeight="1" x14ac:dyDescent="0.2">
      <c r="A639" s="15" t="s">
        <v>701</v>
      </c>
      <c r="B639" s="16" t="s">
        <v>126</v>
      </c>
      <c r="C639" s="17">
        <v>335</v>
      </c>
      <c r="D639" s="18">
        <v>4</v>
      </c>
      <c r="E639" s="17">
        <v>227</v>
      </c>
      <c r="F639" s="18">
        <v>5.6764705882352944</v>
      </c>
      <c r="G639" s="19">
        <v>68</v>
      </c>
      <c r="H639" s="18">
        <v>0.33333333333333331</v>
      </c>
      <c r="I639" s="17">
        <v>143</v>
      </c>
      <c r="J639" s="18">
        <v>6.9444444444444446</v>
      </c>
      <c r="K639" s="20">
        <v>44</v>
      </c>
      <c r="L639" s="18">
        <v>13.666666666666666</v>
      </c>
      <c r="M639" s="19">
        <v>31</v>
      </c>
      <c r="N639" s="18">
        <v>0.82352941176470584</v>
      </c>
      <c r="O639" s="19">
        <v>13</v>
      </c>
      <c r="P639" s="18">
        <v>2.25</v>
      </c>
      <c r="Q639" s="21">
        <v>19</v>
      </c>
      <c r="R639" s="18">
        <v>1.1111111111111112</v>
      </c>
      <c r="S639" s="22">
        <v>740.09068880953203</v>
      </c>
      <c r="T639" s="18">
        <v>177.66137539699329</v>
      </c>
      <c r="U639" s="22">
        <v>10.138228613829201</v>
      </c>
      <c r="V639" s="18">
        <v>0.39852348647352809</v>
      </c>
      <c r="W639" s="22">
        <v>16.8202429274893</v>
      </c>
      <c r="X639" s="18">
        <v>0.74020820191875814</v>
      </c>
      <c r="Y639" s="23">
        <v>331</v>
      </c>
      <c r="Z639" s="18">
        <v>-3.0120481927710845E-3</v>
      </c>
      <c r="AA639" s="23">
        <v>298</v>
      </c>
      <c r="AB639" s="18">
        <v>1.7592592592592593</v>
      </c>
      <c r="AC639" s="24">
        <v>0.90030211480362499</v>
      </c>
      <c r="AD639" s="18">
        <v>1.7675953899518855</v>
      </c>
      <c r="AE639" s="25">
        <v>0.62995594713656389</v>
      </c>
      <c r="AF639" s="18">
        <v>0.18991678903573178</v>
      </c>
      <c r="AG639" s="16" t="s">
        <v>36</v>
      </c>
      <c r="AH639" s="44">
        <f t="shared" si="18"/>
        <v>14.487961468733017</v>
      </c>
      <c r="AI639" s="45">
        <f t="shared" si="19"/>
        <v>0.13134328358208955</v>
      </c>
    </row>
    <row r="640" spans="1:35" ht="11.25" customHeight="1" x14ac:dyDescent="0.2">
      <c r="A640" s="15" t="s">
        <v>702</v>
      </c>
      <c r="B640" s="16" t="s">
        <v>236</v>
      </c>
      <c r="C640" s="17">
        <v>334</v>
      </c>
      <c r="D640" s="18">
        <v>0.74869109947643975</v>
      </c>
      <c r="E640" s="17">
        <v>128</v>
      </c>
      <c r="F640" s="18">
        <v>0.96923076923076923</v>
      </c>
      <c r="G640" s="19">
        <v>38</v>
      </c>
      <c r="H640" s="18">
        <v>0.11764705882352941</v>
      </c>
      <c r="I640" s="17">
        <v>30</v>
      </c>
      <c r="J640" s="18">
        <v>0.30434782608695654</v>
      </c>
      <c r="K640" s="20">
        <v>3</v>
      </c>
      <c r="L640" s="18">
        <v>2</v>
      </c>
      <c r="M640" s="19">
        <v>10</v>
      </c>
      <c r="N640" s="18">
        <v>1.5</v>
      </c>
      <c r="O640" s="19">
        <v>1</v>
      </c>
      <c r="P640" s="18">
        <v>0</v>
      </c>
      <c r="Q640" s="21">
        <v>2</v>
      </c>
      <c r="R640" s="18">
        <v>0</v>
      </c>
      <c r="S640" s="22">
        <v>4.05724942123702</v>
      </c>
      <c r="T640" s="18">
        <v>16.487069021978421</v>
      </c>
      <c r="U640" s="22">
        <v>1.0143123553092499</v>
      </c>
      <c r="V640" s="18">
        <v>-0.37546182064363093</v>
      </c>
      <c r="W640" s="22">
        <v>1.3524164737456701</v>
      </c>
      <c r="X640" s="18">
        <v>-0.1672824275248391</v>
      </c>
      <c r="Y640" s="23">
        <v>130933</v>
      </c>
      <c r="Z640" s="18">
        <v>5.9242779710379417E-2</v>
      </c>
      <c r="AA640" s="23">
        <v>828</v>
      </c>
      <c r="AB640" s="18">
        <v>7.8125E-2</v>
      </c>
      <c r="AC640" s="24">
        <v>6.3238450199720403E-3</v>
      </c>
      <c r="AD640" s="18">
        <v>1.7826149633782117E-2</v>
      </c>
      <c r="AE640" s="25">
        <v>0.234375</v>
      </c>
      <c r="AF640" s="18">
        <v>-0.33763586956521741</v>
      </c>
      <c r="AG640" s="16" t="s">
        <v>37</v>
      </c>
      <c r="AH640" s="44">
        <f t="shared" si="18"/>
        <v>1.426786639147106</v>
      </c>
      <c r="AI640" s="45">
        <f t="shared" si="19"/>
        <v>8.9820359281437123E-3</v>
      </c>
    </row>
    <row r="641" spans="1:35" ht="11.25" customHeight="1" x14ac:dyDescent="0.2">
      <c r="A641" s="15" t="s">
        <v>703</v>
      </c>
      <c r="B641" s="16" t="s">
        <v>265</v>
      </c>
      <c r="C641" s="17">
        <v>333</v>
      </c>
      <c r="D641" s="18">
        <v>1.2808219178082192</v>
      </c>
      <c r="E641" s="17">
        <v>215</v>
      </c>
      <c r="F641" s="18">
        <v>1.3369565217391304</v>
      </c>
      <c r="G641" s="19">
        <v>65</v>
      </c>
      <c r="H641" s="18">
        <v>3.1746031746031744E-2</v>
      </c>
      <c r="I641" s="17">
        <v>101</v>
      </c>
      <c r="J641" s="18">
        <v>1.3488372093023255</v>
      </c>
      <c r="K641" s="20">
        <v>41</v>
      </c>
      <c r="L641" s="18">
        <v>2.7272727272727271</v>
      </c>
      <c r="M641" s="19">
        <v>41</v>
      </c>
      <c r="N641" s="18">
        <v>0.57692307692307687</v>
      </c>
      <c r="O641" s="19">
        <v>12</v>
      </c>
      <c r="P641" s="18">
        <v>0.5</v>
      </c>
      <c r="Q641" s="21">
        <v>19</v>
      </c>
      <c r="R641" s="18">
        <v>0.58333333333333337</v>
      </c>
      <c r="S641" s="22">
        <v>93.344872953508698</v>
      </c>
      <c r="T641" s="18">
        <v>18.51975586789241</v>
      </c>
      <c r="U641" s="22">
        <v>1.83029162653938</v>
      </c>
      <c r="V641" s="18">
        <v>-0.17984219042469138</v>
      </c>
      <c r="W641" s="22">
        <v>2.27670421837826</v>
      </c>
      <c r="X641" s="18">
        <v>-0.25185604687520313</v>
      </c>
      <c r="Y641" s="23">
        <v>58788</v>
      </c>
      <c r="Z641" s="18">
        <v>6.6384108665679413E-4</v>
      </c>
      <c r="AA641" s="23">
        <v>495</v>
      </c>
      <c r="AB641" s="18">
        <v>5.7692307692307696E-2</v>
      </c>
      <c r="AC641" s="24">
        <v>8.4200857317819899E-3</v>
      </c>
      <c r="AD641" s="18">
        <v>5.6990633881326309E-2</v>
      </c>
      <c r="AE641" s="25">
        <v>0.4697674418604651</v>
      </c>
      <c r="AF641" s="18">
        <v>5.0838290968089955E-3</v>
      </c>
      <c r="AG641" s="16" t="s">
        <v>37</v>
      </c>
      <c r="AH641" s="44">
        <f t="shared" si="18"/>
        <v>1.7729586040316303</v>
      </c>
      <c r="AI641" s="45">
        <f t="shared" si="19"/>
        <v>0.12312312312312312</v>
      </c>
    </row>
    <row r="642" spans="1:35" ht="11.25" customHeight="1" x14ac:dyDescent="0.2">
      <c r="A642" s="15" t="s">
        <v>704</v>
      </c>
      <c r="B642" s="16" t="s">
        <v>125</v>
      </c>
      <c r="C642" s="17">
        <v>333</v>
      </c>
      <c r="D642" s="18">
        <v>0.79032258064516125</v>
      </c>
      <c r="E642" s="17">
        <v>162</v>
      </c>
      <c r="F642" s="18">
        <v>0.90588235294117647</v>
      </c>
      <c r="G642" s="19">
        <v>49</v>
      </c>
      <c r="H642" s="18">
        <v>6.5217391304347824E-2</v>
      </c>
      <c r="I642" s="17">
        <v>33</v>
      </c>
      <c r="J642" s="18">
        <v>0.5</v>
      </c>
      <c r="K642" s="20">
        <v>15</v>
      </c>
      <c r="L642" s="18">
        <v>1.5</v>
      </c>
      <c r="M642" s="19">
        <v>45</v>
      </c>
      <c r="N642" s="18">
        <v>0.66666666666666663</v>
      </c>
      <c r="O642" s="19">
        <v>5</v>
      </c>
      <c r="P642" s="18">
        <v>0.66666666666666663</v>
      </c>
      <c r="Q642" s="21">
        <v>9</v>
      </c>
      <c r="R642" s="18">
        <v>0.2857142857142857</v>
      </c>
      <c r="S642" s="22">
        <v>43.498665778310901</v>
      </c>
      <c r="T642" s="18">
        <v>16.428994295227511</v>
      </c>
      <c r="U642" s="22">
        <v>2.8999110518873898</v>
      </c>
      <c r="V642" s="18">
        <v>-4.0574688441434269E-3</v>
      </c>
      <c r="W642" s="22">
        <v>2.8999110518873898</v>
      </c>
      <c r="X642" s="18">
        <v>-4.0574688441434269E-3</v>
      </c>
      <c r="Y642" s="23">
        <v>55901</v>
      </c>
      <c r="Z642" s="18">
        <v>-1.3343452706638191E-2</v>
      </c>
      <c r="AA642" s="23">
        <v>418</v>
      </c>
      <c r="AB642" s="18">
        <v>-0.36474164133738601</v>
      </c>
      <c r="AC642" s="24">
        <v>7.4775048746891799E-3</v>
      </c>
      <c r="AD642" s="18">
        <v>-0.35615046552391338</v>
      </c>
      <c r="AE642" s="25">
        <v>0.20370370370370369</v>
      </c>
      <c r="AF642" s="18">
        <v>-0.21296296296296308</v>
      </c>
      <c r="AG642" s="16" t="s">
        <v>37</v>
      </c>
      <c r="AH642" s="44">
        <f t="shared" si="18"/>
        <v>1.390276718596442</v>
      </c>
      <c r="AI642" s="45">
        <f t="shared" si="19"/>
        <v>4.5045045045045043E-2</v>
      </c>
    </row>
    <row r="643" spans="1:35" ht="11.25" customHeight="1" x14ac:dyDescent="0.2">
      <c r="A643" s="15" t="s">
        <v>705</v>
      </c>
      <c r="B643" s="16" t="s">
        <v>132</v>
      </c>
      <c r="C643" s="17">
        <v>333</v>
      </c>
      <c r="D643" s="18">
        <v>1.5813953488372092</v>
      </c>
      <c r="E643" s="17">
        <v>171</v>
      </c>
      <c r="F643" s="18">
        <v>1.7142857142857142</v>
      </c>
      <c r="G643" s="19">
        <v>51</v>
      </c>
      <c r="H643" s="18">
        <v>4.0816326530612242E-2</v>
      </c>
      <c r="I643" s="17">
        <v>78</v>
      </c>
      <c r="J643" s="18">
        <v>1.8888888888888888</v>
      </c>
      <c r="K643" s="20">
        <v>11</v>
      </c>
      <c r="L643" s="18">
        <v>0.83333333333333337</v>
      </c>
      <c r="M643" s="19">
        <v>14</v>
      </c>
      <c r="N643" s="18">
        <v>-0.36363636363636365</v>
      </c>
      <c r="O643" s="19">
        <v>3</v>
      </c>
      <c r="P643" s="18">
        <v>-0.4</v>
      </c>
      <c r="Q643" s="21">
        <v>6</v>
      </c>
      <c r="R643" s="18">
        <v>-0.4</v>
      </c>
      <c r="S643" s="22">
        <v>12.256157058882399</v>
      </c>
      <c r="T643" s="18">
        <v>10.45602750426348</v>
      </c>
      <c r="U643" s="22">
        <v>1.1141960962620401</v>
      </c>
      <c r="V643" s="18">
        <v>0.48779577977448296</v>
      </c>
      <c r="W643" s="22">
        <v>1.1141960962620401</v>
      </c>
      <c r="X643" s="18">
        <v>-0.10732253213531023</v>
      </c>
      <c r="Y643" s="23">
        <v>247354</v>
      </c>
      <c r="Z643" s="18">
        <v>4.9862906717146424E-2</v>
      </c>
      <c r="AA643" s="23">
        <v>290</v>
      </c>
      <c r="AB643" s="18">
        <v>0.93333333333333335</v>
      </c>
      <c r="AC643" s="24">
        <v>1.1724087744689701E-3</v>
      </c>
      <c r="AD643" s="18">
        <v>0.84151027811690982</v>
      </c>
      <c r="AE643" s="25">
        <v>0.45614035087719296</v>
      </c>
      <c r="AF643" s="18">
        <v>6.4327485380116955E-2</v>
      </c>
      <c r="AG643" s="16" t="s">
        <v>132</v>
      </c>
      <c r="AH643" s="44">
        <f t="shared" ref="AH643:AH706" si="20">AVERAGE(AF643,AD643,AB643,Z643,X643,V643,T643,R643,P643,N643,L643,J643,H643,F643,D643)</f>
        <v>1.174707866912637</v>
      </c>
      <c r="AI643" s="45">
        <f t="shared" ref="AI643:AI706" si="21">K643/C643</f>
        <v>3.3033033033033031E-2</v>
      </c>
    </row>
    <row r="644" spans="1:35" ht="11.25" customHeight="1" x14ac:dyDescent="0.2">
      <c r="A644" s="15" t="s">
        <v>706</v>
      </c>
      <c r="B644" s="16" t="s">
        <v>124</v>
      </c>
      <c r="C644" s="17">
        <v>333</v>
      </c>
      <c r="D644" s="18">
        <v>1.296551724137931</v>
      </c>
      <c r="E644" s="17">
        <v>189</v>
      </c>
      <c r="F644" s="18">
        <v>1.3625</v>
      </c>
      <c r="G644" s="19">
        <v>56.999999999999901</v>
      </c>
      <c r="H644" s="18">
        <v>3.6363636363634558E-2</v>
      </c>
      <c r="I644" s="17">
        <v>86</v>
      </c>
      <c r="J644" s="18">
        <v>2.5833333333333335</v>
      </c>
      <c r="K644" s="20">
        <v>27</v>
      </c>
      <c r="L644" s="18">
        <v>4.4000000000000004</v>
      </c>
      <c r="M644" s="19">
        <v>31</v>
      </c>
      <c r="N644" s="18">
        <v>0.47619047619047616</v>
      </c>
      <c r="O644" s="19">
        <v>8</v>
      </c>
      <c r="P644" s="18">
        <v>1.6666666666666667</v>
      </c>
      <c r="Q644" s="21">
        <v>14</v>
      </c>
      <c r="R644" s="18">
        <v>1.3333333333333333</v>
      </c>
      <c r="S644" s="22">
        <v>167.641494463345</v>
      </c>
      <c r="T644" s="18">
        <v>56.074572134348237</v>
      </c>
      <c r="U644" s="22">
        <v>3.8986394061243099</v>
      </c>
      <c r="V644" s="18">
        <v>0.3273156310313578</v>
      </c>
      <c r="W644" s="22">
        <v>6.20894423938317</v>
      </c>
      <c r="X644" s="18">
        <v>0.50990931572350384</v>
      </c>
      <c r="Y644" s="23">
        <v>5889</v>
      </c>
      <c r="Z644" s="18">
        <v>-1.864406779661017E-3</v>
      </c>
      <c r="AA644" s="23">
        <v>242</v>
      </c>
      <c r="AB644" s="18">
        <v>-3.2000000000000001E-2</v>
      </c>
      <c r="AC644" s="24">
        <v>4.10935642723722E-2</v>
      </c>
      <c r="AD644" s="18">
        <v>-3.0191883172016029E-2</v>
      </c>
      <c r="AE644" s="25">
        <v>0.455026455026455</v>
      </c>
      <c r="AF644" s="18">
        <v>0.51675485008818345</v>
      </c>
      <c r="AG644" s="16" t="s">
        <v>36</v>
      </c>
      <c r="AH644" s="44">
        <f t="shared" si="20"/>
        <v>4.7012956540843316</v>
      </c>
      <c r="AI644" s="45">
        <f t="shared" si="21"/>
        <v>8.1081081081081086E-2</v>
      </c>
    </row>
    <row r="645" spans="1:35" ht="11.25" customHeight="1" x14ac:dyDescent="0.2">
      <c r="A645" s="15" t="s">
        <v>707</v>
      </c>
      <c r="B645" s="16" t="s">
        <v>134</v>
      </c>
      <c r="C645" s="17">
        <v>332</v>
      </c>
      <c r="D645" s="18">
        <v>1.1419354838709677</v>
      </c>
      <c r="E645" s="17">
        <v>155</v>
      </c>
      <c r="F645" s="18">
        <v>1.1527777777777777</v>
      </c>
      <c r="G645" s="19">
        <v>47</v>
      </c>
      <c r="H645" s="18">
        <v>2.1739130434782608E-2</v>
      </c>
      <c r="I645" s="17">
        <v>24</v>
      </c>
      <c r="J645" s="18">
        <v>1.6666666666666667</v>
      </c>
      <c r="K645" s="20">
        <v>8</v>
      </c>
      <c r="L645" s="18" t="s">
        <v>119</v>
      </c>
      <c r="M645" s="19">
        <v>33</v>
      </c>
      <c r="N645" s="18" t="s">
        <v>119</v>
      </c>
      <c r="O645" s="19">
        <v>2</v>
      </c>
      <c r="P645" s="18" t="s">
        <v>119</v>
      </c>
      <c r="Q645" s="21">
        <v>5</v>
      </c>
      <c r="R645" s="18" t="s">
        <v>119</v>
      </c>
      <c r="S645" s="22">
        <v>86.918550014461999</v>
      </c>
      <c r="T645" s="18" t="s">
        <v>119</v>
      </c>
      <c r="U645" s="22">
        <v>7.2432125012051696</v>
      </c>
      <c r="V645" s="18" t="s">
        <v>119</v>
      </c>
      <c r="W645" s="22">
        <v>10.8648187518077</v>
      </c>
      <c r="X645" s="18" t="s">
        <v>119</v>
      </c>
      <c r="Y645" s="23">
        <v>158994</v>
      </c>
      <c r="Z645" s="18">
        <v>2.1234777246801294E-2</v>
      </c>
      <c r="AA645" s="23">
        <v>1104</v>
      </c>
      <c r="AB645" s="18">
        <v>0.45838837516512548</v>
      </c>
      <c r="AC645" s="24">
        <v>6.9436582512547602E-3</v>
      </c>
      <c r="AD645" s="18">
        <v>0.42806375934128305</v>
      </c>
      <c r="AE645" s="25">
        <v>0.15483870967741936</v>
      </c>
      <c r="AF645" s="18">
        <v>0.23870967741935489</v>
      </c>
      <c r="AG645" s="16" t="s">
        <v>35</v>
      </c>
      <c r="AH645" s="44">
        <f t="shared" si="20"/>
        <v>0.64118945599034494</v>
      </c>
      <c r="AI645" s="45">
        <f t="shared" si="21"/>
        <v>2.4096385542168676E-2</v>
      </c>
    </row>
    <row r="646" spans="1:35" ht="11.25" customHeight="1" x14ac:dyDescent="0.2">
      <c r="A646" s="15" t="s">
        <v>708</v>
      </c>
      <c r="B646" s="16" t="s">
        <v>124</v>
      </c>
      <c r="C646" s="17">
        <v>332</v>
      </c>
      <c r="D646" s="18">
        <v>1.1282051282051282</v>
      </c>
      <c r="E646" s="17">
        <v>221</v>
      </c>
      <c r="F646" s="18">
        <v>1.6309523809523809</v>
      </c>
      <c r="G646" s="19">
        <v>67</v>
      </c>
      <c r="H646" s="18">
        <v>0.24074074074074073</v>
      </c>
      <c r="I646" s="17">
        <v>129</v>
      </c>
      <c r="J646" s="18">
        <v>2.4864864864864864</v>
      </c>
      <c r="K646" s="20">
        <v>72</v>
      </c>
      <c r="L646" s="18">
        <v>5</v>
      </c>
      <c r="M646" s="19">
        <v>56</v>
      </c>
      <c r="N646" s="18">
        <v>0.75</v>
      </c>
      <c r="O646" s="19">
        <v>22</v>
      </c>
      <c r="P646" s="18">
        <v>1.75</v>
      </c>
      <c r="Q646" s="21">
        <v>33</v>
      </c>
      <c r="R646" s="18">
        <v>1.3571428571428572</v>
      </c>
      <c r="S646" s="22">
        <v>206.41326771205999</v>
      </c>
      <c r="T646" s="18">
        <v>41.42778745666233</v>
      </c>
      <c r="U646" s="22">
        <v>2.45730080609595</v>
      </c>
      <c r="V646" s="18">
        <v>8.2341516751587601E-2</v>
      </c>
      <c r="W646" s="22">
        <v>2.8668509404452802</v>
      </c>
      <c r="X646" s="18">
        <v>1.0185415634815887E-2</v>
      </c>
      <c r="Y646" s="23">
        <v>261</v>
      </c>
      <c r="Z646" s="18">
        <v>3.8461538461538464E-3</v>
      </c>
      <c r="AA646" s="23">
        <v>242</v>
      </c>
      <c r="AB646" s="18">
        <v>0.15238095238095239</v>
      </c>
      <c r="AC646" s="24">
        <v>0.927203065134099</v>
      </c>
      <c r="AD646" s="18">
        <v>0.14796569968983778</v>
      </c>
      <c r="AE646" s="25">
        <v>0.58371040723981904</v>
      </c>
      <c r="AF646" s="18">
        <v>0.32518038400391353</v>
      </c>
      <c r="AG646" s="16" t="s">
        <v>36</v>
      </c>
      <c r="AH646" s="44">
        <f t="shared" si="20"/>
        <v>3.7662143448331453</v>
      </c>
      <c r="AI646" s="45">
        <f t="shared" si="21"/>
        <v>0.21686746987951808</v>
      </c>
    </row>
    <row r="647" spans="1:35" ht="11.25" customHeight="1" x14ac:dyDescent="0.2">
      <c r="A647" s="15" t="s">
        <v>709</v>
      </c>
      <c r="B647" s="16" t="s">
        <v>123</v>
      </c>
      <c r="C647" s="17">
        <v>331</v>
      </c>
      <c r="D647" s="18">
        <v>1.3642857142857143</v>
      </c>
      <c r="E647" s="17">
        <v>157</v>
      </c>
      <c r="F647" s="18">
        <v>1.6610169491525424</v>
      </c>
      <c r="G647" s="19">
        <v>47</v>
      </c>
      <c r="H647" s="18">
        <v>0.11904761904761904</v>
      </c>
      <c r="I647" s="17">
        <v>65</v>
      </c>
      <c r="J647" s="18">
        <v>3.0625</v>
      </c>
      <c r="K647" s="20">
        <v>23</v>
      </c>
      <c r="L647" s="18">
        <v>6.666666666666667</v>
      </c>
      <c r="M647" s="19">
        <v>35</v>
      </c>
      <c r="N647" s="18">
        <v>0.84210526315789469</v>
      </c>
      <c r="O647" s="19">
        <v>7</v>
      </c>
      <c r="P647" s="18">
        <v>2.5</v>
      </c>
      <c r="Q647" s="21">
        <v>15</v>
      </c>
      <c r="R647" s="18">
        <v>2</v>
      </c>
      <c r="S647" s="22">
        <v>937.91676842615902</v>
      </c>
      <c r="T647" s="18">
        <v>70.950985624973555</v>
      </c>
      <c r="U647" s="22">
        <v>30.2553796266502</v>
      </c>
      <c r="V647" s="18">
        <v>0.32628544930826875</v>
      </c>
      <c r="W647" s="22">
        <v>40.778989931572099</v>
      </c>
      <c r="X647" s="18">
        <v>0.34070159549640067</v>
      </c>
      <c r="Y647" s="23">
        <v>237</v>
      </c>
      <c r="Z647" s="18">
        <v>4.2372881355932203E-3</v>
      </c>
      <c r="AA647" s="23">
        <v>237</v>
      </c>
      <c r="AB647" s="18">
        <v>2.1551724137931036E-2</v>
      </c>
      <c r="AC647" s="24">
        <v>1</v>
      </c>
      <c r="AD647" s="18">
        <v>1.7241379310344897E-2</v>
      </c>
      <c r="AE647" s="25">
        <v>0.4140127388535032</v>
      </c>
      <c r="AF647" s="18">
        <v>0.52667197452229308</v>
      </c>
      <c r="AG647" s="16" t="s">
        <v>34</v>
      </c>
      <c r="AH647" s="44">
        <f t="shared" si="20"/>
        <v>6.026886483212988</v>
      </c>
      <c r="AI647" s="45">
        <f t="shared" si="21"/>
        <v>6.9486404833836862E-2</v>
      </c>
    </row>
    <row r="648" spans="1:35" ht="11.25" customHeight="1" x14ac:dyDescent="0.2">
      <c r="A648" s="15" t="s">
        <v>710</v>
      </c>
      <c r="B648" s="16" t="s">
        <v>121</v>
      </c>
      <c r="C648" s="17">
        <v>331</v>
      </c>
      <c r="D648" s="18">
        <v>1.0306748466257669</v>
      </c>
      <c r="E648" s="17">
        <v>159</v>
      </c>
      <c r="F648" s="18">
        <v>1.564516129032258</v>
      </c>
      <c r="G648" s="19">
        <v>48</v>
      </c>
      <c r="H648" s="18">
        <v>0.26315789473684209</v>
      </c>
      <c r="I648" s="17">
        <v>71</v>
      </c>
      <c r="J648" s="18">
        <v>3.4375</v>
      </c>
      <c r="K648" s="20">
        <v>33</v>
      </c>
      <c r="L648" s="18">
        <v>7.25</v>
      </c>
      <c r="M648" s="19">
        <v>46</v>
      </c>
      <c r="N648" s="18">
        <v>0.84</v>
      </c>
      <c r="O648" s="19">
        <v>10</v>
      </c>
      <c r="P648" s="18">
        <v>4</v>
      </c>
      <c r="Q648" s="21">
        <v>21</v>
      </c>
      <c r="R648" s="18">
        <v>2.5</v>
      </c>
      <c r="S648" s="22">
        <v>99.951267988921003</v>
      </c>
      <c r="T648" s="18">
        <v>76.54363050528228</v>
      </c>
      <c r="U648" s="22">
        <v>2.9397431761447299</v>
      </c>
      <c r="V648" s="18">
        <v>0.30325429420642513</v>
      </c>
      <c r="W648" s="22">
        <v>3.0288263026945699</v>
      </c>
      <c r="X648" s="18">
        <v>0.34274684857631671</v>
      </c>
      <c r="Y648" s="23">
        <v>199956</v>
      </c>
      <c r="Z648" s="18">
        <v>5.2106517655601335E-2</v>
      </c>
      <c r="AA648" s="23">
        <v>2186</v>
      </c>
      <c r="AB648" s="18">
        <v>1.962059620596206</v>
      </c>
      <c r="AC648" s="24">
        <v>1.09324051291284E-2</v>
      </c>
      <c r="AD648" s="18">
        <v>1.8153609647781062</v>
      </c>
      <c r="AE648" s="25">
        <v>0.44654088050314467</v>
      </c>
      <c r="AF648" s="18">
        <v>0.73034591194968568</v>
      </c>
      <c r="AG648" s="16" t="s">
        <v>34</v>
      </c>
      <c r="AH648" s="44">
        <f t="shared" si="20"/>
        <v>6.8423569022292989</v>
      </c>
      <c r="AI648" s="45">
        <f t="shared" si="21"/>
        <v>9.9697885196374625E-2</v>
      </c>
    </row>
    <row r="649" spans="1:35" ht="11.25" customHeight="1" x14ac:dyDescent="0.2">
      <c r="A649" s="15" t="s">
        <v>711</v>
      </c>
      <c r="B649" s="16" t="s">
        <v>124</v>
      </c>
      <c r="C649" s="17">
        <v>331</v>
      </c>
      <c r="D649" s="18">
        <v>1.7355371900826446</v>
      </c>
      <c r="E649" s="17">
        <v>90</v>
      </c>
      <c r="F649" s="18">
        <v>2.3333333333333335</v>
      </c>
      <c r="G649" s="19">
        <v>27</v>
      </c>
      <c r="H649" s="18">
        <v>0.22727272727272727</v>
      </c>
      <c r="I649" s="17">
        <v>26</v>
      </c>
      <c r="J649" s="18">
        <v>4.2</v>
      </c>
      <c r="K649" s="20">
        <v>13</v>
      </c>
      <c r="L649" s="18" t="s">
        <v>119</v>
      </c>
      <c r="M649" s="19">
        <v>50</v>
      </c>
      <c r="N649" s="18" t="s">
        <v>119</v>
      </c>
      <c r="O649" s="19">
        <v>4</v>
      </c>
      <c r="P649" s="18" t="s">
        <v>119</v>
      </c>
      <c r="Q649" s="21">
        <v>14</v>
      </c>
      <c r="R649" s="18" t="s">
        <v>119</v>
      </c>
      <c r="S649" s="22">
        <v>54.938871150536798</v>
      </c>
      <c r="T649" s="18" t="s">
        <v>119</v>
      </c>
      <c r="U649" s="22">
        <v>2.8915195342387801</v>
      </c>
      <c r="V649" s="18" t="s">
        <v>119</v>
      </c>
      <c r="W649" s="22">
        <v>4.2260670115797598</v>
      </c>
      <c r="X649" s="18" t="s">
        <v>119</v>
      </c>
      <c r="Y649" s="23">
        <v>521250</v>
      </c>
      <c r="Z649" s="18">
        <v>1.9520018776771567E-2</v>
      </c>
      <c r="AA649" s="23">
        <v>150</v>
      </c>
      <c r="AB649" s="18">
        <v>-0.60526315789473684</v>
      </c>
      <c r="AC649" s="24">
        <v>2.87769784172661E-4</v>
      </c>
      <c r="AD649" s="18">
        <v>-0.61282090117379895</v>
      </c>
      <c r="AE649" s="25">
        <v>0.28888888888888886</v>
      </c>
      <c r="AF649" s="18">
        <v>0.55999999999999994</v>
      </c>
      <c r="AG649" s="16" t="s">
        <v>36</v>
      </c>
      <c r="AH649" s="44">
        <f t="shared" si="20"/>
        <v>0.98219740129961763</v>
      </c>
      <c r="AI649" s="45">
        <f t="shared" si="21"/>
        <v>3.9274924471299093E-2</v>
      </c>
    </row>
    <row r="650" spans="1:35" ht="11.25" customHeight="1" x14ac:dyDescent="0.2">
      <c r="A650" s="15" t="s">
        <v>712</v>
      </c>
      <c r="B650" s="16" t="s">
        <v>135</v>
      </c>
      <c r="C650" s="17">
        <v>331</v>
      </c>
      <c r="D650" s="18">
        <v>0.53953488372093028</v>
      </c>
      <c r="E650" s="17">
        <v>153</v>
      </c>
      <c r="F650" s="18">
        <v>0.39090909090909093</v>
      </c>
      <c r="G650" s="19">
        <v>46</v>
      </c>
      <c r="H650" s="18">
        <v>-9.8039215686274508E-2</v>
      </c>
      <c r="I650" s="17">
        <v>21</v>
      </c>
      <c r="J650" s="18">
        <v>0.4</v>
      </c>
      <c r="K650" s="20">
        <v>3</v>
      </c>
      <c r="L650" s="18">
        <v>2</v>
      </c>
      <c r="M650" s="19">
        <v>14</v>
      </c>
      <c r="N650" s="18">
        <v>1</v>
      </c>
      <c r="O650" s="19">
        <v>1</v>
      </c>
      <c r="P650" s="18" t="s">
        <v>119</v>
      </c>
      <c r="Q650" s="21">
        <v>2</v>
      </c>
      <c r="R650" s="18">
        <v>1</v>
      </c>
      <c r="S650" s="22">
        <v>79.017886786422096</v>
      </c>
      <c r="T650" s="18">
        <v>224.48308027964694</v>
      </c>
      <c r="U650" s="22">
        <v>26.339295595473999</v>
      </c>
      <c r="V650" s="18">
        <v>9.7372895371260295</v>
      </c>
      <c r="W650" s="22">
        <v>26.339295595473999</v>
      </c>
      <c r="X650" s="18">
        <v>9.7372895371260295</v>
      </c>
      <c r="Y650" s="23">
        <v>1052</v>
      </c>
      <c r="Z650" s="18">
        <v>-2.3212627669452181E-2</v>
      </c>
      <c r="AA650" s="23">
        <v>530</v>
      </c>
      <c r="AB650" s="18">
        <v>-0.24177396280400573</v>
      </c>
      <c r="AC650" s="24">
        <v>0.50380228136882099</v>
      </c>
      <c r="AD650" s="18">
        <v>-0.2237552832128466</v>
      </c>
      <c r="AE650" s="25">
        <v>0.13725490196078433</v>
      </c>
      <c r="AF650" s="18">
        <v>6.535947712418463E-3</v>
      </c>
      <c r="AG650" s="16" t="s">
        <v>34</v>
      </c>
      <c r="AH650" s="44">
        <f t="shared" si="20"/>
        <v>17.764847013347779</v>
      </c>
      <c r="AI650" s="45">
        <f t="shared" si="21"/>
        <v>9.0634441087613302E-3</v>
      </c>
    </row>
    <row r="651" spans="1:35" ht="11.25" customHeight="1" x14ac:dyDescent="0.2">
      <c r="A651" s="15" t="s">
        <v>713</v>
      </c>
      <c r="B651" s="16" t="s">
        <v>125</v>
      </c>
      <c r="C651" s="17">
        <v>331</v>
      </c>
      <c r="D651" s="18">
        <v>1.10828025477707</v>
      </c>
      <c r="E651" s="17">
        <v>179</v>
      </c>
      <c r="F651" s="18">
        <v>1.0813953488372092</v>
      </c>
      <c r="G651" s="19">
        <v>54</v>
      </c>
      <c r="H651" s="18">
        <v>-1.8181818181818181E-2</v>
      </c>
      <c r="I651" s="17">
        <v>113</v>
      </c>
      <c r="J651" s="18">
        <v>1.4042553191489362</v>
      </c>
      <c r="K651" s="20">
        <v>70</v>
      </c>
      <c r="L651" s="18">
        <v>1.9166666666666667</v>
      </c>
      <c r="M651" s="19">
        <v>62</v>
      </c>
      <c r="N651" s="18">
        <v>0.21568627450980393</v>
      </c>
      <c r="O651" s="19">
        <v>21</v>
      </c>
      <c r="P651" s="18">
        <v>0.4</v>
      </c>
      <c r="Q651" s="21">
        <v>39</v>
      </c>
      <c r="R651" s="18">
        <v>0.39285714285714285</v>
      </c>
      <c r="S651" s="22">
        <v>208.68667792867501</v>
      </c>
      <c r="T651" s="18">
        <v>15.946447688924392</v>
      </c>
      <c r="U651" s="22">
        <v>2.8587216154613002</v>
      </c>
      <c r="V651" s="18">
        <v>-0.17091743204870771</v>
      </c>
      <c r="W651" s="22">
        <v>2.9812382561239299</v>
      </c>
      <c r="X651" s="18">
        <v>-0.16996990911390567</v>
      </c>
      <c r="Y651" s="23">
        <v>52462</v>
      </c>
      <c r="Z651" s="18">
        <v>3.8124285169653072E-5</v>
      </c>
      <c r="AA651" s="23">
        <v>599</v>
      </c>
      <c r="AB651" s="18">
        <v>1.4153225806451613</v>
      </c>
      <c r="AC651" s="24">
        <v>1.1417788113301E-2</v>
      </c>
      <c r="AD651" s="18">
        <v>1.4152305017087523</v>
      </c>
      <c r="AE651" s="25">
        <v>0.63128491620111726</v>
      </c>
      <c r="AF651" s="18">
        <v>0.15511708070842739</v>
      </c>
      <c r="AG651" s="16" t="s">
        <v>37</v>
      </c>
      <c r="AH651" s="44">
        <f t="shared" si="20"/>
        <v>1.6728151882482867</v>
      </c>
      <c r="AI651" s="45">
        <f t="shared" si="21"/>
        <v>0.21148036253776434</v>
      </c>
    </row>
    <row r="652" spans="1:35" ht="11.25" customHeight="1" x14ac:dyDescent="0.2">
      <c r="A652" s="15" t="s">
        <v>714</v>
      </c>
      <c r="B652" s="16" t="s">
        <v>120</v>
      </c>
      <c r="C652" s="17">
        <v>330</v>
      </c>
      <c r="D652" s="18">
        <v>1.2602739726027397</v>
      </c>
      <c r="E652" s="17">
        <v>117</v>
      </c>
      <c r="F652" s="18">
        <v>1.7857142857142858</v>
      </c>
      <c r="G652" s="19">
        <v>35</v>
      </c>
      <c r="H652" s="18">
        <v>0.20689655172414206</v>
      </c>
      <c r="I652" s="17">
        <v>15</v>
      </c>
      <c r="J652" s="18">
        <v>2</v>
      </c>
      <c r="K652" s="20">
        <v>6</v>
      </c>
      <c r="L652" s="18" t="s">
        <v>119</v>
      </c>
      <c r="M652" s="19">
        <v>40</v>
      </c>
      <c r="N652" s="18" t="s">
        <v>119</v>
      </c>
      <c r="O652" s="19">
        <v>2</v>
      </c>
      <c r="P652" s="18" t="s">
        <v>119</v>
      </c>
      <c r="Q652" s="21">
        <v>5</v>
      </c>
      <c r="R652" s="18" t="s">
        <v>119</v>
      </c>
      <c r="S652" s="22">
        <v>22.9648195396231</v>
      </c>
      <c r="T652" s="18" t="s">
        <v>119</v>
      </c>
      <c r="U652" s="22">
        <v>3.8274699232705198</v>
      </c>
      <c r="V652" s="18" t="s">
        <v>119</v>
      </c>
      <c r="W652" s="22">
        <v>3.8274699232705198</v>
      </c>
      <c r="X652" s="18" t="s">
        <v>119</v>
      </c>
      <c r="Y652" s="23">
        <v>335883</v>
      </c>
      <c r="Z652" s="18">
        <v>3.5110481062590529E-2</v>
      </c>
      <c r="AA652" s="23">
        <v>653</v>
      </c>
      <c r="AB652" s="18">
        <v>0.16815742397137745</v>
      </c>
      <c r="AC652" s="24">
        <v>1.9441293545669101E-3</v>
      </c>
      <c r="AD652" s="18">
        <v>0.12853405056067799</v>
      </c>
      <c r="AE652" s="25">
        <v>0.12820512820512819</v>
      </c>
      <c r="AF652" s="18">
        <v>7.6923076923076886E-2</v>
      </c>
      <c r="AG652" s="16" t="s">
        <v>35</v>
      </c>
      <c r="AH652" s="44">
        <f t="shared" si="20"/>
        <v>0.70770123031986121</v>
      </c>
      <c r="AI652" s="45">
        <f t="shared" si="21"/>
        <v>1.8181818181818181E-2</v>
      </c>
    </row>
    <row r="653" spans="1:35" ht="11.25" customHeight="1" x14ac:dyDescent="0.2">
      <c r="A653" s="15" t="s">
        <v>715</v>
      </c>
      <c r="B653" s="16" t="s">
        <v>35</v>
      </c>
      <c r="C653" s="17">
        <v>330</v>
      </c>
      <c r="D653" s="18">
        <v>0.78378378378378377</v>
      </c>
      <c r="E653" s="17">
        <v>164</v>
      </c>
      <c r="F653" s="18">
        <v>0.86363636363636365</v>
      </c>
      <c r="G653" s="19">
        <v>50</v>
      </c>
      <c r="H653" s="18">
        <v>4.1666666666666664E-2</v>
      </c>
      <c r="I653" s="17">
        <v>11</v>
      </c>
      <c r="J653" s="18">
        <v>1.2</v>
      </c>
      <c r="K653" s="20">
        <v>2</v>
      </c>
      <c r="L653" s="18" t="s">
        <v>119</v>
      </c>
      <c r="M653" s="19">
        <v>18</v>
      </c>
      <c r="N653" s="18" t="s">
        <v>119</v>
      </c>
      <c r="O653" s="19">
        <v>1</v>
      </c>
      <c r="P653" s="18" t="s">
        <v>119</v>
      </c>
      <c r="Q653" s="21">
        <v>1</v>
      </c>
      <c r="R653" s="18" t="s">
        <v>119</v>
      </c>
      <c r="S653" s="22">
        <v>26.048554189883699</v>
      </c>
      <c r="T653" s="18" t="s">
        <v>119</v>
      </c>
      <c r="U653" s="22">
        <v>13.0242770949418</v>
      </c>
      <c r="V653" s="18" t="s">
        <v>119</v>
      </c>
      <c r="W653" s="22">
        <v>13.0242770949418</v>
      </c>
      <c r="X653" s="18" t="s">
        <v>119</v>
      </c>
      <c r="Y653" s="23">
        <v>57131</v>
      </c>
      <c r="Z653" s="18">
        <v>3.971531499868201E-3</v>
      </c>
      <c r="AA653" s="23">
        <v>788</v>
      </c>
      <c r="AB653" s="18">
        <v>0.29605263157894735</v>
      </c>
      <c r="AC653" s="24">
        <v>1.3792862018868901E-2</v>
      </c>
      <c r="AD653" s="18">
        <v>0.29092567957851495</v>
      </c>
      <c r="AE653" s="25">
        <v>6.7073170731707321E-2</v>
      </c>
      <c r="AF653" s="18">
        <v>0.18048780487804889</v>
      </c>
      <c r="AG653" s="16" t="s">
        <v>35</v>
      </c>
      <c r="AH653" s="44">
        <f t="shared" si="20"/>
        <v>0.45756555770277418</v>
      </c>
      <c r="AI653" s="45">
        <f t="shared" si="21"/>
        <v>6.0606060606060606E-3</v>
      </c>
    </row>
    <row r="654" spans="1:35" ht="11.25" customHeight="1" x14ac:dyDescent="0.2">
      <c r="A654" s="15" t="s">
        <v>716</v>
      </c>
      <c r="B654" s="16" t="s">
        <v>120</v>
      </c>
      <c r="C654" s="17">
        <v>329</v>
      </c>
      <c r="D654" s="18">
        <v>0.75935828877005351</v>
      </c>
      <c r="E654" s="17">
        <v>140</v>
      </c>
      <c r="F654" s="18">
        <v>1.1875</v>
      </c>
      <c r="G654" s="19">
        <v>43</v>
      </c>
      <c r="H654" s="18">
        <v>0.26470588235294118</v>
      </c>
      <c r="I654" s="17">
        <v>35</v>
      </c>
      <c r="J654" s="18">
        <v>1.9166666666666667</v>
      </c>
      <c r="K654" s="20">
        <v>10</v>
      </c>
      <c r="L654" s="18">
        <v>4</v>
      </c>
      <c r="M654" s="19">
        <v>28.999999999999901</v>
      </c>
      <c r="N654" s="18">
        <v>0.70588235294117063</v>
      </c>
      <c r="O654" s="19">
        <v>3</v>
      </c>
      <c r="P654" s="18">
        <v>2</v>
      </c>
      <c r="Q654" s="21">
        <v>7</v>
      </c>
      <c r="R654" s="18">
        <v>1.3333333333333333</v>
      </c>
      <c r="S654" s="22">
        <v>24.5235686237877</v>
      </c>
      <c r="T654" s="18">
        <v>32.562490962969768</v>
      </c>
      <c r="U654" s="22">
        <v>2.2294153294352501</v>
      </c>
      <c r="V654" s="18">
        <v>-0.12824698797480935</v>
      </c>
      <c r="W654" s="22">
        <v>2.4523568623787702</v>
      </c>
      <c r="X654" s="18">
        <v>-4.1071686772292219E-2</v>
      </c>
      <c r="Y654" s="23">
        <v>2142965</v>
      </c>
      <c r="Z654" s="18">
        <v>-3.5219077635885703E-3</v>
      </c>
      <c r="AA654" s="23">
        <v>562</v>
      </c>
      <c r="AB654" s="18">
        <v>0.52717391304347827</v>
      </c>
      <c r="AC654" s="24">
        <v>2.6225346657551498E-4</v>
      </c>
      <c r="AD654" s="18">
        <v>0.53257148846696045</v>
      </c>
      <c r="AE654" s="25">
        <v>0.25</v>
      </c>
      <c r="AF654" s="18">
        <v>0.33333333333333331</v>
      </c>
      <c r="AG654" s="16" t="s">
        <v>35</v>
      </c>
      <c r="AH654" s="44">
        <f t="shared" si="20"/>
        <v>3.0633450426244679</v>
      </c>
      <c r="AI654" s="45">
        <f t="shared" si="21"/>
        <v>3.0395136778115502E-2</v>
      </c>
    </row>
    <row r="655" spans="1:35" ht="11.25" customHeight="1" x14ac:dyDescent="0.2">
      <c r="A655" s="15" t="s">
        <v>717</v>
      </c>
      <c r="B655" s="16" t="s">
        <v>120</v>
      </c>
      <c r="C655" s="17">
        <v>330</v>
      </c>
      <c r="D655" s="18">
        <v>1.0245398773006136</v>
      </c>
      <c r="E655" s="17">
        <v>100</v>
      </c>
      <c r="F655" s="18">
        <v>1.0833333333333333</v>
      </c>
      <c r="G655" s="19">
        <v>30</v>
      </c>
      <c r="H655" s="18">
        <v>3.44827586206932E-2</v>
      </c>
      <c r="I655" s="17">
        <v>9</v>
      </c>
      <c r="J655" s="18">
        <v>8</v>
      </c>
      <c r="K655" s="20">
        <v>0</v>
      </c>
      <c r="L655" s="18" t="s">
        <v>119</v>
      </c>
      <c r="M655" s="19">
        <v>0</v>
      </c>
      <c r="N655" s="18" t="s">
        <v>119</v>
      </c>
      <c r="O655" s="19">
        <v>0</v>
      </c>
      <c r="P655" s="18" t="s">
        <v>119</v>
      </c>
      <c r="Q655" s="21">
        <v>0</v>
      </c>
      <c r="R655" s="18" t="s">
        <v>119</v>
      </c>
      <c r="S655" s="22">
        <v>0</v>
      </c>
      <c r="T655" s="18" t="s">
        <v>119</v>
      </c>
      <c r="U655" s="22">
        <v>0</v>
      </c>
      <c r="V655" s="18" t="s">
        <v>119</v>
      </c>
      <c r="W655" s="22">
        <v>0</v>
      </c>
      <c r="X655" s="18" t="s">
        <v>119</v>
      </c>
      <c r="Y655" s="23">
        <v>118</v>
      </c>
      <c r="Z655" s="18">
        <v>-0.12592592592592591</v>
      </c>
      <c r="AA655" s="23">
        <v>117</v>
      </c>
      <c r="AB655" s="18">
        <v>-0.11363636363636363</v>
      </c>
      <c r="AC655" s="24">
        <v>0.99152542372881303</v>
      </c>
      <c r="AD655" s="18">
        <v>1.4060092449923253E-2</v>
      </c>
      <c r="AE655" s="25">
        <v>0.09</v>
      </c>
      <c r="AF655" s="18">
        <v>3.3200000000000003</v>
      </c>
      <c r="AG655" s="16" t="s">
        <v>35</v>
      </c>
      <c r="AH655" s="44">
        <f t="shared" si="20"/>
        <v>1.6546067215177844</v>
      </c>
      <c r="AI655" s="45">
        <f t="shared" si="21"/>
        <v>0</v>
      </c>
    </row>
    <row r="656" spans="1:35" ht="11.25" customHeight="1" x14ac:dyDescent="0.2">
      <c r="A656" s="15" t="s">
        <v>718</v>
      </c>
      <c r="B656" s="16" t="s">
        <v>133</v>
      </c>
      <c r="C656" s="17">
        <v>330</v>
      </c>
      <c r="D656" s="18">
        <v>0.98795180722891562</v>
      </c>
      <c r="E656" s="17">
        <v>173</v>
      </c>
      <c r="F656" s="18">
        <v>1.703125</v>
      </c>
      <c r="G656" s="19">
        <v>52</v>
      </c>
      <c r="H656" s="18">
        <v>0.33333333333333331</v>
      </c>
      <c r="I656" s="17">
        <v>58</v>
      </c>
      <c r="J656" s="18">
        <v>1.0714285714285714</v>
      </c>
      <c r="K656" s="20">
        <v>24</v>
      </c>
      <c r="L656" s="18">
        <v>3</v>
      </c>
      <c r="M656" s="19">
        <v>41</v>
      </c>
      <c r="N656" s="18">
        <v>0.95238095238095233</v>
      </c>
      <c r="O656" s="19">
        <v>7</v>
      </c>
      <c r="P656" s="18">
        <v>0.75</v>
      </c>
      <c r="Q656" s="21">
        <v>14</v>
      </c>
      <c r="R656" s="18">
        <v>0.55555555555555558</v>
      </c>
      <c r="S656" s="22">
        <v>74.819956039899395</v>
      </c>
      <c r="T656" s="18">
        <v>8.9437083396354708</v>
      </c>
      <c r="U656" s="22">
        <v>2.77110948295923</v>
      </c>
      <c r="V656" s="18">
        <v>-0.6317145059394278</v>
      </c>
      <c r="W656" s="22">
        <v>3.1174981683291398</v>
      </c>
      <c r="X656" s="18">
        <v>-0.64486755929873352</v>
      </c>
      <c r="Y656" s="23">
        <v>3573</v>
      </c>
      <c r="Z656" s="18">
        <v>-2.1095890410958905E-2</v>
      </c>
      <c r="AA656" s="23">
        <v>1019</v>
      </c>
      <c r="AB656" s="18">
        <v>3.6743119266055047</v>
      </c>
      <c r="AC656" s="24">
        <v>0.28519451441365801</v>
      </c>
      <c r="AD656" s="18">
        <v>3.7750457688525372</v>
      </c>
      <c r="AE656" s="25">
        <v>0.33526011560693642</v>
      </c>
      <c r="AF656" s="18">
        <v>-0.23369116432700249</v>
      </c>
      <c r="AG656" s="16" t="s">
        <v>37</v>
      </c>
      <c r="AH656" s="44">
        <f t="shared" si="20"/>
        <v>1.6143648090029814</v>
      </c>
      <c r="AI656" s="45">
        <f t="shared" si="21"/>
        <v>7.2727272727272724E-2</v>
      </c>
    </row>
    <row r="657" spans="1:35" ht="11.25" customHeight="1" x14ac:dyDescent="0.2">
      <c r="A657" s="15" t="s">
        <v>719</v>
      </c>
      <c r="B657" s="16" t="s">
        <v>177</v>
      </c>
      <c r="C657" s="17">
        <v>328</v>
      </c>
      <c r="D657" s="18">
        <v>1.1025641025641026</v>
      </c>
      <c r="E657" s="17">
        <v>177</v>
      </c>
      <c r="F657" s="18">
        <v>1.1325301204819278</v>
      </c>
      <c r="G657" s="19">
        <v>54</v>
      </c>
      <c r="H657" s="18">
        <v>1.8867924528301886E-2</v>
      </c>
      <c r="I657" s="17">
        <v>32</v>
      </c>
      <c r="J657" s="18">
        <v>1.6666666666666667</v>
      </c>
      <c r="K657" s="20">
        <v>9</v>
      </c>
      <c r="L657" s="18">
        <v>8</v>
      </c>
      <c r="M657" s="19">
        <v>28</v>
      </c>
      <c r="N657" s="18">
        <v>2.5</v>
      </c>
      <c r="O657" s="19">
        <v>3</v>
      </c>
      <c r="P657" s="18">
        <v>2</v>
      </c>
      <c r="Q657" s="21">
        <v>5</v>
      </c>
      <c r="R657" s="18">
        <v>4</v>
      </c>
      <c r="S657" s="22">
        <v>519.96380550863</v>
      </c>
      <c r="T657" s="18">
        <v>81.77961160308827</v>
      </c>
      <c r="U657" s="22">
        <v>57.773756167625599</v>
      </c>
      <c r="V657" s="18">
        <v>0.31396208893791006</v>
      </c>
      <c r="W657" s="22">
        <v>57.773756167625599</v>
      </c>
      <c r="X657" s="18">
        <v>0.31396208893791006</v>
      </c>
      <c r="Y657" s="23">
        <v>20864</v>
      </c>
      <c r="Z657" s="18">
        <v>-4.254049837088706E-2</v>
      </c>
      <c r="AA657" s="23">
        <v>987</v>
      </c>
      <c r="AB657" s="18">
        <v>9.9109131403118042E-2</v>
      </c>
      <c r="AC657" s="24">
        <v>4.7306365030674799E-2</v>
      </c>
      <c r="AD657" s="18">
        <v>0.14794320755393708</v>
      </c>
      <c r="AE657" s="25">
        <v>0.1807909604519774</v>
      </c>
      <c r="AF657" s="18">
        <v>0.25047080979284375</v>
      </c>
      <c r="AG657" s="16" t="s">
        <v>37</v>
      </c>
      <c r="AH657" s="44">
        <f t="shared" si="20"/>
        <v>6.8855431497056081</v>
      </c>
      <c r="AI657" s="45">
        <f t="shared" si="21"/>
        <v>2.7439024390243903E-2</v>
      </c>
    </row>
    <row r="658" spans="1:35" ht="11.25" customHeight="1" x14ac:dyDescent="0.2">
      <c r="A658" s="15" t="s">
        <v>720</v>
      </c>
      <c r="B658" s="16" t="s">
        <v>123</v>
      </c>
      <c r="C658" s="17">
        <v>327</v>
      </c>
      <c r="D658" s="18">
        <v>0.91228070175438591</v>
      </c>
      <c r="E658" s="17">
        <v>151</v>
      </c>
      <c r="F658" s="18">
        <v>2.0816326530612246</v>
      </c>
      <c r="G658" s="19">
        <v>46</v>
      </c>
      <c r="H658" s="18">
        <v>0.58620689655172953</v>
      </c>
      <c r="I658" s="17">
        <v>25</v>
      </c>
      <c r="J658" s="18">
        <v>2.125</v>
      </c>
      <c r="K658" s="20">
        <v>3</v>
      </c>
      <c r="L658" s="18">
        <v>2</v>
      </c>
      <c r="M658" s="19">
        <v>12</v>
      </c>
      <c r="N658" s="18">
        <v>-7.6923076923076927E-2</v>
      </c>
      <c r="O658" s="19">
        <v>1</v>
      </c>
      <c r="P658" s="18">
        <v>0</v>
      </c>
      <c r="Q658" s="21">
        <v>2</v>
      </c>
      <c r="R658" s="18">
        <v>0</v>
      </c>
      <c r="S658" s="22">
        <v>795.87364791178197</v>
      </c>
      <c r="T658" s="18">
        <v>1183.5567707120376</v>
      </c>
      <c r="U658" s="22">
        <v>265.29121597059401</v>
      </c>
      <c r="V658" s="18">
        <v>111.81493054400383</v>
      </c>
      <c r="W658" s="22">
        <v>265.29121597059401</v>
      </c>
      <c r="X658" s="18">
        <v>55.407465272001801</v>
      </c>
      <c r="Y658" s="23">
        <v>4890</v>
      </c>
      <c r="Z658" s="18">
        <v>1.8438844499078057E-3</v>
      </c>
      <c r="AA658" s="23">
        <v>209</v>
      </c>
      <c r="AB658" s="18">
        <v>0.31446540880503143</v>
      </c>
      <c r="AC658" s="24">
        <v>4.2740286298568499E-2</v>
      </c>
      <c r="AD658" s="18">
        <v>0.31204614731643437</v>
      </c>
      <c r="AE658" s="25">
        <v>0.16556291390728478</v>
      </c>
      <c r="AF658" s="18">
        <v>1.4072847682119366E-2</v>
      </c>
      <c r="AG658" s="16" t="s">
        <v>34</v>
      </c>
      <c r="AH658" s="44">
        <f t="shared" si="20"/>
        <v>90.603319466049399</v>
      </c>
      <c r="AI658" s="45">
        <f t="shared" si="21"/>
        <v>9.1743119266055051E-3</v>
      </c>
    </row>
    <row r="659" spans="1:35" ht="11.25" customHeight="1" x14ac:dyDescent="0.2">
      <c r="A659" s="15" t="s">
        <v>721</v>
      </c>
      <c r="B659" s="16" t="s">
        <v>35</v>
      </c>
      <c r="C659" s="17">
        <v>328</v>
      </c>
      <c r="D659" s="18">
        <v>0.81215469613259672</v>
      </c>
      <c r="E659" s="17">
        <v>117</v>
      </c>
      <c r="F659" s="18">
        <v>0.98305084745762716</v>
      </c>
      <c r="G659" s="19">
        <v>36</v>
      </c>
      <c r="H659" s="18">
        <v>9.0909090909090912E-2</v>
      </c>
      <c r="I659" s="17">
        <v>10</v>
      </c>
      <c r="J659" s="18">
        <v>4</v>
      </c>
      <c r="K659" s="20">
        <v>0</v>
      </c>
      <c r="L659" s="18" t="s">
        <v>119</v>
      </c>
      <c r="M659" s="19">
        <v>0</v>
      </c>
      <c r="N659" s="18" t="s">
        <v>119</v>
      </c>
      <c r="O659" s="19">
        <v>0</v>
      </c>
      <c r="P659" s="18" t="s">
        <v>119</v>
      </c>
      <c r="Q659" s="21">
        <v>0</v>
      </c>
      <c r="R659" s="18" t="s">
        <v>119</v>
      </c>
      <c r="S659" s="22">
        <v>0</v>
      </c>
      <c r="T659" s="18" t="s">
        <v>119</v>
      </c>
      <c r="U659" s="22">
        <v>0</v>
      </c>
      <c r="V659" s="18" t="s">
        <v>119</v>
      </c>
      <c r="W659" s="22">
        <v>0</v>
      </c>
      <c r="X659" s="18" t="s">
        <v>119</v>
      </c>
      <c r="Y659" s="23">
        <v>20884</v>
      </c>
      <c r="Z659" s="18">
        <v>2.3947507064514583E-4</v>
      </c>
      <c r="AA659" s="23">
        <v>698</v>
      </c>
      <c r="AB659" s="18">
        <v>0.43032786885245899</v>
      </c>
      <c r="AC659" s="24">
        <v>3.3422715954797899E-2</v>
      </c>
      <c r="AD659" s="18">
        <v>0.429985422992267</v>
      </c>
      <c r="AE659" s="25">
        <v>8.5470085470085472E-2</v>
      </c>
      <c r="AF659" s="18">
        <v>1.5213675213675215</v>
      </c>
      <c r="AG659" s="16" t="s">
        <v>35</v>
      </c>
      <c r="AH659" s="44">
        <f t="shared" si="20"/>
        <v>1.033504365347776</v>
      </c>
      <c r="AI659" s="45">
        <f t="shared" si="21"/>
        <v>0</v>
      </c>
    </row>
    <row r="660" spans="1:35" ht="11.25" customHeight="1" x14ac:dyDescent="0.2">
      <c r="A660" s="15" t="s">
        <v>722</v>
      </c>
      <c r="B660" s="16" t="s">
        <v>124</v>
      </c>
      <c r="C660" s="17">
        <v>329</v>
      </c>
      <c r="D660" s="18">
        <v>0.45575221238938052</v>
      </c>
      <c r="E660" s="17">
        <v>26</v>
      </c>
      <c r="F660" s="18">
        <v>0.36842105263157893</v>
      </c>
      <c r="G660" s="19">
        <v>8</v>
      </c>
      <c r="H660" s="18">
        <v>0</v>
      </c>
      <c r="I660" s="17">
        <v>2</v>
      </c>
      <c r="J660" s="18">
        <v>1</v>
      </c>
      <c r="K660" s="20">
        <v>0</v>
      </c>
      <c r="L660" s="18" t="s">
        <v>119</v>
      </c>
      <c r="M660" s="19">
        <v>0</v>
      </c>
      <c r="N660" s="18" t="s">
        <v>119</v>
      </c>
      <c r="O660" s="19">
        <v>0</v>
      </c>
      <c r="P660" s="18" t="s">
        <v>119</v>
      </c>
      <c r="Q660" s="21">
        <v>0</v>
      </c>
      <c r="R660" s="18" t="s">
        <v>119</v>
      </c>
      <c r="S660" s="22">
        <v>0</v>
      </c>
      <c r="T660" s="18" t="s">
        <v>119</v>
      </c>
      <c r="U660" s="22">
        <v>0</v>
      </c>
      <c r="V660" s="18" t="s">
        <v>119</v>
      </c>
      <c r="W660" s="22">
        <v>0</v>
      </c>
      <c r="X660" s="18" t="s">
        <v>119</v>
      </c>
      <c r="Y660" s="23">
        <v>1426</v>
      </c>
      <c r="Z660" s="18">
        <v>-1.0409437890353921E-2</v>
      </c>
      <c r="AA660" s="23">
        <v>410</v>
      </c>
      <c r="AB660" s="18">
        <v>0.70124481327800825</v>
      </c>
      <c r="AC660" s="24">
        <v>0.28751753155680199</v>
      </c>
      <c r="AD660" s="18">
        <v>0.71914009532511414</v>
      </c>
      <c r="AE660" s="25">
        <v>7.6923076923076927E-2</v>
      </c>
      <c r="AF660" s="18">
        <v>0.46153846153846168</v>
      </c>
      <c r="AG660" s="16" t="s">
        <v>36</v>
      </c>
      <c r="AH660" s="44">
        <f t="shared" si="20"/>
        <v>0.4619608996590237</v>
      </c>
      <c r="AI660" s="45">
        <f t="shared" si="21"/>
        <v>0</v>
      </c>
    </row>
    <row r="661" spans="1:35" ht="11.25" customHeight="1" x14ac:dyDescent="0.2">
      <c r="A661" s="15" t="s">
        <v>723</v>
      </c>
      <c r="B661" s="16" t="s">
        <v>140</v>
      </c>
      <c r="C661" s="17">
        <v>327</v>
      </c>
      <c r="D661" s="18">
        <v>0.59512195121951217</v>
      </c>
      <c r="E661" s="17">
        <v>157</v>
      </c>
      <c r="F661" s="18">
        <v>0.58585858585858586</v>
      </c>
      <c r="G661" s="19">
        <v>48</v>
      </c>
      <c r="H661" s="18">
        <v>0</v>
      </c>
      <c r="I661" s="17">
        <v>15</v>
      </c>
      <c r="J661" s="18">
        <v>0.15384615384615385</v>
      </c>
      <c r="K661" s="20">
        <v>1</v>
      </c>
      <c r="L661" s="18" t="s">
        <v>119</v>
      </c>
      <c r="M661" s="19">
        <v>7</v>
      </c>
      <c r="N661" s="18" t="s">
        <v>119</v>
      </c>
      <c r="O661" s="19">
        <v>0</v>
      </c>
      <c r="P661" s="18" t="s">
        <v>119</v>
      </c>
      <c r="Q661" s="21">
        <v>1</v>
      </c>
      <c r="R661" s="18" t="s">
        <v>119</v>
      </c>
      <c r="S661" s="22">
        <v>195.805895785525</v>
      </c>
      <c r="T661" s="18" t="s">
        <v>119</v>
      </c>
      <c r="U661" s="22">
        <v>195.805895785525</v>
      </c>
      <c r="V661" s="18" t="s">
        <v>119</v>
      </c>
      <c r="W661" s="22">
        <v>195.805895785525</v>
      </c>
      <c r="X661" s="18" t="s">
        <v>119</v>
      </c>
      <c r="Y661" s="23">
        <v>235002</v>
      </c>
      <c r="Z661" s="18">
        <v>2.2574777863837714E-2</v>
      </c>
      <c r="AA661" s="23">
        <v>222</v>
      </c>
      <c r="AB661" s="18">
        <v>-0.42783505154639173</v>
      </c>
      <c r="AC661" s="24">
        <v>9.4467281129522298E-4</v>
      </c>
      <c r="AD661" s="18">
        <v>-0.44046639831185314</v>
      </c>
      <c r="AE661" s="25">
        <v>9.5541401273885357E-2</v>
      </c>
      <c r="AF661" s="18">
        <v>-0.27241548260656545</v>
      </c>
      <c r="AG661" s="16" t="s">
        <v>34</v>
      </c>
      <c r="AH661" s="44">
        <f t="shared" si="20"/>
        <v>2.7085567040409902E-2</v>
      </c>
      <c r="AI661" s="45">
        <f t="shared" si="21"/>
        <v>3.0581039755351682E-3</v>
      </c>
    </row>
    <row r="662" spans="1:35" ht="11.25" customHeight="1" x14ac:dyDescent="0.2">
      <c r="A662" s="15" t="s">
        <v>724</v>
      </c>
      <c r="B662" s="16" t="s">
        <v>126</v>
      </c>
      <c r="C662" s="17">
        <v>326</v>
      </c>
      <c r="D662" s="18">
        <v>2.5824175824175826</v>
      </c>
      <c r="E662" s="17">
        <v>198</v>
      </c>
      <c r="F662" s="18">
        <v>3.7142857142857144</v>
      </c>
      <c r="G662" s="19">
        <v>61</v>
      </c>
      <c r="H662" s="18">
        <v>0.32608695652173914</v>
      </c>
      <c r="I662" s="17">
        <v>128</v>
      </c>
      <c r="J662" s="18">
        <v>4.5652173913043477</v>
      </c>
      <c r="K662" s="20">
        <v>55</v>
      </c>
      <c r="L662" s="18">
        <v>8.1666666666666661</v>
      </c>
      <c r="M662" s="19">
        <v>43</v>
      </c>
      <c r="N662" s="18">
        <v>0.65384615384615385</v>
      </c>
      <c r="O662" s="19">
        <v>17</v>
      </c>
      <c r="P662" s="18">
        <v>1.4285714285714286</v>
      </c>
      <c r="Q662" s="21">
        <v>28</v>
      </c>
      <c r="R662" s="18">
        <v>1</v>
      </c>
      <c r="S662" s="22">
        <v>742.64546167671801</v>
      </c>
      <c r="T662" s="18">
        <v>63.713797087798937</v>
      </c>
      <c r="U662" s="22">
        <v>9.4005754642622605</v>
      </c>
      <c r="V662" s="18">
        <v>0.28725455328352439</v>
      </c>
      <c r="W662" s="22">
        <v>13.5026447577585</v>
      </c>
      <c r="X662" s="18">
        <v>8.5267078618059492E-3</v>
      </c>
      <c r="Y662" s="23">
        <v>100270</v>
      </c>
      <c r="Z662" s="18">
        <v>7.4520982468172667E-2</v>
      </c>
      <c r="AA662" s="23">
        <v>178</v>
      </c>
      <c r="AB662" s="18">
        <v>0.20270270270270271</v>
      </c>
      <c r="AC662" s="24">
        <v>1.7752069412586E-3</v>
      </c>
      <c r="AD662" s="18">
        <v>0.11929196574654086</v>
      </c>
      <c r="AE662" s="25">
        <v>0.64646464646464652</v>
      </c>
      <c r="AF662" s="18">
        <v>0.18050065876152832</v>
      </c>
      <c r="AG662" s="16" t="s">
        <v>36</v>
      </c>
      <c r="AH662" s="44">
        <f t="shared" si="20"/>
        <v>5.8015791034824558</v>
      </c>
      <c r="AI662" s="45">
        <f t="shared" si="21"/>
        <v>0.16871165644171779</v>
      </c>
    </row>
    <row r="663" spans="1:35" ht="11.25" customHeight="1" x14ac:dyDescent="0.2">
      <c r="A663" s="15" t="s">
        <v>725</v>
      </c>
      <c r="B663" s="16" t="s">
        <v>35</v>
      </c>
      <c r="C663" s="17">
        <v>327</v>
      </c>
      <c r="D663" s="18">
        <v>1.0185185185185186</v>
      </c>
      <c r="E663" s="17">
        <v>75</v>
      </c>
      <c r="F663" s="18">
        <v>1.2727272727272727</v>
      </c>
      <c r="G663" s="19">
        <v>23</v>
      </c>
      <c r="H663" s="18">
        <v>0.15</v>
      </c>
      <c r="I663" s="17">
        <v>5</v>
      </c>
      <c r="J663" s="18">
        <v>4</v>
      </c>
      <c r="K663" s="20">
        <v>0</v>
      </c>
      <c r="L663" s="18" t="s">
        <v>119</v>
      </c>
      <c r="M663" s="19">
        <v>0</v>
      </c>
      <c r="N663" s="18" t="s">
        <v>119</v>
      </c>
      <c r="O663" s="19">
        <v>0</v>
      </c>
      <c r="P663" s="18" t="s">
        <v>119</v>
      </c>
      <c r="Q663" s="21">
        <v>0</v>
      </c>
      <c r="R663" s="18" t="s">
        <v>119</v>
      </c>
      <c r="S663" s="22">
        <v>0</v>
      </c>
      <c r="T663" s="18" t="s">
        <v>119</v>
      </c>
      <c r="U663" s="22">
        <v>0</v>
      </c>
      <c r="V663" s="18" t="s">
        <v>119</v>
      </c>
      <c r="W663" s="22">
        <v>0</v>
      </c>
      <c r="X663" s="18" t="s">
        <v>119</v>
      </c>
      <c r="Y663" s="23">
        <v>8453</v>
      </c>
      <c r="Z663" s="18">
        <v>1.6589643322668564E-3</v>
      </c>
      <c r="AA663" s="23">
        <v>738</v>
      </c>
      <c r="AB663" s="18">
        <v>0.62555066079295152</v>
      </c>
      <c r="AC663" s="24">
        <v>8.73062817934461E-2</v>
      </c>
      <c r="AD663" s="18">
        <v>0.62285839659667919</v>
      </c>
      <c r="AE663" s="25">
        <v>6.6666666666666666E-2</v>
      </c>
      <c r="AF663" s="18">
        <v>1.2</v>
      </c>
      <c r="AG663" s="16" t="s">
        <v>35</v>
      </c>
      <c r="AH663" s="44">
        <f t="shared" si="20"/>
        <v>1.111414226620961</v>
      </c>
      <c r="AI663" s="45">
        <f t="shared" si="21"/>
        <v>0</v>
      </c>
    </row>
    <row r="664" spans="1:35" ht="11.25" customHeight="1" x14ac:dyDescent="0.2">
      <c r="A664" s="15" t="s">
        <v>726</v>
      </c>
      <c r="B664" s="16" t="s">
        <v>35</v>
      </c>
      <c r="C664" s="17">
        <v>327</v>
      </c>
      <c r="D664" s="18">
        <v>0.59512195121951217</v>
      </c>
      <c r="E664" s="17">
        <v>161</v>
      </c>
      <c r="F664" s="18">
        <v>0.4247787610619469</v>
      </c>
      <c r="G664" s="19">
        <v>49</v>
      </c>
      <c r="H664" s="18">
        <v>-0.10909090909090909</v>
      </c>
      <c r="I664" s="17">
        <v>8</v>
      </c>
      <c r="J664" s="18">
        <v>0</v>
      </c>
      <c r="K664" s="20">
        <v>0</v>
      </c>
      <c r="L664" s="18" t="s">
        <v>119</v>
      </c>
      <c r="M664" s="19">
        <v>0</v>
      </c>
      <c r="N664" s="18" t="s">
        <v>119</v>
      </c>
      <c r="O664" s="19">
        <v>0</v>
      </c>
      <c r="P664" s="18" t="s">
        <v>119</v>
      </c>
      <c r="Q664" s="21">
        <v>0</v>
      </c>
      <c r="R664" s="18" t="s">
        <v>119</v>
      </c>
      <c r="S664" s="22">
        <v>0</v>
      </c>
      <c r="T664" s="18" t="s">
        <v>119</v>
      </c>
      <c r="U664" s="22">
        <v>0</v>
      </c>
      <c r="V664" s="18" t="s">
        <v>119</v>
      </c>
      <c r="W664" s="22">
        <v>0</v>
      </c>
      <c r="X664" s="18" t="s">
        <v>119</v>
      </c>
      <c r="Y664" s="23">
        <v>2796</v>
      </c>
      <c r="Z664" s="18">
        <v>7.158196134574087E-4</v>
      </c>
      <c r="AA664" s="23">
        <v>728</v>
      </c>
      <c r="AB664" s="18">
        <v>0.7009345794392523</v>
      </c>
      <c r="AC664" s="24">
        <v>0.26037195994277501</v>
      </c>
      <c r="AD664" s="18">
        <v>0.69971788803765322</v>
      </c>
      <c r="AE664" s="25">
        <v>4.9689440993788817E-2</v>
      </c>
      <c r="AF664" s="18">
        <v>-0.29813664596273298</v>
      </c>
      <c r="AG664" s="16" t="s">
        <v>35</v>
      </c>
      <c r="AH664" s="44">
        <f t="shared" si="20"/>
        <v>0.25175518053977247</v>
      </c>
      <c r="AI664" s="45">
        <f t="shared" si="21"/>
        <v>0</v>
      </c>
    </row>
    <row r="665" spans="1:35" ht="11.25" customHeight="1" x14ac:dyDescent="0.2">
      <c r="A665" s="15" t="s">
        <v>727</v>
      </c>
      <c r="B665" s="16" t="s">
        <v>35</v>
      </c>
      <c r="C665" s="17">
        <v>325</v>
      </c>
      <c r="D665" s="18">
        <v>0.53301886792452835</v>
      </c>
      <c r="E665" s="17">
        <v>23</v>
      </c>
      <c r="F665" s="18">
        <v>1.5555555555555556</v>
      </c>
      <c r="G665" s="19">
        <v>7</v>
      </c>
      <c r="H665" s="18">
        <v>0.75</v>
      </c>
      <c r="I665" s="17">
        <v>2</v>
      </c>
      <c r="J665" s="18">
        <v>1</v>
      </c>
      <c r="K665" s="20">
        <v>0</v>
      </c>
      <c r="L665" s="18" t="s">
        <v>119</v>
      </c>
      <c r="M665" s="19">
        <v>0</v>
      </c>
      <c r="N665" s="18" t="s">
        <v>119</v>
      </c>
      <c r="O665" s="19">
        <v>0</v>
      </c>
      <c r="P665" s="18" t="s">
        <v>119</v>
      </c>
      <c r="Q665" s="21">
        <v>0</v>
      </c>
      <c r="R665" s="18" t="s">
        <v>119</v>
      </c>
      <c r="S665" s="22">
        <v>0</v>
      </c>
      <c r="T665" s="18" t="s">
        <v>119</v>
      </c>
      <c r="U665" s="22">
        <v>0</v>
      </c>
      <c r="V665" s="18" t="s">
        <v>119</v>
      </c>
      <c r="W665" s="22">
        <v>0</v>
      </c>
      <c r="X665" s="18" t="s">
        <v>119</v>
      </c>
      <c r="Y665" s="23">
        <v>100458</v>
      </c>
      <c r="Z665" s="18">
        <v>6.1060236382648375E-2</v>
      </c>
      <c r="AA665" s="23">
        <v>221</v>
      </c>
      <c r="AB665" s="18">
        <v>0.49324324324324326</v>
      </c>
      <c r="AC665" s="24">
        <v>2.1999243464930602E-3</v>
      </c>
      <c r="AD665" s="18">
        <v>0.40731241454678768</v>
      </c>
      <c r="AE665" s="25">
        <v>8.6956521739130432E-2</v>
      </c>
      <c r="AF665" s="18">
        <v>-0.21739130434782605</v>
      </c>
      <c r="AG665" s="16" t="s">
        <v>35</v>
      </c>
      <c r="AH665" s="44">
        <f t="shared" si="20"/>
        <v>0.57284987666311715</v>
      </c>
      <c r="AI665" s="45">
        <f t="shared" si="21"/>
        <v>0</v>
      </c>
    </row>
    <row r="666" spans="1:35" ht="11.25" customHeight="1" x14ac:dyDescent="0.2">
      <c r="A666" s="15" t="s">
        <v>728</v>
      </c>
      <c r="B666" s="16" t="s">
        <v>124</v>
      </c>
      <c r="C666" s="17">
        <v>326</v>
      </c>
      <c r="D666" s="18">
        <v>3.0750000000000002</v>
      </c>
      <c r="E666" s="17">
        <v>204</v>
      </c>
      <c r="F666" s="18">
        <v>3.6363636363636362</v>
      </c>
      <c r="G666" s="19">
        <v>63</v>
      </c>
      <c r="H666" s="18">
        <v>0.14545454545454545</v>
      </c>
      <c r="I666" s="17">
        <v>102</v>
      </c>
      <c r="J666" s="18">
        <v>5</v>
      </c>
      <c r="K666" s="20">
        <v>35</v>
      </c>
      <c r="L666" s="18">
        <v>4</v>
      </c>
      <c r="M666" s="19">
        <v>34</v>
      </c>
      <c r="N666" s="18">
        <v>-0.17073170731707318</v>
      </c>
      <c r="O666" s="19">
        <v>11</v>
      </c>
      <c r="P666" s="18">
        <v>0.22222222222222221</v>
      </c>
      <c r="Q666" s="21">
        <v>17</v>
      </c>
      <c r="R666" s="18">
        <v>6.25E-2</v>
      </c>
      <c r="S666" s="22">
        <v>287.653919437995</v>
      </c>
      <c r="T666" s="18">
        <v>75.459458920801225</v>
      </c>
      <c r="U666" s="22">
        <v>5.42743244222632</v>
      </c>
      <c r="V666" s="18">
        <v>0.44263130039247833</v>
      </c>
      <c r="W666" s="22">
        <v>8.2186834125141406</v>
      </c>
      <c r="X666" s="18">
        <v>1.1845559691657523</v>
      </c>
      <c r="Y666" s="23">
        <v>3856</v>
      </c>
      <c r="Z666" s="18">
        <v>3.3827738745771533E-3</v>
      </c>
      <c r="AA666" s="23">
        <v>824</v>
      </c>
      <c r="AB666" s="18">
        <v>2.9615384615384617</v>
      </c>
      <c r="AC666" s="24">
        <v>0.213692946058091</v>
      </c>
      <c r="AD666" s="18">
        <v>2.9481826524098294</v>
      </c>
      <c r="AE666" s="25">
        <v>0.5</v>
      </c>
      <c r="AF666" s="18">
        <v>0.29411764705882354</v>
      </c>
      <c r="AG666" s="16" t="s">
        <v>36</v>
      </c>
      <c r="AH666" s="44">
        <f t="shared" si="20"/>
        <v>6.6176450947976324</v>
      </c>
      <c r="AI666" s="45">
        <f t="shared" si="21"/>
        <v>0.10736196319018405</v>
      </c>
    </row>
    <row r="667" spans="1:35" ht="11.25" customHeight="1" x14ac:dyDescent="0.2">
      <c r="A667" s="15" t="s">
        <v>729</v>
      </c>
      <c r="B667" s="16" t="s">
        <v>128</v>
      </c>
      <c r="C667" s="17">
        <v>325</v>
      </c>
      <c r="D667" s="18">
        <v>1.1812080536912752</v>
      </c>
      <c r="E667" s="17">
        <v>158</v>
      </c>
      <c r="F667" s="18">
        <v>1.3582089552238805</v>
      </c>
      <c r="G667" s="19">
        <v>49</v>
      </c>
      <c r="H667" s="18">
        <v>8.8888888888888892E-2</v>
      </c>
      <c r="I667" s="17">
        <v>27</v>
      </c>
      <c r="J667" s="18">
        <v>3.5</v>
      </c>
      <c r="K667" s="20">
        <v>6</v>
      </c>
      <c r="L667" s="18" t="s">
        <v>119</v>
      </c>
      <c r="M667" s="19">
        <v>22</v>
      </c>
      <c r="N667" s="18" t="s">
        <v>119</v>
      </c>
      <c r="O667" s="19">
        <v>2</v>
      </c>
      <c r="P667" s="18" t="s">
        <v>119</v>
      </c>
      <c r="Q667" s="21">
        <v>4</v>
      </c>
      <c r="R667" s="18" t="s">
        <v>119</v>
      </c>
      <c r="S667" s="22">
        <v>135.21726261151801</v>
      </c>
      <c r="T667" s="18" t="s">
        <v>119</v>
      </c>
      <c r="U667" s="22">
        <v>16.902157826439701</v>
      </c>
      <c r="V667" s="18" t="s">
        <v>119</v>
      </c>
      <c r="W667" s="22">
        <v>22.536210435253</v>
      </c>
      <c r="X667" s="18" t="s">
        <v>119</v>
      </c>
      <c r="Y667" s="23">
        <v>107430</v>
      </c>
      <c r="Z667" s="18">
        <v>4.2372141311624929E-2</v>
      </c>
      <c r="AA667" s="23">
        <v>1019</v>
      </c>
      <c r="AB667" s="18">
        <v>1.0881147540983607</v>
      </c>
      <c r="AC667" s="24">
        <v>9.4852462068323509E-3</v>
      </c>
      <c r="AD667" s="18">
        <v>1.0032334627351704</v>
      </c>
      <c r="AE667" s="25">
        <v>0.17088607594936708</v>
      </c>
      <c r="AF667" s="18">
        <v>0.90822784810126589</v>
      </c>
      <c r="AG667" s="16" t="s">
        <v>37</v>
      </c>
      <c r="AH667" s="44">
        <f t="shared" si="20"/>
        <v>1.1462817630063085</v>
      </c>
      <c r="AI667" s="45">
        <f t="shared" si="21"/>
        <v>1.8461538461538463E-2</v>
      </c>
    </row>
    <row r="668" spans="1:35" ht="11.25" customHeight="1" x14ac:dyDescent="0.2">
      <c r="A668" s="15" t="s">
        <v>730</v>
      </c>
      <c r="B668" s="16" t="s">
        <v>134</v>
      </c>
      <c r="C668" s="17">
        <v>324</v>
      </c>
      <c r="D668" s="18">
        <v>0.74193548387096775</v>
      </c>
      <c r="E668" s="17">
        <v>195</v>
      </c>
      <c r="F668" s="18">
        <v>0.95</v>
      </c>
      <c r="G668" s="19">
        <v>60</v>
      </c>
      <c r="H668" s="18">
        <v>0.1111111111111111</v>
      </c>
      <c r="I668" s="17">
        <v>33</v>
      </c>
      <c r="J668" s="18">
        <v>0.94117647058823528</v>
      </c>
      <c r="K668" s="20">
        <v>10</v>
      </c>
      <c r="L668" s="18">
        <v>9</v>
      </c>
      <c r="M668" s="19">
        <v>30</v>
      </c>
      <c r="N668" s="18">
        <v>4</v>
      </c>
      <c r="O668" s="19">
        <v>3</v>
      </c>
      <c r="P668" s="18">
        <v>2</v>
      </c>
      <c r="Q668" s="21">
        <v>5</v>
      </c>
      <c r="R668" s="18">
        <v>4</v>
      </c>
      <c r="S668" s="22">
        <v>80.092692111604194</v>
      </c>
      <c r="T668" s="18">
        <v>99.62682084636711</v>
      </c>
      <c r="U668" s="22">
        <v>8.0092692111604098</v>
      </c>
      <c r="V668" s="18">
        <v>0.43752601209095698</v>
      </c>
      <c r="W668" s="22">
        <v>8.0092692111604098</v>
      </c>
      <c r="X668" s="18">
        <v>0.43752601209095698</v>
      </c>
      <c r="Y668" s="23">
        <v>28611</v>
      </c>
      <c r="Z668" s="18">
        <v>2.6282590412111018E-3</v>
      </c>
      <c r="AA668" s="23">
        <v>1020</v>
      </c>
      <c r="AB668" s="18">
        <v>-6.1637534498620056E-2</v>
      </c>
      <c r="AC668" s="24">
        <v>3.5650623885917998E-2</v>
      </c>
      <c r="AD668" s="18">
        <v>-6.4097329154960692E-2</v>
      </c>
      <c r="AE668" s="25">
        <v>0.16923076923076924</v>
      </c>
      <c r="AF668" s="18">
        <v>-4.5248868778280703E-3</v>
      </c>
      <c r="AG668" s="16" t="s">
        <v>35</v>
      </c>
      <c r="AH668" s="44">
        <f t="shared" si="20"/>
        <v>8.1412309629752766</v>
      </c>
      <c r="AI668" s="45">
        <f t="shared" si="21"/>
        <v>3.0864197530864196E-2</v>
      </c>
    </row>
    <row r="669" spans="1:35" ht="11.25" customHeight="1" x14ac:dyDescent="0.2">
      <c r="A669" s="15" t="s">
        <v>731</v>
      </c>
      <c r="B669" s="16" t="s">
        <v>177</v>
      </c>
      <c r="C669" s="17">
        <v>324</v>
      </c>
      <c r="D669" s="18">
        <v>0.83050847457627119</v>
      </c>
      <c r="E669" s="17">
        <v>170</v>
      </c>
      <c r="F669" s="18">
        <v>1.1794871794871795</v>
      </c>
      <c r="G669" s="19">
        <v>52</v>
      </c>
      <c r="H669" s="18">
        <v>0.18181818181818182</v>
      </c>
      <c r="I669" s="17">
        <v>14</v>
      </c>
      <c r="J669" s="18">
        <v>0.55555555555555558</v>
      </c>
      <c r="K669" s="20">
        <v>2</v>
      </c>
      <c r="L669" s="18" t="s">
        <v>119</v>
      </c>
      <c r="M669" s="19">
        <v>14</v>
      </c>
      <c r="N669" s="18" t="s">
        <v>119</v>
      </c>
      <c r="O669" s="19">
        <v>1</v>
      </c>
      <c r="P669" s="18" t="s">
        <v>119</v>
      </c>
      <c r="Q669" s="21">
        <v>1</v>
      </c>
      <c r="R669" s="18" t="s">
        <v>119</v>
      </c>
      <c r="S669" s="22">
        <v>224.178505469127</v>
      </c>
      <c r="T669" s="18" t="s">
        <v>119</v>
      </c>
      <c r="U669" s="22">
        <v>112.089252734563</v>
      </c>
      <c r="V669" s="18" t="s">
        <v>119</v>
      </c>
      <c r="W669" s="22">
        <v>112.089252734563</v>
      </c>
      <c r="X669" s="18" t="s">
        <v>119</v>
      </c>
      <c r="Y669" s="23">
        <v>135928</v>
      </c>
      <c r="Z669" s="18">
        <v>5.9190225352990677E-2</v>
      </c>
      <c r="AA669" s="23">
        <v>721</v>
      </c>
      <c r="AB669" s="18">
        <v>0.11093990755007704</v>
      </c>
      <c r="AC669" s="24">
        <v>5.3042787358013E-3</v>
      </c>
      <c r="AD669" s="18">
        <v>4.8857779233979395E-2</v>
      </c>
      <c r="AE669" s="25">
        <v>8.2352941176470587E-2</v>
      </c>
      <c r="AF669" s="18">
        <v>-0.28627450980392161</v>
      </c>
      <c r="AG669" s="16" t="s">
        <v>37</v>
      </c>
      <c r="AH669" s="44">
        <f t="shared" si="20"/>
        <v>0.33501034922128919</v>
      </c>
      <c r="AI669" s="45">
        <f t="shared" si="21"/>
        <v>6.1728395061728392E-3</v>
      </c>
    </row>
    <row r="670" spans="1:35" ht="11.25" customHeight="1" x14ac:dyDescent="0.2">
      <c r="A670" s="15" t="s">
        <v>732</v>
      </c>
      <c r="B670" s="16" t="s">
        <v>140</v>
      </c>
      <c r="C670" s="17">
        <v>324</v>
      </c>
      <c r="D670" s="18">
        <v>1.0636942675159236</v>
      </c>
      <c r="E670" s="17">
        <v>177</v>
      </c>
      <c r="F670" s="18">
        <v>1.2124999999999999</v>
      </c>
      <c r="G670" s="19">
        <v>55</v>
      </c>
      <c r="H670" s="18">
        <v>7.8431372549019607E-2</v>
      </c>
      <c r="I670" s="17">
        <v>58</v>
      </c>
      <c r="J670" s="18">
        <v>2.2222222222222223</v>
      </c>
      <c r="K670" s="20">
        <v>10</v>
      </c>
      <c r="L670" s="18" t="s">
        <v>119</v>
      </c>
      <c r="M670" s="19">
        <v>17</v>
      </c>
      <c r="N670" s="18" t="s">
        <v>119</v>
      </c>
      <c r="O670" s="19">
        <v>3</v>
      </c>
      <c r="P670" s="18" t="s">
        <v>119</v>
      </c>
      <c r="Q670" s="21">
        <v>6</v>
      </c>
      <c r="R670" s="18" t="s">
        <v>119</v>
      </c>
      <c r="S670" s="22">
        <v>323.88217432554501</v>
      </c>
      <c r="T670" s="18" t="s">
        <v>119</v>
      </c>
      <c r="U670" s="22">
        <v>26.990181193795401</v>
      </c>
      <c r="V670" s="18" t="s">
        <v>119</v>
      </c>
      <c r="W670" s="22">
        <v>32.388217432554498</v>
      </c>
      <c r="X670" s="18" t="s">
        <v>119</v>
      </c>
      <c r="Y670" s="23">
        <v>19618</v>
      </c>
      <c r="Z670" s="18">
        <v>-1.3743955204886739E-3</v>
      </c>
      <c r="AA670" s="23">
        <v>1087</v>
      </c>
      <c r="AB670" s="18">
        <v>1.4263392857142858</v>
      </c>
      <c r="AC670" s="24">
        <v>5.5408298501376199E-2</v>
      </c>
      <c r="AD670" s="18">
        <v>1.4296786251328928</v>
      </c>
      <c r="AE670" s="25">
        <v>0.32768361581920902</v>
      </c>
      <c r="AF670" s="18">
        <v>0.45637162586315116</v>
      </c>
      <c r="AG670" s="16" t="s">
        <v>34</v>
      </c>
      <c r="AH670" s="44">
        <f t="shared" si="20"/>
        <v>0.98598287543462582</v>
      </c>
      <c r="AI670" s="45">
        <f t="shared" si="21"/>
        <v>3.0864197530864196E-2</v>
      </c>
    </row>
    <row r="671" spans="1:35" ht="11.25" customHeight="1" x14ac:dyDescent="0.2">
      <c r="A671" s="15" t="s">
        <v>733</v>
      </c>
      <c r="B671" s="16" t="s">
        <v>126</v>
      </c>
      <c r="C671" s="17">
        <v>323</v>
      </c>
      <c r="D671" s="18">
        <v>0.48847926267281105</v>
      </c>
      <c r="E671" s="17">
        <v>181</v>
      </c>
      <c r="F671" s="18">
        <v>0.44800000000000001</v>
      </c>
      <c r="G671" s="19">
        <v>56</v>
      </c>
      <c r="H671" s="18">
        <v>-3.4482758620687996E-2</v>
      </c>
      <c r="I671" s="17">
        <v>70</v>
      </c>
      <c r="J671" s="18">
        <v>0.59090909090909094</v>
      </c>
      <c r="K671" s="20">
        <v>23</v>
      </c>
      <c r="L671" s="18">
        <v>0.91666666666666663</v>
      </c>
      <c r="M671" s="19">
        <v>33</v>
      </c>
      <c r="N671" s="18">
        <v>0.22222222222222221</v>
      </c>
      <c r="O671" s="19">
        <v>7</v>
      </c>
      <c r="P671" s="18">
        <v>0.16666666666666666</v>
      </c>
      <c r="Q671" s="21">
        <v>13</v>
      </c>
      <c r="R671" s="18">
        <v>0.3</v>
      </c>
      <c r="S671" s="22">
        <v>98.206819555379397</v>
      </c>
      <c r="T671" s="18">
        <v>15.354228566481236</v>
      </c>
      <c r="U671" s="22">
        <v>2.88843586927586</v>
      </c>
      <c r="V671" s="18">
        <v>3.0728691164784633E-2</v>
      </c>
      <c r="W671" s="22">
        <v>4.2698617197991</v>
      </c>
      <c r="X671" s="18">
        <v>0.2189487130296574</v>
      </c>
      <c r="Y671" s="23">
        <v>1872</v>
      </c>
      <c r="Z671" s="18">
        <v>9.1644204851752016E-3</v>
      </c>
      <c r="AA671" s="23">
        <v>499</v>
      </c>
      <c r="AB671" s="18">
        <v>-0.50982318271119842</v>
      </c>
      <c r="AC671" s="24">
        <v>0.266559829059829</v>
      </c>
      <c r="AD671" s="18">
        <v>-0.51427457474854332</v>
      </c>
      <c r="AE671" s="25">
        <v>0.38674033149171272</v>
      </c>
      <c r="AF671" s="18">
        <v>9.86941235560021E-2</v>
      </c>
      <c r="AG671" s="16" t="s">
        <v>36</v>
      </c>
      <c r="AH671" s="44">
        <f t="shared" si="20"/>
        <v>1.185741860518259</v>
      </c>
      <c r="AI671" s="45">
        <f t="shared" si="21"/>
        <v>7.1207430340557279E-2</v>
      </c>
    </row>
    <row r="672" spans="1:35" ht="11.25" customHeight="1" x14ac:dyDescent="0.2">
      <c r="A672" s="15" t="s">
        <v>734</v>
      </c>
      <c r="B672" s="16" t="s">
        <v>123</v>
      </c>
      <c r="C672" s="17">
        <v>323</v>
      </c>
      <c r="D672" s="18">
        <v>1.4656488549618321</v>
      </c>
      <c r="E672" s="17">
        <v>164</v>
      </c>
      <c r="F672" s="18">
        <v>1.6451612903225807</v>
      </c>
      <c r="G672" s="19">
        <v>51</v>
      </c>
      <c r="H672" s="18">
        <v>8.5106382978723402E-2</v>
      </c>
      <c r="I672" s="17">
        <v>51</v>
      </c>
      <c r="J672" s="18">
        <v>3.6363636363636362</v>
      </c>
      <c r="K672" s="20">
        <v>19</v>
      </c>
      <c r="L672" s="18">
        <v>2.8</v>
      </c>
      <c r="M672" s="19">
        <v>37</v>
      </c>
      <c r="N672" s="18">
        <v>-0.17777777777777778</v>
      </c>
      <c r="O672" s="19">
        <v>6</v>
      </c>
      <c r="P672" s="18">
        <v>0.5</v>
      </c>
      <c r="Q672" s="21">
        <v>12</v>
      </c>
      <c r="R672" s="18">
        <v>0.5</v>
      </c>
      <c r="S672" s="22">
        <v>170.56203877627499</v>
      </c>
      <c r="T672" s="18">
        <v>25.946566172725841</v>
      </c>
      <c r="U672" s="22">
        <v>8.5281019388137498</v>
      </c>
      <c r="V672" s="18">
        <v>-3.7622636688363902E-2</v>
      </c>
      <c r="W672" s="22">
        <v>8.9769494092776299</v>
      </c>
      <c r="X672" s="18">
        <v>1.3028803485932565E-2</v>
      </c>
      <c r="Y672" s="23">
        <v>2393</v>
      </c>
      <c r="Z672" s="18">
        <v>-2.4061990212071779E-2</v>
      </c>
      <c r="AA672" s="23">
        <v>424</v>
      </c>
      <c r="AB672" s="18">
        <v>-0.24014336917562723</v>
      </c>
      <c r="AC672" s="24">
        <v>0.17718345173422401</v>
      </c>
      <c r="AD672" s="18">
        <v>-0.22140891818581074</v>
      </c>
      <c r="AE672" s="25">
        <v>0.31097560975609756</v>
      </c>
      <c r="AF672" s="18">
        <v>0.75277161862527708</v>
      </c>
      <c r="AG672" s="16" t="s">
        <v>34</v>
      </c>
      <c r="AH672" s="44">
        <f t="shared" si="20"/>
        <v>2.4429088044949454</v>
      </c>
      <c r="AI672" s="45">
        <f t="shared" si="21"/>
        <v>5.8823529411764705E-2</v>
      </c>
    </row>
    <row r="673" spans="1:35" ht="11.25" customHeight="1" x14ac:dyDescent="0.2">
      <c r="A673" s="15" t="s">
        <v>735</v>
      </c>
      <c r="B673" s="16" t="s">
        <v>125</v>
      </c>
      <c r="C673" s="17">
        <v>322</v>
      </c>
      <c r="D673" s="18">
        <v>0.90532544378698221</v>
      </c>
      <c r="E673" s="17">
        <v>125</v>
      </c>
      <c r="F673" s="18">
        <v>0.68918918918918914</v>
      </c>
      <c r="G673" s="19">
        <v>39</v>
      </c>
      <c r="H673" s="18">
        <v>-0.11363636363636363</v>
      </c>
      <c r="I673" s="17">
        <v>25</v>
      </c>
      <c r="J673" s="18">
        <v>0.5625</v>
      </c>
      <c r="K673" s="20">
        <v>5</v>
      </c>
      <c r="L673" s="18">
        <v>0.66666666666666663</v>
      </c>
      <c r="M673" s="19">
        <v>20</v>
      </c>
      <c r="N673" s="18">
        <v>5.2631578947368418E-2</v>
      </c>
      <c r="O673" s="19">
        <v>2</v>
      </c>
      <c r="P673" s="18">
        <v>0</v>
      </c>
      <c r="Q673" s="21">
        <v>4</v>
      </c>
      <c r="R673" s="18">
        <v>0</v>
      </c>
      <c r="S673" s="22">
        <v>24.394141804524899</v>
      </c>
      <c r="T673" s="18">
        <v>6.7722077526648583</v>
      </c>
      <c r="U673" s="22">
        <v>4.8788283609049898</v>
      </c>
      <c r="V673" s="18">
        <v>0.11031539323783675</v>
      </c>
      <c r="W673" s="22">
        <v>4.8788283609049898</v>
      </c>
      <c r="X673" s="18">
        <v>-0.33381076405729881</v>
      </c>
      <c r="Y673" s="23">
        <v>136941</v>
      </c>
      <c r="Z673" s="18">
        <v>4.3415648834604512E-2</v>
      </c>
      <c r="AA673" s="23">
        <v>608</v>
      </c>
      <c r="AB673" s="18">
        <v>-0.40275049115913558</v>
      </c>
      <c r="AC673" s="24">
        <v>4.4398682644350403E-3</v>
      </c>
      <c r="AD673" s="18">
        <v>-0.42760154162156322</v>
      </c>
      <c r="AE673" s="25">
        <v>0.2</v>
      </c>
      <c r="AF673" s="18">
        <v>-7.4999999999999997E-2</v>
      </c>
      <c r="AG673" s="16" t="s">
        <v>37</v>
      </c>
      <c r="AH673" s="44">
        <f t="shared" si="20"/>
        <v>0.56329683419020971</v>
      </c>
      <c r="AI673" s="45">
        <f t="shared" si="21"/>
        <v>1.5527950310559006E-2</v>
      </c>
    </row>
    <row r="674" spans="1:35" ht="11.25" customHeight="1" x14ac:dyDescent="0.2">
      <c r="A674" s="15" t="s">
        <v>736</v>
      </c>
      <c r="B674" s="16" t="s">
        <v>123</v>
      </c>
      <c r="C674" s="17">
        <v>322</v>
      </c>
      <c r="D674" s="18">
        <v>0.71276595744680848</v>
      </c>
      <c r="E674" s="17">
        <v>187</v>
      </c>
      <c r="F674" s="18">
        <v>0.83333333333333337</v>
      </c>
      <c r="G674" s="19">
        <v>57.999999999999901</v>
      </c>
      <c r="H674" s="18">
        <v>7.4074074074072238E-2</v>
      </c>
      <c r="I674" s="17">
        <v>69</v>
      </c>
      <c r="J674" s="18">
        <v>1.76</v>
      </c>
      <c r="K674" s="20">
        <v>11</v>
      </c>
      <c r="L674" s="18" t="s">
        <v>119</v>
      </c>
      <c r="M674" s="19">
        <v>16</v>
      </c>
      <c r="N674" s="18" t="s">
        <v>119</v>
      </c>
      <c r="O674" s="19">
        <v>3</v>
      </c>
      <c r="P674" s="18" t="s">
        <v>119</v>
      </c>
      <c r="Q674" s="21">
        <v>6</v>
      </c>
      <c r="R674" s="18" t="s">
        <v>119</v>
      </c>
      <c r="S674" s="22">
        <v>2744.64763829818</v>
      </c>
      <c r="T674" s="18" t="s">
        <v>119</v>
      </c>
      <c r="U674" s="22">
        <v>211.126741407552</v>
      </c>
      <c r="V674" s="18" t="s">
        <v>119</v>
      </c>
      <c r="W674" s="22">
        <v>249.51342166347101</v>
      </c>
      <c r="X674" s="18" t="s">
        <v>119</v>
      </c>
      <c r="Y674" s="23">
        <v>3561</v>
      </c>
      <c r="Z674" s="18">
        <v>-2.8074115665356543E-4</v>
      </c>
      <c r="AA674" s="23">
        <v>1083</v>
      </c>
      <c r="AB674" s="18">
        <v>2.0167130919220058</v>
      </c>
      <c r="AC674" s="24">
        <v>0.30412805391743802</v>
      </c>
      <c r="AD674" s="18">
        <v>2.0175602452755568</v>
      </c>
      <c r="AE674" s="25">
        <v>0.36898395721925131</v>
      </c>
      <c r="AF674" s="18">
        <v>0.50545454545454538</v>
      </c>
      <c r="AG674" s="16" t="s">
        <v>34</v>
      </c>
      <c r="AH674" s="44">
        <f t="shared" si="20"/>
        <v>0.98995256329370851</v>
      </c>
      <c r="AI674" s="45">
        <f t="shared" si="21"/>
        <v>3.4161490683229816E-2</v>
      </c>
    </row>
    <row r="675" spans="1:35" ht="11.25" customHeight="1" x14ac:dyDescent="0.2">
      <c r="A675" s="15" t="s">
        <v>737</v>
      </c>
      <c r="B675" s="16" t="s">
        <v>120</v>
      </c>
      <c r="C675" s="17">
        <v>323</v>
      </c>
      <c r="D675" s="18">
        <v>1.7844827586206897</v>
      </c>
      <c r="E675" s="17">
        <v>169</v>
      </c>
      <c r="F675" s="18">
        <v>2.1886792452830188</v>
      </c>
      <c r="G675" s="19">
        <v>52</v>
      </c>
      <c r="H675" s="18">
        <v>0.13043478260869565</v>
      </c>
      <c r="I675" s="17">
        <v>46</v>
      </c>
      <c r="J675" s="18">
        <v>3.1818181818181817</v>
      </c>
      <c r="K675" s="20">
        <v>21</v>
      </c>
      <c r="L675" s="18">
        <v>20</v>
      </c>
      <c r="M675" s="19">
        <v>46</v>
      </c>
      <c r="N675" s="18">
        <v>4.1111111111111107</v>
      </c>
      <c r="O675" s="19">
        <v>7</v>
      </c>
      <c r="P675" s="18">
        <v>6</v>
      </c>
      <c r="Q675" s="21">
        <v>12</v>
      </c>
      <c r="R675" s="18">
        <v>5</v>
      </c>
      <c r="S675" s="22">
        <v>76.693831292703806</v>
      </c>
      <c r="T675" s="18">
        <v>200.26909696644276</v>
      </c>
      <c r="U675" s="22">
        <v>3.48608324057744</v>
      </c>
      <c r="V675" s="18">
        <v>0.30694218809378176</v>
      </c>
      <c r="W675" s="22">
        <v>3.6520872044144599</v>
      </c>
      <c r="X675" s="18">
        <v>0.36917753038396145</v>
      </c>
      <c r="Y675" s="23">
        <v>818466</v>
      </c>
      <c r="Z675" s="18">
        <v>-9.2134268355129126E-3</v>
      </c>
      <c r="AA675" s="23">
        <v>997</v>
      </c>
      <c r="AB675" s="18">
        <v>-2.0628683693516701E-2</v>
      </c>
      <c r="AC675" s="24">
        <v>1.2181324575486301E-3</v>
      </c>
      <c r="AD675" s="18">
        <v>-1.1521408512370046E-2</v>
      </c>
      <c r="AE675" s="25">
        <v>0.27218934911242604</v>
      </c>
      <c r="AF675" s="18">
        <v>0.31145777299623451</v>
      </c>
      <c r="AG675" s="16" t="s">
        <v>35</v>
      </c>
      <c r="AH675" s="44">
        <f t="shared" si="20"/>
        <v>16.240789134554472</v>
      </c>
      <c r="AI675" s="45">
        <f t="shared" si="21"/>
        <v>6.5015479876160992E-2</v>
      </c>
    </row>
    <row r="676" spans="1:35" ht="11.25" customHeight="1" x14ac:dyDescent="0.2">
      <c r="A676" s="15" t="s">
        <v>738</v>
      </c>
      <c r="B676" s="16" t="s">
        <v>123</v>
      </c>
      <c r="C676" s="17">
        <v>321</v>
      </c>
      <c r="D676" s="18">
        <v>3.0125000000000002</v>
      </c>
      <c r="E676" s="17">
        <v>234</v>
      </c>
      <c r="F676" s="18">
        <v>8</v>
      </c>
      <c r="G676" s="19">
        <v>73</v>
      </c>
      <c r="H676" s="18">
        <v>1.2121212121212122</v>
      </c>
      <c r="I676" s="17">
        <v>172</v>
      </c>
      <c r="J676" s="18">
        <v>18.111111111111111</v>
      </c>
      <c r="K676" s="20">
        <v>58</v>
      </c>
      <c r="L676" s="18">
        <v>28</v>
      </c>
      <c r="M676" s="19">
        <v>34</v>
      </c>
      <c r="N676" s="18">
        <v>0.54545454545454541</v>
      </c>
      <c r="O676" s="19">
        <v>18</v>
      </c>
      <c r="P676" s="18">
        <v>5</v>
      </c>
      <c r="Q676" s="21">
        <v>25</v>
      </c>
      <c r="R676" s="18">
        <v>2.125</v>
      </c>
      <c r="S676" s="22">
        <v>17813.362024820599</v>
      </c>
      <c r="T676" s="18">
        <v>733.95246033025103</v>
      </c>
      <c r="U676" s="22">
        <v>107.309409788076</v>
      </c>
      <c r="V676" s="18">
        <v>0.26497841709165249</v>
      </c>
      <c r="W676" s="22">
        <v>307.12693146242498</v>
      </c>
      <c r="X676" s="18">
        <v>2.6204554696071503</v>
      </c>
      <c r="Y676" s="23">
        <v>7241</v>
      </c>
      <c r="Z676" s="18">
        <v>5.527152134862512E-4</v>
      </c>
      <c r="AA676" s="23">
        <v>108</v>
      </c>
      <c r="AB676" s="18">
        <v>-0.21739130434782608</v>
      </c>
      <c r="AC676" s="24">
        <v>1.49150669796989E-2</v>
      </c>
      <c r="AD676" s="18">
        <v>-0.21782362512984549</v>
      </c>
      <c r="AE676" s="25">
        <v>0.7350427350427351</v>
      </c>
      <c r="AF676" s="18">
        <v>1.1234567901234569</v>
      </c>
      <c r="AG676" s="16" t="s">
        <v>34</v>
      </c>
      <c r="AH676" s="44">
        <f t="shared" si="20"/>
        <v>53.568858377433067</v>
      </c>
      <c r="AI676" s="45">
        <f t="shared" si="21"/>
        <v>0.18068535825545171</v>
      </c>
    </row>
    <row r="677" spans="1:35" ht="11.25" customHeight="1" x14ac:dyDescent="0.2">
      <c r="A677" s="15" t="s">
        <v>739</v>
      </c>
      <c r="B677" s="16" t="s">
        <v>124</v>
      </c>
      <c r="C677" s="17">
        <v>320</v>
      </c>
      <c r="D677" s="18">
        <v>1.9906542056074767</v>
      </c>
      <c r="E677" s="17">
        <v>102</v>
      </c>
      <c r="F677" s="18">
        <v>3.25</v>
      </c>
      <c r="G677" s="19">
        <v>32</v>
      </c>
      <c r="H677" s="18">
        <v>0.45454545454545453</v>
      </c>
      <c r="I677" s="17">
        <v>54</v>
      </c>
      <c r="J677" s="18">
        <v>6.7142857142857144</v>
      </c>
      <c r="K677" s="20">
        <v>25</v>
      </c>
      <c r="L677" s="18">
        <v>24</v>
      </c>
      <c r="M677" s="19">
        <v>46</v>
      </c>
      <c r="N677" s="18">
        <v>2.2857142857142856</v>
      </c>
      <c r="O677" s="19">
        <v>8</v>
      </c>
      <c r="P677" s="18">
        <v>7</v>
      </c>
      <c r="Q677" s="21">
        <v>25</v>
      </c>
      <c r="R677" s="18">
        <v>5.25</v>
      </c>
      <c r="S677" s="22">
        <v>472.05337336936202</v>
      </c>
      <c r="T677" s="18">
        <v>422.07672817581903</v>
      </c>
      <c r="U677" s="22">
        <v>8.0009046333790206</v>
      </c>
      <c r="V677" s="18">
        <v>2.4398857568569427E-2</v>
      </c>
      <c r="W677" s="22">
        <v>18.882134934774498</v>
      </c>
      <c r="X677" s="18">
        <v>1.4175813038618252</v>
      </c>
      <c r="Y677" s="23">
        <v>1105</v>
      </c>
      <c r="Z677" s="18">
        <v>1.8132366273798731E-3</v>
      </c>
      <c r="AA677" s="23">
        <v>488</v>
      </c>
      <c r="AB677" s="18">
        <v>0.89147286821705429</v>
      </c>
      <c r="AC677" s="24">
        <v>0.44162895927601797</v>
      </c>
      <c r="AD677" s="18">
        <v>0.88804938791259347</v>
      </c>
      <c r="AE677" s="25">
        <v>0.52941176470588236</v>
      </c>
      <c r="AF677" s="18">
        <v>0.81512605042016795</v>
      </c>
      <c r="AG677" s="16" t="s">
        <v>36</v>
      </c>
      <c r="AH677" s="44">
        <f t="shared" si="20"/>
        <v>31.804024636038637</v>
      </c>
      <c r="AI677" s="45">
        <f t="shared" si="21"/>
        <v>7.8125E-2</v>
      </c>
    </row>
    <row r="678" spans="1:35" ht="11.25" customHeight="1" x14ac:dyDescent="0.2">
      <c r="A678" s="15" t="s">
        <v>740</v>
      </c>
      <c r="B678" s="16" t="s">
        <v>123</v>
      </c>
      <c r="C678" s="17">
        <v>319</v>
      </c>
      <c r="D678" s="18">
        <v>0.95705521472392641</v>
      </c>
      <c r="E678" s="17">
        <v>132</v>
      </c>
      <c r="F678" s="18">
        <v>0.83333333333333337</v>
      </c>
      <c r="G678" s="19">
        <v>41</v>
      </c>
      <c r="H678" s="18">
        <v>-6.8181818181818177E-2</v>
      </c>
      <c r="I678" s="17">
        <v>43</v>
      </c>
      <c r="J678" s="18">
        <v>1.3888888888888888</v>
      </c>
      <c r="K678" s="20">
        <v>18</v>
      </c>
      <c r="L678" s="18">
        <v>2.6</v>
      </c>
      <c r="M678" s="19">
        <v>42</v>
      </c>
      <c r="N678" s="18">
        <v>0.5</v>
      </c>
      <c r="O678" s="19">
        <v>6</v>
      </c>
      <c r="P678" s="18">
        <v>1</v>
      </c>
      <c r="Q678" s="21">
        <v>14</v>
      </c>
      <c r="R678" s="18">
        <v>1</v>
      </c>
      <c r="S678" s="22">
        <v>37.409978019949698</v>
      </c>
      <c r="T678" s="18">
        <v>30.828045199518598</v>
      </c>
      <c r="U678" s="22">
        <v>1.9689462115762999</v>
      </c>
      <c r="V678" s="18">
        <v>0.19654305261348423</v>
      </c>
      <c r="W678" s="22">
        <v>2.0783321122194298</v>
      </c>
      <c r="X678" s="18">
        <v>0.26301766664756798</v>
      </c>
      <c r="Y678" s="23">
        <v>183841</v>
      </c>
      <c r="Z678" s="18">
        <v>6.5281761552948001E-2</v>
      </c>
      <c r="AA678" s="23">
        <v>658</v>
      </c>
      <c r="AB678" s="18">
        <v>0.31863727454909818</v>
      </c>
      <c r="AC678" s="24">
        <v>3.5791798347485E-3</v>
      </c>
      <c r="AD678" s="18">
        <v>0.23782957912169012</v>
      </c>
      <c r="AE678" s="25">
        <v>0.32575757575757575</v>
      </c>
      <c r="AF678" s="18">
        <v>0.30303030303030298</v>
      </c>
      <c r="AG678" s="16" t="s">
        <v>34</v>
      </c>
      <c r="AH678" s="44">
        <f t="shared" si="20"/>
        <v>2.6948986970532016</v>
      </c>
      <c r="AI678" s="45">
        <f t="shared" si="21"/>
        <v>5.6426332288401257E-2</v>
      </c>
    </row>
    <row r="679" spans="1:35" ht="11.25" customHeight="1" x14ac:dyDescent="0.2">
      <c r="A679" s="15" t="s">
        <v>741</v>
      </c>
      <c r="B679" s="16" t="s">
        <v>134</v>
      </c>
      <c r="C679" s="17">
        <v>320</v>
      </c>
      <c r="D679" s="18">
        <v>1.1917808219178083</v>
      </c>
      <c r="E679" s="17">
        <v>180</v>
      </c>
      <c r="F679" s="18">
        <v>1.5</v>
      </c>
      <c r="G679" s="19">
        <v>56</v>
      </c>
      <c r="H679" s="18">
        <v>0.14285714285714285</v>
      </c>
      <c r="I679" s="17">
        <v>42</v>
      </c>
      <c r="J679" s="18">
        <v>2.2307692307692308</v>
      </c>
      <c r="K679" s="20">
        <v>9</v>
      </c>
      <c r="L679" s="18">
        <v>0.8</v>
      </c>
      <c r="M679" s="19">
        <v>21</v>
      </c>
      <c r="N679" s="18">
        <v>-0.44736842105263158</v>
      </c>
      <c r="O679" s="19">
        <v>3</v>
      </c>
      <c r="P679" s="18">
        <v>0</v>
      </c>
      <c r="Q679" s="21">
        <v>5</v>
      </c>
      <c r="R679" s="18">
        <v>-0.2857142857142857</v>
      </c>
      <c r="S679" s="22">
        <v>109.20247193970199</v>
      </c>
      <c r="T679" s="18">
        <v>28.264541456426677</v>
      </c>
      <c r="U679" s="22">
        <v>9.9274974490638908</v>
      </c>
      <c r="V679" s="18">
        <v>0.90029489976797661</v>
      </c>
      <c r="W679" s="22">
        <v>12.1336079933003</v>
      </c>
      <c r="X679" s="18">
        <v>1.3225826552719695</v>
      </c>
      <c r="Y679" s="23">
        <v>507259</v>
      </c>
      <c r="Z679" s="18">
        <v>3.4504629440796179E-2</v>
      </c>
      <c r="AA679" s="23">
        <v>1088</v>
      </c>
      <c r="AB679" s="18">
        <v>6.8762278978389005E-2</v>
      </c>
      <c r="AC679" s="24">
        <v>2.14486090931851E-3</v>
      </c>
      <c r="AD679" s="18">
        <v>3.3115027775285216E-2</v>
      </c>
      <c r="AE679" s="25">
        <v>0.23333333333333334</v>
      </c>
      <c r="AF679" s="18">
        <v>0.29230769230769232</v>
      </c>
      <c r="AG679" s="16" t="s">
        <v>35</v>
      </c>
      <c r="AH679" s="44">
        <f t="shared" si="20"/>
        <v>2.4032288752497375</v>
      </c>
      <c r="AI679" s="45">
        <f t="shared" si="21"/>
        <v>2.8125000000000001E-2</v>
      </c>
    </row>
    <row r="680" spans="1:35" ht="11.25" customHeight="1" x14ac:dyDescent="0.2">
      <c r="A680" s="15" t="s">
        <v>742</v>
      </c>
      <c r="B680" s="16" t="s">
        <v>138</v>
      </c>
      <c r="C680" s="17">
        <v>319</v>
      </c>
      <c r="D680" s="18">
        <v>0.73369565217391308</v>
      </c>
      <c r="E680" s="17">
        <v>182</v>
      </c>
      <c r="F680" s="18">
        <v>0.78431372549019607</v>
      </c>
      <c r="G680" s="19">
        <v>56.999999999999901</v>
      </c>
      <c r="H680" s="18">
        <v>3.6363636363634558E-2</v>
      </c>
      <c r="I680" s="17">
        <v>57</v>
      </c>
      <c r="J680" s="18">
        <v>1.4782608695652173</v>
      </c>
      <c r="K680" s="20">
        <v>17</v>
      </c>
      <c r="L680" s="18">
        <v>3.25</v>
      </c>
      <c r="M680" s="19">
        <v>30</v>
      </c>
      <c r="N680" s="18">
        <v>0.76470588235294112</v>
      </c>
      <c r="O680" s="19">
        <v>5</v>
      </c>
      <c r="P680" s="18">
        <v>1.5</v>
      </c>
      <c r="Q680" s="21">
        <v>9</v>
      </c>
      <c r="R680" s="18">
        <v>1.25</v>
      </c>
      <c r="S680" s="22">
        <v>79.124804593639098</v>
      </c>
      <c r="T680" s="18">
        <v>35.229383001290401</v>
      </c>
      <c r="U680" s="22">
        <v>4.1644633996652196</v>
      </c>
      <c r="V680" s="18">
        <v>8.9605503798207184E-2</v>
      </c>
      <c r="W680" s="22">
        <v>4.6544002702140599</v>
      </c>
      <c r="X680" s="18">
        <v>0.21779438659799388</v>
      </c>
      <c r="Y680" s="23">
        <v>27442</v>
      </c>
      <c r="Z680" s="18">
        <v>-1.4189747458418651E-2</v>
      </c>
      <c r="AA680" s="23">
        <v>328</v>
      </c>
      <c r="AB680" s="18">
        <v>-0.47687400318979267</v>
      </c>
      <c r="AC680" s="24">
        <v>1.19524815975511E-2</v>
      </c>
      <c r="AD680" s="18">
        <v>-0.46934413041302891</v>
      </c>
      <c r="AE680" s="25">
        <v>0.31318681318681318</v>
      </c>
      <c r="AF680" s="18">
        <v>0.38891543239369325</v>
      </c>
      <c r="AG680" s="16" t="s">
        <v>37</v>
      </c>
      <c r="AH680" s="44">
        <f t="shared" si="20"/>
        <v>2.9841753472643306</v>
      </c>
      <c r="AI680" s="45">
        <f t="shared" si="21"/>
        <v>5.329153605015674E-2</v>
      </c>
    </row>
    <row r="681" spans="1:35" ht="11.25" customHeight="1" x14ac:dyDescent="0.2">
      <c r="A681" s="15" t="s">
        <v>743</v>
      </c>
      <c r="B681" s="16" t="s">
        <v>121</v>
      </c>
      <c r="C681" s="17">
        <v>319</v>
      </c>
      <c r="D681" s="18">
        <v>0.54854368932038833</v>
      </c>
      <c r="E681" s="17">
        <v>124</v>
      </c>
      <c r="F681" s="18">
        <v>0.79710144927536231</v>
      </c>
      <c r="G681" s="19">
        <v>39</v>
      </c>
      <c r="H681" s="18">
        <v>0.18181818181818182</v>
      </c>
      <c r="I681" s="17">
        <v>31</v>
      </c>
      <c r="J681" s="18">
        <v>1.0666666666666667</v>
      </c>
      <c r="K681" s="20">
        <v>6</v>
      </c>
      <c r="L681" s="18" t="s">
        <v>119</v>
      </c>
      <c r="M681" s="19">
        <v>19</v>
      </c>
      <c r="N681" s="18" t="s">
        <v>119</v>
      </c>
      <c r="O681" s="19">
        <v>2</v>
      </c>
      <c r="P681" s="18" t="s">
        <v>119</v>
      </c>
      <c r="Q681" s="21">
        <v>5</v>
      </c>
      <c r="R681" s="18" t="s">
        <v>119</v>
      </c>
      <c r="S681" s="22">
        <v>2494.1617250006402</v>
      </c>
      <c r="T681" s="18" t="s">
        <v>119</v>
      </c>
      <c r="U681" s="22">
        <v>356.308817857235</v>
      </c>
      <c r="V681" s="18" t="s">
        <v>119</v>
      </c>
      <c r="W681" s="22">
        <v>415.693620833441</v>
      </c>
      <c r="X681" s="18" t="s">
        <v>119</v>
      </c>
      <c r="Y681" s="23">
        <v>1463097</v>
      </c>
      <c r="Z681" s="18">
        <v>-2.3286546581275844E-3</v>
      </c>
      <c r="AA681" s="23">
        <v>421</v>
      </c>
      <c r="AB681" s="18">
        <v>0.24188790560471976</v>
      </c>
      <c r="AC681" s="24">
        <v>2.8774578855673901E-4</v>
      </c>
      <c r="AD681" s="18">
        <v>0.24478658368118233</v>
      </c>
      <c r="AE681" s="25">
        <v>0.25</v>
      </c>
      <c r="AF681" s="18">
        <v>0.15000000000000002</v>
      </c>
      <c r="AG681" s="16" t="s">
        <v>34</v>
      </c>
      <c r="AH681" s="44">
        <f t="shared" si="20"/>
        <v>0.40355947771354667</v>
      </c>
      <c r="AI681" s="45">
        <f t="shared" si="21"/>
        <v>1.8808777429467086E-2</v>
      </c>
    </row>
    <row r="682" spans="1:35" ht="11.25" customHeight="1" x14ac:dyDescent="0.2">
      <c r="A682" s="15" t="s">
        <v>744</v>
      </c>
      <c r="B682" s="16" t="s">
        <v>433</v>
      </c>
      <c r="C682" s="17">
        <v>319</v>
      </c>
      <c r="D682" s="18">
        <v>0.67015706806282727</v>
      </c>
      <c r="E682" s="17">
        <v>171</v>
      </c>
      <c r="F682" s="18">
        <v>0.67647058823529416</v>
      </c>
      <c r="G682" s="19">
        <v>54</v>
      </c>
      <c r="H682" s="18">
        <v>1.8867924528301886E-2</v>
      </c>
      <c r="I682" s="17">
        <v>46</v>
      </c>
      <c r="J682" s="18">
        <v>1.4210526315789473</v>
      </c>
      <c r="K682" s="20">
        <v>12</v>
      </c>
      <c r="L682" s="18">
        <v>0.7142857142857143</v>
      </c>
      <c r="M682" s="19">
        <v>26</v>
      </c>
      <c r="N682" s="18">
        <v>-0.29729729729729731</v>
      </c>
      <c r="O682" s="19">
        <v>4</v>
      </c>
      <c r="P682" s="18">
        <v>0</v>
      </c>
      <c r="Q682" s="21">
        <v>7</v>
      </c>
      <c r="R682" s="18">
        <v>0</v>
      </c>
      <c r="S682" s="22">
        <v>94.571614109999203</v>
      </c>
      <c r="T682" s="18">
        <v>9.5777643097481047</v>
      </c>
      <c r="U682" s="22">
        <v>7.8809678424999303</v>
      </c>
      <c r="V682" s="18">
        <v>-0.11851964085432498</v>
      </c>
      <c r="W682" s="22">
        <v>7.8809678424999303</v>
      </c>
      <c r="X682" s="18">
        <v>-0.11851964085432498</v>
      </c>
      <c r="Y682" s="23">
        <v>37496</v>
      </c>
      <c r="Z682" s="18">
        <v>-1.1188662155682241E-3</v>
      </c>
      <c r="AA682" s="23">
        <v>632</v>
      </c>
      <c r="AB682" s="18">
        <v>0.85882352941176465</v>
      </c>
      <c r="AC682" s="24">
        <v>1.6855131213996101E-2</v>
      </c>
      <c r="AD682" s="18">
        <v>0.86090563385584151</v>
      </c>
      <c r="AE682" s="25">
        <v>0.26900584795321636</v>
      </c>
      <c r="AF682" s="18">
        <v>0.44413665743305619</v>
      </c>
      <c r="AG682" s="16" t="s">
        <v>36</v>
      </c>
      <c r="AH682" s="44">
        <f t="shared" si="20"/>
        <v>0.98046724079455572</v>
      </c>
      <c r="AI682" s="45">
        <f t="shared" si="21"/>
        <v>3.7617554858934171E-2</v>
      </c>
    </row>
    <row r="683" spans="1:35" ht="11.25" customHeight="1" x14ac:dyDescent="0.2">
      <c r="A683" s="15" t="s">
        <v>745</v>
      </c>
      <c r="B683" s="16" t="s">
        <v>35</v>
      </c>
      <c r="C683" s="17">
        <v>318</v>
      </c>
      <c r="D683" s="18">
        <v>0.70967741935483875</v>
      </c>
      <c r="E683" s="17">
        <v>64</v>
      </c>
      <c r="F683" s="18">
        <v>0.33333333333333331</v>
      </c>
      <c r="G683" s="19">
        <v>20</v>
      </c>
      <c r="H683" s="18">
        <v>-0.23076923076923078</v>
      </c>
      <c r="I683" s="17">
        <v>2</v>
      </c>
      <c r="J683" s="18">
        <v>0</v>
      </c>
      <c r="K683" s="20">
        <v>0</v>
      </c>
      <c r="L683" s="18" t="s">
        <v>119</v>
      </c>
      <c r="M683" s="19">
        <v>0</v>
      </c>
      <c r="N683" s="18" t="s">
        <v>119</v>
      </c>
      <c r="O683" s="19">
        <v>0</v>
      </c>
      <c r="P683" s="18" t="s">
        <v>119</v>
      </c>
      <c r="Q683" s="21">
        <v>0</v>
      </c>
      <c r="R683" s="18" t="s">
        <v>119</v>
      </c>
      <c r="S683" s="22">
        <v>0</v>
      </c>
      <c r="T683" s="18" t="s">
        <v>119</v>
      </c>
      <c r="U683" s="22">
        <v>0</v>
      </c>
      <c r="V683" s="18" t="s">
        <v>119</v>
      </c>
      <c r="W683" s="22">
        <v>0</v>
      </c>
      <c r="X683" s="18" t="s">
        <v>119</v>
      </c>
      <c r="Y683" s="23">
        <v>9869</v>
      </c>
      <c r="Z683" s="18">
        <v>-4.1372351160443993E-3</v>
      </c>
      <c r="AA683" s="23">
        <v>893</v>
      </c>
      <c r="AB683" s="18">
        <v>0.55574912891986061</v>
      </c>
      <c r="AC683" s="24">
        <v>9.0485358192319301E-2</v>
      </c>
      <c r="AD683" s="18">
        <v>0.5622123687907391</v>
      </c>
      <c r="AE683" s="25">
        <v>3.125E-2</v>
      </c>
      <c r="AF683" s="18">
        <v>-0.24999999999999994</v>
      </c>
      <c r="AG683" s="16" t="s">
        <v>35</v>
      </c>
      <c r="AH683" s="44">
        <f t="shared" si="20"/>
        <v>0.20950822306418709</v>
      </c>
      <c r="AI683" s="45">
        <f t="shared" si="21"/>
        <v>0</v>
      </c>
    </row>
    <row r="684" spans="1:35" ht="11.25" customHeight="1" x14ac:dyDescent="0.2">
      <c r="A684" s="15" t="s">
        <v>746</v>
      </c>
      <c r="B684" s="16" t="s">
        <v>130</v>
      </c>
      <c r="C684" s="17">
        <v>318</v>
      </c>
      <c r="D684" s="18">
        <v>0.67368421052631577</v>
      </c>
      <c r="E684" s="17">
        <v>117</v>
      </c>
      <c r="F684" s="18">
        <v>0.647887323943662</v>
      </c>
      <c r="G684" s="19">
        <v>37</v>
      </c>
      <c r="H684" s="18">
        <v>0</v>
      </c>
      <c r="I684" s="17">
        <v>35</v>
      </c>
      <c r="J684" s="18">
        <v>0.75</v>
      </c>
      <c r="K684" s="20">
        <v>15</v>
      </c>
      <c r="L684" s="18">
        <v>4</v>
      </c>
      <c r="M684" s="19">
        <v>43</v>
      </c>
      <c r="N684" s="18">
        <v>1.8666666666666667</v>
      </c>
      <c r="O684" s="19">
        <v>5</v>
      </c>
      <c r="P684" s="18">
        <v>1.5</v>
      </c>
      <c r="Q684" s="21">
        <v>13</v>
      </c>
      <c r="R684" s="18">
        <v>2.25</v>
      </c>
      <c r="S684" s="22">
        <v>35.164704068391302</v>
      </c>
      <c r="T684" s="18">
        <v>43.224977359884868</v>
      </c>
      <c r="U684" s="22">
        <v>2.34431360455942</v>
      </c>
      <c r="V684" s="18">
        <v>0.26357078171099624</v>
      </c>
      <c r="W684" s="22">
        <v>2.34431360455942</v>
      </c>
      <c r="X684" s="18">
        <v>0.26357078171099624</v>
      </c>
      <c r="Y684" s="23">
        <v>33105</v>
      </c>
      <c r="Z684" s="18">
        <v>4.2307576078087696E-4</v>
      </c>
      <c r="AA684" s="23">
        <v>548</v>
      </c>
      <c r="AB684" s="18">
        <v>0.18614718614718614</v>
      </c>
      <c r="AC684" s="24">
        <v>1.65533907264763E-2</v>
      </c>
      <c r="AD684" s="18">
        <v>0.1856455682463827</v>
      </c>
      <c r="AE684" s="25">
        <v>0.29914529914529914</v>
      </c>
      <c r="AF684" s="18">
        <v>6.1965811965811884E-2</v>
      </c>
      <c r="AG684" s="16" t="s">
        <v>37</v>
      </c>
      <c r="AH684" s="44">
        <f t="shared" si="20"/>
        <v>3.7249692511042443</v>
      </c>
      <c r="AI684" s="45">
        <f t="shared" si="21"/>
        <v>4.716981132075472E-2</v>
      </c>
    </row>
    <row r="685" spans="1:35" ht="11.25" customHeight="1" x14ac:dyDescent="0.2">
      <c r="A685" s="15" t="s">
        <v>747</v>
      </c>
      <c r="B685" s="16" t="s">
        <v>137</v>
      </c>
      <c r="C685" s="17">
        <v>317</v>
      </c>
      <c r="D685" s="18">
        <v>0.75138121546961323</v>
      </c>
      <c r="E685" s="17">
        <v>51</v>
      </c>
      <c r="F685" s="18">
        <v>0.5</v>
      </c>
      <c r="G685" s="19">
        <v>16</v>
      </c>
      <c r="H685" s="18">
        <v>-0.15789473684210525</v>
      </c>
      <c r="I685" s="17">
        <v>10</v>
      </c>
      <c r="J685" s="18">
        <v>1</v>
      </c>
      <c r="K685" s="20">
        <v>0</v>
      </c>
      <c r="L685" s="18" t="s">
        <v>119</v>
      </c>
      <c r="M685" s="19">
        <v>0</v>
      </c>
      <c r="N685" s="18" t="s">
        <v>119</v>
      </c>
      <c r="O685" s="19">
        <v>0</v>
      </c>
      <c r="P685" s="18" t="s">
        <v>119</v>
      </c>
      <c r="Q685" s="21">
        <v>0</v>
      </c>
      <c r="R685" s="18" t="s">
        <v>119</v>
      </c>
      <c r="S685" s="22">
        <v>0</v>
      </c>
      <c r="T685" s="18" t="s">
        <v>119</v>
      </c>
      <c r="U685" s="22">
        <v>0</v>
      </c>
      <c r="V685" s="18" t="s">
        <v>119</v>
      </c>
      <c r="W685" s="22">
        <v>0</v>
      </c>
      <c r="X685" s="18" t="s">
        <v>119</v>
      </c>
      <c r="Y685" s="23">
        <v>3903</v>
      </c>
      <c r="Z685" s="18">
        <v>8.266597778351847E-3</v>
      </c>
      <c r="AA685" s="23">
        <v>315</v>
      </c>
      <c r="AB685" s="18">
        <v>-0.1</v>
      </c>
      <c r="AC685" s="24">
        <v>8.0707148347424998E-2</v>
      </c>
      <c r="AD685" s="18">
        <v>-0.10737893927747925</v>
      </c>
      <c r="AE685" s="25">
        <v>0.19607843137254902</v>
      </c>
      <c r="AF685" s="18">
        <v>0.33333333333333326</v>
      </c>
      <c r="AG685" s="16" t="s">
        <v>37</v>
      </c>
      <c r="AH685" s="44">
        <f t="shared" si="20"/>
        <v>0.27846343380771421</v>
      </c>
      <c r="AI685" s="45">
        <f t="shared" si="21"/>
        <v>0</v>
      </c>
    </row>
    <row r="686" spans="1:35" ht="11.25" customHeight="1" x14ac:dyDescent="0.2">
      <c r="A686" s="15" t="s">
        <v>748</v>
      </c>
      <c r="B686" s="16" t="s">
        <v>123</v>
      </c>
      <c r="C686" s="17">
        <v>319</v>
      </c>
      <c r="D686" s="18">
        <v>0.54106280193236711</v>
      </c>
      <c r="E686" s="17">
        <v>153</v>
      </c>
      <c r="F686" s="18">
        <v>0.93670886075949367</v>
      </c>
      <c r="G686" s="19">
        <v>48</v>
      </c>
      <c r="H686" s="18">
        <v>0.26315789473684209</v>
      </c>
      <c r="I686" s="17">
        <v>23</v>
      </c>
      <c r="J686" s="18">
        <v>1.3</v>
      </c>
      <c r="K686" s="20">
        <v>3</v>
      </c>
      <c r="L686" s="18" t="s">
        <v>119</v>
      </c>
      <c r="M686" s="19">
        <v>13</v>
      </c>
      <c r="N686" s="18" t="s">
        <v>119</v>
      </c>
      <c r="O686" s="19">
        <v>1</v>
      </c>
      <c r="P686" s="18" t="s">
        <v>119</v>
      </c>
      <c r="Q686" s="21">
        <v>2</v>
      </c>
      <c r="R686" s="18" t="s">
        <v>119</v>
      </c>
      <c r="S686" s="22">
        <v>202.20970971252601</v>
      </c>
      <c r="T686" s="18" t="s">
        <v>119</v>
      </c>
      <c r="U686" s="22">
        <v>67.403236570841997</v>
      </c>
      <c r="V686" s="18" t="s">
        <v>119</v>
      </c>
      <c r="W686" s="22">
        <v>67.403236570841997</v>
      </c>
      <c r="X686" s="18" t="s">
        <v>119</v>
      </c>
      <c r="Y686" s="23">
        <v>5975512</v>
      </c>
      <c r="Z686" s="18">
        <v>-3.8929030741648627E-3</v>
      </c>
      <c r="AA686" s="23">
        <v>291</v>
      </c>
      <c r="AB686" s="18">
        <v>-7.32484076433121E-2</v>
      </c>
      <c r="AC686" s="24">
        <v>4.8698755855565102E-5</v>
      </c>
      <c r="AD686" s="18">
        <v>-6.9626553995239773E-2</v>
      </c>
      <c r="AE686" s="25">
        <v>0.15032679738562091</v>
      </c>
      <c r="AF686" s="18">
        <v>0.18758169934640509</v>
      </c>
      <c r="AG686" s="16" t="s">
        <v>34</v>
      </c>
      <c r="AH686" s="44">
        <f t="shared" si="20"/>
        <v>0.38521792400779886</v>
      </c>
      <c r="AI686" s="45">
        <f t="shared" si="21"/>
        <v>9.4043887147335428E-3</v>
      </c>
    </row>
    <row r="687" spans="1:35" ht="11.25" customHeight="1" x14ac:dyDescent="0.2">
      <c r="A687" s="15" t="s">
        <v>749</v>
      </c>
      <c r="B687" s="16" t="s">
        <v>124</v>
      </c>
      <c r="C687" s="17">
        <v>316</v>
      </c>
      <c r="D687" s="18">
        <v>1.3407407407407408</v>
      </c>
      <c r="E687" s="17">
        <v>174</v>
      </c>
      <c r="F687" s="18">
        <v>1.9</v>
      </c>
      <c r="G687" s="19">
        <v>55</v>
      </c>
      <c r="H687" s="18">
        <v>0.25</v>
      </c>
      <c r="I687" s="17">
        <v>66</v>
      </c>
      <c r="J687" s="18">
        <v>2.8823529411764706</v>
      </c>
      <c r="K687" s="20">
        <v>28</v>
      </c>
      <c r="L687" s="18">
        <v>8.3333333333333339</v>
      </c>
      <c r="M687" s="19">
        <v>42</v>
      </c>
      <c r="N687" s="18">
        <v>1.3333333333333333</v>
      </c>
      <c r="O687" s="19">
        <v>9</v>
      </c>
      <c r="P687" s="18">
        <v>3.5</v>
      </c>
      <c r="Q687" s="21">
        <v>16</v>
      </c>
      <c r="R687" s="18">
        <v>2.2000000000000002</v>
      </c>
      <c r="S687" s="22">
        <v>110.845629819038</v>
      </c>
      <c r="T687" s="18">
        <v>84.781180069364922</v>
      </c>
      <c r="U687" s="22">
        <v>3.35895847936481</v>
      </c>
      <c r="V687" s="18">
        <v>0.11404129960215025</v>
      </c>
      <c r="W687" s="22">
        <v>3.95877249353709</v>
      </c>
      <c r="X687" s="18">
        <v>0.31297724595967463</v>
      </c>
      <c r="Y687" s="23">
        <v>8892</v>
      </c>
      <c r="Z687" s="18">
        <v>-2.6920551543007223E-2</v>
      </c>
      <c r="AA687" s="23">
        <v>580</v>
      </c>
      <c r="AB687" s="18">
        <v>0.13725490196078433</v>
      </c>
      <c r="AC687" s="24">
        <v>6.5227170490328307E-2</v>
      </c>
      <c r="AD687" s="18">
        <v>0.16871741949141247</v>
      </c>
      <c r="AE687" s="25">
        <v>0.37931034482758619</v>
      </c>
      <c r="AF687" s="18">
        <v>0.33874239350912777</v>
      </c>
      <c r="AG687" s="16" t="s">
        <v>36</v>
      </c>
      <c r="AH687" s="44">
        <f t="shared" si="20"/>
        <v>7.1710502084619296</v>
      </c>
      <c r="AI687" s="45">
        <f t="shared" si="21"/>
        <v>8.8607594936708861E-2</v>
      </c>
    </row>
    <row r="688" spans="1:35" ht="11.25" customHeight="1" x14ac:dyDescent="0.2">
      <c r="A688" s="15" t="s">
        <v>750</v>
      </c>
      <c r="B688" s="16" t="s">
        <v>135</v>
      </c>
      <c r="C688" s="17">
        <v>316</v>
      </c>
      <c r="D688" s="18">
        <v>1.7241379310344827</v>
      </c>
      <c r="E688" s="17">
        <v>159</v>
      </c>
      <c r="F688" s="18">
        <v>2.2448979591836733</v>
      </c>
      <c r="G688" s="19">
        <v>50</v>
      </c>
      <c r="H688" s="18">
        <v>0.19047619047619047</v>
      </c>
      <c r="I688" s="17">
        <v>53</v>
      </c>
      <c r="J688" s="18">
        <v>4.3</v>
      </c>
      <c r="K688" s="20">
        <v>20</v>
      </c>
      <c r="L688" s="18">
        <v>5.666666666666667</v>
      </c>
      <c r="M688" s="19">
        <v>38</v>
      </c>
      <c r="N688" s="18">
        <v>0.26666666666666666</v>
      </c>
      <c r="O688" s="19">
        <v>6</v>
      </c>
      <c r="P688" s="18">
        <v>1</v>
      </c>
      <c r="Q688" s="21">
        <v>13</v>
      </c>
      <c r="R688" s="18">
        <v>1.1666666666666667</v>
      </c>
      <c r="S688" s="22">
        <v>175.93043814917399</v>
      </c>
      <c r="T688" s="18">
        <v>53.43244782300205</v>
      </c>
      <c r="U688" s="22">
        <v>8.7965219074587004</v>
      </c>
      <c r="V688" s="18">
        <v>0.16640959620718632</v>
      </c>
      <c r="W688" s="22">
        <v>8.7965219074587004</v>
      </c>
      <c r="X688" s="18">
        <v>0.16640959620718632</v>
      </c>
      <c r="Y688" s="23">
        <v>22762</v>
      </c>
      <c r="Z688" s="18">
        <v>1.6069993750557985E-2</v>
      </c>
      <c r="AA688" s="23">
        <v>878</v>
      </c>
      <c r="AB688" s="18">
        <v>2.9909090909090907</v>
      </c>
      <c r="AC688" s="24">
        <v>3.8573060363764101E-2</v>
      </c>
      <c r="AD688" s="18">
        <v>2.9277895375865626</v>
      </c>
      <c r="AE688" s="25">
        <v>0.33333333333333331</v>
      </c>
      <c r="AF688" s="18">
        <v>0.63333333333333319</v>
      </c>
      <c r="AG688" s="16" t="s">
        <v>34</v>
      </c>
      <c r="AH688" s="44">
        <f t="shared" si="20"/>
        <v>5.1261920701126877</v>
      </c>
      <c r="AI688" s="45">
        <f t="shared" si="21"/>
        <v>6.3291139240506333E-2</v>
      </c>
    </row>
    <row r="689" spans="1:35" ht="11.25" customHeight="1" x14ac:dyDescent="0.2">
      <c r="A689" s="15" t="s">
        <v>751</v>
      </c>
      <c r="B689" s="16" t="s">
        <v>123</v>
      </c>
      <c r="C689" s="17">
        <v>315</v>
      </c>
      <c r="D689" s="18">
        <v>1.4045801526717556</v>
      </c>
      <c r="E689" s="17">
        <v>147</v>
      </c>
      <c r="F689" s="18">
        <v>1.94</v>
      </c>
      <c r="G689" s="19">
        <v>47</v>
      </c>
      <c r="H689" s="18">
        <v>0.23684210526315788</v>
      </c>
      <c r="I689" s="17">
        <v>20</v>
      </c>
      <c r="J689" s="18">
        <v>1.8571428571428572</v>
      </c>
      <c r="K689" s="20">
        <v>0</v>
      </c>
      <c r="L689" s="18" t="s">
        <v>119</v>
      </c>
      <c r="M689" s="19">
        <v>0</v>
      </c>
      <c r="N689" s="18" t="s">
        <v>119</v>
      </c>
      <c r="O689" s="19">
        <v>0</v>
      </c>
      <c r="P689" s="18" t="s">
        <v>119</v>
      </c>
      <c r="Q689" s="21">
        <v>0</v>
      </c>
      <c r="R689" s="18" t="s">
        <v>119</v>
      </c>
      <c r="S689" s="22">
        <v>0</v>
      </c>
      <c r="T689" s="18" t="s">
        <v>119</v>
      </c>
      <c r="U689" s="22">
        <v>0</v>
      </c>
      <c r="V689" s="18" t="s">
        <v>119</v>
      </c>
      <c r="W689" s="22">
        <v>0</v>
      </c>
      <c r="X689" s="18" t="s">
        <v>119</v>
      </c>
      <c r="Y689" s="23">
        <v>70466</v>
      </c>
      <c r="Z689" s="18">
        <v>-1.4571796162667114E-2</v>
      </c>
      <c r="AA689" s="23">
        <v>170</v>
      </c>
      <c r="AB689" s="18">
        <v>-0.29166666666666669</v>
      </c>
      <c r="AC689" s="24">
        <v>2.4125109982118999E-3</v>
      </c>
      <c r="AD689" s="18">
        <v>-0.28119234808276278</v>
      </c>
      <c r="AE689" s="25">
        <v>0.1360544217687075</v>
      </c>
      <c r="AF689" s="18">
        <v>-2.8182701652089411E-2</v>
      </c>
      <c r="AG689" s="16" t="s">
        <v>34</v>
      </c>
      <c r="AH689" s="44">
        <f t="shared" si="20"/>
        <v>0.60286895031419807</v>
      </c>
      <c r="AI689" s="45">
        <f t="shared" si="21"/>
        <v>0</v>
      </c>
    </row>
    <row r="690" spans="1:35" ht="11.25" customHeight="1" x14ac:dyDescent="0.2">
      <c r="A690" s="15" t="s">
        <v>752</v>
      </c>
      <c r="B690" s="16" t="s">
        <v>123</v>
      </c>
      <c r="C690" s="17">
        <v>314</v>
      </c>
      <c r="D690" s="18">
        <v>0.72527472527472525</v>
      </c>
      <c r="E690" s="17">
        <v>132</v>
      </c>
      <c r="F690" s="18">
        <v>0.91304347826086951</v>
      </c>
      <c r="G690" s="19">
        <v>42</v>
      </c>
      <c r="H690" s="18">
        <v>0.10526315789473684</v>
      </c>
      <c r="I690" s="17">
        <v>18</v>
      </c>
      <c r="J690" s="18">
        <v>2</v>
      </c>
      <c r="K690" s="20">
        <v>0</v>
      </c>
      <c r="L690" s="18" t="s">
        <v>119</v>
      </c>
      <c r="M690" s="19">
        <v>0</v>
      </c>
      <c r="N690" s="18" t="s">
        <v>119</v>
      </c>
      <c r="O690" s="19">
        <v>0</v>
      </c>
      <c r="P690" s="18" t="s">
        <v>119</v>
      </c>
      <c r="Q690" s="21">
        <v>0</v>
      </c>
      <c r="R690" s="18" t="s">
        <v>119</v>
      </c>
      <c r="S690" s="22">
        <v>0</v>
      </c>
      <c r="T690" s="18" t="s">
        <v>119</v>
      </c>
      <c r="U690" s="22">
        <v>0</v>
      </c>
      <c r="V690" s="18" t="s">
        <v>119</v>
      </c>
      <c r="W690" s="22">
        <v>0</v>
      </c>
      <c r="X690" s="18" t="s">
        <v>119</v>
      </c>
      <c r="Y690" s="23">
        <v>70453</v>
      </c>
      <c r="Z690" s="18">
        <v>-1.2087218677697539E-2</v>
      </c>
      <c r="AA690" s="23">
        <v>250</v>
      </c>
      <c r="AB690" s="18">
        <v>-6.7164179104477612E-2</v>
      </c>
      <c r="AC690" s="24">
        <v>3.54846493406952E-3</v>
      </c>
      <c r="AD690" s="18">
        <v>-5.5750832935939985E-2</v>
      </c>
      <c r="AE690" s="25">
        <v>0.13636363636363635</v>
      </c>
      <c r="AF690" s="18">
        <v>0.56818181818181812</v>
      </c>
      <c r="AG690" s="16" t="s">
        <v>34</v>
      </c>
      <c r="AH690" s="44">
        <f t="shared" si="20"/>
        <v>0.52209511861175428</v>
      </c>
      <c r="AI690" s="45">
        <f t="shared" si="21"/>
        <v>0</v>
      </c>
    </row>
    <row r="691" spans="1:35" ht="11.25" customHeight="1" x14ac:dyDescent="0.2">
      <c r="A691" s="15" t="s">
        <v>753</v>
      </c>
      <c r="B691" s="16" t="s">
        <v>177</v>
      </c>
      <c r="C691" s="17">
        <v>314</v>
      </c>
      <c r="D691" s="18">
        <v>0.88023952095808389</v>
      </c>
      <c r="E691" s="17">
        <v>136</v>
      </c>
      <c r="F691" s="18">
        <v>1.0606060606060606</v>
      </c>
      <c r="G691" s="19">
        <v>43</v>
      </c>
      <c r="H691" s="18">
        <v>7.4999999999999997E-2</v>
      </c>
      <c r="I691" s="17">
        <v>40</v>
      </c>
      <c r="J691" s="18">
        <v>1.2222222222222223</v>
      </c>
      <c r="K691" s="20">
        <v>15</v>
      </c>
      <c r="L691" s="18">
        <v>2.75</v>
      </c>
      <c r="M691" s="19">
        <v>38</v>
      </c>
      <c r="N691" s="18">
        <v>0.72727272727272729</v>
      </c>
      <c r="O691" s="19">
        <v>5</v>
      </c>
      <c r="P691" s="18">
        <v>1.5</v>
      </c>
      <c r="Q691" s="21">
        <v>11</v>
      </c>
      <c r="R691" s="18">
        <v>0.83333333333333337</v>
      </c>
      <c r="S691" s="22">
        <v>72.338337461861201</v>
      </c>
      <c r="T691" s="18">
        <v>20.048709635822949</v>
      </c>
      <c r="U691" s="22">
        <v>4.5211460913663304</v>
      </c>
      <c r="V691" s="18">
        <v>-6.0325462686472542E-2</v>
      </c>
      <c r="W691" s="22">
        <v>4.8225558307907503</v>
      </c>
      <c r="X691" s="18">
        <v>-0.1981443948257906</v>
      </c>
      <c r="Y691" s="23">
        <v>2868997</v>
      </c>
      <c r="Z691" s="18">
        <v>8.3967361917818733E-4</v>
      </c>
      <c r="AA691" s="23">
        <v>468</v>
      </c>
      <c r="AB691" s="18">
        <v>6.8493150684931503E-2</v>
      </c>
      <c r="AC691" s="24">
        <v>1.63123209958044E-4</v>
      </c>
      <c r="AD691" s="18">
        <v>6.7596717884999047E-2</v>
      </c>
      <c r="AE691" s="25">
        <v>0.29411764705882354</v>
      </c>
      <c r="AF691" s="18">
        <v>7.8431372549019718E-2</v>
      </c>
      <c r="AG691" s="16" t="s">
        <v>37</v>
      </c>
      <c r="AH691" s="44">
        <f t="shared" si="20"/>
        <v>1.9369516371627493</v>
      </c>
      <c r="AI691" s="45">
        <f t="shared" si="21"/>
        <v>4.7770700636942678E-2</v>
      </c>
    </row>
    <row r="692" spans="1:35" ht="11.25" customHeight="1" x14ac:dyDescent="0.2">
      <c r="A692" s="15" t="s">
        <v>754</v>
      </c>
      <c r="B692" s="16" t="s">
        <v>177</v>
      </c>
      <c r="C692" s="17">
        <v>314</v>
      </c>
      <c r="D692" s="18">
        <v>0.64397905759162299</v>
      </c>
      <c r="E692" s="17">
        <v>140</v>
      </c>
      <c r="F692" s="18">
        <v>0.81818181818181823</v>
      </c>
      <c r="G692" s="19">
        <v>45</v>
      </c>
      <c r="H692" s="18">
        <v>0.125</v>
      </c>
      <c r="I692" s="17">
        <v>29</v>
      </c>
      <c r="J692" s="18">
        <v>1.6363636363636365</v>
      </c>
      <c r="K692" s="20">
        <v>7</v>
      </c>
      <c r="L692" s="18" t="s">
        <v>119</v>
      </c>
      <c r="M692" s="19">
        <v>24</v>
      </c>
      <c r="N692" s="18" t="s">
        <v>119</v>
      </c>
      <c r="O692" s="19">
        <v>2</v>
      </c>
      <c r="P692" s="18" t="s">
        <v>119</v>
      </c>
      <c r="Q692" s="21">
        <v>5</v>
      </c>
      <c r="R692" s="18" t="s">
        <v>119</v>
      </c>
      <c r="S692" s="22">
        <v>923.91616293373397</v>
      </c>
      <c r="T692" s="18" t="s">
        <v>119</v>
      </c>
      <c r="U692" s="22">
        <v>131.98802327624699</v>
      </c>
      <c r="V692" s="18" t="s">
        <v>119</v>
      </c>
      <c r="W692" s="22">
        <v>131.98802327624699</v>
      </c>
      <c r="X692" s="18" t="s">
        <v>119</v>
      </c>
      <c r="Y692" s="23">
        <v>1853</v>
      </c>
      <c r="Z692" s="18">
        <v>-3.4392912975508075E-2</v>
      </c>
      <c r="AA692" s="23">
        <v>461</v>
      </c>
      <c r="AB692" s="18">
        <v>-8.6021505376344086E-3</v>
      </c>
      <c r="AC692" s="24">
        <v>0.248785752833243</v>
      </c>
      <c r="AD692" s="18">
        <v>2.6709375670953366E-2</v>
      </c>
      <c r="AE692" s="25">
        <v>0.20714285714285716</v>
      </c>
      <c r="AF692" s="18">
        <v>0.45000000000000018</v>
      </c>
      <c r="AG692" s="16" t="s">
        <v>37</v>
      </c>
      <c r="AH692" s="44">
        <f t="shared" si="20"/>
        <v>0.4571548530368611</v>
      </c>
      <c r="AI692" s="45">
        <f t="shared" si="21"/>
        <v>2.2292993630573247E-2</v>
      </c>
    </row>
    <row r="693" spans="1:35" ht="11.25" customHeight="1" x14ac:dyDescent="0.2">
      <c r="A693" s="15" t="s">
        <v>755</v>
      </c>
      <c r="B693" s="16" t="s">
        <v>124</v>
      </c>
      <c r="C693" s="17">
        <v>314</v>
      </c>
      <c r="D693" s="18">
        <v>1.325925925925926</v>
      </c>
      <c r="E693" s="17">
        <v>186</v>
      </c>
      <c r="F693" s="18">
        <v>2</v>
      </c>
      <c r="G693" s="19">
        <v>59</v>
      </c>
      <c r="H693" s="18">
        <v>0.28260869565217389</v>
      </c>
      <c r="I693" s="17">
        <v>97</v>
      </c>
      <c r="J693" s="18">
        <v>3.2173913043478262</v>
      </c>
      <c r="K693" s="20">
        <v>37</v>
      </c>
      <c r="L693" s="18">
        <v>6.4</v>
      </c>
      <c r="M693" s="19">
        <v>38</v>
      </c>
      <c r="N693" s="18">
        <v>0.72727272727272729</v>
      </c>
      <c r="O693" s="19">
        <v>12</v>
      </c>
      <c r="P693" s="18">
        <v>2</v>
      </c>
      <c r="Q693" s="21">
        <v>20</v>
      </c>
      <c r="R693" s="18">
        <v>1.5</v>
      </c>
      <c r="S693" s="22">
        <v>144.36717600809399</v>
      </c>
      <c r="T693" s="18">
        <v>55.176617141183627</v>
      </c>
      <c r="U693" s="22">
        <v>3.35737618623474</v>
      </c>
      <c r="V693" s="18">
        <v>-6.6833602305923404E-2</v>
      </c>
      <c r="W693" s="22">
        <v>3.90181556778633</v>
      </c>
      <c r="X693" s="18">
        <v>8.4490678401227079E-2</v>
      </c>
      <c r="Y693" s="23">
        <v>302275</v>
      </c>
      <c r="Z693" s="18">
        <v>4.9573260925423093E-2</v>
      </c>
      <c r="AA693" s="23">
        <v>683</v>
      </c>
      <c r="AB693" s="18">
        <v>0.26014760147601473</v>
      </c>
      <c r="AC693" s="24">
        <v>2.2595318832189198E-3</v>
      </c>
      <c r="AD693" s="18">
        <v>0.20062853007985973</v>
      </c>
      <c r="AE693" s="25">
        <v>0.521505376344086</v>
      </c>
      <c r="AF693" s="18">
        <v>0.40579710144927528</v>
      </c>
      <c r="AG693" s="16" t="s">
        <v>36</v>
      </c>
      <c r="AH693" s="44">
        <f t="shared" si="20"/>
        <v>4.9042412909605444</v>
      </c>
      <c r="AI693" s="45">
        <f t="shared" si="21"/>
        <v>0.1178343949044586</v>
      </c>
    </row>
    <row r="694" spans="1:35" ht="11.25" customHeight="1" x14ac:dyDescent="0.2">
      <c r="A694" s="15" t="s">
        <v>756</v>
      </c>
      <c r="B694" s="16" t="s">
        <v>123</v>
      </c>
      <c r="C694" s="17">
        <v>314</v>
      </c>
      <c r="D694" s="18">
        <v>0.89156626506024095</v>
      </c>
      <c r="E694" s="17">
        <v>88</v>
      </c>
      <c r="F694" s="18">
        <v>0.69230769230769229</v>
      </c>
      <c r="G694" s="19">
        <v>28</v>
      </c>
      <c r="H694" s="18">
        <v>-9.6774193548387094E-2</v>
      </c>
      <c r="I694" s="17">
        <v>13</v>
      </c>
      <c r="J694" s="18">
        <v>2.25</v>
      </c>
      <c r="K694" s="20">
        <v>1</v>
      </c>
      <c r="L694" s="18" t="s">
        <v>119</v>
      </c>
      <c r="M694" s="19">
        <v>8</v>
      </c>
      <c r="N694" s="18" t="s">
        <v>119</v>
      </c>
      <c r="O694" s="19">
        <v>0</v>
      </c>
      <c r="P694" s="18" t="s">
        <v>119</v>
      </c>
      <c r="Q694" s="21">
        <v>1</v>
      </c>
      <c r="R694" s="18" t="s">
        <v>119</v>
      </c>
      <c r="S694" s="22">
        <v>195.248797737394</v>
      </c>
      <c r="T694" s="18" t="s">
        <v>119</v>
      </c>
      <c r="U694" s="22">
        <v>195.248797737394</v>
      </c>
      <c r="V694" s="18" t="s">
        <v>119</v>
      </c>
      <c r="W694" s="22">
        <v>195.248797737394</v>
      </c>
      <c r="X694" s="18" t="s">
        <v>119</v>
      </c>
      <c r="Y694" s="23">
        <v>140256</v>
      </c>
      <c r="Z694" s="18">
        <v>6.6828934357648126E-2</v>
      </c>
      <c r="AA694" s="23">
        <v>201</v>
      </c>
      <c r="AB694" s="18">
        <v>-0.16597510373443983</v>
      </c>
      <c r="AC694" s="24">
        <v>1.43309377138945E-3</v>
      </c>
      <c r="AD694" s="18">
        <v>-0.21822058869472247</v>
      </c>
      <c r="AE694" s="25">
        <v>0.14772727272727273</v>
      </c>
      <c r="AF694" s="18">
        <v>0.92045454545454541</v>
      </c>
      <c r="AG694" s="16" t="s">
        <v>34</v>
      </c>
      <c r="AH694" s="44">
        <f t="shared" si="20"/>
        <v>0.54252344390032214</v>
      </c>
      <c r="AI694" s="45">
        <f t="shared" si="21"/>
        <v>3.1847133757961785E-3</v>
      </c>
    </row>
    <row r="695" spans="1:35" ht="11.25" customHeight="1" x14ac:dyDescent="0.2">
      <c r="A695" s="15" t="s">
        <v>757</v>
      </c>
      <c r="B695" s="16" t="s">
        <v>130</v>
      </c>
      <c r="C695" s="17">
        <v>314</v>
      </c>
      <c r="D695" s="18">
        <v>0.5544554455445545</v>
      </c>
      <c r="E695" s="17">
        <v>140</v>
      </c>
      <c r="F695" s="18">
        <v>0.55555555555555558</v>
      </c>
      <c r="G695" s="19">
        <v>45</v>
      </c>
      <c r="H695" s="18">
        <v>0</v>
      </c>
      <c r="I695" s="17">
        <v>20</v>
      </c>
      <c r="J695" s="18">
        <v>0.42857142857142855</v>
      </c>
      <c r="K695" s="20">
        <v>7</v>
      </c>
      <c r="L695" s="18">
        <v>6</v>
      </c>
      <c r="M695" s="19">
        <v>35</v>
      </c>
      <c r="N695" s="18">
        <v>4</v>
      </c>
      <c r="O695" s="19">
        <v>2</v>
      </c>
      <c r="P695" s="18" t="s">
        <v>119</v>
      </c>
      <c r="Q695" s="21">
        <v>5</v>
      </c>
      <c r="R695" s="18">
        <v>4</v>
      </c>
      <c r="S695" s="22">
        <v>63.6498588122219</v>
      </c>
      <c r="T695" s="18">
        <v>46.310635145621276</v>
      </c>
      <c r="U695" s="22">
        <v>3.9781161757638701</v>
      </c>
      <c r="V695" s="18">
        <v>-0.15516722954247689</v>
      </c>
      <c r="W695" s="22">
        <v>9.0928369731745597</v>
      </c>
      <c r="X695" s="18">
        <v>-3.4476833762830783E-2</v>
      </c>
      <c r="Y695" s="23">
        <v>387</v>
      </c>
      <c r="Z695" s="18">
        <v>0</v>
      </c>
      <c r="AA695" s="23">
        <v>323</v>
      </c>
      <c r="AB695" s="18">
        <v>1.5723270440251572E-2</v>
      </c>
      <c r="AC695" s="24">
        <v>0.83462532299741599</v>
      </c>
      <c r="AD695" s="18">
        <v>1.5723270440251649E-2</v>
      </c>
      <c r="AE695" s="25">
        <v>0.14285714285714285</v>
      </c>
      <c r="AF695" s="18">
        <v>-8.1632653061224553E-2</v>
      </c>
      <c r="AG695" s="16" t="s">
        <v>37</v>
      </c>
      <c r="AH695" s="44">
        <f t="shared" si="20"/>
        <v>4.4006705285576277</v>
      </c>
      <c r="AI695" s="45">
        <f t="shared" si="21"/>
        <v>2.2292993630573247E-2</v>
      </c>
    </row>
    <row r="696" spans="1:35" ht="11.25" customHeight="1" x14ac:dyDescent="0.2">
      <c r="A696" s="15" t="s">
        <v>758</v>
      </c>
      <c r="B696" s="16" t="s">
        <v>121</v>
      </c>
      <c r="C696" s="17">
        <v>314</v>
      </c>
      <c r="D696" s="18">
        <v>1.4724409448818898</v>
      </c>
      <c r="E696" s="17">
        <v>160</v>
      </c>
      <c r="F696" s="18">
        <v>2.0188679245283021</v>
      </c>
      <c r="G696" s="19">
        <v>51</v>
      </c>
      <c r="H696" s="18">
        <v>0.21428571428571427</v>
      </c>
      <c r="I696" s="17">
        <v>53</v>
      </c>
      <c r="J696" s="18">
        <v>2.1176470588235294</v>
      </c>
      <c r="K696" s="20">
        <v>15</v>
      </c>
      <c r="L696" s="18">
        <v>4</v>
      </c>
      <c r="M696" s="19">
        <v>28</v>
      </c>
      <c r="N696" s="18">
        <v>0.55555555555555558</v>
      </c>
      <c r="O696" s="19">
        <v>5</v>
      </c>
      <c r="P696" s="18">
        <v>1.5</v>
      </c>
      <c r="Q696" s="21">
        <v>9</v>
      </c>
      <c r="R696" s="18">
        <v>0.5</v>
      </c>
      <c r="S696" s="22">
        <v>119.449699673506</v>
      </c>
      <c r="T696" s="18">
        <v>49.381675349583006</v>
      </c>
      <c r="U696" s="22">
        <v>6.63609442630593</v>
      </c>
      <c r="V696" s="18">
        <v>0.19956369879959851</v>
      </c>
      <c r="W696" s="22">
        <v>7.9633133115671102</v>
      </c>
      <c r="X696" s="18">
        <v>0.43947643855951712</v>
      </c>
      <c r="Y696" s="23">
        <v>90146</v>
      </c>
      <c r="Z696" s="18">
        <v>5.4385828606945852E-4</v>
      </c>
      <c r="AA696" s="23">
        <v>1087</v>
      </c>
      <c r="AB696" s="18">
        <v>3.2131782945736433</v>
      </c>
      <c r="AC696" s="24">
        <v>1.20582166707341E-2</v>
      </c>
      <c r="AD696" s="18">
        <v>3.2108881681516794</v>
      </c>
      <c r="AE696" s="25">
        <v>0.33124999999999999</v>
      </c>
      <c r="AF696" s="18">
        <v>3.2720588235294133E-2</v>
      </c>
      <c r="AG696" s="16" t="s">
        <v>34</v>
      </c>
      <c r="AH696" s="44">
        <f t="shared" si="20"/>
        <v>4.5904562396175868</v>
      </c>
      <c r="AI696" s="45">
        <f t="shared" si="21"/>
        <v>4.7770700636942678E-2</v>
      </c>
    </row>
    <row r="697" spans="1:35" ht="11.25" customHeight="1" x14ac:dyDescent="0.2">
      <c r="A697" s="15" t="s">
        <v>759</v>
      </c>
      <c r="B697" s="16" t="s">
        <v>35</v>
      </c>
      <c r="C697" s="17">
        <v>314</v>
      </c>
      <c r="D697" s="18">
        <v>0.75418994413407825</v>
      </c>
      <c r="E697" s="17">
        <v>103</v>
      </c>
      <c r="F697" s="18">
        <v>1.06</v>
      </c>
      <c r="G697" s="19">
        <v>33</v>
      </c>
      <c r="H697" s="18">
        <v>0.17857142857142858</v>
      </c>
      <c r="I697" s="17">
        <v>7</v>
      </c>
      <c r="J697" s="18">
        <v>1.3333333333333333</v>
      </c>
      <c r="K697" s="20">
        <v>1</v>
      </c>
      <c r="L697" s="18" t="s">
        <v>119</v>
      </c>
      <c r="M697" s="19">
        <v>14</v>
      </c>
      <c r="N697" s="18" t="s">
        <v>119</v>
      </c>
      <c r="O697" s="19">
        <v>0</v>
      </c>
      <c r="P697" s="18" t="s">
        <v>119</v>
      </c>
      <c r="Q697" s="21">
        <v>1</v>
      </c>
      <c r="R697" s="18" t="s">
        <v>119</v>
      </c>
      <c r="S697" s="22">
        <v>16.656668913816301</v>
      </c>
      <c r="T697" s="18" t="s">
        <v>119</v>
      </c>
      <c r="U697" s="22">
        <v>16.656668913816301</v>
      </c>
      <c r="V697" s="18" t="s">
        <v>119</v>
      </c>
      <c r="W697" s="22">
        <v>16.656668913816301</v>
      </c>
      <c r="X697" s="18" t="s">
        <v>119</v>
      </c>
      <c r="Y697" s="23">
        <v>10051</v>
      </c>
      <c r="Z697" s="18">
        <v>-0.8557859243848196</v>
      </c>
      <c r="AA697" s="23">
        <v>671</v>
      </c>
      <c r="AB697" s="18">
        <v>-0.30681818181818182</v>
      </c>
      <c r="AC697" s="24">
        <v>6.6759526415282003E-2</v>
      </c>
      <c r="AD697" s="18">
        <v>3.8066169354474169</v>
      </c>
      <c r="AE697" s="25">
        <v>6.7961165048543687E-2</v>
      </c>
      <c r="AF697" s="18">
        <v>0.13268608414239483</v>
      </c>
      <c r="AG697" s="16" t="s">
        <v>35</v>
      </c>
      <c r="AH697" s="44">
        <f t="shared" si="20"/>
        <v>0.76284920242820631</v>
      </c>
      <c r="AI697" s="45">
        <f t="shared" si="21"/>
        <v>3.1847133757961785E-3</v>
      </c>
    </row>
    <row r="698" spans="1:35" ht="11.25" customHeight="1" x14ac:dyDescent="0.2">
      <c r="A698" s="15" t="s">
        <v>760</v>
      </c>
      <c r="B698" s="16" t="s">
        <v>123</v>
      </c>
      <c r="C698" s="17">
        <v>313</v>
      </c>
      <c r="D698" s="18">
        <v>1.2681159420289856</v>
      </c>
      <c r="E698" s="17">
        <v>198</v>
      </c>
      <c r="F698" s="18">
        <v>1.7123287671232876</v>
      </c>
      <c r="G698" s="19">
        <v>63</v>
      </c>
      <c r="H698" s="18">
        <v>0.18867924528301888</v>
      </c>
      <c r="I698" s="17">
        <v>69</v>
      </c>
      <c r="J698" s="18">
        <v>1.875</v>
      </c>
      <c r="K698" s="20">
        <v>26</v>
      </c>
      <c r="L698" s="18">
        <v>25</v>
      </c>
      <c r="M698" s="19">
        <v>38</v>
      </c>
      <c r="N698" s="18">
        <v>8.5</v>
      </c>
      <c r="O698" s="19">
        <v>8</v>
      </c>
      <c r="P698" s="18">
        <v>7</v>
      </c>
      <c r="Q698" s="21">
        <v>13</v>
      </c>
      <c r="R698" s="18">
        <v>12</v>
      </c>
      <c r="S698" s="22">
        <v>214.533393807545</v>
      </c>
      <c r="T698" s="18">
        <v>230.56603942042361</v>
      </c>
      <c r="U698" s="22">
        <v>7.6619069216980602</v>
      </c>
      <c r="V698" s="18">
        <v>0.1814593847980833</v>
      </c>
      <c r="W698" s="22">
        <v>8.25128437721329</v>
      </c>
      <c r="X698" s="18">
        <v>0.27234087593639655</v>
      </c>
      <c r="Y698" s="23">
        <v>36973</v>
      </c>
      <c r="Z698" s="18">
        <v>2.0597880586497547E-3</v>
      </c>
      <c r="AA698" s="23">
        <v>392</v>
      </c>
      <c r="AB698" s="18">
        <v>0.50769230769230766</v>
      </c>
      <c r="AC698" s="24">
        <v>1.06023314310442E-2</v>
      </c>
      <c r="AD698" s="18">
        <v>0.50459316465860804</v>
      </c>
      <c r="AE698" s="25">
        <v>0.34848484848484851</v>
      </c>
      <c r="AF698" s="18">
        <v>5.9974747474747604E-2</v>
      </c>
      <c r="AG698" s="16" t="s">
        <v>34</v>
      </c>
      <c r="AH698" s="44">
        <f t="shared" si="20"/>
        <v>19.309218909565178</v>
      </c>
      <c r="AI698" s="45">
        <f t="shared" si="21"/>
        <v>8.3067092651757185E-2</v>
      </c>
    </row>
    <row r="699" spans="1:35" ht="11.25" customHeight="1" x14ac:dyDescent="0.2">
      <c r="A699" s="15" t="s">
        <v>761</v>
      </c>
      <c r="B699" s="16" t="s">
        <v>35</v>
      </c>
      <c r="C699" s="17">
        <v>312</v>
      </c>
      <c r="D699" s="18">
        <v>1.0939597315436242</v>
      </c>
      <c r="E699" s="17">
        <v>173</v>
      </c>
      <c r="F699" s="18">
        <v>1.8360655737704918</v>
      </c>
      <c r="G699" s="19">
        <v>55</v>
      </c>
      <c r="H699" s="18">
        <v>0.34146341463414637</v>
      </c>
      <c r="I699" s="17">
        <v>34</v>
      </c>
      <c r="J699" s="18">
        <v>2.0909090909090908</v>
      </c>
      <c r="K699" s="20">
        <v>12</v>
      </c>
      <c r="L699" s="18">
        <v>5</v>
      </c>
      <c r="M699" s="19">
        <v>35</v>
      </c>
      <c r="N699" s="18">
        <v>0.94444444444444442</v>
      </c>
      <c r="O699" s="19">
        <v>4</v>
      </c>
      <c r="P699" s="18">
        <v>3</v>
      </c>
      <c r="Q699" s="21">
        <v>7</v>
      </c>
      <c r="R699" s="18">
        <v>1.3333333333333333</v>
      </c>
      <c r="S699" s="22">
        <v>113.77742863799</v>
      </c>
      <c r="T699" s="18">
        <v>45.214745909889743</v>
      </c>
      <c r="U699" s="22">
        <v>9.4814523864992406</v>
      </c>
      <c r="V699" s="18">
        <v>0.10035109309262154</v>
      </c>
      <c r="W699" s="22">
        <v>9.4814523864992406</v>
      </c>
      <c r="X699" s="18">
        <v>0.10035109309262154</v>
      </c>
      <c r="Y699" s="23">
        <v>918316</v>
      </c>
      <c r="Z699" s="18">
        <v>6.3648757051992973E-3</v>
      </c>
      <c r="AA699" s="23">
        <v>1001</v>
      </c>
      <c r="AB699" s="18">
        <v>-0.13557858376511225</v>
      </c>
      <c r="AC699" s="24">
        <v>1.0900387230539301E-3</v>
      </c>
      <c r="AD699" s="18">
        <v>-0.14104572098747745</v>
      </c>
      <c r="AE699" s="25">
        <v>0.19653179190751446</v>
      </c>
      <c r="AF699" s="18">
        <v>8.9858118759852904E-2</v>
      </c>
      <c r="AG699" s="16" t="s">
        <v>35</v>
      </c>
      <c r="AH699" s="44">
        <f t="shared" si="20"/>
        <v>4.0583481582948391</v>
      </c>
      <c r="AI699" s="45">
        <f t="shared" si="21"/>
        <v>3.8461538461538464E-2</v>
      </c>
    </row>
    <row r="700" spans="1:35" ht="11.25" customHeight="1" x14ac:dyDescent="0.2">
      <c r="A700" s="15" t="s">
        <v>762</v>
      </c>
      <c r="B700" s="16" t="s">
        <v>126</v>
      </c>
      <c r="C700" s="17">
        <v>312</v>
      </c>
      <c r="D700" s="18">
        <v>1.2285714285714286</v>
      </c>
      <c r="E700" s="17">
        <v>190</v>
      </c>
      <c r="F700" s="18">
        <v>1.6388888888888888</v>
      </c>
      <c r="G700" s="19">
        <v>61</v>
      </c>
      <c r="H700" s="18">
        <v>0.19607843137254902</v>
      </c>
      <c r="I700" s="17">
        <v>89</v>
      </c>
      <c r="J700" s="18">
        <v>2.4230769230769229</v>
      </c>
      <c r="K700" s="20">
        <v>26</v>
      </c>
      <c r="L700" s="18">
        <v>5.5</v>
      </c>
      <c r="M700" s="19">
        <v>28.999999999999901</v>
      </c>
      <c r="N700" s="18">
        <v>0.93333333333332669</v>
      </c>
      <c r="O700" s="19">
        <v>8</v>
      </c>
      <c r="P700" s="18">
        <v>1.6666666666666667</v>
      </c>
      <c r="Q700" s="21">
        <v>14</v>
      </c>
      <c r="R700" s="18">
        <v>1.3333333333333333</v>
      </c>
      <c r="S700" s="22">
        <v>220.59957255386101</v>
      </c>
      <c r="T700" s="18">
        <v>60.465973335538976</v>
      </c>
      <c r="U700" s="22">
        <v>7.6068818122021096</v>
      </c>
      <c r="V700" s="18">
        <v>0.21115218395150484</v>
      </c>
      <c r="W700" s="22">
        <v>8.48459894437927</v>
      </c>
      <c r="X700" s="18">
        <v>0.35090051286898521</v>
      </c>
      <c r="Y700" s="23">
        <v>34342</v>
      </c>
      <c r="Z700" s="18">
        <v>-1.5621864878034799E-2</v>
      </c>
      <c r="AA700" s="23">
        <v>1018</v>
      </c>
      <c r="AB700" s="18">
        <v>-0.4863773965691221</v>
      </c>
      <c r="AC700" s="24">
        <v>2.9643002737173098E-2</v>
      </c>
      <c r="AD700" s="18">
        <v>-0.47822631862171583</v>
      </c>
      <c r="AE700" s="25">
        <v>0.46842105263157896</v>
      </c>
      <c r="AF700" s="18">
        <v>0.29716599190283405</v>
      </c>
      <c r="AG700" s="16" t="s">
        <v>36</v>
      </c>
      <c r="AH700" s="44">
        <f t="shared" si="20"/>
        <v>5.0176610299624365</v>
      </c>
      <c r="AI700" s="45">
        <f t="shared" si="21"/>
        <v>8.3333333333333329E-2</v>
      </c>
    </row>
    <row r="701" spans="1:35" ht="11.25" customHeight="1" x14ac:dyDescent="0.2">
      <c r="A701" s="15" t="s">
        <v>763</v>
      </c>
      <c r="B701" s="16" t="s">
        <v>125</v>
      </c>
      <c r="C701" s="17">
        <v>312</v>
      </c>
      <c r="D701" s="18">
        <v>9.4736842105263161E-2</v>
      </c>
      <c r="E701" s="17">
        <v>184</v>
      </c>
      <c r="F701" s="18">
        <v>0.13580246913580246</v>
      </c>
      <c r="G701" s="19">
        <v>59</v>
      </c>
      <c r="H701" s="18">
        <v>3.5087719298247423E-2</v>
      </c>
      <c r="I701" s="17">
        <v>22</v>
      </c>
      <c r="J701" s="18">
        <v>1.4444444444444444</v>
      </c>
      <c r="K701" s="20">
        <v>3</v>
      </c>
      <c r="L701" s="18">
        <v>2</v>
      </c>
      <c r="M701" s="19">
        <v>14</v>
      </c>
      <c r="N701" s="18">
        <v>0.27272727272727271</v>
      </c>
      <c r="O701" s="19">
        <v>1</v>
      </c>
      <c r="P701" s="18" t="s">
        <v>119</v>
      </c>
      <c r="Q701" s="21">
        <v>2</v>
      </c>
      <c r="R701" s="18">
        <v>1</v>
      </c>
      <c r="S701" s="22">
        <v>55.321524355313699</v>
      </c>
      <c r="T701" s="18">
        <v>31.346101811975501</v>
      </c>
      <c r="U701" s="22">
        <v>11.064304871062699</v>
      </c>
      <c r="V701" s="18">
        <v>-7.5825662514989151E-2</v>
      </c>
      <c r="W701" s="22">
        <v>18.440508118437901</v>
      </c>
      <c r="X701" s="18">
        <v>0.54029056247502383</v>
      </c>
      <c r="Y701" s="23">
        <v>6636</v>
      </c>
      <c r="Z701" s="18">
        <v>-4.6962516156828955E-2</v>
      </c>
      <c r="AA701" s="23">
        <v>582</v>
      </c>
      <c r="AB701" s="18">
        <v>6.920415224913495E-3</v>
      </c>
      <c r="AC701" s="24">
        <v>8.7703435804701593E-2</v>
      </c>
      <c r="AD701" s="18">
        <v>5.6538102955255728E-2</v>
      </c>
      <c r="AE701" s="25">
        <v>0.11956521739130435</v>
      </c>
      <c r="AF701" s="18">
        <v>1.1521739130434785</v>
      </c>
      <c r="AG701" s="16" t="s">
        <v>37</v>
      </c>
      <c r="AH701" s="44">
        <f t="shared" si="20"/>
        <v>2.7115739553366707</v>
      </c>
      <c r="AI701" s="45">
        <f t="shared" si="21"/>
        <v>9.6153846153846159E-3</v>
      </c>
    </row>
    <row r="702" spans="1:35" ht="11.25" customHeight="1" x14ac:dyDescent="0.2">
      <c r="A702" s="15" t="s">
        <v>764</v>
      </c>
      <c r="B702" s="16" t="s">
        <v>236</v>
      </c>
      <c r="C702" s="17">
        <v>312</v>
      </c>
      <c r="D702" s="18">
        <v>0.8571428571428571</v>
      </c>
      <c r="E702" s="17">
        <v>126</v>
      </c>
      <c r="F702" s="18">
        <v>0.70270270270270274</v>
      </c>
      <c r="G702" s="19">
        <v>40</v>
      </c>
      <c r="H702" s="18">
        <v>-9.0909090909090912E-2</v>
      </c>
      <c r="I702" s="17">
        <v>26</v>
      </c>
      <c r="J702" s="18">
        <v>1.8888888888888888</v>
      </c>
      <c r="K702" s="20">
        <v>4</v>
      </c>
      <c r="L702" s="18" t="s">
        <v>119</v>
      </c>
      <c r="M702" s="19">
        <v>15</v>
      </c>
      <c r="N702" s="18" t="s">
        <v>119</v>
      </c>
      <c r="O702" s="19">
        <v>1</v>
      </c>
      <c r="P702" s="18" t="s">
        <v>119</v>
      </c>
      <c r="Q702" s="21">
        <v>3</v>
      </c>
      <c r="R702" s="18" t="s">
        <v>119</v>
      </c>
      <c r="S702" s="22">
        <v>8.5084065532737601</v>
      </c>
      <c r="T702" s="18" t="s">
        <v>119</v>
      </c>
      <c r="U702" s="22">
        <v>2.12710163831844</v>
      </c>
      <c r="V702" s="18" t="s">
        <v>119</v>
      </c>
      <c r="W702" s="22">
        <v>2.12710163831844</v>
      </c>
      <c r="X702" s="18" t="s">
        <v>119</v>
      </c>
      <c r="Y702" s="23">
        <v>1698</v>
      </c>
      <c r="Z702" s="18">
        <v>-0.96279497797935976</v>
      </c>
      <c r="AA702" s="23">
        <v>719</v>
      </c>
      <c r="AB702" s="18">
        <v>1.0720461095100864</v>
      </c>
      <c r="AC702" s="24">
        <v>0.42343934040047099</v>
      </c>
      <c r="AD702" s="18">
        <v>54.692645696072375</v>
      </c>
      <c r="AE702" s="25">
        <v>0.20634920634920634</v>
      </c>
      <c r="AF702" s="18">
        <v>0.69664902998236311</v>
      </c>
      <c r="AG702" s="16" t="s">
        <v>37</v>
      </c>
      <c r="AH702" s="44">
        <f t="shared" si="20"/>
        <v>7.3570464019263513</v>
      </c>
      <c r="AI702" s="45">
        <f t="shared" si="21"/>
        <v>1.282051282051282E-2</v>
      </c>
    </row>
    <row r="703" spans="1:35" ht="11.25" customHeight="1" x14ac:dyDescent="0.2">
      <c r="A703" s="15" t="s">
        <v>765</v>
      </c>
      <c r="B703" s="16" t="s">
        <v>124</v>
      </c>
      <c r="C703" s="17">
        <v>313</v>
      </c>
      <c r="D703" s="18">
        <v>1.0592105263157894</v>
      </c>
      <c r="E703" s="17">
        <v>183</v>
      </c>
      <c r="F703" s="18">
        <v>1.3164556962025316</v>
      </c>
      <c r="G703" s="19">
        <v>57.999999999999901</v>
      </c>
      <c r="H703" s="18">
        <v>0.11538461538461348</v>
      </c>
      <c r="I703" s="17">
        <v>55</v>
      </c>
      <c r="J703" s="18">
        <v>1.75</v>
      </c>
      <c r="K703" s="20">
        <v>23</v>
      </c>
      <c r="L703" s="18">
        <v>4.75</v>
      </c>
      <c r="M703" s="19">
        <v>42</v>
      </c>
      <c r="N703" s="18">
        <v>1.1000000000000001</v>
      </c>
      <c r="O703" s="19">
        <v>7</v>
      </c>
      <c r="P703" s="18">
        <v>1.3333333333333333</v>
      </c>
      <c r="Q703" s="21">
        <v>13</v>
      </c>
      <c r="R703" s="18">
        <v>1.6</v>
      </c>
      <c r="S703" s="22">
        <v>80.5766358705866</v>
      </c>
      <c r="T703" s="18">
        <v>51.148081249253018</v>
      </c>
      <c r="U703" s="22">
        <v>2.5180198709558299</v>
      </c>
      <c r="V703" s="18">
        <v>0.16401967074224913</v>
      </c>
      <c r="W703" s="22">
        <v>3.5033319943733301</v>
      </c>
      <c r="X703" s="18">
        <v>0.29560450308702452</v>
      </c>
      <c r="Y703" s="23">
        <v>17168</v>
      </c>
      <c r="Z703" s="18">
        <v>-8.9476418634185772E-3</v>
      </c>
      <c r="AA703" s="23">
        <v>359</v>
      </c>
      <c r="AB703" s="18">
        <v>8.7878787878787876E-2</v>
      </c>
      <c r="AC703" s="24">
        <v>2.0910997204100602E-2</v>
      </c>
      <c r="AD703" s="18">
        <v>9.7700619898895696E-2</v>
      </c>
      <c r="AE703" s="25">
        <v>0.30054644808743169</v>
      </c>
      <c r="AF703" s="18">
        <v>0.18715846994535512</v>
      </c>
      <c r="AG703" s="16" t="s">
        <v>36</v>
      </c>
      <c r="AH703" s="44">
        <f t="shared" si="20"/>
        <v>4.3330586553452122</v>
      </c>
      <c r="AI703" s="45">
        <f t="shared" si="21"/>
        <v>7.3482428115015971E-2</v>
      </c>
    </row>
    <row r="704" spans="1:35" ht="11.25" customHeight="1" x14ac:dyDescent="0.2">
      <c r="A704" s="15" t="s">
        <v>766</v>
      </c>
      <c r="B704" s="16" t="s">
        <v>135</v>
      </c>
      <c r="C704" s="17">
        <v>311</v>
      </c>
      <c r="D704" s="18">
        <v>1.356060606060606</v>
      </c>
      <c r="E704" s="17">
        <v>175</v>
      </c>
      <c r="F704" s="18">
        <v>1.9166666666666667</v>
      </c>
      <c r="G704" s="19">
        <v>56</v>
      </c>
      <c r="H704" s="18">
        <v>0.24444444444444444</v>
      </c>
      <c r="I704" s="17">
        <v>36</v>
      </c>
      <c r="J704" s="18">
        <v>1.25</v>
      </c>
      <c r="K704" s="20">
        <v>6</v>
      </c>
      <c r="L704" s="18" t="s">
        <v>119</v>
      </c>
      <c r="M704" s="19">
        <v>17</v>
      </c>
      <c r="N704" s="18" t="s">
        <v>119</v>
      </c>
      <c r="O704" s="19">
        <v>2</v>
      </c>
      <c r="P704" s="18" t="s">
        <v>119</v>
      </c>
      <c r="Q704" s="21">
        <v>3</v>
      </c>
      <c r="R704" s="18" t="s">
        <v>119</v>
      </c>
      <c r="S704" s="22">
        <v>1485.5835405100299</v>
      </c>
      <c r="T704" s="18" t="s">
        <v>119</v>
      </c>
      <c r="U704" s="22">
        <v>247.59725675167101</v>
      </c>
      <c r="V704" s="18" t="s">
        <v>119</v>
      </c>
      <c r="W704" s="22">
        <v>247.59725675167101</v>
      </c>
      <c r="X704" s="18" t="s">
        <v>119</v>
      </c>
      <c r="Y704" s="23">
        <v>7644</v>
      </c>
      <c r="Z704" s="18">
        <v>3.3391915641476276E-2</v>
      </c>
      <c r="AA704" s="23">
        <v>479</v>
      </c>
      <c r="AB704" s="18">
        <v>-0.25039123630672927</v>
      </c>
      <c r="AC704" s="24">
        <v>6.2663526949241197E-2</v>
      </c>
      <c r="AD704" s="18">
        <v>-0.27461328819477693</v>
      </c>
      <c r="AE704" s="25">
        <v>0.20571428571428571</v>
      </c>
      <c r="AF704" s="18">
        <v>-0.22857142857142856</v>
      </c>
      <c r="AG704" s="16" t="s">
        <v>34</v>
      </c>
      <c r="AH704" s="44">
        <f t="shared" si="20"/>
        <v>0.5058734599675323</v>
      </c>
      <c r="AI704" s="45">
        <f t="shared" si="21"/>
        <v>1.9292604501607719E-2</v>
      </c>
    </row>
    <row r="705" spans="1:35" ht="11.25" customHeight="1" x14ac:dyDescent="0.2">
      <c r="A705" s="15" t="s">
        <v>767</v>
      </c>
      <c r="B705" s="16" t="s">
        <v>121</v>
      </c>
      <c r="C705" s="17">
        <v>310</v>
      </c>
      <c r="D705" s="18">
        <v>0.82352941176470584</v>
      </c>
      <c r="E705" s="17">
        <v>136</v>
      </c>
      <c r="F705" s="18">
        <v>1.4285714285714286</v>
      </c>
      <c r="G705" s="19">
        <v>44</v>
      </c>
      <c r="H705" s="18">
        <v>0.33333333333333331</v>
      </c>
      <c r="I705" s="17">
        <v>60</v>
      </c>
      <c r="J705" s="18">
        <v>2.3333333333333335</v>
      </c>
      <c r="K705" s="20">
        <v>26</v>
      </c>
      <c r="L705" s="18">
        <v>5.5</v>
      </c>
      <c r="M705" s="19">
        <v>43</v>
      </c>
      <c r="N705" s="18">
        <v>0.95454545454545459</v>
      </c>
      <c r="O705" s="19">
        <v>8</v>
      </c>
      <c r="P705" s="18">
        <v>3</v>
      </c>
      <c r="Q705" s="21">
        <v>19</v>
      </c>
      <c r="R705" s="18">
        <v>1.7142857142857142</v>
      </c>
      <c r="S705" s="22">
        <v>76.7050857987266</v>
      </c>
      <c r="T705" s="18">
        <v>40.523878376457418</v>
      </c>
      <c r="U705" s="22">
        <v>2.2560319352566598</v>
      </c>
      <c r="V705" s="18">
        <v>-0.30211969115197768</v>
      </c>
      <c r="W705" s="22">
        <v>2.9501956076433302</v>
      </c>
      <c r="X705" s="18">
        <v>-8.7387288429507465E-2</v>
      </c>
      <c r="Y705" s="23">
        <v>599704</v>
      </c>
      <c r="Z705" s="18">
        <v>1.3600785590299785E-2</v>
      </c>
      <c r="AA705" s="23">
        <v>1147</v>
      </c>
      <c r="AB705" s="18">
        <v>2.0750670241286864</v>
      </c>
      <c r="AC705" s="24">
        <v>1.9126102210423801E-3</v>
      </c>
      <c r="AD705" s="18">
        <v>2.0338048942393359</v>
      </c>
      <c r="AE705" s="25">
        <v>0.44117647058823528</v>
      </c>
      <c r="AF705" s="18">
        <v>0.37254901960784298</v>
      </c>
      <c r="AG705" s="16" t="s">
        <v>34</v>
      </c>
      <c r="AH705" s="44">
        <f t="shared" si="20"/>
        <v>4.0477994530850712</v>
      </c>
      <c r="AI705" s="45">
        <f t="shared" si="21"/>
        <v>8.387096774193549E-2</v>
      </c>
    </row>
    <row r="706" spans="1:35" ht="11.25" customHeight="1" x14ac:dyDescent="0.2">
      <c r="A706" s="15" t="s">
        <v>768</v>
      </c>
      <c r="B706" s="16" t="s">
        <v>135</v>
      </c>
      <c r="C706" s="17">
        <v>312</v>
      </c>
      <c r="D706" s="18">
        <v>1.3458646616541354</v>
      </c>
      <c r="E706" s="17">
        <v>60</v>
      </c>
      <c r="F706" s="18">
        <v>0.81818181818181823</v>
      </c>
      <c r="G706" s="19">
        <v>19</v>
      </c>
      <c r="H706" s="18">
        <v>-0.24</v>
      </c>
      <c r="I706" s="17">
        <v>15</v>
      </c>
      <c r="J706" s="18">
        <v>2</v>
      </c>
      <c r="K706" s="20">
        <v>1</v>
      </c>
      <c r="L706" s="18" t="s">
        <v>119</v>
      </c>
      <c r="M706" s="19">
        <v>7</v>
      </c>
      <c r="N706" s="18" t="s">
        <v>119</v>
      </c>
      <c r="O706" s="19">
        <v>0</v>
      </c>
      <c r="P706" s="18" t="s">
        <v>119</v>
      </c>
      <c r="Q706" s="21">
        <v>2</v>
      </c>
      <c r="R706" s="18" t="s">
        <v>119</v>
      </c>
      <c r="S706" s="22">
        <v>68.641232233355396</v>
      </c>
      <c r="T706" s="18" t="s">
        <v>119</v>
      </c>
      <c r="U706" s="22">
        <v>68.641232233355396</v>
      </c>
      <c r="V706" s="18" t="s">
        <v>119</v>
      </c>
      <c r="W706" s="22">
        <v>68.641232233355396</v>
      </c>
      <c r="X706" s="18" t="s">
        <v>119</v>
      </c>
      <c r="Y706" s="23">
        <v>181162</v>
      </c>
      <c r="Z706" s="18">
        <v>6.9818529694872414E-2</v>
      </c>
      <c r="AA706" s="23">
        <v>897</v>
      </c>
      <c r="AB706" s="18">
        <v>-4.3710021321961619E-2</v>
      </c>
      <c r="AC706" s="24">
        <v>4.9513694924984203E-3</v>
      </c>
      <c r="AD706" s="18">
        <v>-0.10611944723860191</v>
      </c>
      <c r="AE706" s="25">
        <v>0.25</v>
      </c>
      <c r="AF706" s="18">
        <v>0.64999999999999991</v>
      </c>
      <c r="AG706" s="16" t="s">
        <v>34</v>
      </c>
      <c r="AH706" s="44">
        <f t="shared" si="20"/>
        <v>0.56175444262128282</v>
      </c>
      <c r="AI706" s="45">
        <f t="shared" si="21"/>
        <v>3.205128205128205E-3</v>
      </c>
    </row>
    <row r="707" spans="1:35" ht="11.25" customHeight="1" x14ac:dyDescent="0.2">
      <c r="A707" s="15" t="s">
        <v>769</v>
      </c>
      <c r="B707" s="16" t="s">
        <v>121</v>
      </c>
      <c r="C707" s="17">
        <v>310</v>
      </c>
      <c r="D707" s="18">
        <v>1.48</v>
      </c>
      <c r="E707" s="17">
        <v>215</v>
      </c>
      <c r="F707" s="18">
        <v>1.7564102564102564</v>
      </c>
      <c r="G707" s="19">
        <v>69</v>
      </c>
      <c r="H707" s="18">
        <v>0.11290322580645161</v>
      </c>
      <c r="I707" s="17">
        <v>116</v>
      </c>
      <c r="J707" s="18">
        <v>1.9743589743589745</v>
      </c>
      <c r="K707" s="20">
        <v>47</v>
      </c>
      <c r="L707" s="18">
        <v>4.2222222222222223</v>
      </c>
      <c r="M707" s="19">
        <v>41</v>
      </c>
      <c r="N707" s="18">
        <v>0.78260869565217395</v>
      </c>
      <c r="O707" s="19">
        <v>15</v>
      </c>
      <c r="P707" s="18">
        <v>1.1428571428571428</v>
      </c>
      <c r="Q707" s="21">
        <v>22</v>
      </c>
      <c r="R707" s="18">
        <v>0.83333333333333337</v>
      </c>
      <c r="S707" s="22">
        <v>143.39928849012901</v>
      </c>
      <c r="T707" s="18">
        <v>40.251904287523274</v>
      </c>
      <c r="U707" s="22">
        <v>2.7576786248101701</v>
      </c>
      <c r="V707" s="18">
        <v>0.13329407383305561</v>
      </c>
      <c r="W707" s="22">
        <v>3.0510486912793402</v>
      </c>
      <c r="X707" s="18">
        <v>0.12847154585929962</v>
      </c>
      <c r="Y707" s="23">
        <v>3110</v>
      </c>
      <c r="Z707" s="18">
        <v>3.8734667527437058E-3</v>
      </c>
      <c r="AA707" s="23">
        <v>249</v>
      </c>
      <c r="AB707" s="18">
        <v>-0.77322404371584696</v>
      </c>
      <c r="AC707" s="24">
        <v>8.0064308681671997E-2</v>
      </c>
      <c r="AD707" s="18">
        <v>-0.77409906348285995</v>
      </c>
      <c r="AE707" s="25">
        <v>0.53953488372093028</v>
      </c>
      <c r="AF707" s="18">
        <v>7.9069767441860561E-2</v>
      </c>
      <c r="AG707" s="16" t="s">
        <v>34</v>
      </c>
      <c r="AH707" s="44">
        <f t="shared" ref="AH707:AH770" si="22">AVERAGE(AF707,AD707,AB707,Z707,X707,V707,T707,R707,P707,N707,L707,J707,H707,F707,D707)</f>
        <v>3.4235989256568047</v>
      </c>
      <c r="AI707" s="45">
        <f t="shared" ref="AI707:AI770" si="23">K707/C707</f>
        <v>0.15161290322580645</v>
      </c>
    </row>
    <row r="708" spans="1:35" ht="11.25" customHeight="1" x14ac:dyDescent="0.2">
      <c r="A708" s="15" t="s">
        <v>770</v>
      </c>
      <c r="B708" s="16" t="s">
        <v>130</v>
      </c>
      <c r="C708" s="17">
        <v>310</v>
      </c>
      <c r="D708" s="18">
        <v>0.82352941176470584</v>
      </c>
      <c r="E708" s="17">
        <v>100</v>
      </c>
      <c r="F708" s="18">
        <v>0.5625</v>
      </c>
      <c r="G708" s="19">
        <v>32</v>
      </c>
      <c r="H708" s="18">
        <v>-0.15789473684210525</v>
      </c>
      <c r="I708" s="17">
        <v>33</v>
      </c>
      <c r="J708" s="18">
        <v>1.5384615384615385</v>
      </c>
      <c r="K708" s="20">
        <v>8</v>
      </c>
      <c r="L708" s="18" t="s">
        <v>119</v>
      </c>
      <c r="M708" s="19">
        <v>24</v>
      </c>
      <c r="N708" s="18" t="s">
        <v>119</v>
      </c>
      <c r="O708" s="19">
        <v>3</v>
      </c>
      <c r="P708" s="18" t="s">
        <v>119</v>
      </c>
      <c r="Q708" s="21">
        <v>8</v>
      </c>
      <c r="R708" s="18" t="s">
        <v>119</v>
      </c>
      <c r="S708" s="22">
        <v>23.600699129914101</v>
      </c>
      <c r="T708" s="18" t="s">
        <v>119</v>
      </c>
      <c r="U708" s="22">
        <v>2.3600699129914098</v>
      </c>
      <c r="V708" s="18" t="s">
        <v>119</v>
      </c>
      <c r="W708" s="22">
        <v>2.95008739123926</v>
      </c>
      <c r="X708" s="18" t="s">
        <v>119</v>
      </c>
      <c r="Y708" s="23">
        <v>37264</v>
      </c>
      <c r="Z708" s="18">
        <v>-1.4544877558576188E-2</v>
      </c>
      <c r="AA708" s="23">
        <v>599</v>
      </c>
      <c r="AB708" s="18">
        <v>-0.30186480186480186</v>
      </c>
      <c r="AC708" s="24">
        <v>1.6074495491627299E-2</v>
      </c>
      <c r="AD708" s="18">
        <v>-0.29156063808811639</v>
      </c>
      <c r="AE708" s="25">
        <v>0.33</v>
      </c>
      <c r="AF708" s="18">
        <v>0.62461538461538468</v>
      </c>
      <c r="AG708" s="16" t="s">
        <v>37</v>
      </c>
      <c r="AH708" s="44">
        <f t="shared" si="22"/>
        <v>0.34790516006100369</v>
      </c>
      <c r="AI708" s="45">
        <f t="shared" si="23"/>
        <v>2.5806451612903226E-2</v>
      </c>
    </row>
    <row r="709" spans="1:35" ht="11.25" customHeight="1" x14ac:dyDescent="0.2">
      <c r="A709" s="15" t="s">
        <v>771</v>
      </c>
      <c r="B709" s="16" t="s">
        <v>145</v>
      </c>
      <c r="C709" s="17">
        <v>310</v>
      </c>
      <c r="D709" s="18">
        <v>2.3695652173913042</v>
      </c>
      <c r="E709" s="17">
        <v>154</v>
      </c>
      <c r="F709" s="18">
        <v>3.4</v>
      </c>
      <c r="G709" s="19">
        <v>50</v>
      </c>
      <c r="H709" s="18">
        <v>0.31578947368421051</v>
      </c>
      <c r="I709" s="17">
        <v>71</v>
      </c>
      <c r="J709" s="18">
        <v>9.1428571428571423</v>
      </c>
      <c r="K709" s="20">
        <v>27</v>
      </c>
      <c r="L709" s="18">
        <v>26</v>
      </c>
      <c r="M709" s="19">
        <v>38</v>
      </c>
      <c r="N709" s="18">
        <v>1.7142857142857142</v>
      </c>
      <c r="O709" s="19">
        <v>9</v>
      </c>
      <c r="P709" s="18">
        <v>8</v>
      </c>
      <c r="Q709" s="21">
        <v>18</v>
      </c>
      <c r="R709" s="18">
        <v>5</v>
      </c>
      <c r="S709" s="22">
        <v>410.266135303922</v>
      </c>
      <c r="T709" s="18">
        <v>671.74053441369176</v>
      </c>
      <c r="U709" s="22">
        <v>10.0064911049737</v>
      </c>
      <c r="V709" s="18">
        <v>1.3440436739153001</v>
      </c>
      <c r="W709" s="22">
        <v>15.1950420482934</v>
      </c>
      <c r="X709" s="18">
        <v>2.5594737270565679</v>
      </c>
      <c r="Y709" s="23">
        <v>528</v>
      </c>
      <c r="Z709" s="18">
        <v>4.3478260869565216E-2</v>
      </c>
      <c r="AA709" s="23">
        <v>498</v>
      </c>
      <c r="AB709" s="18">
        <v>0.85820895522388063</v>
      </c>
      <c r="AC709" s="24">
        <v>0.94318181818181801</v>
      </c>
      <c r="AD709" s="18">
        <v>0.78078358208955356</v>
      </c>
      <c r="AE709" s="25">
        <v>0.46103896103896103</v>
      </c>
      <c r="AF709" s="18">
        <v>1.305194805194805</v>
      </c>
      <c r="AG709" s="16" t="s">
        <v>36</v>
      </c>
      <c r="AH709" s="44">
        <f t="shared" si="22"/>
        <v>48.971614331083977</v>
      </c>
      <c r="AI709" s="45">
        <f t="shared" si="23"/>
        <v>8.7096774193548387E-2</v>
      </c>
    </row>
    <row r="710" spans="1:35" ht="11.25" customHeight="1" x14ac:dyDescent="0.2">
      <c r="A710" s="15" t="s">
        <v>772</v>
      </c>
      <c r="B710" s="16" t="s">
        <v>236</v>
      </c>
      <c r="C710" s="17">
        <v>310</v>
      </c>
      <c r="D710" s="18">
        <v>0.83431952662721898</v>
      </c>
      <c r="E710" s="17">
        <v>154</v>
      </c>
      <c r="F710" s="18">
        <v>1</v>
      </c>
      <c r="G710" s="19">
        <v>50</v>
      </c>
      <c r="H710" s="18">
        <v>8.6956521739130432E-2</v>
      </c>
      <c r="I710" s="17">
        <v>17</v>
      </c>
      <c r="J710" s="18">
        <v>0.21428571428571427</v>
      </c>
      <c r="K710" s="20">
        <v>0</v>
      </c>
      <c r="L710" s="18">
        <v>-1</v>
      </c>
      <c r="M710" s="19">
        <v>0</v>
      </c>
      <c r="N710" s="18">
        <v>-1</v>
      </c>
      <c r="O710" s="19">
        <v>0</v>
      </c>
      <c r="P710" s="18">
        <v>-1</v>
      </c>
      <c r="Q710" s="21">
        <v>0</v>
      </c>
      <c r="R710" s="18">
        <v>-1</v>
      </c>
      <c r="S710" s="22">
        <v>0</v>
      </c>
      <c r="T710" s="18">
        <v>-1</v>
      </c>
      <c r="U710" s="22">
        <v>0</v>
      </c>
      <c r="V710" s="18">
        <v>-1</v>
      </c>
      <c r="W710" s="22">
        <v>0</v>
      </c>
      <c r="X710" s="18">
        <v>-1</v>
      </c>
      <c r="Y710" s="23">
        <v>234</v>
      </c>
      <c r="Z710" s="18">
        <v>-4.4897959183673466E-2</v>
      </c>
      <c r="AA710" s="23">
        <v>236</v>
      </c>
      <c r="AB710" s="18">
        <v>7.7625570776255703E-2</v>
      </c>
      <c r="AC710" s="24">
        <v>1.0085470085470001</v>
      </c>
      <c r="AD710" s="18">
        <v>0.12828318307769435</v>
      </c>
      <c r="AE710" s="25">
        <v>0.11038961038961038</v>
      </c>
      <c r="AF710" s="18">
        <v>-0.3928571428571429</v>
      </c>
      <c r="AG710" s="16" t="s">
        <v>37</v>
      </c>
      <c r="AH710" s="44">
        <f t="shared" si="22"/>
        <v>-0.33975230570232012</v>
      </c>
      <c r="AI710" s="45">
        <f t="shared" si="23"/>
        <v>0</v>
      </c>
    </row>
    <row r="711" spans="1:35" ht="11.25" customHeight="1" x14ac:dyDescent="0.2">
      <c r="A711" s="15" t="s">
        <v>773</v>
      </c>
      <c r="B711" s="16" t="s">
        <v>135</v>
      </c>
      <c r="C711" s="17">
        <v>310</v>
      </c>
      <c r="D711" s="18">
        <v>1.0261437908496731</v>
      </c>
      <c r="E711" s="17">
        <v>152</v>
      </c>
      <c r="F711" s="18">
        <v>1.0821917808219179</v>
      </c>
      <c r="G711" s="19">
        <v>49</v>
      </c>
      <c r="H711" s="18">
        <v>2.0833333333333332E-2</v>
      </c>
      <c r="I711" s="17">
        <v>35</v>
      </c>
      <c r="J711" s="18">
        <v>2.8888888888888888</v>
      </c>
      <c r="K711" s="20">
        <v>12</v>
      </c>
      <c r="L711" s="18" t="s">
        <v>119</v>
      </c>
      <c r="M711" s="19">
        <v>34</v>
      </c>
      <c r="N711" s="18" t="s">
        <v>119</v>
      </c>
      <c r="O711" s="19">
        <v>4</v>
      </c>
      <c r="P711" s="18" t="s">
        <v>119</v>
      </c>
      <c r="Q711" s="21">
        <v>8</v>
      </c>
      <c r="R711" s="18" t="s">
        <v>119</v>
      </c>
      <c r="S711" s="22">
        <v>911.30548893513196</v>
      </c>
      <c r="T711" s="18" t="s">
        <v>119</v>
      </c>
      <c r="U711" s="22">
        <v>65.093249209652299</v>
      </c>
      <c r="V711" s="18" t="s">
        <v>119</v>
      </c>
      <c r="W711" s="22">
        <v>75.942124077927602</v>
      </c>
      <c r="X711" s="18" t="s">
        <v>119</v>
      </c>
      <c r="Y711" s="23">
        <v>368379</v>
      </c>
      <c r="Z711" s="18">
        <v>4.4300244931283171E-2</v>
      </c>
      <c r="AA711" s="23">
        <v>558</v>
      </c>
      <c r="AB711" s="18">
        <v>-0.33253588516746413</v>
      </c>
      <c r="AC711" s="24">
        <v>1.51474432581661E-3</v>
      </c>
      <c r="AD711" s="18">
        <v>-0.36085037031045175</v>
      </c>
      <c r="AE711" s="25">
        <v>0.23026315789473684</v>
      </c>
      <c r="AF711" s="18">
        <v>0.86769005847953218</v>
      </c>
      <c r="AG711" s="16" t="s">
        <v>34</v>
      </c>
      <c r="AH711" s="44">
        <f t="shared" si="22"/>
        <v>0.65458273022833913</v>
      </c>
      <c r="AI711" s="45">
        <f t="shared" si="23"/>
        <v>3.870967741935484E-2</v>
      </c>
    </row>
    <row r="712" spans="1:35" ht="11.25" customHeight="1" x14ac:dyDescent="0.2">
      <c r="A712" s="15" t="s">
        <v>774</v>
      </c>
      <c r="B712" s="16" t="s">
        <v>121</v>
      </c>
      <c r="C712" s="17">
        <v>309</v>
      </c>
      <c r="D712" s="18">
        <v>0.56852791878172593</v>
      </c>
      <c r="E712" s="17">
        <v>230</v>
      </c>
      <c r="F712" s="18">
        <v>0.90082644628099173</v>
      </c>
      <c r="G712" s="19">
        <v>74</v>
      </c>
      <c r="H712" s="18">
        <v>0.21311475409836064</v>
      </c>
      <c r="I712" s="17">
        <v>201</v>
      </c>
      <c r="J712" s="18">
        <v>0.97058823529411764</v>
      </c>
      <c r="K712" s="20">
        <v>169</v>
      </c>
      <c r="L712" s="18">
        <v>0.7978723404255319</v>
      </c>
      <c r="M712" s="19">
        <v>84</v>
      </c>
      <c r="N712" s="18">
        <v>-8.6956521739130432E-2</v>
      </c>
      <c r="O712" s="19">
        <v>55</v>
      </c>
      <c r="P712" s="18">
        <v>0.14583333333333334</v>
      </c>
      <c r="Q712" s="21">
        <v>73</v>
      </c>
      <c r="R712" s="18">
        <v>-6.4102564102564097E-2</v>
      </c>
      <c r="S712" s="22">
        <v>5.0476579337815304</v>
      </c>
      <c r="T712" s="18">
        <v>30.328364680884295</v>
      </c>
      <c r="U712" s="22">
        <v>7.6712126653214804E-3</v>
      </c>
      <c r="V712" s="18">
        <v>-2.7365143428912747E-2</v>
      </c>
      <c r="W712" s="22">
        <v>2.9867798424742801E-2</v>
      </c>
      <c r="X712" s="18">
        <v>1.489320608624787</v>
      </c>
      <c r="Y712" s="23">
        <v>2687</v>
      </c>
      <c r="Z712" s="18">
        <v>-8.8528218369605307E-3</v>
      </c>
      <c r="AA712" s="23">
        <v>300</v>
      </c>
      <c r="AB712" s="18">
        <v>2</v>
      </c>
      <c r="AC712" s="24">
        <v>0.11164867882396701</v>
      </c>
      <c r="AD712" s="18">
        <v>2.0267956829177467</v>
      </c>
      <c r="AE712" s="25">
        <v>0.87391304347826082</v>
      </c>
      <c r="AF712" s="18">
        <v>3.6700767263427088E-2</v>
      </c>
      <c r="AG712" s="16" t="s">
        <v>34</v>
      </c>
      <c r="AH712" s="44">
        <f t="shared" si="22"/>
        <v>2.6193778477864509</v>
      </c>
      <c r="AI712" s="45">
        <f t="shared" si="23"/>
        <v>0.54692556634304212</v>
      </c>
    </row>
    <row r="713" spans="1:35" ht="11.25" customHeight="1" x14ac:dyDescent="0.2">
      <c r="A713" s="15" t="s">
        <v>775</v>
      </c>
      <c r="B713" s="16" t="s">
        <v>177</v>
      </c>
      <c r="C713" s="17">
        <v>309</v>
      </c>
      <c r="D713" s="18">
        <v>0.82840236686390534</v>
      </c>
      <c r="E713" s="17">
        <v>134</v>
      </c>
      <c r="F713" s="18">
        <v>0.94202898550724634</v>
      </c>
      <c r="G713" s="19">
        <v>43</v>
      </c>
      <c r="H713" s="18">
        <v>4.878048780487805E-2</v>
      </c>
      <c r="I713" s="17">
        <v>37</v>
      </c>
      <c r="J713" s="18">
        <v>1.0555555555555556</v>
      </c>
      <c r="K713" s="20">
        <v>8</v>
      </c>
      <c r="L713" s="18">
        <v>1.6666666666666667</v>
      </c>
      <c r="M713" s="19">
        <v>22</v>
      </c>
      <c r="N713" s="18">
        <v>0.29411764705882354</v>
      </c>
      <c r="O713" s="19">
        <v>3</v>
      </c>
      <c r="P713" s="18">
        <v>0.5</v>
      </c>
      <c r="Q713" s="21">
        <v>6</v>
      </c>
      <c r="R713" s="18">
        <v>0.5</v>
      </c>
      <c r="S713" s="22">
        <v>43.014722019328403</v>
      </c>
      <c r="T713" s="18">
        <v>28.729567642961428</v>
      </c>
      <c r="U713" s="22">
        <v>4.77941355770316</v>
      </c>
      <c r="V713" s="18">
        <v>0.41569369728387051</v>
      </c>
      <c r="W713" s="22">
        <v>5.3768402524160601</v>
      </c>
      <c r="X713" s="18">
        <v>0.5926554094443558</v>
      </c>
      <c r="Y713" s="23">
        <v>552556</v>
      </c>
      <c r="Z713" s="18">
        <v>7.7805540863411697E-3</v>
      </c>
      <c r="AA713" s="23">
        <v>518</v>
      </c>
      <c r="AB713" s="18">
        <v>-0.51361502347417842</v>
      </c>
      <c r="AC713" s="24">
        <v>9.3746154235950702E-4</v>
      </c>
      <c r="AD713" s="18">
        <v>-0.51737015111709461</v>
      </c>
      <c r="AE713" s="25">
        <v>0.27611940298507465</v>
      </c>
      <c r="AF713" s="18">
        <v>5.8457711442786178E-2</v>
      </c>
      <c r="AG713" s="16" t="s">
        <v>37</v>
      </c>
      <c r="AH713" s="44">
        <f t="shared" si="22"/>
        <v>2.307248103338972</v>
      </c>
      <c r="AI713" s="45">
        <f t="shared" si="23"/>
        <v>2.5889967637540454E-2</v>
      </c>
    </row>
    <row r="714" spans="1:35" ht="11.25" customHeight="1" x14ac:dyDescent="0.2">
      <c r="A714" s="15" t="s">
        <v>776</v>
      </c>
      <c r="B714" s="16" t="s">
        <v>132</v>
      </c>
      <c r="C714" s="17">
        <v>307</v>
      </c>
      <c r="D714" s="18">
        <v>0.53500000000000003</v>
      </c>
      <c r="E714" s="17">
        <v>152</v>
      </c>
      <c r="F714" s="18">
        <v>0.42056074766355139</v>
      </c>
      <c r="G714" s="19">
        <v>50</v>
      </c>
      <c r="H714" s="18">
        <v>-7.407407407407407E-2</v>
      </c>
      <c r="I714" s="17">
        <v>54</v>
      </c>
      <c r="J714" s="18">
        <v>0.2857142857142857</v>
      </c>
      <c r="K714" s="20">
        <v>24</v>
      </c>
      <c r="L714" s="18">
        <v>0.33333333333333331</v>
      </c>
      <c r="M714" s="19">
        <v>44</v>
      </c>
      <c r="N714" s="18">
        <v>2.3255813953488372E-2</v>
      </c>
      <c r="O714" s="19">
        <v>8</v>
      </c>
      <c r="P714" s="18">
        <v>-0.1111111111111111</v>
      </c>
      <c r="Q714" s="21">
        <v>16</v>
      </c>
      <c r="R714" s="18">
        <v>-5.8823529411764705E-2</v>
      </c>
      <c r="S714" s="22">
        <v>47.882295874210598</v>
      </c>
      <c r="T714" s="18">
        <v>8.2739019372047728</v>
      </c>
      <c r="U714" s="22">
        <v>1.91529183496842</v>
      </c>
      <c r="V714" s="18">
        <v>-4.6112943601798281E-2</v>
      </c>
      <c r="W714" s="22">
        <v>1.99509566142544</v>
      </c>
      <c r="X714" s="18">
        <v>-6.3676495852052987E-3</v>
      </c>
      <c r="Y714" s="23">
        <v>2632</v>
      </c>
      <c r="Z714" s="18">
        <v>1.1411182959300114E-3</v>
      </c>
      <c r="AA714" s="23">
        <v>235</v>
      </c>
      <c r="AB714" s="18">
        <v>0.38235294117647056</v>
      </c>
      <c r="AC714" s="24">
        <v>8.9285714285714204E-2</v>
      </c>
      <c r="AD714" s="18">
        <v>0.38077731092436956</v>
      </c>
      <c r="AE714" s="25">
        <v>0.35526315789473684</v>
      </c>
      <c r="AF714" s="18">
        <v>-9.4924812030075176E-2</v>
      </c>
      <c r="AG714" s="16" t="s">
        <v>132</v>
      </c>
      <c r="AH714" s="44">
        <f t="shared" si="22"/>
        <v>0.68297489123014499</v>
      </c>
      <c r="AI714" s="45">
        <f t="shared" si="23"/>
        <v>7.8175895765472306E-2</v>
      </c>
    </row>
    <row r="715" spans="1:35" ht="11.25" customHeight="1" x14ac:dyDescent="0.2">
      <c r="A715" s="15" t="s">
        <v>777</v>
      </c>
      <c r="B715" s="16" t="s">
        <v>123</v>
      </c>
      <c r="C715" s="17">
        <v>309</v>
      </c>
      <c r="D715" s="18">
        <v>0.82840236686390534</v>
      </c>
      <c r="E715" s="17">
        <v>182</v>
      </c>
      <c r="F715" s="18">
        <v>1.4266666666666667</v>
      </c>
      <c r="G715" s="19">
        <v>59</v>
      </c>
      <c r="H715" s="18">
        <v>0.34090909090909088</v>
      </c>
      <c r="I715" s="17">
        <v>60</v>
      </c>
      <c r="J715" s="18">
        <v>1.3076923076923077</v>
      </c>
      <c r="K715" s="20">
        <v>29</v>
      </c>
      <c r="L715" s="18">
        <v>4.8</v>
      </c>
      <c r="M715" s="19">
        <v>48</v>
      </c>
      <c r="N715" s="18">
        <v>1.5263157894736843</v>
      </c>
      <c r="O715" s="19">
        <v>9</v>
      </c>
      <c r="P715" s="18">
        <v>2</v>
      </c>
      <c r="Q715" s="21">
        <v>16</v>
      </c>
      <c r="R715" s="18">
        <v>1.2857142857142858</v>
      </c>
      <c r="S715" s="22">
        <v>109.483834590274</v>
      </c>
      <c r="T715" s="18">
        <v>37.014716735219871</v>
      </c>
      <c r="U715" s="22">
        <v>3.4213698309460598</v>
      </c>
      <c r="V715" s="18">
        <v>-0.15145721573169996</v>
      </c>
      <c r="W715" s="22">
        <v>3.7753046410439302</v>
      </c>
      <c r="X715" s="18">
        <v>-6.3676927703944272E-2</v>
      </c>
      <c r="Y715" s="23">
        <v>12467</v>
      </c>
      <c r="Z715" s="18">
        <v>3.4610431423052158E-3</v>
      </c>
      <c r="AA715" s="23">
        <v>428</v>
      </c>
      <c r="AB715" s="18">
        <v>1.0576923076923077</v>
      </c>
      <c r="AC715" s="24">
        <v>3.4330632870778803E-2</v>
      </c>
      <c r="AD715" s="18">
        <v>1.0505951095507553</v>
      </c>
      <c r="AE715" s="25">
        <v>0.32967032967032966</v>
      </c>
      <c r="AF715" s="18">
        <v>-4.9027895181741381E-2</v>
      </c>
      <c r="AG715" s="16" t="s">
        <v>34</v>
      </c>
      <c r="AH715" s="44">
        <f t="shared" si="22"/>
        <v>3.4918669109538532</v>
      </c>
      <c r="AI715" s="45">
        <f t="shared" si="23"/>
        <v>9.3851132686084138E-2</v>
      </c>
    </row>
    <row r="716" spans="1:35" ht="11.25" customHeight="1" x14ac:dyDescent="0.2">
      <c r="A716" s="15" t="s">
        <v>778</v>
      </c>
      <c r="B716" s="16" t="s">
        <v>35</v>
      </c>
      <c r="C716" s="17">
        <v>308</v>
      </c>
      <c r="D716" s="18">
        <v>0.4</v>
      </c>
      <c r="E716" s="17">
        <v>152</v>
      </c>
      <c r="F716" s="18">
        <v>0.7078651685393258</v>
      </c>
      <c r="G716" s="19">
        <v>49</v>
      </c>
      <c r="H716" s="18">
        <v>0.22500000000000001</v>
      </c>
      <c r="I716" s="17">
        <v>24</v>
      </c>
      <c r="J716" s="18">
        <v>1.4</v>
      </c>
      <c r="K716" s="20">
        <v>9</v>
      </c>
      <c r="L716" s="18">
        <v>1.25</v>
      </c>
      <c r="M716" s="19">
        <v>38</v>
      </c>
      <c r="N716" s="18">
        <v>-0.05</v>
      </c>
      <c r="O716" s="19">
        <v>3</v>
      </c>
      <c r="P716" s="18">
        <v>0.5</v>
      </c>
      <c r="Q716" s="21">
        <v>6</v>
      </c>
      <c r="R716" s="18">
        <v>0.5</v>
      </c>
      <c r="S716" s="22">
        <v>61.213258258275097</v>
      </c>
      <c r="T716" s="18">
        <v>14.196840223154354</v>
      </c>
      <c r="U716" s="22">
        <v>6.8014731398083503</v>
      </c>
      <c r="V716" s="18">
        <v>0.44731811649089215</v>
      </c>
      <c r="W716" s="22">
        <v>6.8014731398083503</v>
      </c>
      <c r="X716" s="18">
        <v>-3.5121255672739903E-2</v>
      </c>
      <c r="Y716" s="23">
        <v>18543</v>
      </c>
      <c r="Z716" s="18">
        <v>-3.0329969147100351E-2</v>
      </c>
      <c r="AA716" s="23">
        <v>1294</v>
      </c>
      <c r="AB716" s="18">
        <v>1.2387543252595157</v>
      </c>
      <c r="AC716" s="24">
        <v>6.9783745887936094E-2</v>
      </c>
      <c r="AD716" s="18">
        <v>1.3087795373961977</v>
      </c>
      <c r="AE716" s="25">
        <v>0.15789473684210525</v>
      </c>
      <c r="AF716" s="18">
        <v>0.40526315789473683</v>
      </c>
      <c r="AG716" s="16" t="s">
        <v>35</v>
      </c>
      <c r="AH716" s="44">
        <f t="shared" si="22"/>
        <v>1.4976246202610117</v>
      </c>
      <c r="AI716" s="45">
        <f t="shared" si="23"/>
        <v>2.922077922077922E-2</v>
      </c>
    </row>
    <row r="717" spans="1:35" ht="11.25" customHeight="1" x14ac:dyDescent="0.2">
      <c r="A717" s="15" t="s">
        <v>779</v>
      </c>
      <c r="B717" s="16" t="s">
        <v>177</v>
      </c>
      <c r="C717" s="17">
        <v>308</v>
      </c>
      <c r="D717" s="18">
        <v>0.93710691823899372</v>
      </c>
      <c r="E717" s="17">
        <v>172</v>
      </c>
      <c r="F717" s="18">
        <v>1.0476190476190477</v>
      </c>
      <c r="G717" s="19">
        <v>56</v>
      </c>
      <c r="H717" s="18">
        <v>5.6603773584905662E-2</v>
      </c>
      <c r="I717" s="17">
        <v>40</v>
      </c>
      <c r="J717" s="18">
        <v>1.5</v>
      </c>
      <c r="K717" s="20">
        <v>10</v>
      </c>
      <c r="L717" s="18" t="s">
        <v>119</v>
      </c>
      <c r="M717" s="19">
        <v>25</v>
      </c>
      <c r="N717" s="18" t="s">
        <v>119</v>
      </c>
      <c r="O717" s="19">
        <v>3</v>
      </c>
      <c r="P717" s="18" t="s">
        <v>119</v>
      </c>
      <c r="Q717" s="21">
        <v>6</v>
      </c>
      <c r="R717" s="18" t="s">
        <v>119</v>
      </c>
      <c r="S717" s="22">
        <v>961.57936733919803</v>
      </c>
      <c r="T717" s="18" t="s">
        <v>119</v>
      </c>
      <c r="U717" s="22">
        <v>73.967643641476798</v>
      </c>
      <c r="V717" s="18" t="s">
        <v>119</v>
      </c>
      <c r="W717" s="22">
        <v>96.157936733919797</v>
      </c>
      <c r="X717" s="18" t="s">
        <v>119</v>
      </c>
      <c r="Y717" s="23">
        <v>31653</v>
      </c>
      <c r="Z717" s="18">
        <v>-1.4416490222941836E-2</v>
      </c>
      <c r="AA717" s="23">
        <v>518</v>
      </c>
      <c r="AB717" s="18">
        <v>-0.29331514324693042</v>
      </c>
      <c r="AC717" s="24">
        <v>1.6364957507977101E-2</v>
      </c>
      <c r="AD717" s="18">
        <v>-0.28297820555771724</v>
      </c>
      <c r="AE717" s="25">
        <v>0.23255813953488372</v>
      </c>
      <c r="AF717" s="18">
        <v>0.22093023255813959</v>
      </c>
      <c r="AG717" s="16" t="s">
        <v>37</v>
      </c>
      <c r="AH717" s="44">
        <f t="shared" si="22"/>
        <v>0.39644376662168718</v>
      </c>
      <c r="AI717" s="45">
        <f t="shared" si="23"/>
        <v>3.2467532467532464E-2</v>
      </c>
    </row>
    <row r="718" spans="1:35" ht="11.25" customHeight="1" x14ac:dyDescent="0.2">
      <c r="A718" s="15" t="s">
        <v>780</v>
      </c>
      <c r="B718" s="16" t="s">
        <v>124</v>
      </c>
      <c r="C718" s="17">
        <v>308</v>
      </c>
      <c r="D718" s="18">
        <v>0.83333333333333337</v>
      </c>
      <c r="E718" s="17">
        <v>201</v>
      </c>
      <c r="F718" s="18">
        <v>1.3647058823529412</v>
      </c>
      <c r="G718" s="19">
        <v>65</v>
      </c>
      <c r="H718" s="18">
        <v>0.27450980392156865</v>
      </c>
      <c r="I718" s="17">
        <v>103</v>
      </c>
      <c r="J718" s="18">
        <v>1.575</v>
      </c>
      <c r="K718" s="20">
        <v>47</v>
      </c>
      <c r="L718" s="18">
        <v>8.4</v>
      </c>
      <c r="M718" s="19">
        <v>46</v>
      </c>
      <c r="N718" s="18">
        <v>2.5384615384615383</v>
      </c>
      <c r="O718" s="19">
        <v>15</v>
      </c>
      <c r="P718" s="18">
        <v>4</v>
      </c>
      <c r="Q718" s="21">
        <v>23</v>
      </c>
      <c r="R718" s="18">
        <v>2.8333333333333335</v>
      </c>
      <c r="S718" s="22">
        <v>173.015521089256</v>
      </c>
      <c r="T718" s="18">
        <v>109.41886137514541</v>
      </c>
      <c r="U718" s="22">
        <v>3.20399113128251</v>
      </c>
      <c r="V718" s="18">
        <v>0.46056694940667475</v>
      </c>
      <c r="W718" s="22">
        <v>3.6811812997714002</v>
      </c>
      <c r="X718" s="18">
        <v>0.67809819719065023</v>
      </c>
      <c r="Y718" s="23">
        <v>4823</v>
      </c>
      <c r="Z718" s="18">
        <v>1.4534883720930232E-3</v>
      </c>
      <c r="AA718" s="23">
        <v>400</v>
      </c>
      <c r="AB718" s="18">
        <v>-0.41605839416058393</v>
      </c>
      <c r="AC718" s="24">
        <v>8.2935931992535697E-2</v>
      </c>
      <c r="AD718" s="18">
        <v>-0.41690591463349685</v>
      </c>
      <c r="AE718" s="25">
        <v>0.51243781094527363</v>
      </c>
      <c r="AF718" s="18">
        <v>8.8930348258706479E-2</v>
      </c>
      <c r="AG718" s="16" t="s">
        <v>36</v>
      </c>
      <c r="AH718" s="44">
        <f t="shared" si="22"/>
        <v>8.775619329398813</v>
      </c>
      <c r="AI718" s="45">
        <f t="shared" si="23"/>
        <v>0.15259740259740259</v>
      </c>
    </row>
    <row r="719" spans="1:35" ht="11.25" customHeight="1" x14ac:dyDescent="0.2">
      <c r="A719" s="15" t="s">
        <v>781</v>
      </c>
      <c r="B719" s="16" t="s">
        <v>35</v>
      </c>
      <c r="C719" s="17">
        <v>308</v>
      </c>
      <c r="D719" s="18">
        <v>1.5040650406504066</v>
      </c>
      <c r="E719" s="17">
        <v>69</v>
      </c>
      <c r="F719" s="18">
        <v>2.8333333333333335</v>
      </c>
      <c r="G719" s="19">
        <v>22</v>
      </c>
      <c r="H719" s="18">
        <v>0.46666666666666667</v>
      </c>
      <c r="I719" s="17">
        <v>7</v>
      </c>
      <c r="J719" s="18">
        <v>6</v>
      </c>
      <c r="K719" s="20">
        <v>4</v>
      </c>
      <c r="L719" s="18" t="s">
        <v>119</v>
      </c>
      <c r="M719" s="19">
        <v>56.999999999999901</v>
      </c>
      <c r="N719" s="18" t="s">
        <v>119</v>
      </c>
      <c r="O719" s="19">
        <v>1</v>
      </c>
      <c r="P719" s="18" t="s">
        <v>119</v>
      </c>
      <c r="Q719" s="21">
        <v>6</v>
      </c>
      <c r="R719" s="18" t="s">
        <v>119</v>
      </c>
      <c r="S719" s="22">
        <v>27.067086984951601</v>
      </c>
      <c r="T719" s="18" t="s">
        <v>119</v>
      </c>
      <c r="U719" s="22">
        <v>3.3833858731189501</v>
      </c>
      <c r="V719" s="18" t="s">
        <v>119</v>
      </c>
      <c r="W719" s="22">
        <v>6.7667717462379002</v>
      </c>
      <c r="X719" s="18" t="s">
        <v>119</v>
      </c>
      <c r="Y719" s="23">
        <v>48817</v>
      </c>
      <c r="Z719" s="18">
        <v>1.7572018176512279E-2</v>
      </c>
      <c r="AA719" s="23">
        <v>318</v>
      </c>
      <c r="AB719" s="18">
        <v>-0.41970802919708028</v>
      </c>
      <c r="AC719" s="24">
        <v>6.5141241780527197E-3</v>
      </c>
      <c r="AD719" s="18">
        <v>-0.42972884431039676</v>
      </c>
      <c r="AE719" s="25">
        <v>0.10144927536231885</v>
      </c>
      <c r="AF719" s="18">
        <v>0.82608695652173936</v>
      </c>
      <c r="AG719" s="16" t="s">
        <v>35</v>
      </c>
      <c r="AH719" s="44">
        <f t="shared" si="22"/>
        <v>1.3497858927301476</v>
      </c>
      <c r="AI719" s="45">
        <f t="shared" si="23"/>
        <v>1.2987012987012988E-2</v>
      </c>
    </row>
    <row r="720" spans="1:35" ht="11.25" customHeight="1" x14ac:dyDescent="0.2">
      <c r="A720" s="15" t="s">
        <v>782</v>
      </c>
      <c r="B720" s="16" t="s">
        <v>35</v>
      </c>
      <c r="C720" s="17">
        <v>307</v>
      </c>
      <c r="D720" s="18">
        <v>0.49029126213592233</v>
      </c>
      <c r="E720" s="17">
        <v>98</v>
      </c>
      <c r="F720" s="18">
        <v>0.7192982456140351</v>
      </c>
      <c r="G720" s="19">
        <v>32</v>
      </c>
      <c r="H720" s="18">
        <v>0.14285714285714285</v>
      </c>
      <c r="I720" s="17">
        <v>12</v>
      </c>
      <c r="J720" s="18">
        <v>0.33333333333333331</v>
      </c>
      <c r="K720" s="20">
        <v>1</v>
      </c>
      <c r="L720" s="18">
        <v>-0.5</v>
      </c>
      <c r="M720" s="19">
        <v>8</v>
      </c>
      <c r="N720" s="18">
        <v>-0.63636363636363635</v>
      </c>
      <c r="O720" s="19">
        <v>0</v>
      </c>
      <c r="P720" s="18">
        <v>-1</v>
      </c>
      <c r="Q720" s="21">
        <v>1</v>
      </c>
      <c r="R720" s="18">
        <v>-0.75</v>
      </c>
      <c r="S720" s="22">
        <v>6.1730965535326199</v>
      </c>
      <c r="T720" s="18">
        <v>1.3248432254823246</v>
      </c>
      <c r="U720" s="22">
        <v>6.1730965535326199</v>
      </c>
      <c r="V720" s="18">
        <v>-0.33575907843362451</v>
      </c>
      <c r="W720" s="22">
        <v>6.1730965535326199</v>
      </c>
      <c r="X720" s="18">
        <v>-0.33575907843362451</v>
      </c>
      <c r="Y720" s="23">
        <v>379266</v>
      </c>
      <c r="Z720" s="18">
        <v>3.8165918522910136E-3</v>
      </c>
      <c r="AA720" s="23">
        <v>848</v>
      </c>
      <c r="AB720" s="18">
        <v>0.18105849582172701</v>
      </c>
      <c r="AC720" s="24">
        <v>2.2358977604108902E-3</v>
      </c>
      <c r="AD720" s="18">
        <v>0.17656801591850749</v>
      </c>
      <c r="AE720" s="25">
        <v>0.12244897959183673</v>
      </c>
      <c r="AF720" s="18">
        <v>-0.22448979591836732</v>
      </c>
      <c r="AG720" s="16" t="s">
        <v>35</v>
      </c>
      <c r="AH720" s="44">
        <f t="shared" si="22"/>
        <v>-2.735368507559793E-2</v>
      </c>
      <c r="AI720" s="45">
        <f t="shared" si="23"/>
        <v>3.2573289902280132E-3</v>
      </c>
    </row>
    <row r="721" spans="1:35" ht="11.25" customHeight="1" x14ac:dyDescent="0.2">
      <c r="A721" s="15" t="s">
        <v>783</v>
      </c>
      <c r="B721" s="16" t="s">
        <v>125</v>
      </c>
      <c r="C721" s="17">
        <v>307</v>
      </c>
      <c r="D721" s="18">
        <v>0.74431818181818177</v>
      </c>
      <c r="E721" s="17">
        <v>111</v>
      </c>
      <c r="F721" s="18">
        <v>0.9821428571428571</v>
      </c>
      <c r="G721" s="19">
        <v>36</v>
      </c>
      <c r="H721" s="18">
        <v>0.125</v>
      </c>
      <c r="I721" s="17">
        <v>45</v>
      </c>
      <c r="J721" s="18">
        <v>0.95652173913043481</v>
      </c>
      <c r="K721" s="20">
        <v>15</v>
      </c>
      <c r="L721" s="18">
        <v>6.5</v>
      </c>
      <c r="M721" s="19">
        <v>33</v>
      </c>
      <c r="N721" s="18">
        <v>2.6666666666666665</v>
      </c>
      <c r="O721" s="19">
        <v>5</v>
      </c>
      <c r="P721" s="18">
        <v>4</v>
      </c>
      <c r="Q721" s="21">
        <v>14</v>
      </c>
      <c r="R721" s="18">
        <v>2.5</v>
      </c>
      <c r="S721" s="22">
        <v>34.748287345545897</v>
      </c>
      <c r="T721" s="18">
        <v>37.999234472774134</v>
      </c>
      <c r="U721" s="22">
        <v>1.24101026234092</v>
      </c>
      <c r="V721" s="18">
        <v>-0.20409725565767256</v>
      </c>
      <c r="W721" s="22">
        <v>2.31655248970306</v>
      </c>
      <c r="X721" s="18">
        <v>-0.25715743861382473</v>
      </c>
      <c r="Y721" s="23">
        <v>2324339</v>
      </c>
      <c r="Z721" s="18">
        <v>-3.5524360636772013E-4</v>
      </c>
      <c r="AA721" s="23">
        <v>1369</v>
      </c>
      <c r="AB721" s="18">
        <v>0.34479371316306484</v>
      </c>
      <c r="AC721" s="24">
        <v>5.88984653271317E-4</v>
      </c>
      <c r="AD721" s="18">
        <v>0.34527161230216324</v>
      </c>
      <c r="AE721" s="25">
        <v>0.40540540540540543</v>
      </c>
      <c r="AF721" s="18">
        <v>-1.2925969447708486E-2</v>
      </c>
      <c r="AG721" s="16" t="s">
        <v>37</v>
      </c>
      <c r="AH721" s="44">
        <f t="shared" si="22"/>
        <v>3.7792942223781281</v>
      </c>
      <c r="AI721" s="45">
        <f t="shared" si="23"/>
        <v>4.8859934853420196E-2</v>
      </c>
    </row>
    <row r="722" spans="1:35" ht="11.25" customHeight="1" x14ac:dyDescent="0.2">
      <c r="A722" s="15" t="s">
        <v>784</v>
      </c>
      <c r="B722" s="16" t="s">
        <v>124</v>
      </c>
      <c r="C722" s="17">
        <v>306</v>
      </c>
      <c r="D722" s="18">
        <v>1.1549295774647887</v>
      </c>
      <c r="E722" s="17">
        <v>119</v>
      </c>
      <c r="F722" s="18">
        <v>1.5869565217391304</v>
      </c>
      <c r="G722" s="19">
        <v>39</v>
      </c>
      <c r="H722" s="18">
        <v>0.21875</v>
      </c>
      <c r="I722" s="17">
        <v>44</v>
      </c>
      <c r="J722" s="18">
        <v>1.75</v>
      </c>
      <c r="K722" s="20">
        <v>16</v>
      </c>
      <c r="L722" s="18">
        <v>7</v>
      </c>
      <c r="M722" s="19">
        <v>36</v>
      </c>
      <c r="N722" s="18">
        <v>1.7692307692307692</v>
      </c>
      <c r="O722" s="19">
        <v>5</v>
      </c>
      <c r="P722" s="18">
        <v>4</v>
      </c>
      <c r="Q722" s="21">
        <v>13</v>
      </c>
      <c r="R722" s="18">
        <v>2.25</v>
      </c>
      <c r="S722" s="22">
        <v>59.3393830054708</v>
      </c>
      <c r="T722" s="18">
        <v>44.580540929975221</v>
      </c>
      <c r="U722" s="22">
        <v>3.1231254213405601</v>
      </c>
      <c r="V722" s="18">
        <v>2.8132502179889406E-2</v>
      </c>
      <c r="W722" s="22">
        <v>3.7087114378419201</v>
      </c>
      <c r="X722" s="18">
        <v>-0.18606176910758551</v>
      </c>
      <c r="Y722" s="23">
        <v>20066</v>
      </c>
      <c r="Z722" s="18">
        <v>-3.3010457327357717E-2</v>
      </c>
      <c r="AA722" s="23">
        <v>536</v>
      </c>
      <c r="AB722" s="18">
        <v>-0.56809024979854961</v>
      </c>
      <c r="AC722" s="24">
        <v>2.6711850892056199E-2</v>
      </c>
      <c r="AD722" s="18">
        <v>-0.55334599688875252</v>
      </c>
      <c r="AE722" s="25">
        <v>0.36974789915966388</v>
      </c>
      <c r="AF722" s="18">
        <v>6.3025210084033695E-2</v>
      </c>
      <c r="AG722" s="16" t="s">
        <v>36</v>
      </c>
      <c r="AH722" s="44">
        <f t="shared" si="22"/>
        <v>4.2040704691701061</v>
      </c>
      <c r="AI722" s="45">
        <f t="shared" si="23"/>
        <v>5.2287581699346407E-2</v>
      </c>
    </row>
    <row r="723" spans="1:35" ht="11.25" customHeight="1" x14ac:dyDescent="0.2">
      <c r="A723" s="15" t="s">
        <v>785</v>
      </c>
      <c r="B723" s="16" t="s">
        <v>121</v>
      </c>
      <c r="C723" s="17">
        <v>306</v>
      </c>
      <c r="D723" s="18">
        <v>1.1857142857142857</v>
      </c>
      <c r="E723" s="17">
        <v>158</v>
      </c>
      <c r="F723" s="18">
        <v>1.393939393939394</v>
      </c>
      <c r="G723" s="19">
        <v>52</v>
      </c>
      <c r="H723" s="18">
        <v>0.10638297872340426</v>
      </c>
      <c r="I723" s="17">
        <v>49</v>
      </c>
      <c r="J723" s="18">
        <v>1.5789473684210527</v>
      </c>
      <c r="K723" s="20">
        <v>12</v>
      </c>
      <c r="L723" s="18" t="s">
        <v>119</v>
      </c>
      <c r="M723" s="19">
        <v>24</v>
      </c>
      <c r="N723" s="18" t="s">
        <v>119</v>
      </c>
      <c r="O723" s="19">
        <v>4</v>
      </c>
      <c r="P723" s="18" t="s">
        <v>119</v>
      </c>
      <c r="Q723" s="21">
        <v>8</v>
      </c>
      <c r="R723" s="18" t="s">
        <v>119</v>
      </c>
      <c r="S723" s="22">
        <v>7046.1423492430704</v>
      </c>
      <c r="T723" s="18" t="s">
        <v>119</v>
      </c>
      <c r="U723" s="22">
        <v>414.47896172018102</v>
      </c>
      <c r="V723" s="18" t="s">
        <v>119</v>
      </c>
      <c r="W723" s="22">
        <v>587.17852910358897</v>
      </c>
      <c r="X723" s="18" t="s">
        <v>119</v>
      </c>
      <c r="Y723" s="23">
        <v>2069</v>
      </c>
      <c r="Z723" s="18">
        <v>-1.9295706705258081E-3</v>
      </c>
      <c r="AA723" s="23">
        <v>260</v>
      </c>
      <c r="AB723" s="18">
        <v>-8.1272084805653705E-2</v>
      </c>
      <c r="AC723" s="24">
        <v>0.12566457225712899</v>
      </c>
      <c r="AD723" s="18">
        <v>-7.9495907105900585E-2</v>
      </c>
      <c r="AE723" s="25">
        <v>0.310126582278481</v>
      </c>
      <c r="AF723" s="18">
        <v>7.7281812125249705E-2</v>
      </c>
      <c r="AG723" s="16" t="s">
        <v>34</v>
      </c>
      <c r="AH723" s="44">
        <f t="shared" si="22"/>
        <v>0.52244603454266325</v>
      </c>
      <c r="AI723" s="45">
        <f t="shared" si="23"/>
        <v>3.9215686274509803E-2</v>
      </c>
    </row>
    <row r="724" spans="1:35" ht="11.25" customHeight="1" x14ac:dyDescent="0.2">
      <c r="A724" s="15" t="s">
        <v>786</v>
      </c>
      <c r="B724" s="16" t="s">
        <v>124</v>
      </c>
      <c r="C724" s="17">
        <v>305</v>
      </c>
      <c r="D724" s="18">
        <v>0.45238095238095238</v>
      </c>
      <c r="E724" s="17">
        <v>200</v>
      </c>
      <c r="F724" s="18">
        <v>0.72413793103448276</v>
      </c>
      <c r="G724" s="19">
        <v>66</v>
      </c>
      <c r="H724" s="18">
        <v>0.2</v>
      </c>
      <c r="I724" s="17">
        <v>106</v>
      </c>
      <c r="J724" s="18">
        <v>1.1200000000000001</v>
      </c>
      <c r="K724" s="20">
        <v>55</v>
      </c>
      <c r="L724" s="18">
        <v>1.75</v>
      </c>
      <c r="M724" s="19">
        <v>52</v>
      </c>
      <c r="N724" s="18">
        <v>0.3</v>
      </c>
      <c r="O724" s="19">
        <v>18</v>
      </c>
      <c r="P724" s="18">
        <v>0.8</v>
      </c>
      <c r="Q724" s="21">
        <v>28</v>
      </c>
      <c r="R724" s="18">
        <v>0.6470588235294118</v>
      </c>
      <c r="S724" s="22">
        <v>170.47762998110301</v>
      </c>
      <c r="T724" s="18">
        <v>18.249922089368997</v>
      </c>
      <c r="U724" s="22">
        <v>2.9392694824328198</v>
      </c>
      <c r="V724" s="18">
        <v>4.3099226517536712E-2</v>
      </c>
      <c r="W724" s="22">
        <v>3.0995932723837001</v>
      </c>
      <c r="X724" s="18">
        <v>-4.0473055023863936E-6</v>
      </c>
      <c r="Y724" s="23">
        <v>1383</v>
      </c>
      <c r="Z724" s="18">
        <v>-5.0359712230215823E-3</v>
      </c>
      <c r="AA724" s="23">
        <v>491</v>
      </c>
      <c r="AB724" s="18">
        <v>1.2318181818181819</v>
      </c>
      <c r="AC724" s="24">
        <v>0.355025307302964</v>
      </c>
      <c r="AD724" s="18">
        <v>1.2431144415960005</v>
      </c>
      <c r="AE724" s="25">
        <v>0.53</v>
      </c>
      <c r="AF724" s="18">
        <v>0.22960000000000014</v>
      </c>
      <c r="AG724" s="16" t="s">
        <v>36</v>
      </c>
      <c r="AH724" s="44">
        <f t="shared" si="22"/>
        <v>1.7990727751811364</v>
      </c>
      <c r="AI724" s="45">
        <f t="shared" si="23"/>
        <v>0.18032786885245902</v>
      </c>
    </row>
    <row r="725" spans="1:35" ht="11.25" customHeight="1" x14ac:dyDescent="0.2">
      <c r="A725" s="15" t="s">
        <v>787</v>
      </c>
      <c r="B725" s="16" t="s">
        <v>132</v>
      </c>
      <c r="C725" s="17">
        <v>305</v>
      </c>
      <c r="D725" s="18">
        <v>0.45238095238095238</v>
      </c>
      <c r="E725" s="17">
        <v>226</v>
      </c>
      <c r="F725" s="18">
        <v>0.41249999999999998</v>
      </c>
      <c r="G725" s="19">
        <v>74</v>
      </c>
      <c r="H725" s="18">
        <v>-2.6315789473684209E-2</v>
      </c>
      <c r="I725" s="17">
        <v>213</v>
      </c>
      <c r="J725" s="18">
        <v>0.44897959183673469</v>
      </c>
      <c r="K725" s="20">
        <v>194</v>
      </c>
      <c r="L725" s="18">
        <v>0.38571428571428573</v>
      </c>
      <c r="M725" s="19">
        <v>91</v>
      </c>
      <c r="N725" s="18">
        <v>-4.2105263157894736E-2</v>
      </c>
      <c r="O725" s="19">
        <v>64</v>
      </c>
      <c r="P725" s="18">
        <v>-4.4776119402985072E-2</v>
      </c>
      <c r="Q725" s="21">
        <v>86</v>
      </c>
      <c r="R725" s="18">
        <v>-2.2727272727272728E-2</v>
      </c>
      <c r="S725" s="22">
        <v>4.2260670115797598</v>
      </c>
      <c r="T725" s="18">
        <v>19.983318638699998</v>
      </c>
      <c r="U725" s="22">
        <v>5.8858872027573303E-3</v>
      </c>
      <c r="V725" s="18">
        <v>-1.4710863761799727E-2</v>
      </c>
      <c r="W725" s="22">
        <v>2.1783850575153401E-2</v>
      </c>
      <c r="X725" s="18">
        <v>1.16322872563919</v>
      </c>
      <c r="Y725" s="23">
        <v>6</v>
      </c>
      <c r="Z725" s="18">
        <v>-0.14285714285714285</v>
      </c>
      <c r="AA725" s="23">
        <v>7</v>
      </c>
      <c r="AB725" s="18">
        <v>0</v>
      </c>
      <c r="AC725" s="24">
        <v>1.1666666666666601</v>
      </c>
      <c r="AD725" s="18">
        <v>0.16666666666666008</v>
      </c>
      <c r="AE725" s="25">
        <v>0.94247787610619471</v>
      </c>
      <c r="AF725" s="18">
        <v>2.5826259707422864E-2</v>
      </c>
      <c r="AG725" s="16" t="s">
        <v>132</v>
      </c>
      <c r="AH725" s="44">
        <f t="shared" si="22"/>
        <v>1.5163415112842979</v>
      </c>
      <c r="AI725" s="45">
        <f t="shared" si="23"/>
        <v>0.63606557377049178</v>
      </c>
    </row>
    <row r="726" spans="1:35" ht="11.25" customHeight="1" x14ac:dyDescent="0.2">
      <c r="A726" s="15" t="s">
        <v>788</v>
      </c>
      <c r="B726" s="16" t="s">
        <v>123</v>
      </c>
      <c r="C726" s="17">
        <v>305</v>
      </c>
      <c r="D726" s="18">
        <v>0.8597560975609756</v>
      </c>
      <c r="E726" s="17">
        <v>154</v>
      </c>
      <c r="F726" s="18">
        <v>1.1690140845070423</v>
      </c>
      <c r="G726" s="19">
        <v>50</v>
      </c>
      <c r="H726" s="18">
        <v>0.16279069767441862</v>
      </c>
      <c r="I726" s="17">
        <v>54</v>
      </c>
      <c r="J726" s="18">
        <v>3.1538461538461537</v>
      </c>
      <c r="K726" s="20">
        <v>6</v>
      </c>
      <c r="L726" s="18" t="s">
        <v>119</v>
      </c>
      <c r="M726" s="19">
        <v>11</v>
      </c>
      <c r="N726" s="18" t="s">
        <v>119</v>
      </c>
      <c r="O726" s="19">
        <v>2</v>
      </c>
      <c r="P726" s="18" t="s">
        <v>119</v>
      </c>
      <c r="Q726" s="21">
        <v>4</v>
      </c>
      <c r="R726" s="18" t="s">
        <v>119</v>
      </c>
      <c r="S726" s="22">
        <v>1008.28556733402</v>
      </c>
      <c r="T726" s="18" t="s">
        <v>119</v>
      </c>
      <c r="U726" s="22">
        <v>168.04759455567</v>
      </c>
      <c r="V726" s="18" t="s">
        <v>119</v>
      </c>
      <c r="W726" s="22">
        <v>168.04759455567</v>
      </c>
      <c r="X726" s="18" t="s">
        <v>119</v>
      </c>
      <c r="Y726" s="23">
        <v>17896</v>
      </c>
      <c r="Z726" s="18">
        <v>5.588153115395362E-5</v>
      </c>
      <c r="AA726" s="23">
        <v>247</v>
      </c>
      <c r="AB726" s="18">
        <v>1.5204081632653061</v>
      </c>
      <c r="AC726" s="24">
        <v>1.38019669199821E-2</v>
      </c>
      <c r="AD726" s="18">
        <v>1.5202673268681623</v>
      </c>
      <c r="AE726" s="25">
        <v>0.35064935064935066</v>
      </c>
      <c r="AF726" s="18">
        <v>0.91508491508491507</v>
      </c>
      <c r="AG726" s="16" t="s">
        <v>34</v>
      </c>
      <c r="AH726" s="44">
        <f t="shared" si="22"/>
        <v>1.162652915042266</v>
      </c>
      <c r="AI726" s="45">
        <f t="shared" si="23"/>
        <v>1.9672131147540985E-2</v>
      </c>
    </row>
    <row r="727" spans="1:35" ht="11.25" customHeight="1" x14ac:dyDescent="0.2">
      <c r="A727" s="15" t="s">
        <v>789</v>
      </c>
      <c r="B727" s="16" t="s">
        <v>126</v>
      </c>
      <c r="C727" s="17">
        <v>304</v>
      </c>
      <c r="D727" s="18">
        <v>0.86503067484662577</v>
      </c>
      <c r="E727" s="17">
        <v>114</v>
      </c>
      <c r="F727" s="18">
        <v>0.80952380952380953</v>
      </c>
      <c r="G727" s="19">
        <v>38</v>
      </c>
      <c r="H727" s="18">
        <v>-2.564102564102564E-2</v>
      </c>
      <c r="I727" s="17">
        <v>35</v>
      </c>
      <c r="J727" s="18">
        <v>0.66666666666666663</v>
      </c>
      <c r="K727" s="20">
        <v>9</v>
      </c>
      <c r="L727" s="18">
        <v>0.8</v>
      </c>
      <c r="M727" s="19">
        <v>26</v>
      </c>
      <c r="N727" s="18">
        <v>8.3333333333333329E-2</v>
      </c>
      <c r="O727" s="19">
        <v>3</v>
      </c>
      <c r="P727" s="18">
        <v>0</v>
      </c>
      <c r="Q727" s="21">
        <v>8</v>
      </c>
      <c r="R727" s="18">
        <v>0</v>
      </c>
      <c r="S727" s="22">
        <v>130.85614152766399</v>
      </c>
      <c r="T727" s="18">
        <v>33.879132713488097</v>
      </c>
      <c r="U727" s="22">
        <v>14.539571280851501</v>
      </c>
      <c r="V727" s="18">
        <v>1.7681851359911087</v>
      </c>
      <c r="W727" s="22">
        <v>14.539571280851501</v>
      </c>
      <c r="X727" s="18">
        <v>1.7681851359911087</v>
      </c>
      <c r="Y727" s="23">
        <v>11917</v>
      </c>
      <c r="Z727" s="18">
        <v>-2.1030148689723159E-2</v>
      </c>
      <c r="AA727" s="23">
        <v>348</v>
      </c>
      <c r="AB727" s="18">
        <v>-0.37634408602150538</v>
      </c>
      <c r="AC727" s="24">
        <v>2.9201980364185601E-2</v>
      </c>
      <c r="AD727" s="18">
        <v>-0.36294676169671741</v>
      </c>
      <c r="AE727" s="25">
        <v>0.30701754385964913</v>
      </c>
      <c r="AF727" s="18">
        <v>-7.8947368421052544E-2</v>
      </c>
      <c r="AG727" s="16" t="s">
        <v>36</v>
      </c>
      <c r="AH727" s="44">
        <f t="shared" si="22"/>
        <v>2.6516765386247148</v>
      </c>
      <c r="AI727" s="45">
        <f t="shared" si="23"/>
        <v>2.9605263157894735E-2</v>
      </c>
    </row>
    <row r="728" spans="1:35" ht="11.25" customHeight="1" x14ac:dyDescent="0.2">
      <c r="A728" s="15" t="s">
        <v>790</v>
      </c>
      <c r="B728" s="16" t="s">
        <v>123</v>
      </c>
      <c r="C728" s="17">
        <v>304</v>
      </c>
      <c r="D728" s="18">
        <v>1.4126984126984128</v>
      </c>
      <c r="E728" s="17">
        <v>86</v>
      </c>
      <c r="F728" s="18">
        <v>1.2051282051282051</v>
      </c>
      <c r="G728" s="19">
        <v>28</v>
      </c>
      <c r="H728" s="18">
        <v>-9.6774193548387094E-2</v>
      </c>
      <c r="I728" s="17">
        <v>13</v>
      </c>
      <c r="J728" s="18">
        <v>2.25</v>
      </c>
      <c r="K728" s="20">
        <v>0</v>
      </c>
      <c r="L728" s="18" t="s">
        <v>119</v>
      </c>
      <c r="M728" s="19">
        <v>0</v>
      </c>
      <c r="N728" s="18" t="s">
        <v>119</v>
      </c>
      <c r="O728" s="19">
        <v>0</v>
      </c>
      <c r="P728" s="18" t="s">
        <v>119</v>
      </c>
      <c r="Q728" s="21">
        <v>0</v>
      </c>
      <c r="R728" s="18" t="s">
        <v>119</v>
      </c>
      <c r="S728" s="22">
        <v>0</v>
      </c>
      <c r="T728" s="18" t="s">
        <v>119</v>
      </c>
      <c r="U728" s="22">
        <v>0</v>
      </c>
      <c r="V728" s="18" t="s">
        <v>119</v>
      </c>
      <c r="W728" s="22">
        <v>0</v>
      </c>
      <c r="X728" s="18" t="s">
        <v>119</v>
      </c>
      <c r="Y728" s="23">
        <v>1014856</v>
      </c>
      <c r="Z728" s="18">
        <v>5.2000483356873873E-3</v>
      </c>
      <c r="AA728" s="23">
        <v>308</v>
      </c>
      <c r="AB728" s="18">
        <v>-0.36885245901639346</v>
      </c>
      <c r="AC728" s="24">
        <v>3.0349133276050901E-4</v>
      </c>
      <c r="AD728" s="18">
        <v>-0.37211747847744514</v>
      </c>
      <c r="AE728" s="25">
        <v>0.15116279069767441</v>
      </c>
      <c r="AF728" s="18">
        <v>0.47383720930232553</v>
      </c>
      <c r="AG728" s="16" t="s">
        <v>34</v>
      </c>
      <c r="AH728" s="44">
        <f t="shared" si="22"/>
        <v>0.5636399680528007</v>
      </c>
      <c r="AI728" s="45">
        <f t="shared" si="23"/>
        <v>0</v>
      </c>
    </row>
    <row r="729" spans="1:35" ht="11.25" customHeight="1" x14ac:dyDescent="0.2">
      <c r="A729" s="15" t="s">
        <v>791</v>
      </c>
      <c r="B729" s="16" t="s">
        <v>127</v>
      </c>
      <c r="C729" s="17">
        <v>303</v>
      </c>
      <c r="D729" s="18">
        <v>1.1956521739130435</v>
      </c>
      <c r="E729" s="17">
        <v>111</v>
      </c>
      <c r="F729" s="18">
        <v>1.3125</v>
      </c>
      <c r="G729" s="19">
        <v>37</v>
      </c>
      <c r="H729" s="18">
        <v>5.7142857142857141E-2</v>
      </c>
      <c r="I729" s="17">
        <v>37</v>
      </c>
      <c r="J729" s="18">
        <v>2.3636363636363638</v>
      </c>
      <c r="K729" s="20">
        <v>15</v>
      </c>
      <c r="L729" s="18" t="s">
        <v>119</v>
      </c>
      <c r="M729" s="19">
        <v>41</v>
      </c>
      <c r="N729" s="18" t="s">
        <v>119</v>
      </c>
      <c r="O729" s="19">
        <v>5</v>
      </c>
      <c r="P729" s="18" t="s">
        <v>119</v>
      </c>
      <c r="Q729" s="21">
        <v>14</v>
      </c>
      <c r="R729" s="18" t="s">
        <v>119</v>
      </c>
      <c r="S729" s="22">
        <v>34.528824478100397</v>
      </c>
      <c r="T729" s="18" t="s">
        <v>119</v>
      </c>
      <c r="U729" s="22">
        <v>2.1580515298812699</v>
      </c>
      <c r="V729" s="18" t="s">
        <v>119</v>
      </c>
      <c r="W729" s="22">
        <v>2.30192163187336</v>
      </c>
      <c r="X729" s="18" t="s">
        <v>119</v>
      </c>
      <c r="Y729" s="23">
        <v>438444</v>
      </c>
      <c r="Z729" s="18">
        <v>3.4978967296624856E-2</v>
      </c>
      <c r="AA729" s="23">
        <v>458</v>
      </c>
      <c r="AB729" s="18">
        <v>-0.55009823182711204</v>
      </c>
      <c r="AC729" s="24">
        <v>1.0446031876362701E-3</v>
      </c>
      <c r="AD729" s="18">
        <v>-0.56530346761728578</v>
      </c>
      <c r="AE729" s="25">
        <v>0.33333333333333331</v>
      </c>
      <c r="AF729" s="18">
        <v>0.45454545454545453</v>
      </c>
      <c r="AG729" s="16" t="s">
        <v>34</v>
      </c>
      <c r="AH729" s="44">
        <f t="shared" si="22"/>
        <v>0.53788176463624326</v>
      </c>
      <c r="AI729" s="45">
        <f t="shared" si="23"/>
        <v>4.9504950495049507E-2</v>
      </c>
    </row>
    <row r="730" spans="1:35" ht="11.25" customHeight="1" x14ac:dyDescent="0.2">
      <c r="A730" s="15" t="s">
        <v>792</v>
      </c>
      <c r="B730" s="16" t="s">
        <v>35</v>
      </c>
      <c r="C730" s="17">
        <v>303</v>
      </c>
      <c r="D730" s="18">
        <v>0.81437125748502992</v>
      </c>
      <c r="E730" s="17">
        <v>76</v>
      </c>
      <c r="F730" s="18">
        <v>0.72727272727272729</v>
      </c>
      <c r="G730" s="19">
        <v>25</v>
      </c>
      <c r="H730" s="18">
        <v>-3.8461538461538464E-2</v>
      </c>
      <c r="I730" s="17">
        <v>5</v>
      </c>
      <c r="J730" s="18">
        <v>0.25</v>
      </c>
      <c r="K730" s="20">
        <v>0</v>
      </c>
      <c r="L730" s="18" t="s">
        <v>119</v>
      </c>
      <c r="M730" s="19">
        <v>0</v>
      </c>
      <c r="N730" s="18" t="s">
        <v>119</v>
      </c>
      <c r="O730" s="19">
        <v>0</v>
      </c>
      <c r="P730" s="18" t="s">
        <v>119</v>
      </c>
      <c r="Q730" s="21">
        <v>0</v>
      </c>
      <c r="R730" s="18" t="s">
        <v>119</v>
      </c>
      <c r="S730" s="22">
        <v>0</v>
      </c>
      <c r="T730" s="18" t="s">
        <v>119</v>
      </c>
      <c r="U730" s="22">
        <v>0</v>
      </c>
      <c r="V730" s="18" t="s">
        <v>119</v>
      </c>
      <c r="W730" s="22">
        <v>0</v>
      </c>
      <c r="X730" s="18" t="s">
        <v>119</v>
      </c>
      <c r="Y730" s="23">
        <v>17238</v>
      </c>
      <c r="Z730" s="18">
        <v>-3.5690311031550681E-2</v>
      </c>
      <c r="AA730" s="23">
        <v>1018</v>
      </c>
      <c r="AB730" s="18">
        <v>0</v>
      </c>
      <c r="AC730" s="24">
        <v>5.9055574892678903E-2</v>
      </c>
      <c r="AD730" s="18">
        <v>3.7011254205823518E-2</v>
      </c>
      <c r="AE730" s="25">
        <v>6.5789473684210523E-2</v>
      </c>
      <c r="AF730" s="18">
        <v>-0.27631578947368429</v>
      </c>
      <c r="AG730" s="16" t="s">
        <v>35</v>
      </c>
      <c r="AH730" s="44">
        <f t="shared" si="22"/>
        <v>0.18477344999960091</v>
      </c>
      <c r="AI730" s="45">
        <f t="shared" si="23"/>
        <v>0</v>
      </c>
    </row>
    <row r="731" spans="1:35" ht="11.25" customHeight="1" x14ac:dyDescent="0.2">
      <c r="A731" s="15" t="s">
        <v>793</v>
      </c>
      <c r="B731" s="16" t="s">
        <v>35</v>
      </c>
      <c r="C731" s="17">
        <v>305</v>
      </c>
      <c r="D731" s="18">
        <v>1.5847457627118644</v>
      </c>
      <c r="E731" s="17">
        <v>197</v>
      </c>
      <c r="F731" s="18">
        <v>2.5178571428571428</v>
      </c>
      <c r="G731" s="19">
        <v>65</v>
      </c>
      <c r="H731" s="18">
        <v>0.38297872340425532</v>
      </c>
      <c r="I731" s="17">
        <v>43</v>
      </c>
      <c r="J731" s="18">
        <v>9.75</v>
      </c>
      <c r="K731" s="20">
        <v>15</v>
      </c>
      <c r="L731" s="18" t="s">
        <v>119</v>
      </c>
      <c r="M731" s="19">
        <v>35</v>
      </c>
      <c r="N731" s="18" t="s">
        <v>119</v>
      </c>
      <c r="O731" s="19">
        <v>5</v>
      </c>
      <c r="P731" s="18" t="s">
        <v>119</v>
      </c>
      <c r="Q731" s="21">
        <v>8</v>
      </c>
      <c r="R731" s="18" t="s">
        <v>119</v>
      </c>
      <c r="S731" s="22">
        <v>105.375939891934</v>
      </c>
      <c r="T731" s="18" t="s">
        <v>119</v>
      </c>
      <c r="U731" s="22">
        <v>6.5859962432458898</v>
      </c>
      <c r="V731" s="18" t="s">
        <v>119</v>
      </c>
      <c r="W731" s="22">
        <v>7.0250626594622796</v>
      </c>
      <c r="X731" s="18" t="s">
        <v>119</v>
      </c>
      <c r="Y731" s="23">
        <v>35437</v>
      </c>
      <c r="Z731" s="18">
        <v>2.3776506615820189E-2</v>
      </c>
      <c r="AA731" s="23">
        <v>808</v>
      </c>
      <c r="AB731" s="18">
        <v>0.69392033542976939</v>
      </c>
      <c r="AC731" s="24">
        <v>2.2801027174986499E-2</v>
      </c>
      <c r="AD731" s="18">
        <v>0.65458019839619996</v>
      </c>
      <c r="AE731" s="25">
        <v>0.21827411167512689</v>
      </c>
      <c r="AF731" s="18">
        <v>2.0558375634517767</v>
      </c>
      <c r="AG731" s="16" t="s">
        <v>35</v>
      </c>
      <c r="AH731" s="44">
        <f t="shared" si="22"/>
        <v>2.2079620291083537</v>
      </c>
      <c r="AI731" s="45">
        <f t="shared" si="23"/>
        <v>4.9180327868852458E-2</v>
      </c>
    </row>
    <row r="732" spans="1:35" ht="11.25" customHeight="1" x14ac:dyDescent="0.2">
      <c r="A732" s="15" t="s">
        <v>794</v>
      </c>
      <c r="B732" s="16" t="s">
        <v>123</v>
      </c>
      <c r="C732" s="17">
        <v>303</v>
      </c>
      <c r="D732" s="18">
        <v>0.28389830508474578</v>
      </c>
      <c r="E732" s="17">
        <v>157</v>
      </c>
      <c r="F732" s="18">
        <v>0.34188034188034189</v>
      </c>
      <c r="G732" s="19">
        <v>52</v>
      </c>
      <c r="H732" s="18">
        <v>0.04</v>
      </c>
      <c r="I732" s="17">
        <v>25</v>
      </c>
      <c r="J732" s="18">
        <v>1.0833333333333333</v>
      </c>
      <c r="K732" s="20">
        <v>3</v>
      </c>
      <c r="L732" s="18">
        <v>0.5</v>
      </c>
      <c r="M732" s="19">
        <v>12</v>
      </c>
      <c r="N732" s="18">
        <v>-0.29411764705882354</v>
      </c>
      <c r="O732" s="19">
        <v>1</v>
      </c>
      <c r="P732" s="18">
        <v>0</v>
      </c>
      <c r="Q732" s="21">
        <v>2</v>
      </c>
      <c r="R732" s="18">
        <v>0</v>
      </c>
      <c r="S732" s="22">
        <v>392.76537843839202</v>
      </c>
      <c r="T732" s="18">
        <v>20.046442588029862</v>
      </c>
      <c r="U732" s="22">
        <v>130.92179281279701</v>
      </c>
      <c r="V732" s="18">
        <v>1.0044231036218865</v>
      </c>
      <c r="W732" s="22">
        <v>130.92179281279701</v>
      </c>
      <c r="X732" s="18">
        <v>1.0044231036218865</v>
      </c>
      <c r="Y732" s="23">
        <v>5965571</v>
      </c>
      <c r="Z732" s="18">
        <v>-2.3149429551027837E-3</v>
      </c>
      <c r="AA732" s="23">
        <v>325</v>
      </c>
      <c r="AB732" s="18">
        <v>0.49082568807339449</v>
      </c>
      <c r="AC732" s="24">
        <v>5.4479277842808302E-5</v>
      </c>
      <c r="AD732" s="18">
        <v>0.4942848723114705</v>
      </c>
      <c r="AE732" s="25">
        <v>0.15923566878980891</v>
      </c>
      <c r="AF732" s="18">
        <v>0.55254777070063688</v>
      </c>
      <c r="AG732" s="16" t="s">
        <v>34</v>
      </c>
      <c r="AH732" s="44">
        <f t="shared" si="22"/>
        <v>1.7030417677762419</v>
      </c>
      <c r="AI732" s="45">
        <f t="shared" si="23"/>
        <v>9.9009900990099011E-3</v>
      </c>
    </row>
    <row r="733" spans="1:35" ht="11.25" customHeight="1" x14ac:dyDescent="0.2">
      <c r="A733" s="15" t="s">
        <v>795</v>
      </c>
      <c r="B733" s="16" t="s">
        <v>135</v>
      </c>
      <c r="C733" s="17">
        <v>302</v>
      </c>
      <c r="D733" s="18">
        <v>1.6964285714285714</v>
      </c>
      <c r="E733" s="17">
        <v>153</v>
      </c>
      <c r="F733" s="18">
        <v>1.8333333333333333</v>
      </c>
      <c r="G733" s="19">
        <v>51</v>
      </c>
      <c r="H733" s="18">
        <v>6.25E-2</v>
      </c>
      <c r="I733" s="17">
        <v>52</v>
      </c>
      <c r="J733" s="18">
        <v>2.25</v>
      </c>
      <c r="K733" s="20">
        <v>22</v>
      </c>
      <c r="L733" s="18">
        <v>10</v>
      </c>
      <c r="M733" s="19">
        <v>42</v>
      </c>
      <c r="N733" s="18">
        <v>2.2307692307692308</v>
      </c>
      <c r="O733" s="19">
        <v>7</v>
      </c>
      <c r="P733" s="18">
        <v>2.5</v>
      </c>
      <c r="Q733" s="21">
        <v>14</v>
      </c>
      <c r="R733" s="18">
        <v>2.5</v>
      </c>
      <c r="S733" s="22">
        <v>195.305070267508</v>
      </c>
      <c r="T733" s="18">
        <v>79.40887881866287</v>
      </c>
      <c r="U733" s="22">
        <v>8.4915247942394902</v>
      </c>
      <c r="V733" s="18">
        <v>-1.1319401408323609E-3</v>
      </c>
      <c r="W733" s="22">
        <v>8.8775031939776508</v>
      </c>
      <c r="X733" s="18">
        <v>4.4271153489130022E-2</v>
      </c>
      <c r="Y733" s="23">
        <v>10746</v>
      </c>
      <c r="Z733" s="18">
        <v>-7.9394387001477107E-3</v>
      </c>
      <c r="AA733" s="23">
        <v>608</v>
      </c>
      <c r="AB733" s="18">
        <v>-0.44827586206896552</v>
      </c>
      <c r="AC733" s="24">
        <v>5.6579192257584197E-2</v>
      </c>
      <c r="AD733" s="18">
        <v>-0.44386042601256537</v>
      </c>
      <c r="AE733" s="25">
        <v>0.33986928104575165</v>
      </c>
      <c r="AF733" s="18">
        <v>0.14705882352941188</v>
      </c>
      <c r="AG733" s="16" t="s">
        <v>34</v>
      </c>
      <c r="AH733" s="44">
        <f t="shared" si="22"/>
        <v>6.784802150952669</v>
      </c>
      <c r="AI733" s="45">
        <f t="shared" si="23"/>
        <v>7.2847682119205295E-2</v>
      </c>
    </row>
    <row r="734" spans="1:35" ht="11.25" customHeight="1" x14ac:dyDescent="0.2">
      <c r="A734" s="15" t="s">
        <v>796</v>
      </c>
      <c r="B734" s="16" t="s">
        <v>124</v>
      </c>
      <c r="C734" s="17">
        <v>302</v>
      </c>
      <c r="D734" s="18">
        <v>1.0684931506849316</v>
      </c>
      <c r="E734" s="17">
        <v>185</v>
      </c>
      <c r="F734" s="18">
        <v>1.4025974025974026</v>
      </c>
      <c r="G734" s="19">
        <v>61</v>
      </c>
      <c r="H734" s="18">
        <v>0.15094339622641509</v>
      </c>
      <c r="I734" s="17">
        <v>22</v>
      </c>
      <c r="J734" s="18">
        <v>0.83333333333333337</v>
      </c>
      <c r="K734" s="20">
        <v>5</v>
      </c>
      <c r="L734" s="18" t="s">
        <v>119</v>
      </c>
      <c r="M734" s="19">
        <v>23</v>
      </c>
      <c r="N734" s="18" t="s">
        <v>119</v>
      </c>
      <c r="O734" s="19">
        <v>2</v>
      </c>
      <c r="P734" s="18" t="s">
        <v>119</v>
      </c>
      <c r="Q734" s="21">
        <v>3</v>
      </c>
      <c r="R734" s="18" t="s">
        <v>119</v>
      </c>
      <c r="S734" s="22">
        <v>17.46136609445</v>
      </c>
      <c r="T734" s="18" t="s">
        <v>119</v>
      </c>
      <c r="U734" s="22">
        <v>3.4922732188900101</v>
      </c>
      <c r="V734" s="18" t="s">
        <v>119</v>
      </c>
      <c r="W734" s="22">
        <v>3.4922732188900101</v>
      </c>
      <c r="X734" s="18" t="s">
        <v>119</v>
      </c>
      <c r="Y734" s="23">
        <v>20929</v>
      </c>
      <c r="Z734" s="18">
        <v>-1.5198569546395634E-2</v>
      </c>
      <c r="AA734" s="23">
        <v>690</v>
      </c>
      <c r="AB734" s="18">
        <v>0.32692307692307693</v>
      </c>
      <c r="AC734" s="24">
        <v>3.29686081513689E-2</v>
      </c>
      <c r="AD734" s="18">
        <v>0.3474016546786412</v>
      </c>
      <c r="AE734" s="25">
        <v>0.11891891891891893</v>
      </c>
      <c r="AF734" s="18">
        <v>-0.23693693693693688</v>
      </c>
      <c r="AG734" s="16" t="s">
        <v>36</v>
      </c>
      <c r="AH734" s="44">
        <f t="shared" si="22"/>
        <v>0.48469456349505857</v>
      </c>
      <c r="AI734" s="45">
        <f t="shared" si="23"/>
        <v>1.6556291390728478E-2</v>
      </c>
    </row>
    <row r="735" spans="1:35" ht="11.25" customHeight="1" x14ac:dyDescent="0.2">
      <c r="A735" s="15" t="s">
        <v>797</v>
      </c>
      <c r="B735" s="16" t="s">
        <v>124</v>
      </c>
      <c r="C735" s="17">
        <v>302</v>
      </c>
      <c r="D735" s="18">
        <v>0.6063829787234043</v>
      </c>
      <c r="E735" s="17">
        <v>174</v>
      </c>
      <c r="F735" s="18">
        <v>0.58181818181818179</v>
      </c>
      <c r="G735" s="19">
        <v>57.999999999999901</v>
      </c>
      <c r="H735" s="18">
        <v>-1.6949152542374567E-2</v>
      </c>
      <c r="I735" s="17">
        <v>62</v>
      </c>
      <c r="J735" s="18">
        <v>0.44186046511627908</v>
      </c>
      <c r="K735" s="20">
        <v>23</v>
      </c>
      <c r="L735" s="18">
        <v>1.3</v>
      </c>
      <c r="M735" s="19">
        <v>37</v>
      </c>
      <c r="N735" s="18">
        <v>0.60869565217391308</v>
      </c>
      <c r="O735" s="19">
        <v>8</v>
      </c>
      <c r="P735" s="18">
        <v>0.6</v>
      </c>
      <c r="Q735" s="21">
        <v>13</v>
      </c>
      <c r="R735" s="18">
        <v>0.44444444444444442</v>
      </c>
      <c r="S735" s="22">
        <v>57.262926644255103</v>
      </c>
      <c r="T735" s="18">
        <v>18.420940609916364</v>
      </c>
      <c r="U735" s="22">
        <v>2.0451045230091101</v>
      </c>
      <c r="V735" s="18">
        <v>-9.1356831675328213E-3</v>
      </c>
      <c r="W735" s="22">
        <v>2.4896924627937</v>
      </c>
      <c r="X735" s="18">
        <v>0.20626960310039524</v>
      </c>
      <c r="Y735" s="23">
        <v>1409</v>
      </c>
      <c r="Z735" s="18">
        <v>-3.5360678925035359E-3</v>
      </c>
      <c r="AA735" s="23">
        <v>730</v>
      </c>
      <c r="AB735" s="18">
        <v>1.0277777777777777</v>
      </c>
      <c r="AC735" s="24">
        <v>0.51809794180269697</v>
      </c>
      <c r="AD735" s="18">
        <v>1.0349735825250423</v>
      </c>
      <c r="AE735" s="25">
        <v>0.35632183908045978</v>
      </c>
      <c r="AF735" s="18">
        <v>-8.8479016305800615E-2</v>
      </c>
      <c r="AG735" s="16" t="s">
        <v>36</v>
      </c>
      <c r="AH735" s="44">
        <f t="shared" si="22"/>
        <v>1.6770042250458392</v>
      </c>
      <c r="AI735" s="45">
        <f t="shared" si="23"/>
        <v>7.6158940397350994E-2</v>
      </c>
    </row>
    <row r="736" spans="1:35" ht="11.25" customHeight="1" x14ac:dyDescent="0.2">
      <c r="A736" s="15" t="s">
        <v>798</v>
      </c>
      <c r="B736" s="16" t="s">
        <v>123</v>
      </c>
      <c r="C736" s="17">
        <v>301</v>
      </c>
      <c r="D736" s="18">
        <v>0.60106382978723405</v>
      </c>
      <c r="E736" s="17">
        <v>156</v>
      </c>
      <c r="F736" s="18">
        <v>0.73333333333333328</v>
      </c>
      <c r="G736" s="19">
        <v>52</v>
      </c>
      <c r="H736" s="18">
        <v>8.3333333333333329E-2</v>
      </c>
      <c r="I736" s="17">
        <v>37</v>
      </c>
      <c r="J736" s="18">
        <v>1.0555555555555556</v>
      </c>
      <c r="K736" s="20">
        <v>5</v>
      </c>
      <c r="L736" s="18" t="s">
        <v>119</v>
      </c>
      <c r="M736" s="19">
        <v>14</v>
      </c>
      <c r="N736" s="18" t="s">
        <v>119</v>
      </c>
      <c r="O736" s="19">
        <v>2</v>
      </c>
      <c r="P736" s="18" t="s">
        <v>119</v>
      </c>
      <c r="Q736" s="21">
        <v>3</v>
      </c>
      <c r="R736" s="18" t="s">
        <v>119</v>
      </c>
      <c r="S736" s="22">
        <v>1073.1227765316501</v>
      </c>
      <c r="T736" s="18" t="s">
        <v>119</v>
      </c>
      <c r="U736" s="22">
        <v>153.303253790236</v>
      </c>
      <c r="V736" s="18" t="s">
        <v>119</v>
      </c>
      <c r="W736" s="22">
        <v>214.62455530633</v>
      </c>
      <c r="X736" s="18" t="s">
        <v>119</v>
      </c>
      <c r="Y736" s="23">
        <v>6606</v>
      </c>
      <c r="Z736" s="18">
        <v>5.1734631771150332E-3</v>
      </c>
      <c r="AA736" s="23">
        <v>200</v>
      </c>
      <c r="AB736" s="18">
        <v>0.25786163522012578</v>
      </c>
      <c r="AC736" s="24">
        <v>3.02755071147441E-2</v>
      </c>
      <c r="AD736" s="18">
        <v>0.25138762740942661</v>
      </c>
      <c r="AE736" s="25">
        <v>0.23717948717948717</v>
      </c>
      <c r="AF736" s="18">
        <v>0.18589743589743579</v>
      </c>
      <c r="AG736" s="16" t="s">
        <v>34</v>
      </c>
      <c r="AH736" s="44">
        <f t="shared" si="22"/>
        <v>0.3967007767141949</v>
      </c>
      <c r="AI736" s="45">
        <f t="shared" si="23"/>
        <v>1.6611295681063124E-2</v>
      </c>
    </row>
    <row r="737" spans="1:35" ht="11.25" customHeight="1" x14ac:dyDescent="0.2">
      <c r="A737" s="15" t="s">
        <v>799</v>
      </c>
      <c r="B737" s="16" t="s">
        <v>123</v>
      </c>
      <c r="C737" s="17">
        <v>302</v>
      </c>
      <c r="D737" s="18">
        <v>0.86419753086419748</v>
      </c>
      <c r="E737" s="17">
        <v>83</v>
      </c>
      <c r="F737" s="18">
        <v>0.62745098039215685</v>
      </c>
      <c r="G737" s="19">
        <v>27</v>
      </c>
      <c r="H737" s="18">
        <v>-0.12903225806451613</v>
      </c>
      <c r="I737" s="17">
        <v>8</v>
      </c>
      <c r="J737" s="18">
        <v>0.6</v>
      </c>
      <c r="K737" s="20">
        <v>1</v>
      </c>
      <c r="L737" s="18" t="s">
        <v>119</v>
      </c>
      <c r="M737" s="19">
        <v>13</v>
      </c>
      <c r="N737" s="18" t="s">
        <v>119</v>
      </c>
      <c r="O737" s="19">
        <v>0</v>
      </c>
      <c r="P737" s="18" t="s">
        <v>119</v>
      </c>
      <c r="Q737" s="21">
        <v>1</v>
      </c>
      <c r="R737" s="18" t="s">
        <v>119</v>
      </c>
      <c r="S737" s="22">
        <v>499.66630389642199</v>
      </c>
      <c r="T737" s="18" t="s">
        <v>119</v>
      </c>
      <c r="U737" s="22">
        <v>249.833151948211</v>
      </c>
      <c r="V737" s="18" t="s">
        <v>119</v>
      </c>
      <c r="W737" s="22">
        <v>499.66630389642199</v>
      </c>
      <c r="X737" s="18" t="s">
        <v>119</v>
      </c>
      <c r="Y737" s="23">
        <v>7920</v>
      </c>
      <c r="Z737" s="18">
        <v>7.5815011372251705E-4</v>
      </c>
      <c r="AA737" s="23">
        <v>183</v>
      </c>
      <c r="AB737" s="18">
        <v>-0.18303571428571427</v>
      </c>
      <c r="AC737" s="24">
        <v>2.3106060606060599E-2</v>
      </c>
      <c r="AD737" s="18">
        <v>-0.18365462662337673</v>
      </c>
      <c r="AE737" s="25">
        <v>9.6385542168674704E-2</v>
      </c>
      <c r="AF737" s="18">
        <v>-1.6867469879518007E-2</v>
      </c>
      <c r="AG737" s="16" t="s">
        <v>34</v>
      </c>
      <c r="AH737" s="44">
        <f t="shared" si="22"/>
        <v>0.19747707406461895</v>
      </c>
      <c r="AI737" s="45">
        <f t="shared" si="23"/>
        <v>3.3112582781456954E-3</v>
      </c>
    </row>
    <row r="738" spans="1:35" ht="11.25" customHeight="1" x14ac:dyDescent="0.2">
      <c r="A738" s="15" t="s">
        <v>800</v>
      </c>
      <c r="B738" s="16" t="s">
        <v>177</v>
      </c>
      <c r="C738" s="17">
        <v>301</v>
      </c>
      <c r="D738" s="18">
        <v>0.62702702702702706</v>
      </c>
      <c r="E738" s="17">
        <v>146</v>
      </c>
      <c r="F738" s="18">
        <v>0.80246913580246915</v>
      </c>
      <c r="G738" s="19">
        <v>49</v>
      </c>
      <c r="H738" s="18">
        <v>0.11363636363636363</v>
      </c>
      <c r="I738" s="17">
        <v>32</v>
      </c>
      <c r="J738" s="18">
        <v>1.1333333333333333</v>
      </c>
      <c r="K738" s="20">
        <v>11</v>
      </c>
      <c r="L738" s="18" t="s">
        <v>119</v>
      </c>
      <c r="M738" s="19">
        <v>34</v>
      </c>
      <c r="N738" s="18" t="s">
        <v>119</v>
      </c>
      <c r="O738" s="19">
        <v>4</v>
      </c>
      <c r="P738" s="18" t="s">
        <v>119</v>
      </c>
      <c r="Q738" s="21">
        <v>8</v>
      </c>
      <c r="R738" s="18" t="s">
        <v>119</v>
      </c>
      <c r="S738" s="22">
        <v>28.704617611276099</v>
      </c>
      <c r="T738" s="18" t="s">
        <v>119</v>
      </c>
      <c r="U738" s="22">
        <v>1.9136411740850701</v>
      </c>
      <c r="V738" s="18" t="s">
        <v>119</v>
      </c>
      <c r="W738" s="22">
        <v>2.6095106919341902</v>
      </c>
      <c r="X738" s="18" t="s">
        <v>119</v>
      </c>
      <c r="Y738" s="23">
        <v>85288</v>
      </c>
      <c r="Z738" s="18">
        <v>-1.845969709524467E-2</v>
      </c>
      <c r="AA738" s="23">
        <v>1472</v>
      </c>
      <c r="AB738" s="18">
        <v>2.894179894179894</v>
      </c>
      <c r="AC738" s="24">
        <v>1.72591689334959E-2</v>
      </c>
      <c r="AD738" s="18">
        <v>2.9674172142045721</v>
      </c>
      <c r="AE738" s="25">
        <v>0.21917808219178081</v>
      </c>
      <c r="AF738" s="18">
        <v>0.18356164383561643</v>
      </c>
      <c r="AG738" s="16" t="s">
        <v>37</v>
      </c>
      <c r="AH738" s="44">
        <f t="shared" si="22"/>
        <v>1.0878956143655041</v>
      </c>
      <c r="AI738" s="45">
        <f t="shared" si="23"/>
        <v>3.6544850498338874E-2</v>
      </c>
    </row>
    <row r="739" spans="1:35" ht="11.25" customHeight="1" x14ac:dyDescent="0.2">
      <c r="A739" s="15" t="s">
        <v>801</v>
      </c>
      <c r="B739" s="16" t="s">
        <v>124</v>
      </c>
      <c r="C739" s="17">
        <v>301</v>
      </c>
      <c r="D739" s="18">
        <v>1.5948275862068966</v>
      </c>
      <c r="E739" s="17">
        <v>161</v>
      </c>
      <c r="F739" s="18">
        <v>1.9272727272727272</v>
      </c>
      <c r="G739" s="19">
        <v>53</v>
      </c>
      <c r="H739" s="18">
        <v>0.1276595744680851</v>
      </c>
      <c r="I739" s="17">
        <v>42</v>
      </c>
      <c r="J739" s="18">
        <v>2.2307692307692308</v>
      </c>
      <c r="K739" s="20">
        <v>12</v>
      </c>
      <c r="L739" s="18">
        <v>11</v>
      </c>
      <c r="M739" s="19">
        <v>28.999999999999901</v>
      </c>
      <c r="N739" s="18">
        <v>2.6249999999999876</v>
      </c>
      <c r="O739" s="19">
        <v>4</v>
      </c>
      <c r="P739" s="18">
        <v>3</v>
      </c>
      <c r="Q739" s="21">
        <v>7</v>
      </c>
      <c r="R739" s="18">
        <v>2.5</v>
      </c>
      <c r="S739" s="22">
        <v>45.344404766058197</v>
      </c>
      <c r="T739" s="18">
        <v>120.56834917780218</v>
      </c>
      <c r="U739" s="22">
        <v>2.6673179274151799</v>
      </c>
      <c r="V739" s="18">
        <v>2.1582766200015237E-2</v>
      </c>
      <c r="W739" s="22">
        <v>3.7787003971715101</v>
      </c>
      <c r="X739" s="18">
        <v>0.44724225211669022</v>
      </c>
      <c r="Y739" s="23">
        <v>954</v>
      </c>
      <c r="Z739" s="18">
        <v>1.7057569296375266E-2</v>
      </c>
      <c r="AA739" s="23">
        <v>281</v>
      </c>
      <c r="AB739" s="18">
        <v>-0.31630170316301703</v>
      </c>
      <c r="AC739" s="24">
        <v>0.29454926624737898</v>
      </c>
      <c r="AD739" s="18">
        <v>-0.32776834126510485</v>
      </c>
      <c r="AE739" s="25">
        <v>0.2608695652173913</v>
      </c>
      <c r="AF739" s="18">
        <v>0.10367892976588627</v>
      </c>
      <c r="AG739" s="16" t="s">
        <v>36</v>
      </c>
      <c r="AH739" s="44">
        <f t="shared" si="22"/>
        <v>9.7012913179646638</v>
      </c>
      <c r="AI739" s="45">
        <f t="shared" si="23"/>
        <v>3.9867109634551492E-2</v>
      </c>
    </row>
    <row r="740" spans="1:35" ht="11.25" customHeight="1" x14ac:dyDescent="0.2">
      <c r="A740" s="15" t="s">
        <v>802</v>
      </c>
      <c r="B740" s="16" t="s">
        <v>35</v>
      </c>
      <c r="C740" s="17">
        <v>301</v>
      </c>
      <c r="D740" s="18">
        <v>0.79166666666666663</v>
      </c>
      <c r="E740" s="17">
        <v>70</v>
      </c>
      <c r="F740" s="18">
        <v>1.4137931034482758</v>
      </c>
      <c r="G740" s="19">
        <v>23</v>
      </c>
      <c r="H740" s="18">
        <v>0.35294117647058826</v>
      </c>
      <c r="I740" s="17">
        <v>15</v>
      </c>
      <c r="J740" s="18">
        <v>2</v>
      </c>
      <c r="K740" s="20">
        <v>5</v>
      </c>
      <c r="L740" s="18">
        <v>4</v>
      </c>
      <c r="M740" s="19">
        <v>33</v>
      </c>
      <c r="N740" s="18">
        <v>0.65</v>
      </c>
      <c r="O740" s="19">
        <v>2</v>
      </c>
      <c r="P740" s="18">
        <v>1</v>
      </c>
      <c r="Q740" s="21">
        <v>7</v>
      </c>
      <c r="R740" s="18">
        <v>1.3333333333333333</v>
      </c>
      <c r="S740" s="22">
        <v>11.490850649328699</v>
      </c>
      <c r="T740" s="18">
        <v>17.101049979141731</v>
      </c>
      <c r="U740" s="22">
        <v>1.4363563311660901</v>
      </c>
      <c r="V740" s="18">
        <v>-0.67676696465818276</v>
      </c>
      <c r="W740" s="22">
        <v>2.2981701298657402</v>
      </c>
      <c r="X740" s="18">
        <v>-0.48282714345309324</v>
      </c>
      <c r="Y740" s="23">
        <v>851333</v>
      </c>
      <c r="Z740" s="18">
        <v>9.8678530018831158E-5</v>
      </c>
      <c r="AA740" s="23">
        <v>1019</v>
      </c>
      <c r="AB740" s="18">
        <v>-7.7896786757546254E-3</v>
      </c>
      <c r="AC740" s="24">
        <v>1.19694643576602E-3</v>
      </c>
      <c r="AD740" s="18">
        <v>-7.8875788710840149E-3</v>
      </c>
      <c r="AE740" s="25">
        <v>0.21428571428571427</v>
      </c>
      <c r="AF740" s="18">
        <v>0.24285714285714272</v>
      </c>
      <c r="AG740" s="16" t="s">
        <v>35</v>
      </c>
      <c r="AH740" s="44">
        <f t="shared" si="22"/>
        <v>1.8473645809859758</v>
      </c>
      <c r="AI740" s="45">
        <f t="shared" si="23"/>
        <v>1.6611295681063124E-2</v>
      </c>
    </row>
    <row r="741" spans="1:35" ht="11.25" customHeight="1" x14ac:dyDescent="0.2">
      <c r="A741" s="15" t="s">
        <v>803</v>
      </c>
      <c r="B741" s="16" t="s">
        <v>137</v>
      </c>
      <c r="C741" s="17">
        <v>302</v>
      </c>
      <c r="D741" s="18">
        <v>0.68715083798882681</v>
      </c>
      <c r="E741" s="17">
        <v>45</v>
      </c>
      <c r="F741" s="18">
        <v>2.75</v>
      </c>
      <c r="G741" s="19">
        <v>15</v>
      </c>
      <c r="H741" s="18">
        <v>1.1428571428571428</v>
      </c>
      <c r="I741" s="17">
        <v>5</v>
      </c>
      <c r="J741" s="18" t="s">
        <v>119</v>
      </c>
      <c r="K741" s="20">
        <v>2</v>
      </c>
      <c r="L741" s="18" t="s">
        <v>119</v>
      </c>
      <c r="M741" s="19">
        <v>40</v>
      </c>
      <c r="N741" s="18" t="s">
        <v>119</v>
      </c>
      <c r="O741" s="19">
        <v>1</v>
      </c>
      <c r="P741" s="18" t="s">
        <v>119</v>
      </c>
      <c r="Q741" s="21">
        <v>4</v>
      </c>
      <c r="R741" s="18" t="s">
        <v>119</v>
      </c>
      <c r="S741" s="22">
        <v>5.9592609390984901</v>
      </c>
      <c r="T741" s="18" t="s">
        <v>119</v>
      </c>
      <c r="U741" s="22">
        <v>2.9796304695492402</v>
      </c>
      <c r="V741" s="18" t="s">
        <v>119</v>
      </c>
      <c r="W741" s="22">
        <v>2.9796304695492402</v>
      </c>
      <c r="X741" s="18" t="s">
        <v>119</v>
      </c>
      <c r="Y741" s="23">
        <v>24211</v>
      </c>
      <c r="Z741" s="18">
        <v>9.9226857402737005E-4</v>
      </c>
      <c r="AA741" s="23">
        <v>1038</v>
      </c>
      <c r="AB741" s="18">
        <v>4.2424242424242422</v>
      </c>
      <c r="AC741" s="24">
        <v>4.2873074222460797E-2</v>
      </c>
      <c r="AD741" s="18">
        <v>4.2372275061548477</v>
      </c>
      <c r="AE741" s="25">
        <v>0.1111111111111111</v>
      </c>
      <c r="AF741" s="18" t="s">
        <v>119</v>
      </c>
      <c r="AG741" s="16" t="s">
        <v>37</v>
      </c>
      <c r="AH741" s="44">
        <f t="shared" si="22"/>
        <v>2.1767753329998478</v>
      </c>
      <c r="AI741" s="45">
        <f t="shared" si="23"/>
        <v>6.6225165562913907E-3</v>
      </c>
    </row>
    <row r="742" spans="1:35" ht="11.25" customHeight="1" x14ac:dyDescent="0.2">
      <c r="A742" s="15" t="s">
        <v>804</v>
      </c>
      <c r="B742" s="16" t="s">
        <v>130</v>
      </c>
      <c r="C742" s="17">
        <v>300</v>
      </c>
      <c r="D742" s="18">
        <v>1.1276595744680851</v>
      </c>
      <c r="E742" s="17">
        <v>138</v>
      </c>
      <c r="F742" s="18">
        <v>1.4210526315789473</v>
      </c>
      <c r="G742" s="19">
        <v>46</v>
      </c>
      <c r="H742" s="18">
        <v>0.15</v>
      </c>
      <c r="I742" s="17">
        <v>27</v>
      </c>
      <c r="J742" s="18">
        <v>1.4545454545454546</v>
      </c>
      <c r="K742" s="20">
        <v>10</v>
      </c>
      <c r="L742" s="18">
        <v>2.3333333333333335</v>
      </c>
      <c r="M742" s="19">
        <v>37</v>
      </c>
      <c r="N742" s="18">
        <v>0.37037037037037035</v>
      </c>
      <c r="O742" s="19">
        <v>3</v>
      </c>
      <c r="P742" s="18">
        <v>0.5</v>
      </c>
      <c r="Q742" s="21">
        <v>7</v>
      </c>
      <c r="R742" s="18">
        <v>0.4</v>
      </c>
      <c r="S742" s="22">
        <v>106.248164108705</v>
      </c>
      <c r="T742" s="18">
        <v>19.305799053522396</v>
      </c>
      <c r="U742" s="22">
        <v>7.5891545791932096</v>
      </c>
      <c r="V742" s="18">
        <v>-0.17119187536643385</v>
      </c>
      <c r="W742" s="22">
        <v>10.624816410870499</v>
      </c>
      <c r="X742" s="18">
        <v>-0.12975146913475216</v>
      </c>
      <c r="Y742" s="23">
        <v>5579</v>
      </c>
      <c r="Z742" s="18">
        <v>1.7927572606669058E-4</v>
      </c>
      <c r="AA742" s="23">
        <v>473</v>
      </c>
      <c r="AB742" s="18">
        <v>0.89200000000000002</v>
      </c>
      <c r="AC742" s="24">
        <v>8.4782219035669404E-2</v>
      </c>
      <c r="AD742" s="18">
        <v>0.8916608711238575</v>
      </c>
      <c r="AE742" s="25">
        <v>0.19565217391304349</v>
      </c>
      <c r="AF742" s="18">
        <v>1.3833992094861761E-2</v>
      </c>
      <c r="AG742" s="16" t="s">
        <v>37</v>
      </c>
      <c r="AH742" s="44">
        <f t="shared" si="22"/>
        <v>1.9039660808174788</v>
      </c>
      <c r="AI742" s="45">
        <f t="shared" si="23"/>
        <v>3.3333333333333333E-2</v>
      </c>
    </row>
    <row r="743" spans="1:35" ht="11.25" customHeight="1" x14ac:dyDescent="0.2">
      <c r="A743" s="15" t="s">
        <v>805</v>
      </c>
      <c r="B743" s="16" t="s">
        <v>124</v>
      </c>
      <c r="C743" s="17">
        <v>300</v>
      </c>
      <c r="D743" s="18">
        <v>4.7692307692307692</v>
      </c>
      <c r="E743" s="17">
        <v>220</v>
      </c>
      <c r="F743" s="18">
        <v>8.5652173913043477</v>
      </c>
      <c r="G743" s="19">
        <v>73</v>
      </c>
      <c r="H743" s="18">
        <v>0.65909090909090906</v>
      </c>
      <c r="I743" s="17">
        <v>156</v>
      </c>
      <c r="J743" s="18">
        <v>25</v>
      </c>
      <c r="K743" s="20">
        <v>79</v>
      </c>
      <c r="L743" s="18">
        <v>78</v>
      </c>
      <c r="M743" s="19">
        <v>51</v>
      </c>
      <c r="N743" s="18">
        <v>2</v>
      </c>
      <c r="O743" s="19">
        <v>26</v>
      </c>
      <c r="P743" s="18">
        <v>12</v>
      </c>
      <c r="Q743" s="21">
        <v>36</v>
      </c>
      <c r="R743" s="18">
        <v>8</v>
      </c>
      <c r="S743" s="22">
        <v>1040.3327732340799</v>
      </c>
      <c r="T743" s="18">
        <v>2729.1653116570551</v>
      </c>
      <c r="U743" s="22">
        <v>5.4183998605941799</v>
      </c>
      <c r="V743" s="18">
        <v>1.0313729997448378</v>
      </c>
      <c r="W743" s="22">
        <v>13.168769281444</v>
      </c>
      <c r="X743" s="18">
        <v>3.9370077968481825</v>
      </c>
      <c r="Y743" s="23">
        <v>1020</v>
      </c>
      <c r="Z743" s="18">
        <v>-4.3151969981238276E-2</v>
      </c>
      <c r="AA743" s="23">
        <v>612</v>
      </c>
      <c r="AB743" s="18">
        <v>2.6428571428571428</v>
      </c>
      <c r="AC743" s="24">
        <v>0.6</v>
      </c>
      <c r="AD743" s="18">
        <v>2.8071428571428734</v>
      </c>
      <c r="AE743" s="25">
        <v>0.70909090909090911</v>
      </c>
      <c r="AF743" s="18">
        <v>1.7181818181818183</v>
      </c>
      <c r="AG743" s="16" t="s">
        <v>36</v>
      </c>
      <c r="AH743" s="44">
        <f t="shared" si="22"/>
        <v>192.01681742476501</v>
      </c>
      <c r="AI743" s="45">
        <f t="shared" si="23"/>
        <v>0.26333333333333331</v>
      </c>
    </row>
    <row r="744" spans="1:35" ht="11.25" customHeight="1" x14ac:dyDescent="0.2">
      <c r="A744" s="15" t="s">
        <v>806</v>
      </c>
      <c r="B744" s="16" t="s">
        <v>124</v>
      </c>
      <c r="C744" s="17">
        <v>300</v>
      </c>
      <c r="D744" s="18">
        <v>1.0833333333333333</v>
      </c>
      <c r="E744" s="17">
        <v>27</v>
      </c>
      <c r="F744" s="18">
        <v>5.75</v>
      </c>
      <c r="G744" s="19">
        <v>9</v>
      </c>
      <c r="H744" s="18">
        <v>2</v>
      </c>
      <c r="I744" s="17">
        <v>0</v>
      </c>
      <c r="J744" s="18" t="s">
        <v>119</v>
      </c>
      <c r="K744" s="20">
        <v>0</v>
      </c>
      <c r="L744" s="18" t="s">
        <v>119</v>
      </c>
      <c r="M744" s="19">
        <v>0</v>
      </c>
      <c r="N744" s="18" t="s">
        <v>119</v>
      </c>
      <c r="O744" s="19">
        <v>0</v>
      </c>
      <c r="P744" s="18" t="s">
        <v>119</v>
      </c>
      <c r="Q744" s="21">
        <v>0</v>
      </c>
      <c r="R744" s="18" t="s">
        <v>119</v>
      </c>
      <c r="S744" s="22">
        <v>0</v>
      </c>
      <c r="T744" s="18" t="s">
        <v>119</v>
      </c>
      <c r="U744" s="22">
        <v>0</v>
      </c>
      <c r="V744" s="18" t="s">
        <v>119</v>
      </c>
      <c r="W744" s="22">
        <v>0</v>
      </c>
      <c r="X744" s="18" t="s">
        <v>119</v>
      </c>
      <c r="Y744" s="23">
        <v>6695</v>
      </c>
      <c r="Z744" s="18">
        <v>-8.2950673974226032E-3</v>
      </c>
      <c r="AA744" s="23">
        <v>300</v>
      </c>
      <c r="AB744" s="18">
        <v>0.5957446808510638</v>
      </c>
      <c r="AC744" s="24">
        <v>4.4809559372666098E-2</v>
      </c>
      <c r="AD744" s="18">
        <v>0.60909220917483908</v>
      </c>
      <c r="AE744" s="25">
        <v>0</v>
      </c>
      <c r="AF744" s="18" t="s">
        <v>119</v>
      </c>
      <c r="AG744" s="16" t="s">
        <v>36</v>
      </c>
      <c r="AH744" s="44">
        <f t="shared" si="22"/>
        <v>1.6716458593269692</v>
      </c>
      <c r="AI744" s="45">
        <f t="shared" si="23"/>
        <v>0</v>
      </c>
    </row>
    <row r="745" spans="1:35" ht="11.25" customHeight="1" x14ac:dyDescent="0.2">
      <c r="A745" s="15" t="s">
        <v>807</v>
      </c>
      <c r="B745" s="16" t="s">
        <v>124</v>
      </c>
      <c r="C745" s="17">
        <v>300</v>
      </c>
      <c r="D745" s="18">
        <v>1.027027027027027</v>
      </c>
      <c r="E745" s="17">
        <v>132</v>
      </c>
      <c r="F745" s="18">
        <v>1.5384615384615385</v>
      </c>
      <c r="G745" s="19">
        <v>44</v>
      </c>
      <c r="H745" s="18">
        <v>0.25714285714285712</v>
      </c>
      <c r="I745" s="17">
        <v>24</v>
      </c>
      <c r="J745" s="18">
        <v>0.5</v>
      </c>
      <c r="K745" s="20">
        <v>7</v>
      </c>
      <c r="L745" s="18">
        <v>6</v>
      </c>
      <c r="M745" s="19">
        <v>28.999999999999901</v>
      </c>
      <c r="N745" s="18">
        <v>3.8333333333333166</v>
      </c>
      <c r="O745" s="19">
        <v>2</v>
      </c>
      <c r="P745" s="18">
        <v>1</v>
      </c>
      <c r="Q745" s="21">
        <v>5</v>
      </c>
      <c r="R745" s="18">
        <v>1.5</v>
      </c>
      <c r="S745" s="22">
        <v>33.780399827580901</v>
      </c>
      <c r="T745" s="18">
        <v>113.25534508767223</v>
      </c>
      <c r="U745" s="22">
        <v>2.1112749892238099</v>
      </c>
      <c r="V745" s="18">
        <v>2.0137009711360822E-2</v>
      </c>
      <c r="W745" s="22">
        <v>4.8257714039401298</v>
      </c>
      <c r="X745" s="18">
        <v>1.331741736483107</v>
      </c>
      <c r="Y745" s="23">
        <v>85776</v>
      </c>
      <c r="Z745" s="18">
        <v>1.0020606417427141E-2</v>
      </c>
      <c r="AA745" s="23">
        <v>1020</v>
      </c>
      <c r="AB745" s="18">
        <v>1.04</v>
      </c>
      <c r="AC745" s="24">
        <v>1.18914381645215E-2</v>
      </c>
      <c r="AD745" s="18">
        <v>1.0197607722439768</v>
      </c>
      <c r="AE745" s="25">
        <v>0.18181818181818182</v>
      </c>
      <c r="AF745" s="18">
        <v>-0.40909090909090912</v>
      </c>
      <c r="AG745" s="16" t="s">
        <v>36</v>
      </c>
      <c r="AH745" s="44">
        <f t="shared" si="22"/>
        <v>8.7949252706267966</v>
      </c>
      <c r="AI745" s="45">
        <f t="shared" si="23"/>
        <v>2.3333333333333334E-2</v>
      </c>
    </row>
    <row r="746" spans="1:35" ht="11.25" customHeight="1" x14ac:dyDescent="0.2">
      <c r="A746" s="15" t="s">
        <v>808</v>
      </c>
      <c r="B746" s="16" t="s">
        <v>123</v>
      </c>
      <c r="C746" s="17">
        <v>299</v>
      </c>
      <c r="D746" s="18">
        <v>1.0067114093959733</v>
      </c>
      <c r="E746" s="17">
        <v>41</v>
      </c>
      <c r="F746" s="18">
        <v>1.411764705882353</v>
      </c>
      <c r="G746" s="19">
        <v>14</v>
      </c>
      <c r="H746" s="18">
        <v>0.27272727272727271</v>
      </c>
      <c r="I746" s="17">
        <v>4</v>
      </c>
      <c r="J746" s="18">
        <v>1</v>
      </c>
      <c r="K746" s="20">
        <v>0</v>
      </c>
      <c r="L746" s="18" t="s">
        <v>119</v>
      </c>
      <c r="M746" s="19">
        <v>0</v>
      </c>
      <c r="N746" s="18" t="s">
        <v>119</v>
      </c>
      <c r="O746" s="19">
        <v>0</v>
      </c>
      <c r="P746" s="18" t="s">
        <v>119</v>
      </c>
      <c r="Q746" s="21">
        <v>0</v>
      </c>
      <c r="R746" s="18" t="s">
        <v>119</v>
      </c>
      <c r="S746" s="22">
        <v>0</v>
      </c>
      <c r="T746" s="18" t="s">
        <v>119</v>
      </c>
      <c r="U746" s="22">
        <v>0</v>
      </c>
      <c r="V746" s="18" t="s">
        <v>119</v>
      </c>
      <c r="W746" s="22">
        <v>0</v>
      </c>
      <c r="X746" s="18" t="s">
        <v>119</v>
      </c>
      <c r="Y746" s="23">
        <v>5679389</v>
      </c>
      <c r="Z746" s="18">
        <v>1.9975063809231611E-3</v>
      </c>
      <c r="AA746" s="23">
        <v>428</v>
      </c>
      <c r="AB746" s="18">
        <v>0.79831932773109249</v>
      </c>
      <c r="AC746" s="24">
        <v>7.5360219206678698E-5</v>
      </c>
      <c r="AD746" s="18">
        <v>0.79473433444597774</v>
      </c>
      <c r="AE746" s="25">
        <v>9.7560975609756101E-2</v>
      </c>
      <c r="AF746" s="18">
        <v>-0.17073170731707313</v>
      </c>
      <c r="AG746" s="16" t="s">
        <v>34</v>
      </c>
      <c r="AH746" s="44">
        <f t="shared" si="22"/>
        <v>0.63944035615581496</v>
      </c>
      <c r="AI746" s="45">
        <f t="shared" si="23"/>
        <v>0</v>
      </c>
    </row>
    <row r="747" spans="1:35" ht="11.25" customHeight="1" x14ac:dyDescent="0.2">
      <c r="A747" s="15" t="s">
        <v>809</v>
      </c>
      <c r="B747" s="16" t="s">
        <v>121</v>
      </c>
      <c r="C747" s="17">
        <v>299</v>
      </c>
      <c r="D747" s="18">
        <v>0.7183908045977011</v>
      </c>
      <c r="E747" s="17">
        <v>82</v>
      </c>
      <c r="F747" s="18">
        <v>1.2162162162162162</v>
      </c>
      <c r="G747" s="19">
        <v>27</v>
      </c>
      <c r="H747" s="18">
        <v>0.2857142857142857</v>
      </c>
      <c r="I747" s="17">
        <v>6</v>
      </c>
      <c r="J747" s="18">
        <v>1</v>
      </c>
      <c r="K747" s="20">
        <v>0</v>
      </c>
      <c r="L747" s="18" t="s">
        <v>119</v>
      </c>
      <c r="M747" s="19">
        <v>0</v>
      </c>
      <c r="N747" s="18" t="s">
        <v>119</v>
      </c>
      <c r="O747" s="19">
        <v>0</v>
      </c>
      <c r="P747" s="18" t="s">
        <v>119</v>
      </c>
      <c r="Q747" s="21">
        <v>0</v>
      </c>
      <c r="R747" s="18" t="s">
        <v>119</v>
      </c>
      <c r="S747" s="22">
        <v>0</v>
      </c>
      <c r="T747" s="18" t="s">
        <v>119</v>
      </c>
      <c r="U747" s="22">
        <v>0</v>
      </c>
      <c r="V747" s="18" t="s">
        <v>119</v>
      </c>
      <c r="W747" s="22">
        <v>0</v>
      </c>
      <c r="X747" s="18" t="s">
        <v>119</v>
      </c>
      <c r="Y747" s="23">
        <v>52354</v>
      </c>
      <c r="Z747" s="18">
        <v>-6.5654648956356733E-3</v>
      </c>
      <c r="AA747" s="23">
        <v>348</v>
      </c>
      <c r="AB747" s="18">
        <v>9.4339622641509441E-2</v>
      </c>
      <c r="AC747" s="24">
        <v>6.6470565763838401E-3</v>
      </c>
      <c r="AD747" s="18">
        <v>0.10157195463971191</v>
      </c>
      <c r="AE747" s="25">
        <v>7.3170731707317069E-2</v>
      </c>
      <c r="AF747" s="18">
        <v>-9.7560975609756198E-2</v>
      </c>
      <c r="AG747" s="16" t="s">
        <v>34</v>
      </c>
      <c r="AH747" s="44">
        <f t="shared" si="22"/>
        <v>0.41401330541300407</v>
      </c>
      <c r="AI747" s="45">
        <f t="shared" si="23"/>
        <v>0</v>
      </c>
    </row>
    <row r="748" spans="1:35" ht="11.25" customHeight="1" x14ac:dyDescent="0.2">
      <c r="A748" s="15" t="s">
        <v>810</v>
      </c>
      <c r="B748" s="16" t="s">
        <v>121</v>
      </c>
      <c r="C748" s="17">
        <v>299</v>
      </c>
      <c r="D748" s="18">
        <v>1.6</v>
      </c>
      <c r="E748" s="17">
        <v>103</v>
      </c>
      <c r="F748" s="18">
        <v>1.3409090909090908</v>
      </c>
      <c r="G748" s="19">
        <v>34</v>
      </c>
      <c r="H748" s="18">
        <v>-0.10526315789473684</v>
      </c>
      <c r="I748" s="17">
        <v>8</v>
      </c>
      <c r="J748" s="18">
        <v>1</v>
      </c>
      <c r="K748" s="20">
        <v>0</v>
      </c>
      <c r="L748" s="18" t="s">
        <v>119</v>
      </c>
      <c r="M748" s="19">
        <v>0</v>
      </c>
      <c r="N748" s="18" t="s">
        <v>119</v>
      </c>
      <c r="O748" s="19">
        <v>0</v>
      </c>
      <c r="P748" s="18" t="s">
        <v>119</v>
      </c>
      <c r="Q748" s="21">
        <v>0</v>
      </c>
      <c r="R748" s="18" t="s">
        <v>119</v>
      </c>
      <c r="S748" s="22">
        <v>0</v>
      </c>
      <c r="T748" s="18" t="s">
        <v>119</v>
      </c>
      <c r="U748" s="22">
        <v>0</v>
      </c>
      <c r="V748" s="18" t="s">
        <v>119</v>
      </c>
      <c r="W748" s="22">
        <v>0</v>
      </c>
      <c r="X748" s="18" t="s">
        <v>119</v>
      </c>
      <c r="Y748" s="23">
        <v>64800</v>
      </c>
      <c r="Z748" s="18">
        <v>5.867638429943485E-4</v>
      </c>
      <c r="AA748" s="23">
        <v>834</v>
      </c>
      <c r="AB748" s="18">
        <v>0.15672676837725383</v>
      </c>
      <c r="AC748" s="24">
        <v>1.2870370370370299E-2</v>
      </c>
      <c r="AD748" s="18">
        <v>0.15604844095134851</v>
      </c>
      <c r="AE748" s="25">
        <v>7.7669902912621352E-2</v>
      </c>
      <c r="AF748" s="18">
        <v>-0.14563106796116515</v>
      </c>
      <c r="AG748" s="16" t="s">
        <v>34</v>
      </c>
      <c r="AH748" s="44">
        <f t="shared" si="22"/>
        <v>0.50042210477809823</v>
      </c>
      <c r="AI748" s="45">
        <f t="shared" si="23"/>
        <v>0</v>
      </c>
    </row>
    <row r="749" spans="1:35" ht="11.25" customHeight="1" x14ac:dyDescent="0.2">
      <c r="A749" s="15" t="s">
        <v>811</v>
      </c>
      <c r="B749" s="16" t="s">
        <v>123</v>
      </c>
      <c r="C749" s="17">
        <v>298</v>
      </c>
      <c r="D749" s="18">
        <v>1.1594202898550725</v>
      </c>
      <c r="E749" s="17">
        <v>123</v>
      </c>
      <c r="F749" s="18">
        <v>1.411764705882353</v>
      </c>
      <c r="G749" s="19">
        <v>41</v>
      </c>
      <c r="H749" s="18">
        <v>0.10810810810810811</v>
      </c>
      <c r="I749" s="17">
        <v>36</v>
      </c>
      <c r="J749" s="18">
        <v>3</v>
      </c>
      <c r="K749" s="20">
        <v>7</v>
      </c>
      <c r="L749" s="18" t="s">
        <v>119</v>
      </c>
      <c r="M749" s="19">
        <v>19</v>
      </c>
      <c r="N749" s="18" t="s">
        <v>119</v>
      </c>
      <c r="O749" s="19">
        <v>2</v>
      </c>
      <c r="P749" s="18" t="s">
        <v>119</v>
      </c>
      <c r="Q749" s="21">
        <v>6</v>
      </c>
      <c r="R749" s="18" t="s">
        <v>119</v>
      </c>
      <c r="S749" s="22">
        <v>1484.1092002210301</v>
      </c>
      <c r="T749" s="18" t="s">
        <v>119</v>
      </c>
      <c r="U749" s="22">
        <v>185.51365002762901</v>
      </c>
      <c r="V749" s="18" t="s">
        <v>119</v>
      </c>
      <c r="W749" s="22">
        <v>212.01560003157601</v>
      </c>
      <c r="X749" s="18" t="s">
        <v>119</v>
      </c>
      <c r="Y749" s="23">
        <v>1219979</v>
      </c>
      <c r="Z749" s="18">
        <v>1.4743269278917864E-3</v>
      </c>
      <c r="AA749" s="23">
        <v>182</v>
      </c>
      <c r="AB749" s="18">
        <v>0.52941176470588236</v>
      </c>
      <c r="AC749" s="24">
        <v>1.4918289577115599E-4</v>
      </c>
      <c r="AD749" s="18">
        <v>0.52716023125373213</v>
      </c>
      <c r="AE749" s="25">
        <v>0.29268292682926828</v>
      </c>
      <c r="AF749" s="18">
        <v>0.65853658536585347</v>
      </c>
      <c r="AG749" s="16" t="s">
        <v>34</v>
      </c>
      <c r="AH749" s="44">
        <f t="shared" si="22"/>
        <v>0.92448450151236161</v>
      </c>
      <c r="AI749" s="45">
        <f t="shared" si="23"/>
        <v>2.3489932885906041E-2</v>
      </c>
    </row>
    <row r="750" spans="1:35" ht="11.25" customHeight="1" x14ac:dyDescent="0.2">
      <c r="A750" s="15" t="s">
        <v>812</v>
      </c>
      <c r="B750" s="16" t="s">
        <v>35</v>
      </c>
      <c r="C750" s="17">
        <v>297</v>
      </c>
      <c r="D750" s="18">
        <v>1.8285714285714285</v>
      </c>
      <c r="E750" s="17">
        <v>74</v>
      </c>
      <c r="F750" s="18">
        <v>1.6428571428571428</v>
      </c>
      <c r="G750" s="19">
        <v>25</v>
      </c>
      <c r="H750" s="18">
        <v>-7.407407407407407E-2</v>
      </c>
      <c r="I750" s="17">
        <v>7</v>
      </c>
      <c r="J750" s="18">
        <v>1.3333333333333333</v>
      </c>
      <c r="K750" s="20">
        <v>1</v>
      </c>
      <c r="L750" s="18">
        <v>0</v>
      </c>
      <c r="M750" s="19">
        <v>14</v>
      </c>
      <c r="N750" s="18">
        <v>-0.5757575757575758</v>
      </c>
      <c r="O750" s="19">
        <v>0</v>
      </c>
      <c r="P750" s="18">
        <v>-1</v>
      </c>
      <c r="Q750" s="21">
        <v>1</v>
      </c>
      <c r="R750" s="18">
        <v>-0.75</v>
      </c>
      <c r="S750" s="22">
        <v>4.7719105536879303</v>
      </c>
      <c r="T750" s="18">
        <v>4.5933776071997139</v>
      </c>
      <c r="U750" s="22">
        <v>4.7719105536879303</v>
      </c>
      <c r="V750" s="18">
        <v>-0.20094605611432656</v>
      </c>
      <c r="W750" s="22">
        <v>4.7719105536879303</v>
      </c>
      <c r="X750" s="18">
        <v>-0.20094605611432656</v>
      </c>
      <c r="Y750" s="23">
        <v>23308</v>
      </c>
      <c r="Z750" s="18">
        <v>7.2223755635293041E-2</v>
      </c>
      <c r="AA750" s="23">
        <v>488</v>
      </c>
      <c r="AB750" s="18">
        <v>0.41040462427745666</v>
      </c>
      <c r="AC750" s="24">
        <v>2.0937017333104501E-2</v>
      </c>
      <c r="AD750" s="18">
        <v>0.31540139533822464</v>
      </c>
      <c r="AE750" s="25">
        <v>9.45945945945946E-2</v>
      </c>
      <c r="AF750" s="18">
        <v>-0.11711711711711702</v>
      </c>
      <c r="AG750" s="16" t="s">
        <v>35</v>
      </c>
      <c r="AH750" s="44">
        <f t="shared" si="22"/>
        <v>0.48515522720234483</v>
      </c>
      <c r="AI750" s="45">
        <f t="shared" si="23"/>
        <v>3.3670033670033669E-3</v>
      </c>
    </row>
    <row r="751" spans="1:35" ht="11.25" customHeight="1" x14ac:dyDescent="0.2">
      <c r="A751" s="15" t="s">
        <v>813</v>
      </c>
      <c r="B751" s="16" t="s">
        <v>124</v>
      </c>
      <c r="C751" s="17">
        <v>297</v>
      </c>
      <c r="D751" s="18">
        <v>1.0204081632653061</v>
      </c>
      <c r="E751" s="17">
        <v>150</v>
      </c>
      <c r="F751" s="18">
        <v>1.4193548387096775</v>
      </c>
      <c r="G751" s="19">
        <v>51</v>
      </c>
      <c r="H751" s="18">
        <v>0.21428571428571427</v>
      </c>
      <c r="I751" s="17">
        <v>56</v>
      </c>
      <c r="J751" s="18">
        <v>1.6666666666666667</v>
      </c>
      <c r="K751" s="20">
        <v>17</v>
      </c>
      <c r="L751" s="18">
        <v>4.666666666666667</v>
      </c>
      <c r="M751" s="19">
        <v>30</v>
      </c>
      <c r="N751" s="18">
        <v>1.1428571428571428</v>
      </c>
      <c r="O751" s="19">
        <v>6</v>
      </c>
      <c r="P751" s="18">
        <v>2</v>
      </c>
      <c r="Q751" s="21">
        <v>11</v>
      </c>
      <c r="R751" s="18">
        <v>1.2</v>
      </c>
      <c r="S751" s="22">
        <v>66.694202691402495</v>
      </c>
      <c r="T751" s="18">
        <v>78.298576516710796</v>
      </c>
      <c r="U751" s="22">
        <v>1.8025460186865501</v>
      </c>
      <c r="V751" s="18">
        <v>0.22468844041252353</v>
      </c>
      <c r="W751" s="22">
        <v>3.9231883936119099</v>
      </c>
      <c r="X751" s="18">
        <v>0.99912377773220429</v>
      </c>
      <c r="Y751" s="23">
        <v>163</v>
      </c>
      <c r="Z751" s="18">
        <v>1.2422360248447204E-2</v>
      </c>
      <c r="AA751" s="23">
        <v>163</v>
      </c>
      <c r="AB751" s="18">
        <v>1.2422360248447204E-2</v>
      </c>
      <c r="AC751" s="24">
        <v>1</v>
      </c>
      <c r="AD751" s="18">
        <v>0</v>
      </c>
      <c r="AE751" s="25">
        <v>0.37333333333333335</v>
      </c>
      <c r="AF751" s="18">
        <v>0.10222222222222235</v>
      </c>
      <c r="AG751" s="16" t="s">
        <v>36</v>
      </c>
      <c r="AH751" s="44">
        <f t="shared" si="22"/>
        <v>6.1986463246683874</v>
      </c>
      <c r="AI751" s="45">
        <f t="shared" si="23"/>
        <v>5.7239057239057242E-2</v>
      </c>
    </row>
    <row r="752" spans="1:35" ht="11.25" customHeight="1" x14ac:dyDescent="0.2">
      <c r="A752" s="15" t="s">
        <v>814</v>
      </c>
      <c r="B752" s="16" t="s">
        <v>177</v>
      </c>
      <c r="C752" s="17">
        <v>298</v>
      </c>
      <c r="D752" s="18">
        <v>0.85093167701863359</v>
      </c>
      <c r="E752" s="17">
        <v>157</v>
      </c>
      <c r="F752" s="18">
        <v>0.89156626506024095</v>
      </c>
      <c r="G752" s="19">
        <v>53</v>
      </c>
      <c r="H752" s="18">
        <v>1.9230769230769232E-2</v>
      </c>
      <c r="I752" s="17">
        <v>26</v>
      </c>
      <c r="J752" s="18">
        <v>1</v>
      </c>
      <c r="K752" s="20">
        <v>7</v>
      </c>
      <c r="L752" s="18">
        <v>2.5</v>
      </c>
      <c r="M752" s="19">
        <v>27</v>
      </c>
      <c r="N752" s="18">
        <v>0.8</v>
      </c>
      <c r="O752" s="19">
        <v>2</v>
      </c>
      <c r="P752" s="18">
        <v>1</v>
      </c>
      <c r="Q752" s="21">
        <v>4</v>
      </c>
      <c r="R752" s="18">
        <v>1</v>
      </c>
      <c r="S752" s="22">
        <v>262.37629891067598</v>
      </c>
      <c r="T752" s="18">
        <v>22.863458892637681</v>
      </c>
      <c r="U752" s="22">
        <v>29.152922101186199</v>
      </c>
      <c r="V752" s="18">
        <v>-0.24242987642420108</v>
      </c>
      <c r="W752" s="22">
        <v>37.482328415810898</v>
      </c>
      <c r="X752" s="18">
        <v>-2.598126968825672E-2</v>
      </c>
      <c r="Y752" s="23">
        <v>413643</v>
      </c>
      <c r="Z752" s="18">
        <v>3.3020246190884096E-2</v>
      </c>
      <c r="AA752" s="23">
        <v>749</v>
      </c>
      <c r="AB752" s="18">
        <v>-0.15842696629213482</v>
      </c>
      <c r="AC752" s="24">
        <v>1.8107401793333801E-3</v>
      </c>
      <c r="AD752" s="18">
        <v>-0.18532764792263662</v>
      </c>
      <c r="AE752" s="25">
        <v>0.16560509554140126</v>
      </c>
      <c r="AF752" s="18">
        <v>5.7324840764331121E-2</v>
      </c>
      <c r="AG752" s="16" t="s">
        <v>37</v>
      </c>
      <c r="AH752" s="44">
        <f t="shared" si="22"/>
        <v>2.0268911287050209</v>
      </c>
      <c r="AI752" s="45">
        <f t="shared" si="23"/>
        <v>2.3489932885906041E-2</v>
      </c>
    </row>
    <row r="753" spans="1:35" ht="11.25" customHeight="1" x14ac:dyDescent="0.2">
      <c r="A753" s="15" t="s">
        <v>815</v>
      </c>
      <c r="B753" s="16" t="s">
        <v>124</v>
      </c>
      <c r="C753" s="17">
        <v>297</v>
      </c>
      <c r="D753" s="18">
        <v>1.0625</v>
      </c>
      <c r="E753" s="17">
        <v>182</v>
      </c>
      <c r="F753" s="18">
        <v>1.3636363636363635</v>
      </c>
      <c r="G753" s="19">
        <v>61</v>
      </c>
      <c r="H753" s="18">
        <v>0.15094339622641509</v>
      </c>
      <c r="I753" s="17">
        <v>75</v>
      </c>
      <c r="J753" s="18">
        <v>2.4090909090909092</v>
      </c>
      <c r="K753" s="20">
        <v>37</v>
      </c>
      <c r="L753" s="18">
        <v>8.25</v>
      </c>
      <c r="M753" s="19">
        <v>49</v>
      </c>
      <c r="N753" s="18">
        <v>1.7222222222222223</v>
      </c>
      <c r="O753" s="19">
        <v>12</v>
      </c>
      <c r="P753" s="18">
        <v>3</v>
      </c>
      <c r="Q753" s="21">
        <v>20</v>
      </c>
      <c r="R753" s="18">
        <v>3</v>
      </c>
      <c r="S753" s="22">
        <v>381.52212692156598</v>
      </c>
      <c r="T753" s="18">
        <v>84.192401639525286</v>
      </c>
      <c r="U753" s="22">
        <v>9.5380531730391507</v>
      </c>
      <c r="V753" s="18">
        <v>0.2170343091360748</v>
      </c>
      <c r="W753" s="22">
        <v>10.311408835718</v>
      </c>
      <c r="X753" s="18">
        <v>0.31571276663359427</v>
      </c>
      <c r="Y753" s="23">
        <v>918</v>
      </c>
      <c r="Z753" s="18">
        <v>-4.3749999999999997E-2</v>
      </c>
      <c r="AA753" s="23">
        <v>293</v>
      </c>
      <c r="AB753" s="18">
        <v>9.7378277153558054E-2</v>
      </c>
      <c r="AC753" s="24">
        <v>0.31917211328975997</v>
      </c>
      <c r="AD753" s="18">
        <v>0.147585126435092</v>
      </c>
      <c r="AE753" s="25">
        <v>0.41208791208791207</v>
      </c>
      <c r="AF753" s="18">
        <v>0.44230769230769229</v>
      </c>
      <c r="AG753" s="16" t="s">
        <v>36</v>
      </c>
      <c r="AH753" s="44">
        <f t="shared" si="22"/>
        <v>7.0884708468244799</v>
      </c>
      <c r="AI753" s="45">
        <f t="shared" si="23"/>
        <v>0.12457912457912458</v>
      </c>
    </row>
    <row r="754" spans="1:35" ht="11.25" customHeight="1" x14ac:dyDescent="0.2">
      <c r="A754" s="15" t="s">
        <v>816</v>
      </c>
      <c r="B754" s="16" t="s">
        <v>35</v>
      </c>
      <c r="C754" s="17">
        <v>297</v>
      </c>
      <c r="D754" s="18">
        <v>0.82208588957055218</v>
      </c>
      <c r="E754" s="17">
        <v>83</v>
      </c>
      <c r="F754" s="18">
        <v>1.8620689655172413</v>
      </c>
      <c r="G754" s="19">
        <v>28</v>
      </c>
      <c r="H754" s="18">
        <v>0.55555555555555558</v>
      </c>
      <c r="I754" s="17">
        <v>6</v>
      </c>
      <c r="J754" s="18">
        <v>2</v>
      </c>
      <c r="K754" s="20">
        <v>1</v>
      </c>
      <c r="L754" s="18" t="s">
        <v>119</v>
      </c>
      <c r="M754" s="19">
        <v>17</v>
      </c>
      <c r="N754" s="18" t="s">
        <v>119</v>
      </c>
      <c r="O754" s="19">
        <v>0</v>
      </c>
      <c r="P754" s="18" t="s">
        <v>119</v>
      </c>
      <c r="Q754" s="21">
        <v>1</v>
      </c>
      <c r="R754" s="18" t="s">
        <v>119</v>
      </c>
      <c r="S754" s="22">
        <v>7.19725660161187</v>
      </c>
      <c r="T754" s="18" t="s">
        <v>119</v>
      </c>
      <c r="U754" s="22">
        <v>7.19725660161187</v>
      </c>
      <c r="V754" s="18" t="s">
        <v>119</v>
      </c>
      <c r="W754" s="22">
        <v>7.19725660161187</v>
      </c>
      <c r="X754" s="18" t="s">
        <v>119</v>
      </c>
      <c r="Y754" s="23">
        <v>9890</v>
      </c>
      <c r="Z754" s="18">
        <v>1.4175779667881733E-3</v>
      </c>
      <c r="AA754" s="23">
        <v>517</v>
      </c>
      <c r="AB754" s="18">
        <v>1.339366515837104</v>
      </c>
      <c r="AC754" s="24">
        <v>5.22750252780586E-2</v>
      </c>
      <c r="AD754" s="18">
        <v>1.3360549757742468</v>
      </c>
      <c r="AE754" s="25">
        <v>7.2289156626506021E-2</v>
      </c>
      <c r="AF754" s="18">
        <v>4.8192771084337317E-2</v>
      </c>
      <c r="AG754" s="16" t="s">
        <v>35</v>
      </c>
      <c r="AH754" s="44">
        <f t="shared" si="22"/>
        <v>0.99559278141322805</v>
      </c>
      <c r="AI754" s="45">
        <f t="shared" si="23"/>
        <v>3.3670033670033669E-3</v>
      </c>
    </row>
    <row r="755" spans="1:35" ht="11.25" customHeight="1" x14ac:dyDescent="0.2">
      <c r="A755" s="15" t="s">
        <v>817</v>
      </c>
      <c r="B755" s="16" t="s">
        <v>137</v>
      </c>
      <c r="C755" s="17">
        <v>297</v>
      </c>
      <c r="D755" s="18">
        <v>0.75739644970414199</v>
      </c>
      <c r="E755" s="17">
        <v>91</v>
      </c>
      <c r="F755" s="18">
        <v>1.1162790697674418</v>
      </c>
      <c r="G755" s="19">
        <v>31</v>
      </c>
      <c r="H755" s="18">
        <v>0.24</v>
      </c>
      <c r="I755" s="17">
        <v>12</v>
      </c>
      <c r="J755" s="18">
        <v>3</v>
      </c>
      <c r="K755" s="20">
        <v>0</v>
      </c>
      <c r="L755" s="18" t="s">
        <v>119</v>
      </c>
      <c r="M755" s="19">
        <v>0</v>
      </c>
      <c r="N755" s="18" t="s">
        <v>119</v>
      </c>
      <c r="O755" s="19">
        <v>0</v>
      </c>
      <c r="P755" s="18" t="s">
        <v>119</v>
      </c>
      <c r="Q755" s="21">
        <v>0</v>
      </c>
      <c r="R755" s="18" t="s">
        <v>119</v>
      </c>
      <c r="S755" s="22">
        <v>0</v>
      </c>
      <c r="T755" s="18" t="s">
        <v>119</v>
      </c>
      <c r="U755" s="22">
        <v>0</v>
      </c>
      <c r="V755" s="18" t="s">
        <v>119</v>
      </c>
      <c r="W755" s="22">
        <v>0</v>
      </c>
      <c r="X755" s="18" t="s">
        <v>119</v>
      </c>
      <c r="Y755" s="23">
        <v>1680157</v>
      </c>
      <c r="Z755" s="18">
        <v>-3.5638724478746471E-4</v>
      </c>
      <c r="AA755" s="23">
        <v>288</v>
      </c>
      <c r="AB755" s="18">
        <v>0.32110091743119268</v>
      </c>
      <c r="AC755" s="24">
        <v>1.71412552517413E-4</v>
      </c>
      <c r="AD755" s="18">
        <v>0.32157190880255904</v>
      </c>
      <c r="AE755" s="25">
        <v>0.13186813186813187</v>
      </c>
      <c r="AF755" s="18">
        <v>0.89010989010989017</v>
      </c>
      <c r="AG755" s="16" t="s">
        <v>37</v>
      </c>
      <c r="AH755" s="44">
        <f t="shared" si="22"/>
        <v>0.83076273107130483</v>
      </c>
      <c r="AI755" s="45">
        <f t="shared" si="23"/>
        <v>0</v>
      </c>
    </row>
    <row r="756" spans="1:35" ht="11.25" customHeight="1" x14ac:dyDescent="0.2">
      <c r="A756" s="15" t="s">
        <v>818</v>
      </c>
      <c r="B756" s="16" t="s">
        <v>128</v>
      </c>
      <c r="C756" s="17">
        <v>296</v>
      </c>
      <c r="D756" s="18">
        <v>1.6194690265486726</v>
      </c>
      <c r="E756" s="17">
        <v>94</v>
      </c>
      <c r="F756" s="18">
        <v>1.5405405405405406</v>
      </c>
      <c r="G756" s="19">
        <v>32</v>
      </c>
      <c r="H756" s="18">
        <v>-3.0303030303030304E-2</v>
      </c>
      <c r="I756" s="17">
        <v>28</v>
      </c>
      <c r="J756" s="18">
        <v>2.5</v>
      </c>
      <c r="K756" s="20">
        <v>12</v>
      </c>
      <c r="L756" s="18">
        <v>3</v>
      </c>
      <c r="M756" s="19">
        <v>43</v>
      </c>
      <c r="N756" s="18">
        <v>0.13157894736842105</v>
      </c>
      <c r="O756" s="19">
        <v>4</v>
      </c>
      <c r="P756" s="18">
        <v>0.33333333333333331</v>
      </c>
      <c r="Q756" s="21">
        <v>13</v>
      </c>
      <c r="R756" s="18">
        <v>0.625</v>
      </c>
      <c r="S756" s="22">
        <v>34.309361610654797</v>
      </c>
      <c r="T756" s="18">
        <v>19.845968426525108</v>
      </c>
      <c r="U756" s="22">
        <v>2.6391816623580602</v>
      </c>
      <c r="V756" s="18">
        <v>-8.3693695537361334E-2</v>
      </c>
      <c r="W756" s="22">
        <v>2.85911346755457</v>
      </c>
      <c r="X756" s="18">
        <v>-0.25550112762410493</v>
      </c>
      <c r="Y756" s="23">
        <v>254804</v>
      </c>
      <c r="Z756" s="18">
        <v>5.2300322127694719E-2</v>
      </c>
      <c r="AA756" s="23">
        <v>920</v>
      </c>
      <c r="AB756" s="18">
        <v>0.95744680851063835</v>
      </c>
      <c r="AC756" s="24">
        <v>3.6106183576395902E-3</v>
      </c>
      <c r="AD756" s="18">
        <v>0.86015984918904587</v>
      </c>
      <c r="AE756" s="25">
        <v>0.2978723404255319</v>
      </c>
      <c r="AF756" s="18">
        <v>0.37765957446808496</v>
      </c>
      <c r="AG756" s="16" t="s">
        <v>37</v>
      </c>
      <c r="AH756" s="44">
        <f t="shared" si="22"/>
        <v>2.0982639316764691</v>
      </c>
      <c r="AI756" s="45">
        <f t="shared" si="23"/>
        <v>4.0540540540540543E-2</v>
      </c>
    </row>
    <row r="757" spans="1:35" ht="11.25" customHeight="1" x14ac:dyDescent="0.2">
      <c r="A757" s="15" t="s">
        <v>819</v>
      </c>
      <c r="B757" s="16" t="s">
        <v>132</v>
      </c>
      <c r="C757" s="17">
        <v>297</v>
      </c>
      <c r="D757" s="18">
        <v>0.75739644970414199</v>
      </c>
      <c r="E757" s="17">
        <v>135</v>
      </c>
      <c r="F757" s="18">
        <v>0.62650602409638556</v>
      </c>
      <c r="G757" s="19">
        <v>45</v>
      </c>
      <c r="H757" s="18">
        <v>-8.1632653061224483E-2</v>
      </c>
      <c r="I757" s="17">
        <v>79</v>
      </c>
      <c r="J757" s="18">
        <v>0.68085106382978722</v>
      </c>
      <c r="K757" s="20">
        <v>18</v>
      </c>
      <c r="L757" s="18">
        <v>5.8823529411764705E-2</v>
      </c>
      <c r="M757" s="19">
        <v>23</v>
      </c>
      <c r="N757" s="18">
        <v>-0.3611111111111111</v>
      </c>
      <c r="O757" s="19">
        <v>6</v>
      </c>
      <c r="P757" s="18">
        <v>-0.4</v>
      </c>
      <c r="Q757" s="21">
        <v>13</v>
      </c>
      <c r="R757" s="18">
        <v>-0.35</v>
      </c>
      <c r="S757" s="22">
        <v>85.005283990577695</v>
      </c>
      <c r="T757" s="18">
        <v>17.052577251215787</v>
      </c>
      <c r="U757" s="22">
        <v>3.86387654502626</v>
      </c>
      <c r="V757" s="18">
        <v>1.1100414968953534</v>
      </c>
      <c r="W757" s="22">
        <v>4.7225157772543103</v>
      </c>
      <c r="X757" s="18">
        <v>1.4356651846878363</v>
      </c>
      <c r="Y757" s="23">
        <v>7910</v>
      </c>
      <c r="Z757" s="18">
        <v>4.1894122127713596E-3</v>
      </c>
      <c r="AA757" s="23">
        <v>172</v>
      </c>
      <c r="AB757" s="18">
        <v>0.14666666666666667</v>
      </c>
      <c r="AC757" s="24">
        <v>2.17446270543615E-2</v>
      </c>
      <c r="AD757" s="18">
        <v>0.14188284871470733</v>
      </c>
      <c r="AE757" s="25">
        <v>0.58518518518518514</v>
      </c>
      <c r="AF757" s="18">
        <v>3.3412135539794954E-2</v>
      </c>
      <c r="AG757" s="16" t="s">
        <v>132</v>
      </c>
      <c r="AH757" s="44">
        <f t="shared" si="22"/>
        <v>1.3903512199201775</v>
      </c>
      <c r="AI757" s="45">
        <f t="shared" si="23"/>
        <v>6.0606060606060608E-2</v>
      </c>
    </row>
    <row r="758" spans="1:35" ht="11.25" customHeight="1" x14ac:dyDescent="0.2">
      <c r="A758" s="15" t="s">
        <v>820</v>
      </c>
      <c r="B758" s="16" t="s">
        <v>124</v>
      </c>
      <c r="C758" s="17">
        <v>296</v>
      </c>
      <c r="D758" s="18">
        <v>0.94736842105263153</v>
      </c>
      <c r="E758" s="17">
        <v>158</v>
      </c>
      <c r="F758" s="18">
        <v>0.92682926829268297</v>
      </c>
      <c r="G758" s="19">
        <v>53</v>
      </c>
      <c r="H758" s="18">
        <v>-1.8518518518518517E-2</v>
      </c>
      <c r="I758" s="17">
        <v>58</v>
      </c>
      <c r="J758" s="18">
        <v>0.75757575757575757</v>
      </c>
      <c r="K758" s="20">
        <v>21</v>
      </c>
      <c r="L758" s="18">
        <v>1.3333333333333333</v>
      </c>
      <c r="M758" s="19">
        <v>36</v>
      </c>
      <c r="N758" s="18">
        <v>0.33333333333333331</v>
      </c>
      <c r="O758" s="19">
        <v>7</v>
      </c>
      <c r="P758" s="18">
        <v>0.16666666666666666</v>
      </c>
      <c r="Q758" s="21">
        <v>13</v>
      </c>
      <c r="R758" s="18">
        <v>0.18181818181818182</v>
      </c>
      <c r="S758" s="22">
        <v>37.764494959669399</v>
      </c>
      <c r="T758" s="18">
        <v>12.678780533096772</v>
      </c>
      <c r="U758" s="22">
        <v>1.7165679527122399</v>
      </c>
      <c r="V758" s="18">
        <v>-0.11176749785086172</v>
      </c>
      <c r="W758" s="22">
        <v>1.79830928379378</v>
      </c>
      <c r="X758" s="18">
        <v>-0.16252364083080884</v>
      </c>
      <c r="Y758" s="23">
        <v>191170</v>
      </c>
      <c r="Z758" s="18">
        <v>6.1878575792923399E-2</v>
      </c>
      <c r="AA758" s="23">
        <v>594</v>
      </c>
      <c r="AB758" s="18">
        <v>-0.43320610687022904</v>
      </c>
      <c r="AC758" s="24">
        <v>3.1071820892399401E-3</v>
      </c>
      <c r="AD758" s="18">
        <v>-0.46623474091043221</v>
      </c>
      <c r="AE758" s="25">
        <v>0.36708860759493672</v>
      </c>
      <c r="AF758" s="18">
        <v>-8.7840429612581539E-2</v>
      </c>
      <c r="AG758" s="16" t="s">
        <v>36</v>
      </c>
      <c r="AH758" s="44">
        <f t="shared" si="22"/>
        <v>1.0738328757579234</v>
      </c>
      <c r="AI758" s="45">
        <f t="shared" si="23"/>
        <v>7.0945945945945943E-2</v>
      </c>
    </row>
    <row r="759" spans="1:35" ht="11.25" customHeight="1" x14ac:dyDescent="0.2">
      <c r="A759" s="15" t="s">
        <v>821</v>
      </c>
      <c r="B759" s="16" t="s">
        <v>127</v>
      </c>
      <c r="C759" s="17">
        <v>296</v>
      </c>
      <c r="D759" s="18">
        <v>1.1294964028776979</v>
      </c>
      <c r="E759" s="17">
        <v>133</v>
      </c>
      <c r="F759" s="18">
        <v>1.66</v>
      </c>
      <c r="G759" s="19">
        <v>45</v>
      </c>
      <c r="H759" s="18">
        <v>0.25</v>
      </c>
      <c r="I759" s="17">
        <v>46</v>
      </c>
      <c r="J759" s="18">
        <v>1.4210526315789473</v>
      </c>
      <c r="K759" s="20">
        <v>11</v>
      </c>
      <c r="L759" s="18" t="s">
        <v>119</v>
      </c>
      <c r="M759" s="19">
        <v>24</v>
      </c>
      <c r="N759" s="18" t="s">
        <v>119</v>
      </c>
      <c r="O759" s="19">
        <v>4</v>
      </c>
      <c r="P759" s="18" t="s">
        <v>119</v>
      </c>
      <c r="Q759" s="21">
        <v>8</v>
      </c>
      <c r="R759" s="18" t="s">
        <v>119</v>
      </c>
      <c r="S759" s="22">
        <v>56.5820290298728</v>
      </c>
      <c r="T759" s="18" t="s">
        <v>119</v>
      </c>
      <c r="U759" s="22">
        <v>5.1438208208975302</v>
      </c>
      <c r="V759" s="18" t="s">
        <v>119</v>
      </c>
      <c r="W759" s="22">
        <v>5.1438208208975302</v>
      </c>
      <c r="X759" s="18" t="s">
        <v>119</v>
      </c>
      <c r="Y759" s="23">
        <v>451768</v>
      </c>
      <c r="Z759" s="18">
        <v>2.6722119951819275E-2</v>
      </c>
      <c r="AA759" s="23">
        <v>677</v>
      </c>
      <c r="AB759" s="18">
        <v>-0.11848958333333333</v>
      </c>
      <c r="AC759" s="24">
        <v>1.4985567813568001E-3</v>
      </c>
      <c r="AD759" s="18">
        <v>-0.14143233155624022</v>
      </c>
      <c r="AE759" s="25">
        <v>0.34586466165413532</v>
      </c>
      <c r="AF759" s="18">
        <v>-8.9829837752275488E-2</v>
      </c>
      <c r="AG759" s="16" t="s">
        <v>34</v>
      </c>
      <c r="AH759" s="44">
        <f t="shared" si="22"/>
        <v>0.51718992522082696</v>
      </c>
      <c r="AI759" s="45">
        <f t="shared" si="23"/>
        <v>3.7162162162162164E-2</v>
      </c>
    </row>
    <row r="760" spans="1:35" ht="11.25" customHeight="1" x14ac:dyDescent="0.2">
      <c r="A760" s="15" t="s">
        <v>822</v>
      </c>
      <c r="B760" s="16" t="s">
        <v>125</v>
      </c>
      <c r="C760" s="17">
        <v>296</v>
      </c>
      <c r="D760" s="18">
        <v>1.208955223880597</v>
      </c>
      <c r="E760" s="17">
        <v>142</v>
      </c>
      <c r="F760" s="18">
        <v>1.4067796610169492</v>
      </c>
      <c r="G760" s="19">
        <v>48</v>
      </c>
      <c r="H760" s="18">
        <v>9.0909090909090912E-2</v>
      </c>
      <c r="I760" s="17">
        <v>47</v>
      </c>
      <c r="J760" s="18">
        <v>1.6111111111111112</v>
      </c>
      <c r="K760" s="20">
        <v>8</v>
      </c>
      <c r="L760" s="18">
        <v>1.6666666666666667</v>
      </c>
      <c r="M760" s="19">
        <v>17</v>
      </c>
      <c r="N760" s="18">
        <v>0</v>
      </c>
      <c r="O760" s="19">
        <v>3</v>
      </c>
      <c r="P760" s="18">
        <v>0.5</v>
      </c>
      <c r="Q760" s="21">
        <v>6</v>
      </c>
      <c r="R760" s="18">
        <v>0.2</v>
      </c>
      <c r="S760" s="22">
        <v>50.740940404014196</v>
      </c>
      <c r="T760" s="18">
        <v>70.655155342803226</v>
      </c>
      <c r="U760" s="22">
        <v>3.3827293602676098</v>
      </c>
      <c r="V760" s="18">
        <v>1.0472901526515188</v>
      </c>
      <c r="W760" s="22">
        <v>6.3426175505017799</v>
      </c>
      <c r="X760" s="18">
        <v>2.8386690362216047</v>
      </c>
      <c r="Y760" s="23">
        <v>227024</v>
      </c>
      <c r="Z760" s="18">
        <v>4.5119531541319292E-2</v>
      </c>
      <c r="AA760" s="23">
        <v>1026</v>
      </c>
      <c r="AB760" s="18">
        <v>0.44507042253521129</v>
      </c>
      <c r="AC760" s="24">
        <v>4.5193459722320103E-3</v>
      </c>
      <c r="AD760" s="18">
        <v>0.38268435229035924</v>
      </c>
      <c r="AE760" s="25">
        <v>0.33098591549295775</v>
      </c>
      <c r="AF760" s="18">
        <v>8.4898278560250326E-2</v>
      </c>
      <c r="AG760" s="16" t="s">
        <v>37</v>
      </c>
      <c r="AH760" s="44">
        <f t="shared" si="22"/>
        <v>5.4788872580125281</v>
      </c>
      <c r="AI760" s="45">
        <f t="shared" si="23"/>
        <v>2.7027027027027029E-2</v>
      </c>
    </row>
    <row r="761" spans="1:35" ht="11.25" customHeight="1" x14ac:dyDescent="0.2">
      <c r="A761" s="15" t="s">
        <v>823</v>
      </c>
      <c r="B761" s="16" t="s">
        <v>35</v>
      </c>
      <c r="C761" s="17">
        <v>296</v>
      </c>
      <c r="D761" s="18">
        <v>0.40284360189573459</v>
      </c>
      <c r="E761" s="17">
        <v>136</v>
      </c>
      <c r="F761" s="18">
        <v>0.34653465346534651</v>
      </c>
      <c r="G761" s="19">
        <v>46</v>
      </c>
      <c r="H761" s="18">
        <v>-4.1666666666666664E-2</v>
      </c>
      <c r="I761" s="17">
        <v>14</v>
      </c>
      <c r="J761" s="18">
        <v>2.5</v>
      </c>
      <c r="K761" s="20">
        <v>1</v>
      </c>
      <c r="L761" s="18" t="s">
        <v>119</v>
      </c>
      <c r="M761" s="19">
        <v>7</v>
      </c>
      <c r="N761" s="18" t="s">
        <v>119</v>
      </c>
      <c r="O761" s="19">
        <v>0</v>
      </c>
      <c r="P761" s="18" t="s">
        <v>119</v>
      </c>
      <c r="Q761" s="21">
        <v>1</v>
      </c>
      <c r="R761" s="18" t="s">
        <v>119</v>
      </c>
      <c r="S761" s="22">
        <v>11.051924914437601</v>
      </c>
      <c r="T761" s="18" t="s">
        <v>119</v>
      </c>
      <c r="U761" s="22">
        <v>11.051924914437601</v>
      </c>
      <c r="V761" s="18" t="s">
        <v>119</v>
      </c>
      <c r="W761" s="22">
        <v>11.051924914437601</v>
      </c>
      <c r="X761" s="18" t="s">
        <v>119</v>
      </c>
      <c r="Y761" s="23">
        <v>64146</v>
      </c>
      <c r="Z761" s="18">
        <v>3.5356695869837298E-3</v>
      </c>
      <c r="AA761" s="23">
        <v>944</v>
      </c>
      <c r="AB761" s="18">
        <v>-0.16312056737588654</v>
      </c>
      <c r="AC761" s="24">
        <v>1.4716428148286701E-2</v>
      </c>
      <c r="AD761" s="18">
        <v>-0.16606907159708645</v>
      </c>
      <c r="AE761" s="25">
        <v>0.10294117647058823</v>
      </c>
      <c r="AF761" s="18">
        <v>1.5992647058823526</v>
      </c>
      <c r="AG761" s="16" t="s">
        <v>35</v>
      </c>
      <c r="AH761" s="44">
        <f t="shared" si="22"/>
        <v>0.56016529064884724</v>
      </c>
      <c r="AI761" s="45">
        <f t="shared" si="23"/>
        <v>3.3783783783783786E-3</v>
      </c>
    </row>
    <row r="762" spans="1:35" ht="11.25" customHeight="1" x14ac:dyDescent="0.2">
      <c r="A762" s="15" t="s">
        <v>824</v>
      </c>
      <c r="B762" s="16" t="s">
        <v>123</v>
      </c>
      <c r="C762" s="17">
        <v>296</v>
      </c>
      <c r="D762" s="18">
        <v>1.0136054421768708</v>
      </c>
      <c r="E762" s="17">
        <v>176</v>
      </c>
      <c r="F762" s="18">
        <v>1.2278481012658229</v>
      </c>
      <c r="G762" s="19">
        <v>59</v>
      </c>
      <c r="H762" s="18">
        <v>9.2592592592592587E-2</v>
      </c>
      <c r="I762" s="17">
        <v>51</v>
      </c>
      <c r="J762" s="18">
        <v>1.2173913043478262</v>
      </c>
      <c r="K762" s="20">
        <v>13</v>
      </c>
      <c r="L762" s="18">
        <v>1.6</v>
      </c>
      <c r="M762" s="19">
        <v>25</v>
      </c>
      <c r="N762" s="18">
        <v>0.13636363636363635</v>
      </c>
      <c r="O762" s="19">
        <v>4</v>
      </c>
      <c r="P762" s="18">
        <v>0.33333333333333331</v>
      </c>
      <c r="Q762" s="21">
        <v>7</v>
      </c>
      <c r="R762" s="18">
        <v>0.16666666666666666</v>
      </c>
      <c r="S762" s="22">
        <v>60.689923728212598</v>
      </c>
      <c r="T762" s="18">
        <v>12.60566812237704</v>
      </c>
      <c r="U762" s="22">
        <v>4.0459949152141697</v>
      </c>
      <c r="V762" s="18">
        <v>-9.2955458508199348E-2</v>
      </c>
      <c r="W762" s="22">
        <v>4.6684556714009702</v>
      </c>
      <c r="X762" s="18">
        <v>-0.25243581745181204</v>
      </c>
      <c r="Y762" s="23">
        <v>13110</v>
      </c>
      <c r="Z762" s="18">
        <v>-6.8602789846787104E-4</v>
      </c>
      <c r="AA762" s="23">
        <v>548</v>
      </c>
      <c r="AB762" s="18">
        <v>-0.45634920634920634</v>
      </c>
      <c r="AC762" s="24">
        <v>4.1800152555301298E-2</v>
      </c>
      <c r="AD762" s="18">
        <v>-0.45597599070139078</v>
      </c>
      <c r="AE762" s="25">
        <v>0.28977272727272729</v>
      </c>
      <c r="AF762" s="18">
        <v>-4.6936758893279841E-3</v>
      </c>
      <c r="AG762" s="16" t="s">
        <v>34</v>
      </c>
      <c r="AH762" s="44">
        <f t="shared" si="22"/>
        <v>1.1420248681550258</v>
      </c>
      <c r="AI762" s="45">
        <f t="shared" si="23"/>
        <v>4.3918918918918921E-2</v>
      </c>
    </row>
    <row r="763" spans="1:35" ht="11.25" customHeight="1" x14ac:dyDescent="0.2">
      <c r="A763" s="15" t="s">
        <v>825</v>
      </c>
      <c r="B763" s="16" t="s">
        <v>123</v>
      </c>
      <c r="C763" s="17">
        <v>296</v>
      </c>
      <c r="D763" s="18">
        <v>0.88535031847133761</v>
      </c>
      <c r="E763" s="17">
        <v>54</v>
      </c>
      <c r="F763" s="18">
        <v>1</v>
      </c>
      <c r="G763" s="19">
        <v>18</v>
      </c>
      <c r="H763" s="18">
        <v>5.8823529411764705E-2</v>
      </c>
      <c r="I763" s="17">
        <v>8</v>
      </c>
      <c r="J763" s="18">
        <v>0.6</v>
      </c>
      <c r="K763" s="20">
        <v>2</v>
      </c>
      <c r="L763" s="18" t="s">
        <v>119</v>
      </c>
      <c r="M763" s="19">
        <v>25</v>
      </c>
      <c r="N763" s="18" t="s">
        <v>119</v>
      </c>
      <c r="O763" s="19">
        <v>1</v>
      </c>
      <c r="P763" s="18" t="s">
        <v>119</v>
      </c>
      <c r="Q763" s="21">
        <v>4</v>
      </c>
      <c r="R763" s="18" t="s">
        <v>119</v>
      </c>
      <c r="S763" s="22">
        <v>3.1343799273634101</v>
      </c>
      <c r="T763" s="18" t="s">
        <v>119</v>
      </c>
      <c r="U763" s="22">
        <v>1.5671899636816999</v>
      </c>
      <c r="V763" s="18" t="s">
        <v>119</v>
      </c>
      <c r="W763" s="22">
        <v>1.5671899636816999</v>
      </c>
      <c r="X763" s="18" t="s">
        <v>119</v>
      </c>
      <c r="Y763" s="23">
        <v>4669</v>
      </c>
      <c r="Z763" s="18">
        <v>-3.4151547491995731E-3</v>
      </c>
      <c r="AA763" s="23">
        <v>262</v>
      </c>
      <c r="AB763" s="18">
        <v>3.1496062992125984E-2</v>
      </c>
      <c r="AC763" s="24">
        <v>5.6114799742985597E-2</v>
      </c>
      <c r="AD763" s="18">
        <v>3.5030853527116726E-2</v>
      </c>
      <c r="AE763" s="25">
        <v>0.14814814814814814</v>
      </c>
      <c r="AF763" s="18">
        <v>-0.2</v>
      </c>
      <c r="AG763" s="16" t="s">
        <v>34</v>
      </c>
      <c r="AH763" s="44">
        <f t="shared" si="22"/>
        <v>0.30091070120664321</v>
      </c>
      <c r="AI763" s="45">
        <f t="shared" si="23"/>
        <v>6.7567567567567571E-3</v>
      </c>
    </row>
    <row r="764" spans="1:35" ht="11.25" customHeight="1" x14ac:dyDescent="0.2">
      <c r="A764" s="15" t="s">
        <v>826</v>
      </c>
      <c r="B764" s="16" t="s">
        <v>123</v>
      </c>
      <c r="C764" s="17">
        <v>295</v>
      </c>
      <c r="D764" s="18">
        <v>1.3412698412698412</v>
      </c>
      <c r="E764" s="17">
        <v>177</v>
      </c>
      <c r="F764" s="18">
        <v>2.6875</v>
      </c>
      <c r="G764" s="19">
        <v>60</v>
      </c>
      <c r="H764" s="18">
        <v>0.57894736842105265</v>
      </c>
      <c r="I764" s="17">
        <v>40</v>
      </c>
      <c r="J764" s="18">
        <v>4</v>
      </c>
      <c r="K764" s="20">
        <v>1</v>
      </c>
      <c r="L764" s="18" t="s">
        <v>119</v>
      </c>
      <c r="M764" s="19">
        <v>3</v>
      </c>
      <c r="N764" s="18" t="s">
        <v>119</v>
      </c>
      <c r="O764" s="19">
        <v>0</v>
      </c>
      <c r="P764" s="18" t="s">
        <v>119</v>
      </c>
      <c r="Q764" s="21">
        <v>1</v>
      </c>
      <c r="R764" s="18" t="s">
        <v>119</v>
      </c>
      <c r="S764" s="22">
        <v>1689.5095623910399</v>
      </c>
      <c r="T764" s="18" t="s">
        <v>119</v>
      </c>
      <c r="U764" s="22">
        <v>1689.5095623910399</v>
      </c>
      <c r="V764" s="18" t="s">
        <v>119</v>
      </c>
      <c r="W764" s="22">
        <v>1689.5095623910399</v>
      </c>
      <c r="X764" s="18" t="s">
        <v>119</v>
      </c>
      <c r="Y764" s="23">
        <v>22241</v>
      </c>
      <c r="Z764" s="18">
        <v>-9.8203787049426269E-2</v>
      </c>
      <c r="AA764" s="23">
        <v>652</v>
      </c>
      <c r="AB764" s="18">
        <v>0.91764705882352937</v>
      </c>
      <c r="AC764" s="24">
        <v>2.9315228631806099E-2</v>
      </c>
      <c r="AD764" s="18">
        <v>1.126474952194817</v>
      </c>
      <c r="AE764" s="25">
        <v>0.22598870056497175</v>
      </c>
      <c r="AF764" s="18">
        <v>0.35593220338983056</v>
      </c>
      <c r="AG764" s="16" t="s">
        <v>34</v>
      </c>
      <c r="AH764" s="44">
        <f t="shared" si="22"/>
        <v>1.3636959546312057</v>
      </c>
      <c r="AI764" s="45">
        <f t="shared" si="23"/>
        <v>3.3898305084745762E-3</v>
      </c>
    </row>
    <row r="765" spans="1:35" ht="11.25" customHeight="1" x14ac:dyDescent="0.2">
      <c r="A765" s="15" t="s">
        <v>827</v>
      </c>
      <c r="B765" s="16" t="s">
        <v>134</v>
      </c>
      <c r="C765" s="17">
        <v>295</v>
      </c>
      <c r="D765" s="18">
        <v>1.1223021582733812</v>
      </c>
      <c r="E765" s="17">
        <v>119</v>
      </c>
      <c r="F765" s="18">
        <v>1.1636363636363636</v>
      </c>
      <c r="G765" s="19">
        <v>40</v>
      </c>
      <c r="H765" s="18">
        <v>0</v>
      </c>
      <c r="I765" s="17">
        <v>19</v>
      </c>
      <c r="J765" s="18">
        <v>1.1111111111111112</v>
      </c>
      <c r="K765" s="20">
        <v>2</v>
      </c>
      <c r="L765" s="18">
        <v>1</v>
      </c>
      <c r="M765" s="19">
        <v>11</v>
      </c>
      <c r="N765" s="18">
        <v>0</v>
      </c>
      <c r="O765" s="19">
        <v>1</v>
      </c>
      <c r="P765" s="18">
        <v>0</v>
      </c>
      <c r="Q765" s="21">
        <v>2</v>
      </c>
      <c r="R765" s="18">
        <v>0</v>
      </c>
      <c r="S765" s="22">
        <v>13.0158362154247</v>
      </c>
      <c r="T765" s="18">
        <v>27.19650356320307</v>
      </c>
      <c r="U765" s="22">
        <v>6.5079181077123698</v>
      </c>
      <c r="V765" s="18">
        <v>1.0140359688002256</v>
      </c>
      <c r="W765" s="22">
        <v>6.5079181077123698</v>
      </c>
      <c r="X765" s="18">
        <v>1.0140359688002256</v>
      </c>
      <c r="Y765" s="23">
        <v>16259</v>
      </c>
      <c r="Z765" s="18">
        <v>1.0566225371371744E-2</v>
      </c>
      <c r="AA765" s="23">
        <v>698</v>
      </c>
      <c r="AB765" s="18">
        <v>0.12944983818770225</v>
      </c>
      <c r="AC765" s="24">
        <v>4.2930069499969199E-2</v>
      </c>
      <c r="AD765" s="18">
        <v>0.11764059576861606</v>
      </c>
      <c r="AE765" s="25">
        <v>0.15966386554621848</v>
      </c>
      <c r="AF765" s="18">
        <v>-2.4276377217553755E-2</v>
      </c>
      <c r="AG765" s="16" t="s">
        <v>35</v>
      </c>
      <c r="AH765" s="44">
        <f t="shared" si="22"/>
        <v>2.2570003610623006</v>
      </c>
      <c r="AI765" s="45">
        <f t="shared" si="23"/>
        <v>6.7796610169491523E-3</v>
      </c>
    </row>
    <row r="766" spans="1:35" ht="11.25" customHeight="1" x14ac:dyDescent="0.2">
      <c r="A766" s="15" t="s">
        <v>828</v>
      </c>
      <c r="B766" s="16" t="s">
        <v>124</v>
      </c>
      <c r="C766" s="17">
        <v>295</v>
      </c>
      <c r="D766" s="18">
        <v>1.1223021582733812</v>
      </c>
      <c r="E766" s="17">
        <v>145</v>
      </c>
      <c r="F766" s="18">
        <v>1.3015873015873016</v>
      </c>
      <c r="G766" s="19">
        <v>49</v>
      </c>
      <c r="H766" s="18">
        <v>8.8888888888888892E-2</v>
      </c>
      <c r="I766" s="17">
        <v>45</v>
      </c>
      <c r="J766" s="18">
        <v>2.2142857142857144</v>
      </c>
      <c r="K766" s="20">
        <v>17</v>
      </c>
      <c r="L766" s="18">
        <v>16</v>
      </c>
      <c r="M766" s="19">
        <v>38</v>
      </c>
      <c r="N766" s="18">
        <v>4.4285714285714288</v>
      </c>
      <c r="O766" s="19">
        <v>6</v>
      </c>
      <c r="P766" s="18">
        <v>5</v>
      </c>
      <c r="Q766" s="21">
        <v>12</v>
      </c>
      <c r="R766" s="18">
        <v>5</v>
      </c>
      <c r="S766" s="22">
        <v>55.918013174524702</v>
      </c>
      <c r="T766" s="18">
        <v>157.8356922370188</v>
      </c>
      <c r="U766" s="22">
        <v>2.6627625321202202</v>
      </c>
      <c r="V766" s="18">
        <v>8.051491317699723E-2</v>
      </c>
      <c r="W766" s="22">
        <v>3.2892948926190999</v>
      </c>
      <c r="X766" s="18">
        <v>0.33475371627746897</v>
      </c>
      <c r="Y766" s="23">
        <v>36939</v>
      </c>
      <c r="Z766" s="18">
        <v>7.2807591623036648E-3</v>
      </c>
      <c r="AA766" s="23">
        <v>442</v>
      </c>
      <c r="AB766" s="18">
        <v>-9.7959183673469383E-2</v>
      </c>
      <c r="AC766" s="24">
        <v>1.1965673136793E-2</v>
      </c>
      <c r="AD766" s="18">
        <v>-0.10447925454597116</v>
      </c>
      <c r="AE766" s="25">
        <v>0.31034482758620691</v>
      </c>
      <c r="AF766" s="18">
        <v>0.39655172413793116</v>
      </c>
      <c r="AG766" s="16" t="s">
        <v>36</v>
      </c>
      <c r="AH766" s="44">
        <f t="shared" si="22"/>
        <v>12.907199360210718</v>
      </c>
      <c r="AI766" s="45">
        <f t="shared" si="23"/>
        <v>5.7627118644067797E-2</v>
      </c>
    </row>
    <row r="767" spans="1:35" ht="11.25" customHeight="1" x14ac:dyDescent="0.2">
      <c r="A767" s="15" t="s">
        <v>829</v>
      </c>
      <c r="B767" s="16" t="s">
        <v>120</v>
      </c>
      <c r="C767" s="17">
        <v>295</v>
      </c>
      <c r="D767" s="18">
        <v>0.79878048780487809</v>
      </c>
      <c r="E767" s="17">
        <v>136</v>
      </c>
      <c r="F767" s="18">
        <v>0.63855421686746983</v>
      </c>
      <c r="G767" s="19">
        <v>46</v>
      </c>
      <c r="H767" s="18">
        <v>-9.8039215686274508E-2</v>
      </c>
      <c r="I767" s="17">
        <v>41</v>
      </c>
      <c r="J767" s="18">
        <v>1.2777777777777777</v>
      </c>
      <c r="K767" s="20">
        <v>7</v>
      </c>
      <c r="L767" s="18">
        <v>0.4</v>
      </c>
      <c r="M767" s="19">
        <v>17</v>
      </c>
      <c r="N767" s="18">
        <v>-0.39285714285714285</v>
      </c>
      <c r="O767" s="19">
        <v>2</v>
      </c>
      <c r="P767" s="18">
        <v>-0.33333333333333331</v>
      </c>
      <c r="Q767" s="21">
        <v>5</v>
      </c>
      <c r="R767" s="18">
        <v>-0.16666666666666666</v>
      </c>
      <c r="S767" s="22">
        <v>21.355425178355699</v>
      </c>
      <c r="T767" s="18">
        <v>6.7874716040448213</v>
      </c>
      <c r="U767" s="22">
        <v>2.3728250198173</v>
      </c>
      <c r="V767" s="18">
        <v>-0.25833603771001923</v>
      </c>
      <c r="W767" s="22">
        <v>3.0507750254793899</v>
      </c>
      <c r="X767" s="18">
        <v>-0.20536004040359049</v>
      </c>
      <c r="Y767" s="23">
        <v>555183</v>
      </c>
      <c r="Z767" s="18">
        <v>1.6978864802881039E-2</v>
      </c>
      <c r="AA767" s="23">
        <v>658</v>
      </c>
      <c r="AB767" s="18">
        <v>0.22304832713754646</v>
      </c>
      <c r="AC767" s="24">
        <v>1.1851947916272599E-3</v>
      </c>
      <c r="AD767" s="18">
        <v>0.20262905107138371</v>
      </c>
      <c r="AE767" s="25">
        <v>0.3014705882352941</v>
      </c>
      <c r="AF767" s="18">
        <v>0.39011437908496721</v>
      </c>
      <c r="AG767" s="16" t="s">
        <v>35</v>
      </c>
      <c r="AH767" s="44">
        <f t="shared" si="22"/>
        <v>0.6187174847956467</v>
      </c>
      <c r="AI767" s="45">
        <f t="shared" si="23"/>
        <v>2.3728813559322035E-2</v>
      </c>
    </row>
    <row r="768" spans="1:35" ht="11.25" customHeight="1" x14ac:dyDescent="0.2">
      <c r="A768" s="15" t="s">
        <v>830</v>
      </c>
      <c r="B768" s="16" t="s">
        <v>138</v>
      </c>
      <c r="C768" s="17">
        <v>295</v>
      </c>
      <c r="D768" s="18">
        <v>-0.65130023640661938</v>
      </c>
      <c r="E768" s="17">
        <v>165</v>
      </c>
      <c r="F768" s="18">
        <v>0.24060150375939848</v>
      </c>
      <c r="G768" s="19">
        <v>56</v>
      </c>
      <c r="H768" s="18">
        <v>2.5</v>
      </c>
      <c r="I768" s="17">
        <v>75</v>
      </c>
      <c r="J768" s="18">
        <v>0.66666666666666663</v>
      </c>
      <c r="K768" s="20">
        <v>37</v>
      </c>
      <c r="L768" s="18">
        <v>1.4666666666666666</v>
      </c>
      <c r="M768" s="19">
        <v>49</v>
      </c>
      <c r="N768" s="18">
        <v>0.48484848484848486</v>
      </c>
      <c r="O768" s="19">
        <v>13</v>
      </c>
      <c r="P768" s="18">
        <v>5.5</v>
      </c>
      <c r="Q768" s="21">
        <v>22</v>
      </c>
      <c r="R768" s="18">
        <v>1</v>
      </c>
      <c r="S768" s="22">
        <v>126.55692022693501</v>
      </c>
      <c r="T768" s="18">
        <v>14.488069086902829</v>
      </c>
      <c r="U768" s="22">
        <v>2.9431841913240802</v>
      </c>
      <c r="V768" s="18">
        <v>-7.3803177527402106E-2</v>
      </c>
      <c r="W768" s="22">
        <v>3.4204573034306902</v>
      </c>
      <c r="X768" s="18">
        <v>-0.10300758183960003</v>
      </c>
      <c r="Y768" s="23">
        <v>8424</v>
      </c>
      <c r="Z768" s="18">
        <v>-4.961020552799433E-3</v>
      </c>
      <c r="AA768" s="23">
        <v>528</v>
      </c>
      <c r="AB768" s="18">
        <v>-4.3478260869565216E-2</v>
      </c>
      <c r="AC768" s="24">
        <v>6.2678062678062599E-2</v>
      </c>
      <c r="AD768" s="18">
        <v>-3.8709277839713549E-2</v>
      </c>
      <c r="AE768" s="25">
        <v>0.45454545454545453</v>
      </c>
      <c r="AF768" s="18">
        <v>0.34343434343434348</v>
      </c>
      <c r="AG768" s="16" t="s">
        <v>37</v>
      </c>
      <c r="AH768" s="44">
        <f t="shared" si="22"/>
        <v>1.7183351464828458</v>
      </c>
      <c r="AI768" s="45">
        <f t="shared" si="23"/>
        <v>0.12542372881355932</v>
      </c>
    </row>
    <row r="769" spans="1:35" ht="11.25" customHeight="1" x14ac:dyDescent="0.2">
      <c r="A769" s="15" t="s">
        <v>831</v>
      </c>
      <c r="B769" s="16" t="s">
        <v>120</v>
      </c>
      <c r="C769" s="17">
        <v>295</v>
      </c>
      <c r="D769" s="18">
        <v>1.1071428571428572</v>
      </c>
      <c r="E769" s="17">
        <v>127</v>
      </c>
      <c r="F769" s="18">
        <v>1.0819672131147542</v>
      </c>
      <c r="G769" s="19">
        <v>43</v>
      </c>
      <c r="H769" s="18">
        <v>-2.2727272727272728E-2</v>
      </c>
      <c r="I769" s="17">
        <v>35</v>
      </c>
      <c r="J769" s="18">
        <v>2.1818181818181817</v>
      </c>
      <c r="K769" s="20">
        <v>14</v>
      </c>
      <c r="L769" s="18">
        <v>1</v>
      </c>
      <c r="M769" s="19">
        <v>40</v>
      </c>
      <c r="N769" s="18">
        <v>-0.375</v>
      </c>
      <c r="O769" s="19">
        <v>5</v>
      </c>
      <c r="P769" s="18">
        <v>0</v>
      </c>
      <c r="Q769" s="21">
        <v>11</v>
      </c>
      <c r="R769" s="18">
        <v>0</v>
      </c>
      <c r="S769" s="22">
        <v>24.8049312743589</v>
      </c>
      <c r="T769" s="18">
        <v>11.311249742365309</v>
      </c>
      <c r="U769" s="22">
        <v>1.77178080531135</v>
      </c>
      <c r="V769" s="18">
        <v>4.999978968598013E-3</v>
      </c>
      <c r="W769" s="22">
        <v>1.77178080531135</v>
      </c>
      <c r="X769" s="18">
        <v>-0.12062501840247795</v>
      </c>
      <c r="Y769" s="23">
        <v>28545</v>
      </c>
      <c r="Z769" s="18">
        <v>-0.8484953027970914</v>
      </c>
      <c r="AA769" s="23">
        <v>700</v>
      </c>
      <c r="AB769" s="18">
        <v>-9.0909090909090912E-2</v>
      </c>
      <c r="AC769" s="24">
        <v>2.4522683482220999E-2</v>
      </c>
      <c r="AD769" s="18">
        <v>5.0004140193315108</v>
      </c>
      <c r="AE769" s="25">
        <v>0.27559055118110237</v>
      </c>
      <c r="AF769" s="18">
        <v>0.52827487473156765</v>
      </c>
      <c r="AG769" s="16" t="s">
        <v>35</v>
      </c>
      <c r="AH769" s="44">
        <f t="shared" si="22"/>
        <v>1.38387401217579</v>
      </c>
      <c r="AI769" s="45">
        <f t="shared" si="23"/>
        <v>4.7457627118644069E-2</v>
      </c>
    </row>
    <row r="770" spans="1:35" ht="11.25" customHeight="1" x14ac:dyDescent="0.2">
      <c r="A770" s="15" t="s">
        <v>832</v>
      </c>
      <c r="B770" s="16" t="s">
        <v>135</v>
      </c>
      <c r="C770" s="17">
        <v>295</v>
      </c>
      <c r="D770" s="18">
        <v>1.9207920792079207</v>
      </c>
      <c r="E770" s="17">
        <v>113</v>
      </c>
      <c r="F770" s="18">
        <v>2.4242424242424243</v>
      </c>
      <c r="G770" s="19">
        <v>38</v>
      </c>
      <c r="H770" s="18">
        <v>0.15151515151515152</v>
      </c>
      <c r="I770" s="17">
        <v>23</v>
      </c>
      <c r="J770" s="18">
        <v>2.2857142857142856</v>
      </c>
      <c r="K770" s="20">
        <v>4</v>
      </c>
      <c r="L770" s="18" t="s">
        <v>119</v>
      </c>
      <c r="M770" s="19">
        <v>17</v>
      </c>
      <c r="N770" s="18" t="s">
        <v>119</v>
      </c>
      <c r="O770" s="19">
        <v>1</v>
      </c>
      <c r="P770" s="18" t="s">
        <v>119</v>
      </c>
      <c r="Q770" s="21">
        <v>4</v>
      </c>
      <c r="R770" s="18" t="s">
        <v>119</v>
      </c>
      <c r="S770" s="22">
        <v>69.991772956097293</v>
      </c>
      <c r="T770" s="18" t="s">
        <v>119</v>
      </c>
      <c r="U770" s="22">
        <v>17.497943239024298</v>
      </c>
      <c r="V770" s="18" t="s">
        <v>119</v>
      </c>
      <c r="W770" s="22">
        <v>17.497943239024298</v>
      </c>
      <c r="X770" s="18" t="s">
        <v>119</v>
      </c>
      <c r="Y770" s="23">
        <v>13080</v>
      </c>
      <c r="Z770" s="18">
        <v>-5.6256651968982817E-3</v>
      </c>
      <c r="AA770" s="23">
        <v>953</v>
      </c>
      <c r="AB770" s="18">
        <v>2.8119999999999998</v>
      </c>
      <c r="AC770" s="24">
        <v>7.2859327217125305E-2</v>
      </c>
      <c r="AD770" s="18">
        <v>2.8335663608562651</v>
      </c>
      <c r="AE770" s="25">
        <v>0.20353982300884957</v>
      </c>
      <c r="AF770" s="18">
        <v>-4.0455120101137776E-2</v>
      </c>
      <c r="AG770" s="16" t="s">
        <v>34</v>
      </c>
      <c r="AH770" s="44">
        <f t="shared" si="22"/>
        <v>1.5477186895297512</v>
      </c>
      <c r="AI770" s="45">
        <f t="shared" si="23"/>
        <v>1.3559322033898305E-2</v>
      </c>
    </row>
    <row r="771" spans="1:35" ht="11.25" customHeight="1" x14ac:dyDescent="0.2">
      <c r="A771" s="15" t="s">
        <v>833</v>
      </c>
      <c r="B771" s="16" t="s">
        <v>125</v>
      </c>
      <c r="C771" s="17">
        <v>294</v>
      </c>
      <c r="D771" s="18">
        <v>0.92156862745098034</v>
      </c>
      <c r="E771" s="17">
        <v>110</v>
      </c>
      <c r="F771" s="18">
        <v>0.92982456140350878</v>
      </c>
      <c r="G771" s="19">
        <v>37</v>
      </c>
      <c r="H771" s="18">
        <v>0</v>
      </c>
      <c r="I771" s="17">
        <v>37</v>
      </c>
      <c r="J771" s="18">
        <v>4.2857142857142856</v>
      </c>
      <c r="K771" s="20">
        <v>10</v>
      </c>
      <c r="L771" s="18">
        <v>9</v>
      </c>
      <c r="M771" s="19">
        <v>27</v>
      </c>
      <c r="N771" s="18">
        <v>0.9285714285714286</v>
      </c>
      <c r="O771" s="19">
        <v>3</v>
      </c>
      <c r="P771" s="18">
        <v>2</v>
      </c>
      <c r="Q771" s="21">
        <v>9</v>
      </c>
      <c r="R771" s="18">
        <v>3.5</v>
      </c>
      <c r="S771" s="22">
        <v>29.633114358161102</v>
      </c>
      <c r="T771" s="18">
        <v>138.86187738451935</v>
      </c>
      <c r="U771" s="22">
        <v>2.4694261965134201</v>
      </c>
      <c r="V771" s="18">
        <v>0.66502234981570307</v>
      </c>
      <c r="W771" s="22">
        <v>2.9633114358161099</v>
      </c>
      <c r="X771" s="18">
        <v>0.99802681977884766</v>
      </c>
      <c r="Y771" s="23">
        <v>2322083</v>
      </c>
      <c r="Z771" s="18">
        <v>-1.6556789659551818E-3</v>
      </c>
      <c r="AA771" s="23">
        <v>829</v>
      </c>
      <c r="AB771" s="18">
        <v>-0.1856581532416503</v>
      </c>
      <c r="AC771" s="24">
        <v>3.5700704927429298E-4</v>
      </c>
      <c r="AD771" s="18">
        <v>-0.18430762853953331</v>
      </c>
      <c r="AE771" s="25">
        <v>0.33636363636363636</v>
      </c>
      <c r="AF771" s="18">
        <v>1.738961038961039</v>
      </c>
      <c r="AG771" s="16" t="s">
        <v>37</v>
      </c>
      <c r="AH771" s="44">
        <f t="shared" ref="AH771:AH834" si="24">AVERAGE(AF771,AD771,AB771,Z771,X771,V771,T771,R771,P771,N771,L771,J771,H771,F771,D771)</f>
        <v>10.897196335697863</v>
      </c>
      <c r="AI771" s="45">
        <f t="shared" ref="AI771:AI834" si="25">K771/C771</f>
        <v>3.4013605442176874E-2</v>
      </c>
    </row>
    <row r="772" spans="1:35" ht="11.25" customHeight="1" x14ac:dyDescent="0.2">
      <c r="A772" s="15" t="s">
        <v>834</v>
      </c>
      <c r="B772" s="16" t="s">
        <v>236</v>
      </c>
      <c r="C772" s="17">
        <v>294</v>
      </c>
      <c r="D772" s="18">
        <v>1.2442748091603053</v>
      </c>
      <c r="E772" s="17">
        <v>127</v>
      </c>
      <c r="F772" s="18">
        <v>1.5918367346938775</v>
      </c>
      <c r="G772" s="19">
        <v>43</v>
      </c>
      <c r="H772" s="18">
        <v>0.16216216216216217</v>
      </c>
      <c r="I772" s="17">
        <v>25</v>
      </c>
      <c r="J772" s="18">
        <v>3.1666666666666665</v>
      </c>
      <c r="K772" s="20">
        <v>6</v>
      </c>
      <c r="L772" s="18">
        <v>1</v>
      </c>
      <c r="M772" s="19">
        <v>24</v>
      </c>
      <c r="N772" s="18">
        <v>-0.52</v>
      </c>
      <c r="O772" s="19">
        <v>2</v>
      </c>
      <c r="P772" s="18">
        <v>0</v>
      </c>
      <c r="Q772" s="21">
        <v>5</v>
      </c>
      <c r="R772" s="18">
        <v>-0.16666666666666666</v>
      </c>
      <c r="S772" s="22">
        <v>13.3872349141787</v>
      </c>
      <c r="T772" s="18">
        <v>12.871130935454742</v>
      </c>
      <c r="U772" s="22">
        <v>2.2312058190297899</v>
      </c>
      <c r="V772" s="18">
        <v>0.3210600890909317</v>
      </c>
      <c r="W772" s="22">
        <v>2.2312058190297899</v>
      </c>
      <c r="X772" s="18">
        <v>-9.2049331817983648E-3</v>
      </c>
      <c r="Y772" s="23">
        <v>7316</v>
      </c>
      <c r="Z772" s="18">
        <v>1.2316956343232516E-3</v>
      </c>
      <c r="AA772" s="23">
        <v>388</v>
      </c>
      <c r="AB772" s="18">
        <v>-0.20491803278688525</v>
      </c>
      <c r="AC772" s="24">
        <v>5.3034445051940902E-2</v>
      </c>
      <c r="AD772" s="18">
        <v>-0.20589612706038468</v>
      </c>
      <c r="AE772" s="25">
        <v>0.19685039370078741</v>
      </c>
      <c r="AF772" s="18">
        <v>0.60761154855643063</v>
      </c>
      <c r="AG772" s="16" t="s">
        <v>37</v>
      </c>
      <c r="AH772" s="44">
        <f t="shared" si="24"/>
        <v>1.3239525921149138</v>
      </c>
      <c r="AI772" s="45">
        <f t="shared" si="25"/>
        <v>2.0408163265306121E-2</v>
      </c>
    </row>
    <row r="773" spans="1:35" ht="11.25" customHeight="1" x14ac:dyDescent="0.2">
      <c r="A773" s="15" t="s">
        <v>835</v>
      </c>
      <c r="B773" s="16" t="s">
        <v>124</v>
      </c>
      <c r="C773" s="17">
        <v>295</v>
      </c>
      <c r="D773" s="18">
        <v>0.92810457516339873</v>
      </c>
      <c r="E773" s="17">
        <v>150</v>
      </c>
      <c r="F773" s="18">
        <v>1.0547945205479452</v>
      </c>
      <c r="G773" s="19">
        <v>51</v>
      </c>
      <c r="H773" s="18">
        <v>6.25E-2</v>
      </c>
      <c r="I773" s="17">
        <v>67</v>
      </c>
      <c r="J773" s="18">
        <v>1.4814814814814814</v>
      </c>
      <c r="K773" s="20">
        <v>31</v>
      </c>
      <c r="L773" s="18">
        <v>5.2</v>
      </c>
      <c r="M773" s="19">
        <v>46</v>
      </c>
      <c r="N773" s="18">
        <v>1.4210526315789473</v>
      </c>
      <c r="O773" s="19">
        <v>11</v>
      </c>
      <c r="P773" s="18">
        <v>2.6666666666666665</v>
      </c>
      <c r="Q773" s="21">
        <v>21</v>
      </c>
      <c r="R773" s="18">
        <v>2</v>
      </c>
      <c r="S773" s="22">
        <v>139.70218326162299</v>
      </c>
      <c r="T773" s="18">
        <v>47.793680132020938</v>
      </c>
      <c r="U773" s="22">
        <v>3.9914909503320901</v>
      </c>
      <c r="V773" s="18">
        <v>-4.2106095505918557E-3</v>
      </c>
      <c r="W773" s="22">
        <v>4.5065220406975204</v>
      </c>
      <c r="X773" s="18">
        <v>0.12427834405578321</v>
      </c>
      <c r="Y773" s="23">
        <v>4145</v>
      </c>
      <c r="Z773" s="18">
        <v>2.660861151427189E-3</v>
      </c>
      <c r="AA773" s="23">
        <v>309</v>
      </c>
      <c r="AB773" s="18">
        <v>-5.7926829268292686E-2</v>
      </c>
      <c r="AC773" s="24">
        <v>7.4547647768395606E-2</v>
      </c>
      <c r="AD773" s="18">
        <v>-6.0426902821501149E-2</v>
      </c>
      <c r="AE773" s="25">
        <v>0.44666666666666666</v>
      </c>
      <c r="AF773" s="18">
        <v>0.20765432098765435</v>
      </c>
      <c r="AG773" s="16" t="s">
        <v>36</v>
      </c>
      <c r="AH773" s="44">
        <f t="shared" si="24"/>
        <v>4.1880206128009236</v>
      </c>
      <c r="AI773" s="45">
        <f t="shared" si="25"/>
        <v>0.10508474576271186</v>
      </c>
    </row>
    <row r="774" spans="1:35" ht="11.25" customHeight="1" x14ac:dyDescent="0.2">
      <c r="A774" s="15" t="s">
        <v>836</v>
      </c>
      <c r="B774" s="16" t="s">
        <v>121</v>
      </c>
      <c r="C774" s="17">
        <v>293</v>
      </c>
      <c r="D774" s="18">
        <v>1.0780141843971631</v>
      </c>
      <c r="E774" s="17">
        <v>158</v>
      </c>
      <c r="F774" s="18">
        <v>1.2898550724637681</v>
      </c>
      <c r="G774" s="19">
        <v>54</v>
      </c>
      <c r="H774" s="18">
        <v>0.10204081632653061</v>
      </c>
      <c r="I774" s="17">
        <v>67</v>
      </c>
      <c r="J774" s="18">
        <v>1.9130434782608696</v>
      </c>
      <c r="K774" s="20">
        <v>23</v>
      </c>
      <c r="L774" s="18">
        <v>4.75</v>
      </c>
      <c r="M774" s="19">
        <v>34</v>
      </c>
      <c r="N774" s="18">
        <v>1</v>
      </c>
      <c r="O774" s="19">
        <v>8</v>
      </c>
      <c r="P774" s="18">
        <v>1.6666666666666667</v>
      </c>
      <c r="Q774" s="21">
        <v>15</v>
      </c>
      <c r="R774" s="18">
        <v>1.5</v>
      </c>
      <c r="S774" s="22">
        <v>101.493135314051</v>
      </c>
      <c r="T774" s="18">
        <v>33.601409872215839</v>
      </c>
      <c r="U774" s="22">
        <v>4.0597254125620497</v>
      </c>
      <c r="V774" s="18">
        <v>-0.20911063149220988</v>
      </c>
      <c r="W774" s="22">
        <v>4.4127450136544004</v>
      </c>
      <c r="X774" s="18">
        <v>-0.14033764292631534</v>
      </c>
      <c r="Y774" s="23">
        <v>115697</v>
      </c>
      <c r="Z774" s="18">
        <v>8.162406746068844E-2</v>
      </c>
      <c r="AA774" s="23">
        <v>569</v>
      </c>
      <c r="AB774" s="18">
        <v>-0.45077220077220076</v>
      </c>
      <c r="AC774" s="24">
        <v>4.9180186175959602E-3</v>
      </c>
      <c r="AD774" s="18">
        <v>-0.49221932485543463</v>
      </c>
      <c r="AE774" s="25">
        <v>0.42405063291139239</v>
      </c>
      <c r="AF774" s="18">
        <v>0.27215189873417722</v>
      </c>
      <c r="AG774" s="16" t="s">
        <v>34</v>
      </c>
      <c r="AH774" s="44">
        <f t="shared" si="24"/>
        <v>3.0641577504319688</v>
      </c>
      <c r="AI774" s="45">
        <f t="shared" si="25"/>
        <v>7.8498293515358364E-2</v>
      </c>
    </row>
    <row r="775" spans="1:35" ht="11.25" customHeight="1" x14ac:dyDescent="0.2">
      <c r="A775" s="15" t="s">
        <v>837</v>
      </c>
      <c r="B775" s="16" t="s">
        <v>138</v>
      </c>
      <c r="C775" s="17">
        <v>293</v>
      </c>
      <c r="D775" s="18">
        <v>0.89032258064516134</v>
      </c>
      <c r="E775" s="17">
        <v>118</v>
      </c>
      <c r="F775" s="18">
        <v>0.71014492753623193</v>
      </c>
      <c r="G775" s="19">
        <v>40</v>
      </c>
      <c r="H775" s="18">
        <v>-0.1111111111111111</v>
      </c>
      <c r="I775" s="17">
        <v>16</v>
      </c>
      <c r="J775" s="18">
        <v>1</v>
      </c>
      <c r="K775" s="20">
        <v>6</v>
      </c>
      <c r="L775" s="18" t="s">
        <v>119</v>
      </c>
      <c r="M775" s="19">
        <v>38</v>
      </c>
      <c r="N775" s="18" t="s">
        <v>119</v>
      </c>
      <c r="O775" s="19">
        <v>2</v>
      </c>
      <c r="P775" s="18" t="s">
        <v>119</v>
      </c>
      <c r="Q775" s="21">
        <v>5</v>
      </c>
      <c r="R775" s="18" t="s">
        <v>119</v>
      </c>
      <c r="S775" s="22">
        <v>252.67491471898001</v>
      </c>
      <c r="T775" s="18" t="s">
        <v>119</v>
      </c>
      <c r="U775" s="22">
        <v>28.074990524331099</v>
      </c>
      <c r="V775" s="18" t="s">
        <v>119</v>
      </c>
      <c r="W775" s="22">
        <v>42.112485786496698</v>
      </c>
      <c r="X775" s="18" t="s">
        <v>119</v>
      </c>
      <c r="Y775" s="23">
        <v>3004</v>
      </c>
      <c r="Z775" s="18">
        <v>2.0033955857385398E-2</v>
      </c>
      <c r="AA775" s="23">
        <v>327</v>
      </c>
      <c r="AB775" s="18">
        <v>-0.13262599469496023</v>
      </c>
      <c r="AC775" s="24">
        <v>0.108854860186418</v>
      </c>
      <c r="AD775" s="18">
        <v>-0.14966163594429341</v>
      </c>
      <c r="AE775" s="25">
        <v>0.13559322033898305</v>
      </c>
      <c r="AF775" s="18">
        <v>0.16949152542372881</v>
      </c>
      <c r="AG775" s="16" t="s">
        <v>37</v>
      </c>
      <c r="AH775" s="44">
        <f t="shared" si="24"/>
        <v>0.29957428096401784</v>
      </c>
      <c r="AI775" s="45">
        <f t="shared" si="25"/>
        <v>2.0477815699658702E-2</v>
      </c>
    </row>
    <row r="776" spans="1:35" ht="11.25" customHeight="1" x14ac:dyDescent="0.2">
      <c r="A776" s="15" t="s">
        <v>838</v>
      </c>
      <c r="B776" s="16" t="s">
        <v>135</v>
      </c>
      <c r="C776" s="17">
        <v>293</v>
      </c>
      <c r="D776" s="18">
        <v>1.4214876033057851</v>
      </c>
      <c r="E776" s="17">
        <v>165</v>
      </c>
      <c r="F776" s="18">
        <v>1.578125</v>
      </c>
      <c r="G776" s="19">
        <v>56</v>
      </c>
      <c r="H776" s="18">
        <v>5.6603773584905662E-2</v>
      </c>
      <c r="I776" s="17">
        <v>40</v>
      </c>
      <c r="J776" s="18">
        <v>4</v>
      </c>
      <c r="K776" s="20">
        <v>14</v>
      </c>
      <c r="L776" s="18" t="s">
        <v>119</v>
      </c>
      <c r="M776" s="19">
        <v>35</v>
      </c>
      <c r="N776" s="18" t="s">
        <v>119</v>
      </c>
      <c r="O776" s="19">
        <v>5</v>
      </c>
      <c r="P776" s="18" t="s">
        <v>119</v>
      </c>
      <c r="Q776" s="21">
        <v>8</v>
      </c>
      <c r="R776" s="18" t="s">
        <v>119</v>
      </c>
      <c r="S776" s="22">
        <v>390.80146713740498</v>
      </c>
      <c r="T776" s="18" t="s">
        <v>119</v>
      </c>
      <c r="U776" s="22">
        <v>26.053431142493601</v>
      </c>
      <c r="V776" s="18" t="s">
        <v>119</v>
      </c>
      <c r="W776" s="22">
        <v>27.914390509814599</v>
      </c>
      <c r="X776" s="18" t="s">
        <v>119</v>
      </c>
      <c r="Y776" s="23">
        <v>6666</v>
      </c>
      <c r="Z776" s="18">
        <v>-1.6474464579901153E-3</v>
      </c>
      <c r="AA776" s="23">
        <v>698</v>
      </c>
      <c r="AB776" s="18">
        <v>1.4236111111111112</v>
      </c>
      <c r="AC776" s="24">
        <v>0.104710471047104</v>
      </c>
      <c r="AD776" s="18">
        <v>1.4276104693802585</v>
      </c>
      <c r="AE776" s="25">
        <v>0.24242424242424243</v>
      </c>
      <c r="AF776" s="18">
        <v>0.93939393939393945</v>
      </c>
      <c r="AG776" s="16" t="s">
        <v>34</v>
      </c>
      <c r="AH776" s="44">
        <f t="shared" si="24"/>
        <v>1.355648056289751</v>
      </c>
      <c r="AI776" s="45">
        <f t="shared" si="25"/>
        <v>4.778156996587031E-2</v>
      </c>
    </row>
    <row r="777" spans="1:35" ht="11.25" customHeight="1" x14ac:dyDescent="0.2">
      <c r="A777" s="15" t="s">
        <v>839</v>
      </c>
      <c r="B777" s="16" t="s">
        <v>35</v>
      </c>
      <c r="C777" s="17">
        <v>293</v>
      </c>
      <c r="D777" s="18">
        <v>0.49489795918367346</v>
      </c>
      <c r="E777" s="17">
        <v>53</v>
      </c>
      <c r="F777" s="18">
        <v>0.70967741935483875</v>
      </c>
      <c r="G777" s="19">
        <v>18</v>
      </c>
      <c r="H777" s="18">
        <v>0.125</v>
      </c>
      <c r="I777" s="17">
        <v>11</v>
      </c>
      <c r="J777" s="18">
        <v>2.6666666666666665</v>
      </c>
      <c r="K777" s="20">
        <v>5</v>
      </c>
      <c r="L777" s="18">
        <v>4</v>
      </c>
      <c r="M777" s="19">
        <v>45</v>
      </c>
      <c r="N777" s="18">
        <v>0.36363636363636365</v>
      </c>
      <c r="O777" s="19">
        <v>2</v>
      </c>
      <c r="P777" s="18">
        <v>1</v>
      </c>
      <c r="Q777" s="21">
        <v>9</v>
      </c>
      <c r="R777" s="18">
        <v>2</v>
      </c>
      <c r="S777" s="22">
        <v>73.435651799089001</v>
      </c>
      <c r="T777" s="18">
        <v>57.886237005920314</v>
      </c>
      <c r="U777" s="22">
        <v>10.4908073998698</v>
      </c>
      <c r="V777" s="18">
        <v>0.20175993889632646</v>
      </c>
      <c r="W777" s="22">
        <v>14.6871303598178</v>
      </c>
      <c r="X777" s="18">
        <v>0.68246391445486632</v>
      </c>
      <c r="Y777" s="23">
        <v>52555</v>
      </c>
      <c r="Z777" s="18">
        <v>0.15609670252315272</v>
      </c>
      <c r="AA777" s="23">
        <v>838</v>
      </c>
      <c r="AB777" s="18">
        <v>-0.17843137254901961</v>
      </c>
      <c r="AC777" s="24">
        <v>1.5945200266387499E-2</v>
      </c>
      <c r="AD777" s="18">
        <v>-0.28935994224538175</v>
      </c>
      <c r="AE777" s="25">
        <v>0.20754716981132076</v>
      </c>
      <c r="AF777" s="18">
        <v>1.1446540880503147</v>
      </c>
      <c r="AG777" s="16" t="s">
        <v>35</v>
      </c>
      <c r="AH777" s="44">
        <f t="shared" si="24"/>
        <v>4.7308865829261419</v>
      </c>
      <c r="AI777" s="45">
        <f t="shared" si="25"/>
        <v>1.7064846416382253E-2</v>
      </c>
    </row>
    <row r="778" spans="1:35" ht="11.25" customHeight="1" x14ac:dyDescent="0.2">
      <c r="A778" s="15" t="s">
        <v>840</v>
      </c>
      <c r="B778" s="16" t="s">
        <v>120</v>
      </c>
      <c r="C778" s="17">
        <v>292</v>
      </c>
      <c r="D778" s="18">
        <v>1.1791044776119404</v>
      </c>
      <c r="E778" s="17">
        <v>103</v>
      </c>
      <c r="F778" s="18">
        <v>0.90740740740740744</v>
      </c>
      <c r="G778" s="19">
        <v>35</v>
      </c>
      <c r="H778" s="18">
        <v>-0.125</v>
      </c>
      <c r="I778" s="17">
        <v>15</v>
      </c>
      <c r="J778" s="18">
        <v>1.1428571428571428</v>
      </c>
      <c r="K778" s="20">
        <v>5</v>
      </c>
      <c r="L778" s="18">
        <v>1.5</v>
      </c>
      <c r="M778" s="19">
        <v>33</v>
      </c>
      <c r="N778" s="18">
        <v>0.13793103448276253</v>
      </c>
      <c r="O778" s="19">
        <v>2</v>
      </c>
      <c r="P778" s="18">
        <v>1</v>
      </c>
      <c r="Q778" s="21">
        <v>5</v>
      </c>
      <c r="R778" s="18">
        <v>0.25</v>
      </c>
      <c r="S778" s="22">
        <v>26.5887704789805</v>
      </c>
      <c r="T778" s="18">
        <v>23.232540794324478</v>
      </c>
      <c r="U778" s="22">
        <v>5.3177540957960998</v>
      </c>
      <c r="V778" s="18">
        <v>0.3847166168185418</v>
      </c>
      <c r="W778" s="22">
        <v>5.3177540957960998</v>
      </c>
      <c r="X778" s="18">
        <v>0.3847166168185418</v>
      </c>
      <c r="Y778" s="23">
        <v>323506</v>
      </c>
      <c r="Z778" s="18">
        <v>5.4820292605308893E-2</v>
      </c>
      <c r="AA778" s="23">
        <v>730</v>
      </c>
      <c r="AB778" s="18">
        <v>-0.18617614269788182</v>
      </c>
      <c r="AC778" s="24">
        <v>2.2565269268576102E-3</v>
      </c>
      <c r="AD778" s="18">
        <v>-0.22847155766026503</v>
      </c>
      <c r="AE778" s="25">
        <v>0.14563106796116504</v>
      </c>
      <c r="AF778" s="18">
        <v>0.1234396671289875</v>
      </c>
      <c r="AG778" s="16" t="s">
        <v>35</v>
      </c>
      <c r="AH778" s="44">
        <f t="shared" si="24"/>
        <v>1.9838590899797977</v>
      </c>
      <c r="AI778" s="45">
        <f t="shared" si="25"/>
        <v>1.7123287671232876E-2</v>
      </c>
    </row>
    <row r="779" spans="1:35" ht="11.25" customHeight="1" x14ac:dyDescent="0.2">
      <c r="A779" s="15" t="s">
        <v>841</v>
      </c>
      <c r="B779" s="16" t="s">
        <v>35</v>
      </c>
      <c r="C779" s="17">
        <v>292</v>
      </c>
      <c r="D779" s="18">
        <v>1.1313868613138687</v>
      </c>
      <c r="E779" s="17">
        <v>148</v>
      </c>
      <c r="F779" s="18">
        <v>1.1142857142857143</v>
      </c>
      <c r="G779" s="19">
        <v>51</v>
      </c>
      <c r="H779" s="18">
        <v>0</v>
      </c>
      <c r="I779" s="17">
        <v>29</v>
      </c>
      <c r="J779" s="18">
        <v>1.6363636363636365</v>
      </c>
      <c r="K779" s="20">
        <v>12</v>
      </c>
      <c r="L779" s="18">
        <v>2</v>
      </c>
      <c r="M779" s="19">
        <v>41</v>
      </c>
      <c r="N779" s="18">
        <v>0.1388888888888889</v>
      </c>
      <c r="O779" s="19">
        <v>4</v>
      </c>
      <c r="P779" s="18">
        <v>0.33333333333333331</v>
      </c>
      <c r="Q779" s="21">
        <v>8</v>
      </c>
      <c r="R779" s="18">
        <v>0.33333333333333331</v>
      </c>
      <c r="S779" s="22">
        <v>128.45893174479701</v>
      </c>
      <c r="T779" s="18">
        <v>21.29224903559512</v>
      </c>
      <c r="U779" s="22">
        <v>9.8814562880613295</v>
      </c>
      <c r="V779" s="18">
        <v>-2.0120921512297947E-2</v>
      </c>
      <c r="W779" s="22">
        <v>10.7049109787331</v>
      </c>
      <c r="X779" s="18">
        <v>6.1535668361676517E-2</v>
      </c>
      <c r="Y779" s="23">
        <v>5822</v>
      </c>
      <c r="Z779" s="18">
        <v>5.185185185185185E-2</v>
      </c>
      <c r="AA779" s="23">
        <v>1087</v>
      </c>
      <c r="AB779" s="18">
        <v>0.49931034482758618</v>
      </c>
      <c r="AC779" s="24">
        <v>0.18670559945036</v>
      </c>
      <c r="AD779" s="18">
        <v>0.42540067994171543</v>
      </c>
      <c r="AE779" s="25">
        <v>0.19594594594594594</v>
      </c>
      <c r="AF779" s="18">
        <v>0.24692874692874694</v>
      </c>
      <c r="AG779" s="16" t="s">
        <v>35</v>
      </c>
      <c r="AH779" s="44">
        <f t="shared" si="24"/>
        <v>1.9496498115675445</v>
      </c>
      <c r="AI779" s="45">
        <f t="shared" si="25"/>
        <v>4.1095890410958902E-2</v>
      </c>
    </row>
    <row r="780" spans="1:35" ht="11.25" customHeight="1" x14ac:dyDescent="0.2">
      <c r="A780" s="15" t="s">
        <v>842</v>
      </c>
      <c r="B780" s="16" t="s">
        <v>123</v>
      </c>
      <c r="C780" s="17">
        <v>291</v>
      </c>
      <c r="D780" s="18">
        <v>1.0785714285714285</v>
      </c>
      <c r="E780" s="17">
        <v>183</v>
      </c>
      <c r="F780" s="18">
        <v>1.3461538461538463</v>
      </c>
      <c r="G780" s="19">
        <v>63</v>
      </c>
      <c r="H780" s="18">
        <v>0.125</v>
      </c>
      <c r="I780" s="17">
        <v>68</v>
      </c>
      <c r="J780" s="18">
        <v>3.5333333333333332</v>
      </c>
      <c r="K780" s="20">
        <v>16</v>
      </c>
      <c r="L780" s="18">
        <v>15</v>
      </c>
      <c r="M780" s="19">
        <v>24</v>
      </c>
      <c r="N780" s="18">
        <v>2.4285714285714284</v>
      </c>
      <c r="O780" s="19">
        <v>5</v>
      </c>
      <c r="P780" s="18">
        <v>4</v>
      </c>
      <c r="Q780" s="21">
        <v>9</v>
      </c>
      <c r="R780" s="18">
        <v>8</v>
      </c>
      <c r="S780" s="22">
        <v>64.837209197632504</v>
      </c>
      <c r="T780" s="18">
        <v>115.30436746914587</v>
      </c>
      <c r="U780" s="22">
        <v>3.41248469461223</v>
      </c>
      <c r="V780" s="18">
        <v>-0.12553107166055916</v>
      </c>
      <c r="W780" s="22">
        <v>4.0523255748520297</v>
      </c>
      <c r="X780" s="18">
        <v>3.8431852403087684E-2</v>
      </c>
      <c r="Y780" s="23">
        <v>6206</v>
      </c>
      <c r="Z780" s="18">
        <v>-3.0312499999999999E-2</v>
      </c>
      <c r="AA780" s="23">
        <v>1018</v>
      </c>
      <c r="AB780" s="18">
        <v>0.24449877750611246</v>
      </c>
      <c r="AC780" s="24">
        <v>0.16403480502739201</v>
      </c>
      <c r="AD780" s="18">
        <v>0.28340189752482753</v>
      </c>
      <c r="AE780" s="25">
        <v>0.37158469945355194</v>
      </c>
      <c r="AF780" s="18">
        <v>0.93224043715846994</v>
      </c>
      <c r="AG780" s="16" t="s">
        <v>34</v>
      </c>
      <c r="AH780" s="44">
        <f t="shared" si="24"/>
        <v>10.143915126580522</v>
      </c>
      <c r="AI780" s="45">
        <f t="shared" si="25"/>
        <v>5.4982817869415807E-2</v>
      </c>
    </row>
    <row r="781" spans="1:35" ht="11.25" customHeight="1" x14ac:dyDescent="0.2">
      <c r="A781" s="15" t="s">
        <v>843</v>
      </c>
      <c r="B781" s="16" t="s">
        <v>135</v>
      </c>
      <c r="C781" s="17">
        <v>291</v>
      </c>
      <c r="D781" s="18">
        <v>0.95302013422818788</v>
      </c>
      <c r="E781" s="17">
        <v>175</v>
      </c>
      <c r="F781" s="18">
        <v>1.1875</v>
      </c>
      <c r="G781" s="19">
        <v>60</v>
      </c>
      <c r="H781" s="18">
        <v>0.1111111111111111</v>
      </c>
      <c r="I781" s="17">
        <v>59</v>
      </c>
      <c r="J781" s="18">
        <v>2.9333333333333331</v>
      </c>
      <c r="K781" s="20">
        <v>10</v>
      </c>
      <c r="L781" s="18" t="s">
        <v>119</v>
      </c>
      <c r="M781" s="19">
        <v>17</v>
      </c>
      <c r="N781" s="18" t="s">
        <v>119</v>
      </c>
      <c r="O781" s="19">
        <v>3</v>
      </c>
      <c r="P781" s="18" t="s">
        <v>119</v>
      </c>
      <c r="Q781" s="21">
        <v>6</v>
      </c>
      <c r="R781" s="18" t="s">
        <v>119</v>
      </c>
      <c r="S781" s="22">
        <v>2929.42411818131</v>
      </c>
      <c r="T781" s="18" t="s">
        <v>119</v>
      </c>
      <c r="U781" s="22">
        <v>266.31128347102799</v>
      </c>
      <c r="V781" s="18" t="s">
        <v>119</v>
      </c>
      <c r="W781" s="22">
        <v>292.94241181813101</v>
      </c>
      <c r="X781" s="18" t="s">
        <v>119</v>
      </c>
      <c r="Y781" s="23">
        <v>550</v>
      </c>
      <c r="Z781" s="18">
        <v>0</v>
      </c>
      <c r="AA781" s="23">
        <v>248</v>
      </c>
      <c r="AB781" s="18">
        <v>0.45882352941176469</v>
      </c>
      <c r="AC781" s="24">
        <v>0.45090909090908998</v>
      </c>
      <c r="AD781" s="18">
        <v>0.45882352941176202</v>
      </c>
      <c r="AE781" s="25">
        <v>0.33714285714285713</v>
      </c>
      <c r="AF781" s="18">
        <v>0.79809523809523808</v>
      </c>
      <c r="AG781" s="16" t="s">
        <v>34</v>
      </c>
      <c r="AH781" s="44">
        <f t="shared" si="24"/>
        <v>0.86258835944892454</v>
      </c>
      <c r="AI781" s="45">
        <f t="shared" si="25"/>
        <v>3.4364261168384883E-2</v>
      </c>
    </row>
    <row r="782" spans="1:35" ht="11.25" customHeight="1" x14ac:dyDescent="0.2">
      <c r="A782" s="15" t="s">
        <v>844</v>
      </c>
      <c r="B782" s="16" t="s">
        <v>123</v>
      </c>
      <c r="C782" s="17">
        <v>290</v>
      </c>
      <c r="D782" s="18">
        <v>0.84713375796178347</v>
      </c>
      <c r="E782" s="17">
        <v>42</v>
      </c>
      <c r="F782" s="18">
        <v>0.68</v>
      </c>
      <c r="G782" s="19">
        <v>14</v>
      </c>
      <c r="H782" s="18">
        <v>-0.125</v>
      </c>
      <c r="I782" s="17">
        <v>5</v>
      </c>
      <c r="J782" s="18">
        <v>1.5</v>
      </c>
      <c r="K782" s="20">
        <v>0</v>
      </c>
      <c r="L782" s="18" t="s">
        <v>119</v>
      </c>
      <c r="M782" s="19">
        <v>0</v>
      </c>
      <c r="N782" s="18" t="s">
        <v>119</v>
      </c>
      <c r="O782" s="19">
        <v>0</v>
      </c>
      <c r="P782" s="18" t="s">
        <v>119</v>
      </c>
      <c r="Q782" s="21">
        <v>0</v>
      </c>
      <c r="R782" s="18" t="s">
        <v>119</v>
      </c>
      <c r="S782" s="22">
        <v>0</v>
      </c>
      <c r="T782" s="18" t="s">
        <v>119</v>
      </c>
      <c r="U782" s="22">
        <v>0</v>
      </c>
      <c r="V782" s="18" t="s">
        <v>119</v>
      </c>
      <c r="W782" s="22">
        <v>0</v>
      </c>
      <c r="X782" s="18" t="s">
        <v>119</v>
      </c>
      <c r="Y782" s="23">
        <v>505526</v>
      </c>
      <c r="Z782" s="18">
        <v>2.0650194428404718E-2</v>
      </c>
      <c r="AA782" s="23">
        <v>795</v>
      </c>
      <c r="AB782" s="18">
        <v>2.0813953488372094</v>
      </c>
      <c r="AC782" s="24">
        <v>1.57261941027761E-3</v>
      </c>
      <c r="AD782" s="18">
        <v>2.019051351440623</v>
      </c>
      <c r="AE782" s="25">
        <v>0.11904761904761904</v>
      </c>
      <c r="AF782" s="18">
        <v>0.48809523809523797</v>
      </c>
      <c r="AG782" s="16" t="s">
        <v>34</v>
      </c>
      <c r="AH782" s="44">
        <f t="shared" si="24"/>
        <v>0.93891573634540737</v>
      </c>
      <c r="AI782" s="45">
        <f t="shared" si="25"/>
        <v>0</v>
      </c>
    </row>
    <row r="783" spans="1:35" ht="11.25" customHeight="1" x14ac:dyDescent="0.2">
      <c r="A783" s="15" t="s">
        <v>845</v>
      </c>
      <c r="B783" s="16" t="s">
        <v>123</v>
      </c>
      <c r="C783" s="17">
        <v>290</v>
      </c>
      <c r="D783" s="18">
        <v>0.90789473684210531</v>
      </c>
      <c r="E783" s="17">
        <v>32</v>
      </c>
      <c r="F783" s="18">
        <v>0.68421052631578949</v>
      </c>
      <c r="G783" s="19">
        <v>11</v>
      </c>
      <c r="H783" s="18">
        <v>-0.15384615384615385</v>
      </c>
      <c r="I783" s="17">
        <v>4</v>
      </c>
      <c r="J783" s="18">
        <v>1</v>
      </c>
      <c r="K783" s="20">
        <v>1</v>
      </c>
      <c r="L783" s="18" t="s">
        <v>119</v>
      </c>
      <c r="M783" s="19">
        <v>25</v>
      </c>
      <c r="N783" s="18" t="s">
        <v>119</v>
      </c>
      <c r="O783" s="19">
        <v>0</v>
      </c>
      <c r="P783" s="18" t="s">
        <v>119</v>
      </c>
      <c r="Q783" s="21">
        <v>3</v>
      </c>
      <c r="R783" s="18" t="s">
        <v>119</v>
      </c>
      <c r="S783" s="22">
        <v>2.5885363852552401</v>
      </c>
      <c r="T783" s="18" t="s">
        <v>119</v>
      </c>
      <c r="U783" s="22">
        <v>2.5885363852552401</v>
      </c>
      <c r="V783" s="18" t="s">
        <v>119</v>
      </c>
      <c r="W783" s="22">
        <v>2.5885363852552401</v>
      </c>
      <c r="X783" s="18" t="s">
        <v>119</v>
      </c>
      <c r="Y783" s="23">
        <v>57259</v>
      </c>
      <c r="Z783" s="18">
        <v>-8.347621274311148E-3</v>
      </c>
      <c r="AA783" s="23">
        <v>231</v>
      </c>
      <c r="AB783" s="18">
        <v>4.3478260869565218E-3</v>
      </c>
      <c r="AC783" s="24">
        <v>4.0343002846714004E-3</v>
      </c>
      <c r="AD783" s="18">
        <v>1.2802316248746903E-2</v>
      </c>
      <c r="AE783" s="25">
        <v>0.125</v>
      </c>
      <c r="AF783" s="18">
        <v>0.18750000000000006</v>
      </c>
      <c r="AG783" s="16" t="s">
        <v>34</v>
      </c>
      <c r="AH783" s="44">
        <f t="shared" si="24"/>
        <v>0.32932020379664162</v>
      </c>
      <c r="AI783" s="45">
        <f t="shared" si="25"/>
        <v>3.4482758620689655E-3</v>
      </c>
    </row>
    <row r="784" spans="1:35" ht="11.25" customHeight="1" x14ac:dyDescent="0.2">
      <c r="A784" s="15" t="s">
        <v>846</v>
      </c>
      <c r="B784" s="16" t="s">
        <v>121</v>
      </c>
      <c r="C784" s="17">
        <v>290</v>
      </c>
      <c r="D784" s="18">
        <v>1.2137404580152671</v>
      </c>
      <c r="E784" s="17">
        <v>124</v>
      </c>
      <c r="F784" s="18">
        <v>0.90769230769230769</v>
      </c>
      <c r="G784" s="19">
        <v>43</v>
      </c>
      <c r="H784" s="18">
        <v>-0.14000000000000001</v>
      </c>
      <c r="I784" s="17">
        <v>33</v>
      </c>
      <c r="J784" s="18">
        <v>0.5</v>
      </c>
      <c r="K784" s="20">
        <v>8</v>
      </c>
      <c r="L784" s="18">
        <v>1.6666666666666667</v>
      </c>
      <c r="M784" s="19">
        <v>24</v>
      </c>
      <c r="N784" s="18">
        <v>0.7142857142857143</v>
      </c>
      <c r="O784" s="19">
        <v>3</v>
      </c>
      <c r="P784" s="18">
        <v>0.5</v>
      </c>
      <c r="Q784" s="21">
        <v>6</v>
      </c>
      <c r="R784" s="18">
        <v>0.2</v>
      </c>
      <c r="S784" s="22">
        <v>35.311012646688397</v>
      </c>
      <c r="T784" s="18">
        <v>6.7729501562994079</v>
      </c>
      <c r="U784" s="22">
        <v>4.4138765808360496</v>
      </c>
      <c r="V784" s="18">
        <v>-0.44478927455004363</v>
      </c>
      <c r="W784" s="22">
        <v>4.4138765808360496</v>
      </c>
      <c r="X784" s="18">
        <v>-0.5835919559125291</v>
      </c>
      <c r="Y784" s="23">
        <v>89462</v>
      </c>
      <c r="Z784" s="18">
        <v>2.9470316797275062E-2</v>
      </c>
      <c r="AA784" s="23">
        <v>829</v>
      </c>
      <c r="AB784" s="18">
        <v>0.68839103869653773</v>
      </c>
      <c r="AC784" s="24">
        <v>9.2665042140797193E-3</v>
      </c>
      <c r="AD784" s="18">
        <v>0.64005800958807046</v>
      </c>
      <c r="AE784" s="25">
        <v>0.2661290322580645</v>
      </c>
      <c r="AF784" s="18">
        <v>-0.21370967741935493</v>
      </c>
      <c r="AG784" s="16" t="s">
        <v>34</v>
      </c>
      <c r="AH784" s="44">
        <f t="shared" si="24"/>
        <v>0.83007758401062115</v>
      </c>
      <c r="AI784" s="45">
        <f t="shared" si="25"/>
        <v>2.7586206896551724E-2</v>
      </c>
    </row>
    <row r="785" spans="1:35" ht="11.25" customHeight="1" x14ac:dyDescent="0.2">
      <c r="A785" s="15" t="s">
        <v>847</v>
      </c>
      <c r="B785" s="16" t="s">
        <v>124</v>
      </c>
      <c r="C785" s="17">
        <v>290</v>
      </c>
      <c r="D785" s="18">
        <v>1.4166666666666667</v>
      </c>
      <c r="E785" s="17">
        <v>159</v>
      </c>
      <c r="F785" s="18">
        <v>1.4090909090909092</v>
      </c>
      <c r="G785" s="19">
        <v>55</v>
      </c>
      <c r="H785" s="18">
        <v>0</v>
      </c>
      <c r="I785" s="17">
        <v>76</v>
      </c>
      <c r="J785" s="18">
        <v>1.8148148148148149</v>
      </c>
      <c r="K785" s="20">
        <v>26</v>
      </c>
      <c r="L785" s="18">
        <v>12</v>
      </c>
      <c r="M785" s="19">
        <v>34</v>
      </c>
      <c r="N785" s="18">
        <v>3.8571428571428572</v>
      </c>
      <c r="O785" s="19">
        <v>9</v>
      </c>
      <c r="P785" s="18">
        <v>3.5</v>
      </c>
      <c r="Q785" s="21">
        <v>16</v>
      </c>
      <c r="R785" s="18">
        <v>4.333333333333333</v>
      </c>
      <c r="S785" s="22">
        <v>52.794887753184099</v>
      </c>
      <c r="T785" s="18">
        <v>56.790522533236938</v>
      </c>
      <c r="U785" s="22">
        <v>1.7030608952640001</v>
      </c>
      <c r="V785" s="18">
        <v>-0.20105268387229938</v>
      </c>
      <c r="W785" s="22">
        <v>2.03057260589169</v>
      </c>
      <c r="X785" s="18">
        <v>-0.36493931282157405</v>
      </c>
      <c r="Y785" s="23">
        <v>20575</v>
      </c>
      <c r="Z785" s="18">
        <v>5.2767870230126549E-3</v>
      </c>
      <c r="AA785" s="23">
        <v>551</v>
      </c>
      <c r="AB785" s="18">
        <v>0.57428571428571429</v>
      </c>
      <c r="AC785" s="24">
        <v>2.6780072904009699E-2</v>
      </c>
      <c r="AD785" s="18">
        <v>0.56602214893248104</v>
      </c>
      <c r="AE785" s="25">
        <v>0.4779874213836478</v>
      </c>
      <c r="AF785" s="18">
        <v>0.16841369671558346</v>
      </c>
      <c r="AG785" s="16" t="s">
        <v>36</v>
      </c>
      <c r="AH785" s="44">
        <f t="shared" si="24"/>
        <v>5.7246384976365627</v>
      </c>
      <c r="AI785" s="45">
        <f t="shared" si="25"/>
        <v>8.9655172413793102E-2</v>
      </c>
    </row>
    <row r="786" spans="1:35" ht="11.25" customHeight="1" x14ac:dyDescent="0.2">
      <c r="A786" s="15" t="s">
        <v>848</v>
      </c>
      <c r="B786" s="16" t="s">
        <v>433</v>
      </c>
      <c r="C786" s="17">
        <v>290</v>
      </c>
      <c r="D786" s="18">
        <v>0.94630872483221473</v>
      </c>
      <c r="E786" s="17">
        <v>47</v>
      </c>
      <c r="F786" s="18">
        <v>1.4736842105263157</v>
      </c>
      <c r="G786" s="19">
        <v>16</v>
      </c>
      <c r="H786" s="18">
        <v>0.23076923076923078</v>
      </c>
      <c r="I786" s="17">
        <v>11</v>
      </c>
      <c r="J786" s="18">
        <v>10</v>
      </c>
      <c r="K786" s="20">
        <v>3</v>
      </c>
      <c r="L786" s="18" t="s">
        <v>119</v>
      </c>
      <c r="M786" s="19">
        <v>27</v>
      </c>
      <c r="N786" s="18" t="s">
        <v>119</v>
      </c>
      <c r="O786" s="19">
        <v>1</v>
      </c>
      <c r="P786" s="18" t="s">
        <v>119</v>
      </c>
      <c r="Q786" s="21">
        <v>6</v>
      </c>
      <c r="R786" s="18" t="s">
        <v>119</v>
      </c>
      <c r="S786" s="22">
        <v>8.7785146978221391</v>
      </c>
      <c r="T786" s="18" t="s">
        <v>119</v>
      </c>
      <c r="U786" s="22">
        <v>1.7557029395644199</v>
      </c>
      <c r="V786" s="18" t="s">
        <v>119</v>
      </c>
      <c r="W786" s="22">
        <v>2.9261715659407099</v>
      </c>
      <c r="X786" s="18" t="s">
        <v>119</v>
      </c>
      <c r="Y786" s="23">
        <v>312731</v>
      </c>
      <c r="Z786" s="18">
        <v>4.1558285845603539E-2</v>
      </c>
      <c r="AA786" s="23">
        <v>391</v>
      </c>
      <c r="AB786" s="18">
        <v>0.87980769230769229</v>
      </c>
      <c r="AC786" s="24">
        <v>1.2502757961314901E-3</v>
      </c>
      <c r="AD786" s="18">
        <v>0.80480316642244365</v>
      </c>
      <c r="AE786" s="25">
        <v>0.23404255319148937</v>
      </c>
      <c r="AF786" s="18">
        <v>3.4468085106382982</v>
      </c>
      <c r="AG786" s="16" t="s">
        <v>36</v>
      </c>
      <c r="AH786" s="44">
        <f t="shared" si="24"/>
        <v>2.2279674776677245</v>
      </c>
      <c r="AI786" s="45">
        <f t="shared" si="25"/>
        <v>1.0344827586206896E-2</v>
      </c>
    </row>
    <row r="787" spans="1:35" ht="11.25" customHeight="1" x14ac:dyDescent="0.2">
      <c r="A787" s="15" t="s">
        <v>849</v>
      </c>
      <c r="B787" s="16" t="s">
        <v>124</v>
      </c>
      <c r="C787" s="17">
        <v>290</v>
      </c>
      <c r="D787" s="18">
        <v>-0.69181721572794896</v>
      </c>
      <c r="E787" s="17">
        <v>156</v>
      </c>
      <c r="F787" s="18">
        <v>-0.35</v>
      </c>
      <c r="G787" s="19">
        <v>54</v>
      </c>
      <c r="H787" s="18">
        <v>1.0769230769230769</v>
      </c>
      <c r="I787" s="17">
        <v>75</v>
      </c>
      <c r="J787" s="18">
        <v>0.15384615384615385</v>
      </c>
      <c r="K787" s="20">
        <v>25</v>
      </c>
      <c r="L787" s="18">
        <v>2.125</v>
      </c>
      <c r="M787" s="19">
        <v>33</v>
      </c>
      <c r="N787" s="18">
        <v>1.75</v>
      </c>
      <c r="O787" s="19">
        <v>9</v>
      </c>
      <c r="P787" s="18">
        <v>8</v>
      </c>
      <c r="Q787" s="21">
        <v>16</v>
      </c>
      <c r="R787" s="18">
        <v>4.333333333333333</v>
      </c>
      <c r="S787" s="22">
        <v>51.044812066631103</v>
      </c>
      <c r="T787" s="18">
        <v>24.405805273755249</v>
      </c>
      <c r="U787" s="22">
        <v>1.6466068408590699</v>
      </c>
      <c r="V787" s="18">
        <v>5.3696992920726744E-2</v>
      </c>
      <c r="W787" s="22">
        <v>2.0417924826652398</v>
      </c>
      <c r="X787" s="18">
        <v>0.16140824108595009</v>
      </c>
      <c r="Y787" s="23">
        <v>6189</v>
      </c>
      <c r="Z787" s="18">
        <v>1.78051149239236E-3</v>
      </c>
      <c r="AA787" s="23">
        <v>539</v>
      </c>
      <c r="AB787" s="18">
        <v>1.0494296577946769</v>
      </c>
      <c r="AC787" s="24">
        <v>8.7089998384229997E-2</v>
      </c>
      <c r="AD787" s="18">
        <v>1.0457871103337402</v>
      </c>
      <c r="AE787" s="25">
        <v>0.48076923076923078</v>
      </c>
      <c r="AF787" s="18">
        <v>0.77514792899408302</v>
      </c>
      <c r="AG787" s="16" t="s">
        <v>36</v>
      </c>
      <c r="AH787" s="44">
        <f t="shared" si="24"/>
        <v>2.9260227376500954</v>
      </c>
      <c r="AI787" s="45">
        <f t="shared" si="25"/>
        <v>8.6206896551724144E-2</v>
      </c>
    </row>
    <row r="788" spans="1:35" ht="11.25" customHeight="1" x14ac:dyDescent="0.2">
      <c r="A788" s="15" t="s">
        <v>850</v>
      </c>
      <c r="B788" s="16" t="s">
        <v>124</v>
      </c>
      <c r="C788" s="17">
        <v>290</v>
      </c>
      <c r="D788" s="18">
        <v>1.1804511278195489</v>
      </c>
      <c r="E788" s="17">
        <v>77</v>
      </c>
      <c r="F788" s="18">
        <v>1.3333333333333333</v>
      </c>
      <c r="G788" s="19">
        <v>27</v>
      </c>
      <c r="H788" s="18">
        <v>0.08</v>
      </c>
      <c r="I788" s="17">
        <v>22</v>
      </c>
      <c r="J788" s="18">
        <v>1.75</v>
      </c>
      <c r="K788" s="20">
        <v>8</v>
      </c>
      <c r="L788" s="18" t="s">
        <v>119</v>
      </c>
      <c r="M788" s="19">
        <v>36</v>
      </c>
      <c r="N788" s="18" t="s">
        <v>119</v>
      </c>
      <c r="O788" s="19">
        <v>3</v>
      </c>
      <c r="P788" s="18" t="s">
        <v>119</v>
      </c>
      <c r="Q788" s="21">
        <v>10</v>
      </c>
      <c r="R788" s="18" t="s">
        <v>119</v>
      </c>
      <c r="S788" s="22">
        <v>39.812815055827897</v>
      </c>
      <c r="T788" s="18" t="s">
        <v>119</v>
      </c>
      <c r="U788" s="22">
        <v>2.6541876703885299</v>
      </c>
      <c r="V788" s="18" t="s">
        <v>119</v>
      </c>
      <c r="W788" s="22">
        <v>4.9766018819784898</v>
      </c>
      <c r="X788" s="18" t="s">
        <v>119</v>
      </c>
      <c r="Y788" s="23">
        <v>1027</v>
      </c>
      <c r="Z788" s="18">
        <v>-1.3448607108549471E-2</v>
      </c>
      <c r="AA788" s="23">
        <v>960</v>
      </c>
      <c r="AB788" s="18">
        <v>0.33333333333333331</v>
      </c>
      <c r="AC788" s="24">
        <v>0.93476144109055503</v>
      </c>
      <c r="AD788" s="18">
        <v>0.35150925024342744</v>
      </c>
      <c r="AE788" s="25">
        <v>0.2857142857142857</v>
      </c>
      <c r="AF788" s="18">
        <v>0.17857142857142846</v>
      </c>
      <c r="AG788" s="16" t="s">
        <v>36</v>
      </c>
      <c r="AH788" s="44">
        <f t="shared" si="24"/>
        <v>0.64921873327406532</v>
      </c>
      <c r="AI788" s="45">
        <f t="shared" si="25"/>
        <v>2.7586206896551724E-2</v>
      </c>
    </row>
    <row r="789" spans="1:35" ht="11.25" customHeight="1" x14ac:dyDescent="0.2">
      <c r="A789" s="15" t="s">
        <v>851</v>
      </c>
      <c r="B789" s="16" t="s">
        <v>121</v>
      </c>
      <c r="C789" s="17">
        <v>290</v>
      </c>
      <c r="D789" s="18">
        <v>0.82389937106918243</v>
      </c>
      <c r="E789" s="17">
        <v>109</v>
      </c>
      <c r="F789" s="18">
        <v>0.78688524590163933</v>
      </c>
      <c r="G789" s="19">
        <v>38</v>
      </c>
      <c r="H789" s="18">
        <v>0</v>
      </c>
      <c r="I789" s="17">
        <v>19</v>
      </c>
      <c r="J789" s="18">
        <v>1.7142857142857142</v>
      </c>
      <c r="K789" s="20">
        <v>2</v>
      </c>
      <c r="L789" s="18" t="s">
        <v>119</v>
      </c>
      <c r="M789" s="19">
        <v>11</v>
      </c>
      <c r="N789" s="18" t="s">
        <v>119</v>
      </c>
      <c r="O789" s="19">
        <v>1</v>
      </c>
      <c r="P789" s="18" t="s">
        <v>119</v>
      </c>
      <c r="Q789" s="21">
        <v>2</v>
      </c>
      <c r="R789" s="18" t="s">
        <v>119</v>
      </c>
      <c r="S789" s="22">
        <v>364.34212347768698</v>
      </c>
      <c r="T789" s="18" t="s">
        <v>119</v>
      </c>
      <c r="U789" s="22">
        <v>182.17106173884301</v>
      </c>
      <c r="V789" s="18" t="s">
        <v>119</v>
      </c>
      <c r="W789" s="22">
        <v>182.17106173884301</v>
      </c>
      <c r="X789" s="18" t="s">
        <v>119</v>
      </c>
      <c r="Y789" s="23">
        <v>5729</v>
      </c>
      <c r="Z789" s="18">
        <v>-2.2640195053988156E-3</v>
      </c>
      <c r="AA789" s="23">
        <v>409</v>
      </c>
      <c r="AB789" s="18">
        <v>0.28213166144200624</v>
      </c>
      <c r="AC789" s="24">
        <v>7.1391167743061604E-2</v>
      </c>
      <c r="AD789" s="18">
        <v>0.28504101937511023</v>
      </c>
      <c r="AE789" s="25">
        <v>0.1743119266055046</v>
      </c>
      <c r="AF789" s="18">
        <v>0.51900393184796856</v>
      </c>
      <c r="AG789" s="16" t="s">
        <v>34</v>
      </c>
      <c r="AH789" s="44">
        <f t="shared" si="24"/>
        <v>0.55112286555202772</v>
      </c>
      <c r="AI789" s="45">
        <f t="shared" si="25"/>
        <v>6.8965517241379309E-3</v>
      </c>
    </row>
    <row r="790" spans="1:35" ht="11.25" customHeight="1" x14ac:dyDescent="0.2">
      <c r="A790" s="15" t="s">
        <v>852</v>
      </c>
      <c r="B790" s="16" t="s">
        <v>35</v>
      </c>
      <c r="C790" s="17">
        <v>289</v>
      </c>
      <c r="D790" s="18">
        <v>0.79503105590062106</v>
      </c>
      <c r="E790" s="17">
        <v>73</v>
      </c>
      <c r="F790" s="18">
        <v>1.1470588235294117</v>
      </c>
      <c r="G790" s="19">
        <v>25</v>
      </c>
      <c r="H790" s="18">
        <v>0.19047619047619047</v>
      </c>
      <c r="I790" s="17">
        <v>10</v>
      </c>
      <c r="J790" s="18">
        <v>1.5</v>
      </c>
      <c r="K790" s="20">
        <v>2</v>
      </c>
      <c r="L790" s="18" t="s">
        <v>119</v>
      </c>
      <c r="M790" s="19">
        <v>20</v>
      </c>
      <c r="N790" s="18" t="s">
        <v>119</v>
      </c>
      <c r="O790" s="19">
        <v>1</v>
      </c>
      <c r="P790" s="18" t="s">
        <v>119</v>
      </c>
      <c r="Q790" s="21">
        <v>3</v>
      </c>
      <c r="R790" s="18" t="s">
        <v>119</v>
      </c>
      <c r="S790" s="22">
        <v>7.5011282642287904</v>
      </c>
      <c r="T790" s="18" t="s">
        <v>119</v>
      </c>
      <c r="U790" s="22">
        <v>3.7505641321143899</v>
      </c>
      <c r="V790" s="18" t="s">
        <v>119</v>
      </c>
      <c r="W790" s="22">
        <v>3.7505641321143899</v>
      </c>
      <c r="X790" s="18" t="s">
        <v>119</v>
      </c>
      <c r="Y790" s="23">
        <v>689967</v>
      </c>
      <c r="Z790" s="18">
        <v>5.6787125530739528E-3</v>
      </c>
      <c r="AA790" s="23">
        <v>611</v>
      </c>
      <c r="AB790" s="18">
        <v>0.1571969696969697</v>
      </c>
      <c r="AC790" s="24">
        <v>8.8554959874892502E-4</v>
      </c>
      <c r="AD790" s="18">
        <v>0.15066268705165495</v>
      </c>
      <c r="AE790" s="25">
        <v>0.13698630136986301</v>
      </c>
      <c r="AF790" s="18">
        <v>0.16438356164383558</v>
      </c>
      <c r="AG790" s="16" t="s">
        <v>35</v>
      </c>
      <c r="AH790" s="44">
        <f t="shared" si="24"/>
        <v>0.51381100010646974</v>
      </c>
      <c r="AI790" s="45">
        <f t="shared" si="25"/>
        <v>6.920415224913495E-3</v>
      </c>
    </row>
    <row r="791" spans="1:35" ht="11.25" customHeight="1" x14ac:dyDescent="0.2">
      <c r="A791" s="15" t="s">
        <v>853</v>
      </c>
      <c r="B791" s="16" t="s">
        <v>35</v>
      </c>
      <c r="C791" s="17">
        <v>289</v>
      </c>
      <c r="D791" s="18">
        <v>1.0352112676056338</v>
      </c>
      <c r="E791" s="17">
        <v>164</v>
      </c>
      <c r="F791" s="18">
        <v>1.3768115942028984</v>
      </c>
      <c r="G791" s="19">
        <v>56.999999999999901</v>
      </c>
      <c r="H791" s="18">
        <v>0.16326530612244694</v>
      </c>
      <c r="I791" s="17">
        <v>43</v>
      </c>
      <c r="J791" s="18">
        <v>2.3076923076923075</v>
      </c>
      <c r="K791" s="20">
        <v>18</v>
      </c>
      <c r="L791" s="18">
        <v>5</v>
      </c>
      <c r="M791" s="19">
        <v>42</v>
      </c>
      <c r="N791" s="18">
        <v>0.82608695652173914</v>
      </c>
      <c r="O791" s="19">
        <v>6</v>
      </c>
      <c r="P791" s="18">
        <v>2</v>
      </c>
      <c r="Q791" s="21">
        <v>11</v>
      </c>
      <c r="R791" s="18">
        <v>1.75</v>
      </c>
      <c r="S791" s="22">
        <v>121.63870109494999</v>
      </c>
      <c r="T791" s="18">
        <v>38.505621293894492</v>
      </c>
      <c r="U791" s="22">
        <v>6.0819350547475404</v>
      </c>
      <c r="V791" s="18">
        <v>-0.15345097227368296</v>
      </c>
      <c r="W791" s="22">
        <v>6.7577056163861497</v>
      </c>
      <c r="X791" s="18">
        <v>-5.9389969192981923E-2</v>
      </c>
      <c r="Y791" s="23">
        <v>15308</v>
      </c>
      <c r="Z791" s="18">
        <v>1.6130102887487553E-2</v>
      </c>
      <c r="AA791" s="23">
        <v>678</v>
      </c>
      <c r="AB791" s="18">
        <v>-0.11948051948051948</v>
      </c>
      <c r="AC791" s="24">
        <v>4.4290567023778399E-2</v>
      </c>
      <c r="AD791" s="18">
        <v>-0.13345793219062035</v>
      </c>
      <c r="AE791" s="25">
        <v>0.26219512195121952</v>
      </c>
      <c r="AF791" s="18">
        <v>0.39165103189493439</v>
      </c>
      <c r="AG791" s="16" t="s">
        <v>35</v>
      </c>
      <c r="AH791" s="44">
        <f t="shared" si="24"/>
        <v>3.5271126978456091</v>
      </c>
      <c r="AI791" s="45">
        <f t="shared" si="25"/>
        <v>6.228373702422145E-2</v>
      </c>
    </row>
    <row r="792" spans="1:35" ht="11.25" customHeight="1" x14ac:dyDescent="0.2">
      <c r="A792" s="15" t="s">
        <v>854</v>
      </c>
      <c r="B792" s="16" t="s">
        <v>35</v>
      </c>
      <c r="C792" s="17">
        <v>289</v>
      </c>
      <c r="D792" s="18">
        <v>1.3120000000000001</v>
      </c>
      <c r="E792" s="17">
        <v>120</v>
      </c>
      <c r="F792" s="18">
        <v>1.2641509433962264</v>
      </c>
      <c r="G792" s="19">
        <v>42</v>
      </c>
      <c r="H792" s="18">
        <v>0</v>
      </c>
      <c r="I792" s="17">
        <v>15</v>
      </c>
      <c r="J792" s="18">
        <v>0.25</v>
      </c>
      <c r="K792" s="20">
        <v>5</v>
      </c>
      <c r="L792" s="18">
        <v>4</v>
      </c>
      <c r="M792" s="19">
        <v>33</v>
      </c>
      <c r="N792" s="18">
        <v>3.125</v>
      </c>
      <c r="O792" s="19">
        <v>2</v>
      </c>
      <c r="P792" s="18">
        <v>1</v>
      </c>
      <c r="Q792" s="21">
        <v>4</v>
      </c>
      <c r="R792" s="18">
        <v>1</v>
      </c>
      <c r="S792" s="22">
        <v>33.037602430072901</v>
      </c>
      <c r="T792" s="18">
        <v>38.508357427029715</v>
      </c>
      <c r="U792" s="22">
        <v>6.6075204860145798</v>
      </c>
      <c r="V792" s="18">
        <v>0.12881021220084896</v>
      </c>
      <c r="W792" s="22">
        <v>6.6075204860145798</v>
      </c>
      <c r="X792" s="18">
        <v>0.12881021220084896</v>
      </c>
      <c r="Y792" s="23">
        <v>13393</v>
      </c>
      <c r="Z792" s="18">
        <v>6.5219120337230568E-2</v>
      </c>
      <c r="AA792" s="23">
        <v>430</v>
      </c>
      <c r="AB792" s="18">
        <v>0.5357142857142857</v>
      </c>
      <c r="AC792" s="24">
        <v>3.2106324199208502E-2</v>
      </c>
      <c r="AD792" s="18">
        <v>0.44168862198803355</v>
      </c>
      <c r="AE792" s="25">
        <v>0.125</v>
      </c>
      <c r="AF792" s="18">
        <v>-0.44791666666666669</v>
      </c>
      <c r="AG792" s="16" t="s">
        <v>35</v>
      </c>
      <c r="AH792" s="44">
        <f t="shared" si="24"/>
        <v>3.4207889437467012</v>
      </c>
      <c r="AI792" s="45">
        <f t="shared" si="25"/>
        <v>1.7301038062283738E-2</v>
      </c>
    </row>
    <row r="793" spans="1:35" ht="11.25" customHeight="1" x14ac:dyDescent="0.2">
      <c r="A793" s="15" t="s">
        <v>855</v>
      </c>
      <c r="B793" s="16" t="s">
        <v>124</v>
      </c>
      <c r="C793" s="17">
        <v>289</v>
      </c>
      <c r="D793" s="18">
        <v>1.3120000000000001</v>
      </c>
      <c r="E793" s="17">
        <v>163</v>
      </c>
      <c r="F793" s="18">
        <v>1.8103448275862069</v>
      </c>
      <c r="G793" s="19">
        <v>56</v>
      </c>
      <c r="H793" s="18">
        <v>0.21739130434782608</v>
      </c>
      <c r="I793" s="17">
        <v>74</v>
      </c>
      <c r="J793" s="18">
        <v>1.96</v>
      </c>
      <c r="K793" s="20">
        <v>40</v>
      </c>
      <c r="L793" s="18">
        <v>19</v>
      </c>
      <c r="M793" s="19">
        <v>54</v>
      </c>
      <c r="N793" s="18">
        <v>5.75</v>
      </c>
      <c r="O793" s="19">
        <v>14</v>
      </c>
      <c r="P793" s="18">
        <v>6</v>
      </c>
      <c r="Q793" s="21">
        <v>25</v>
      </c>
      <c r="R793" s="18">
        <v>7.333333333333333</v>
      </c>
      <c r="S793" s="22">
        <v>98.122410760208098</v>
      </c>
      <c r="T793" s="18">
        <v>112.83144191016696</v>
      </c>
      <c r="U793" s="22">
        <v>1.4645135934359399</v>
      </c>
      <c r="V793" s="18">
        <v>-0.51457807287775259</v>
      </c>
      <c r="W793" s="22">
        <v>2.4530602690052001</v>
      </c>
      <c r="X793" s="18">
        <v>-0.18691827207023534</v>
      </c>
      <c r="Y793" s="23">
        <v>31923</v>
      </c>
      <c r="Z793" s="18">
        <v>-1.8900977318827217E-2</v>
      </c>
      <c r="AA793" s="23">
        <v>569</v>
      </c>
      <c r="AB793" s="18">
        <v>0.8354838709677419</v>
      </c>
      <c r="AC793" s="24">
        <v>1.7824139335275501E-2</v>
      </c>
      <c r="AD793" s="18">
        <v>0.87084466351998191</v>
      </c>
      <c r="AE793" s="25">
        <v>0.45398773006134968</v>
      </c>
      <c r="AF793" s="18">
        <v>5.3251533742331325E-2</v>
      </c>
      <c r="AG793" s="16" t="s">
        <v>36</v>
      </c>
      <c r="AH793" s="44">
        <f t="shared" si="24"/>
        <v>10.483579608093173</v>
      </c>
      <c r="AI793" s="45">
        <f t="shared" si="25"/>
        <v>0.13840830449826991</v>
      </c>
    </row>
    <row r="794" spans="1:35" ht="11.25" customHeight="1" x14ac:dyDescent="0.2">
      <c r="A794" s="15" t="s">
        <v>856</v>
      </c>
      <c r="B794" s="16" t="s">
        <v>140</v>
      </c>
      <c r="C794" s="17">
        <v>288</v>
      </c>
      <c r="D794" s="18">
        <v>0.56521739130434778</v>
      </c>
      <c r="E794" s="17">
        <v>60</v>
      </c>
      <c r="F794" s="18">
        <v>0.30434782608695654</v>
      </c>
      <c r="G794" s="19">
        <v>21</v>
      </c>
      <c r="H794" s="18">
        <v>-0.16</v>
      </c>
      <c r="I794" s="17">
        <v>6</v>
      </c>
      <c r="J794" s="18">
        <v>1</v>
      </c>
      <c r="K794" s="20">
        <v>0</v>
      </c>
      <c r="L794" s="18" t="s">
        <v>119</v>
      </c>
      <c r="M794" s="19">
        <v>0</v>
      </c>
      <c r="N794" s="18" t="s">
        <v>119</v>
      </c>
      <c r="O794" s="19">
        <v>0</v>
      </c>
      <c r="P794" s="18" t="s">
        <v>119</v>
      </c>
      <c r="Q794" s="21">
        <v>0</v>
      </c>
      <c r="R794" s="18" t="s">
        <v>119</v>
      </c>
      <c r="S794" s="22">
        <v>0</v>
      </c>
      <c r="T794" s="18" t="s">
        <v>119</v>
      </c>
      <c r="U794" s="22">
        <v>0</v>
      </c>
      <c r="V794" s="18" t="s">
        <v>119</v>
      </c>
      <c r="W794" s="22">
        <v>0</v>
      </c>
      <c r="X794" s="18" t="s">
        <v>119</v>
      </c>
      <c r="Y794" s="23">
        <v>158636</v>
      </c>
      <c r="Z794" s="18">
        <v>6.110327021223938E-2</v>
      </c>
      <c r="AA794" s="23">
        <v>301</v>
      </c>
      <c r="AB794" s="18">
        <v>0.12313432835820895</v>
      </c>
      <c r="AC794" s="24">
        <v>1.89742555283794E-3</v>
      </c>
      <c r="AD794" s="18">
        <v>5.8459020801588997E-2</v>
      </c>
      <c r="AE794" s="25">
        <v>0.1</v>
      </c>
      <c r="AF794" s="18">
        <v>0.53333333333333344</v>
      </c>
      <c r="AG794" s="16" t="s">
        <v>34</v>
      </c>
      <c r="AH794" s="44">
        <f t="shared" si="24"/>
        <v>0.31069939626208443</v>
      </c>
      <c r="AI794" s="45">
        <f t="shared" si="25"/>
        <v>0</v>
      </c>
    </row>
    <row r="795" spans="1:35" ht="11.25" customHeight="1" x14ac:dyDescent="0.2">
      <c r="A795" s="15" t="s">
        <v>857</v>
      </c>
      <c r="B795" s="16" t="s">
        <v>177</v>
      </c>
      <c r="C795" s="17">
        <v>288</v>
      </c>
      <c r="D795" s="18">
        <v>0.77777777777777779</v>
      </c>
      <c r="E795" s="17">
        <v>139</v>
      </c>
      <c r="F795" s="18">
        <v>1.0441176470588236</v>
      </c>
      <c r="G795" s="19">
        <v>48</v>
      </c>
      <c r="H795" s="18">
        <v>0.14285714285714285</v>
      </c>
      <c r="I795" s="17">
        <v>27</v>
      </c>
      <c r="J795" s="18">
        <v>0.9285714285714286</v>
      </c>
      <c r="K795" s="20">
        <v>7</v>
      </c>
      <c r="L795" s="18">
        <v>6</v>
      </c>
      <c r="M795" s="19">
        <v>26</v>
      </c>
      <c r="N795" s="18">
        <v>2.7142857142857144</v>
      </c>
      <c r="O795" s="19">
        <v>2</v>
      </c>
      <c r="P795" s="18">
        <v>1</v>
      </c>
      <c r="Q795" s="21">
        <v>5</v>
      </c>
      <c r="R795" s="18">
        <v>4</v>
      </c>
      <c r="S795" s="22">
        <v>353.65034275597998</v>
      </c>
      <c r="T795" s="18">
        <v>59.9873897491007</v>
      </c>
      <c r="U795" s="22">
        <v>50.521477536568597</v>
      </c>
      <c r="V795" s="18">
        <v>0.24464060712450483</v>
      </c>
      <c r="W795" s="22">
        <v>50.521477536568597</v>
      </c>
      <c r="X795" s="18">
        <v>0.24464060712450483</v>
      </c>
      <c r="Y795" s="23">
        <v>896790</v>
      </c>
      <c r="Z795" s="18">
        <v>-2.8675660379666188E-3</v>
      </c>
      <c r="AA795" s="23">
        <v>1019</v>
      </c>
      <c r="AB795" s="18">
        <v>0.30976863753213368</v>
      </c>
      <c r="AC795" s="24">
        <v>1.1362749361611901E-3</v>
      </c>
      <c r="AD795" s="18">
        <v>0.31353528670996672</v>
      </c>
      <c r="AE795" s="25">
        <v>0.19424460431654678</v>
      </c>
      <c r="AF795" s="18">
        <v>-5.6526207605344186E-2</v>
      </c>
      <c r="AG795" s="16" t="s">
        <v>37</v>
      </c>
      <c r="AH795" s="44">
        <f t="shared" si="24"/>
        <v>5.1765460549666242</v>
      </c>
      <c r="AI795" s="45">
        <f t="shared" si="25"/>
        <v>2.4305555555555556E-2</v>
      </c>
    </row>
    <row r="796" spans="1:35" ht="11.25" customHeight="1" x14ac:dyDescent="0.2">
      <c r="A796" s="15" t="s">
        <v>858</v>
      </c>
      <c r="B796" s="16" t="s">
        <v>35</v>
      </c>
      <c r="C796" s="17">
        <v>288</v>
      </c>
      <c r="D796" s="18">
        <v>1.25</v>
      </c>
      <c r="E796" s="17">
        <v>120</v>
      </c>
      <c r="F796" s="18">
        <v>1.553191489361702</v>
      </c>
      <c r="G796" s="19">
        <v>42</v>
      </c>
      <c r="H796" s="18">
        <v>0.13513513513513514</v>
      </c>
      <c r="I796" s="17">
        <v>21</v>
      </c>
      <c r="J796" s="18">
        <v>3.2</v>
      </c>
      <c r="K796" s="20">
        <v>5</v>
      </c>
      <c r="L796" s="18">
        <v>1.5</v>
      </c>
      <c r="M796" s="19">
        <v>24</v>
      </c>
      <c r="N796" s="18">
        <v>-0.4</v>
      </c>
      <c r="O796" s="19">
        <v>2</v>
      </c>
      <c r="P796" s="18">
        <v>0</v>
      </c>
      <c r="Q796" s="21">
        <v>4</v>
      </c>
      <c r="R796" s="18">
        <v>0</v>
      </c>
      <c r="S796" s="22">
        <v>16.735450455976299</v>
      </c>
      <c r="T796" s="18">
        <v>6.5568442551308959</v>
      </c>
      <c r="U796" s="22">
        <v>2.7892417426627101</v>
      </c>
      <c r="V796" s="18">
        <v>-0.64015027356519771</v>
      </c>
      <c r="W796" s="22">
        <v>3.3470900911952599</v>
      </c>
      <c r="X796" s="18">
        <v>-0.56818032827823617</v>
      </c>
      <c r="Y796" s="23">
        <v>17128</v>
      </c>
      <c r="Z796" s="18">
        <v>-2.9355094639011675E-2</v>
      </c>
      <c r="AA796" s="23">
        <v>1018</v>
      </c>
      <c r="AB796" s="18">
        <v>1.0607287449392713</v>
      </c>
      <c r="AC796" s="24">
        <v>5.9434843531060197E-2</v>
      </c>
      <c r="AD796" s="18">
        <v>1.1230511112329782</v>
      </c>
      <c r="AE796" s="25">
        <v>0.17499999999999999</v>
      </c>
      <c r="AF796" s="18">
        <v>0.64499999999999991</v>
      </c>
      <c r="AG796" s="16" t="s">
        <v>35</v>
      </c>
      <c r="AH796" s="44">
        <f t="shared" si="24"/>
        <v>1.0257510026211691</v>
      </c>
      <c r="AI796" s="45">
        <f t="shared" si="25"/>
        <v>1.7361111111111112E-2</v>
      </c>
    </row>
    <row r="797" spans="1:35" ht="11.25" customHeight="1" x14ac:dyDescent="0.2">
      <c r="A797" s="15" t="s">
        <v>859</v>
      </c>
      <c r="B797" s="16" t="s">
        <v>35</v>
      </c>
      <c r="C797" s="17">
        <v>287</v>
      </c>
      <c r="D797" s="18">
        <v>0.58563535911602205</v>
      </c>
      <c r="E797" s="17">
        <v>98</v>
      </c>
      <c r="F797" s="18">
        <v>0.68965517241379315</v>
      </c>
      <c r="G797" s="19">
        <v>34</v>
      </c>
      <c r="H797" s="18">
        <v>6.25E-2</v>
      </c>
      <c r="I797" s="17">
        <v>9</v>
      </c>
      <c r="J797" s="18">
        <v>0.2857142857142857</v>
      </c>
      <c r="K797" s="20">
        <v>0</v>
      </c>
      <c r="L797" s="18">
        <v>-1</v>
      </c>
      <c r="M797" s="19">
        <v>0</v>
      </c>
      <c r="N797" s="18">
        <v>-1</v>
      </c>
      <c r="O797" s="19">
        <v>0</v>
      </c>
      <c r="P797" s="18">
        <v>-1</v>
      </c>
      <c r="Q797" s="21">
        <v>0</v>
      </c>
      <c r="R797" s="18">
        <v>-1</v>
      </c>
      <c r="S797" s="22">
        <v>0</v>
      </c>
      <c r="T797" s="18">
        <v>-1</v>
      </c>
      <c r="U797" s="22">
        <v>0</v>
      </c>
      <c r="V797" s="18">
        <v>-1</v>
      </c>
      <c r="W797" s="22">
        <v>0</v>
      </c>
      <c r="X797" s="18">
        <v>-1</v>
      </c>
      <c r="Y797" s="23">
        <v>2650</v>
      </c>
      <c r="Z797" s="18">
        <v>-3.2846715328467155E-2</v>
      </c>
      <c r="AA797" s="23">
        <v>738</v>
      </c>
      <c r="AB797" s="18">
        <v>0.21182266009852216</v>
      </c>
      <c r="AC797" s="24">
        <v>0.27849056603773498</v>
      </c>
      <c r="AD797" s="18">
        <v>0.25297890138488727</v>
      </c>
      <c r="AE797" s="25">
        <v>9.1836734693877556E-2</v>
      </c>
      <c r="AF797" s="18">
        <v>-0.239067055393586</v>
      </c>
      <c r="AG797" s="16" t="s">
        <v>35</v>
      </c>
      <c r="AH797" s="44">
        <f t="shared" si="24"/>
        <v>-0.34557382613296961</v>
      </c>
      <c r="AI797" s="45">
        <f t="shared" si="25"/>
        <v>0</v>
      </c>
    </row>
    <row r="798" spans="1:35" ht="11.25" customHeight="1" x14ac:dyDescent="0.2">
      <c r="A798" s="15" t="s">
        <v>860</v>
      </c>
      <c r="B798" s="16" t="s">
        <v>124</v>
      </c>
      <c r="C798" s="17">
        <v>287</v>
      </c>
      <c r="D798" s="18">
        <v>1.2076923076923076</v>
      </c>
      <c r="E798" s="17">
        <v>162</v>
      </c>
      <c r="F798" s="18">
        <v>1.8928571428571428</v>
      </c>
      <c r="G798" s="19">
        <v>56</v>
      </c>
      <c r="H798" s="18">
        <v>0.30232558139534882</v>
      </c>
      <c r="I798" s="17">
        <v>55</v>
      </c>
      <c r="J798" s="18">
        <v>1.5</v>
      </c>
      <c r="K798" s="20">
        <v>21</v>
      </c>
      <c r="L798" s="18">
        <v>20</v>
      </c>
      <c r="M798" s="19">
        <v>38</v>
      </c>
      <c r="N798" s="18">
        <v>6.6</v>
      </c>
      <c r="O798" s="19">
        <v>7</v>
      </c>
      <c r="P798" s="18">
        <v>6</v>
      </c>
      <c r="Q798" s="21">
        <v>13</v>
      </c>
      <c r="R798" s="18">
        <v>5.5</v>
      </c>
      <c r="S798" s="22">
        <v>57.769379415283296</v>
      </c>
      <c r="T798" s="18">
        <v>239.63524824271718</v>
      </c>
      <c r="U798" s="22">
        <v>2.13960664501049</v>
      </c>
      <c r="V798" s="18">
        <v>0.27320237165458694</v>
      </c>
      <c r="W798" s="22">
        <v>2.7509228292992001</v>
      </c>
      <c r="X798" s="18">
        <v>0.63697447784161099</v>
      </c>
      <c r="Y798" s="23">
        <v>34341</v>
      </c>
      <c r="Z798" s="18">
        <v>-7.800988125162521E-3</v>
      </c>
      <c r="AA798" s="23">
        <v>680</v>
      </c>
      <c r="AB798" s="18">
        <v>0.17241379310344829</v>
      </c>
      <c r="AC798" s="24">
        <v>1.9801403570076499E-2</v>
      </c>
      <c r="AD798" s="18">
        <v>0.18163168786882811</v>
      </c>
      <c r="AE798" s="25">
        <v>0.33950617283950618</v>
      </c>
      <c r="AF798" s="18">
        <v>-0.13580246913580243</v>
      </c>
      <c r="AG798" s="16" t="s">
        <v>36</v>
      </c>
      <c r="AH798" s="44">
        <f t="shared" si="24"/>
        <v>18.917249476524635</v>
      </c>
      <c r="AI798" s="45">
        <f t="shared" si="25"/>
        <v>7.3170731707317069E-2</v>
      </c>
    </row>
    <row r="799" spans="1:35" ht="11.25" customHeight="1" x14ac:dyDescent="0.2">
      <c r="A799" s="15" t="s">
        <v>861</v>
      </c>
      <c r="B799" s="16" t="s">
        <v>140</v>
      </c>
      <c r="C799" s="17">
        <v>287</v>
      </c>
      <c r="D799" s="18">
        <v>0.95238095238095233</v>
      </c>
      <c r="E799" s="17">
        <v>160</v>
      </c>
      <c r="F799" s="18">
        <v>1.0512820512820513</v>
      </c>
      <c r="G799" s="19">
        <v>56</v>
      </c>
      <c r="H799" s="18">
        <v>5.6603773584905662E-2</v>
      </c>
      <c r="I799" s="17">
        <v>30</v>
      </c>
      <c r="J799" s="18">
        <v>1.3076923076923077</v>
      </c>
      <c r="K799" s="20">
        <v>1</v>
      </c>
      <c r="L799" s="18" t="s">
        <v>119</v>
      </c>
      <c r="M799" s="19">
        <v>3</v>
      </c>
      <c r="N799" s="18" t="s">
        <v>119</v>
      </c>
      <c r="O799" s="19">
        <v>0</v>
      </c>
      <c r="P799" s="18" t="s">
        <v>119</v>
      </c>
      <c r="Q799" s="21">
        <v>1</v>
      </c>
      <c r="R799" s="18" t="s">
        <v>119</v>
      </c>
      <c r="S799" s="22">
        <v>627.43308352081397</v>
      </c>
      <c r="T799" s="18" t="s">
        <v>119</v>
      </c>
      <c r="U799" s="22">
        <v>627.43308352081397</v>
      </c>
      <c r="V799" s="18" t="s">
        <v>119</v>
      </c>
      <c r="W799" s="22">
        <v>627.43308352081397</v>
      </c>
      <c r="X799" s="18" t="s">
        <v>119</v>
      </c>
      <c r="Y799" s="23">
        <v>85138</v>
      </c>
      <c r="Z799" s="18">
        <v>3.9148173478291632E-3</v>
      </c>
      <c r="AA799" s="23">
        <v>528</v>
      </c>
      <c r="AB799" s="18">
        <v>1.3157894736842106</v>
      </c>
      <c r="AC799" s="24">
        <v>6.2016960699100201E-3</v>
      </c>
      <c r="AD799" s="18">
        <v>1.3067589337929348</v>
      </c>
      <c r="AE799" s="25">
        <v>0.1875</v>
      </c>
      <c r="AF799" s="18">
        <v>0.12500000000000006</v>
      </c>
      <c r="AG799" s="16" t="s">
        <v>34</v>
      </c>
      <c r="AH799" s="44">
        <f t="shared" si="24"/>
        <v>0.76492778872064893</v>
      </c>
      <c r="AI799" s="45">
        <f t="shared" si="25"/>
        <v>3.4843205574912892E-3</v>
      </c>
    </row>
    <row r="800" spans="1:35" ht="11.25" customHeight="1" x14ac:dyDescent="0.2">
      <c r="A800" s="15" t="s">
        <v>862</v>
      </c>
      <c r="B800" s="16" t="s">
        <v>120</v>
      </c>
      <c r="C800" s="17">
        <v>287</v>
      </c>
      <c r="D800" s="18">
        <v>1.5855855855855856</v>
      </c>
      <c r="E800" s="17">
        <v>85</v>
      </c>
      <c r="F800" s="18">
        <v>1.2972972972972974</v>
      </c>
      <c r="G800" s="19">
        <v>30</v>
      </c>
      <c r="H800" s="18">
        <v>-9.0909090909090912E-2</v>
      </c>
      <c r="I800" s="17">
        <v>17</v>
      </c>
      <c r="J800" s="18">
        <v>0.54545454545454541</v>
      </c>
      <c r="K800" s="20">
        <v>5</v>
      </c>
      <c r="L800" s="18">
        <v>4</v>
      </c>
      <c r="M800" s="19">
        <v>28.999999999999901</v>
      </c>
      <c r="N800" s="18">
        <v>2.2222222222222112</v>
      </c>
      <c r="O800" s="19">
        <v>2</v>
      </c>
      <c r="P800" s="18">
        <v>1</v>
      </c>
      <c r="Q800" s="21">
        <v>6</v>
      </c>
      <c r="R800" s="18">
        <v>1</v>
      </c>
      <c r="S800" s="22">
        <v>16.043298335571102</v>
      </c>
      <c r="T800" s="18">
        <v>19.722782886409416</v>
      </c>
      <c r="U800" s="22">
        <v>3.2086596671142198</v>
      </c>
      <c r="V800" s="18">
        <v>0.18415902208053994</v>
      </c>
      <c r="W800" s="22">
        <v>3.2086596671142198</v>
      </c>
      <c r="X800" s="18">
        <v>-0.4079204889597311</v>
      </c>
      <c r="Y800" s="23">
        <v>175310</v>
      </c>
      <c r="Z800" s="18">
        <v>6.4730461822510507E-2</v>
      </c>
      <c r="AA800" s="23">
        <v>678</v>
      </c>
      <c r="AB800" s="18">
        <v>-0.41852487135506006</v>
      </c>
      <c r="AC800" s="24">
        <v>3.8674348297301898E-3</v>
      </c>
      <c r="AD800" s="18">
        <v>-0.45387574649679591</v>
      </c>
      <c r="AE800" s="25">
        <v>0.2</v>
      </c>
      <c r="AF800" s="18">
        <v>-0.32727272727272727</v>
      </c>
      <c r="AG800" s="16" t="s">
        <v>35</v>
      </c>
      <c r="AH800" s="44">
        <f t="shared" si="24"/>
        <v>1.9949152730585804</v>
      </c>
      <c r="AI800" s="45">
        <f t="shared" si="25"/>
        <v>1.7421602787456445E-2</v>
      </c>
    </row>
    <row r="801" spans="1:35" ht="11.25" customHeight="1" x14ac:dyDescent="0.2">
      <c r="A801" s="15" t="s">
        <v>863</v>
      </c>
      <c r="B801" s="16" t="s">
        <v>140</v>
      </c>
      <c r="C801" s="17">
        <v>286</v>
      </c>
      <c r="D801" s="18">
        <v>0.82165605095541405</v>
      </c>
      <c r="E801" s="17">
        <v>132</v>
      </c>
      <c r="F801" s="18">
        <v>0.85915492957746475</v>
      </c>
      <c r="G801" s="19">
        <v>46</v>
      </c>
      <c r="H801" s="18">
        <v>2.2222222222222223E-2</v>
      </c>
      <c r="I801" s="17">
        <v>26</v>
      </c>
      <c r="J801" s="18">
        <v>3.3333333333333335</v>
      </c>
      <c r="K801" s="20">
        <v>5</v>
      </c>
      <c r="L801" s="18" t="s">
        <v>119</v>
      </c>
      <c r="M801" s="19">
        <v>19</v>
      </c>
      <c r="N801" s="18" t="s">
        <v>119</v>
      </c>
      <c r="O801" s="19">
        <v>2</v>
      </c>
      <c r="P801" s="18" t="s">
        <v>119</v>
      </c>
      <c r="Q801" s="21">
        <v>4</v>
      </c>
      <c r="R801" s="18" t="s">
        <v>119</v>
      </c>
      <c r="S801" s="22">
        <v>446.92206142034098</v>
      </c>
      <c r="T801" s="18" t="s">
        <v>119</v>
      </c>
      <c r="U801" s="22">
        <v>89.384412284068205</v>
      </c>
      <c r="V801" s="18" t="s">
        <v>119</v>
      </c>
      <c r="W801" s="22">
        <v>89.384412284068205</v>
      </c>
      <c r="X801" s="18" t="s">
        <v>119</v>
      </c>
      <c r="Y801" s="23">
        <v>955047</v>
      </c>
      <c r="Z801" s="18">
        <v>-3.0876665570638982E-3</v>
      </c>
      <c r="AA801" s="23">
        <v>1018</v>
      </c>
      <c r="AB801" s="18">
        <v>1.6789473684210525</v>
      </c>
      <c r="AC801" s="24">
        <v>1.0659161276879499E-3</v>
      </c>
      <c r="AD801" s="18">
        <v>1.6872446839623565</v>
      </c>
      <c r="AE801" s="25">
        <v>0.19696969696969696</v>
      </c>
      <c r="AF801" s="18">
        <v>1.3308080808080807</v>
      </c>
      <c r="AG801" s="16" t="s">
        <v>34</v>
      </c>
      <c r="AH801" s="44">
        <f t="shared" si="24"/>
        <v>1.2162848753403575</v>
      </c>
      <c r="AI801" s="45">
        <f t="shared" si="25"/>
        <v>1.7482517482517484E-2</v>
      </c>
    </row>
    <row r="802" spans="1:35" ht="11.25" customHeight="1" x14ac:dyDescent="0.2">
      <c r="A802" s="15" t="s">
        <v>864</v>
      </c>
      <c r="B802" s="16" t="s">
        <v>138</v>
      </c>
      <c r="C802" s="17">
        <v>287</v>
      </c>
      <c r="D802" s="18">
        <v>0.82802547770700641</v>
      </c>
      <c r="E802" s="17">
        <v>138</v>
      </c>
      <c r="F802" s="18">
        <v>1.0597014925373134</v>
      </c>
      <c r="G802" s="19">
        <v>48</v>
      </c>
      <c r="H802" s="18">
        <v>0.11627906976744186</v>
      </c>
      <c r="I802" s="17">
        <v>19</v>
      </c>
      <c r="J802" s="18">
        <v>0.46153846153846156</v>
      </c>
      <c r="K802" s="20">
        <v>5</v>
      </c>
      <c r="L802" s="18">
        <v>1.5</v>
      </c>
      <c r="M802" s="19">
        <v>26</v>
      </c>
      <c r="N802" s="18">
        <v>0.73333333333333328</v>
      </c>
      <c r="O802" s="19">
        <v>2</v>
      </c>
      <c r="P802" s="18">
        <v>1</v>
      </c>
      <c r="Q802" s="21">
        <v>4</v>
      </c>
      <c r="R802" s="18">
        <v>0.33333333333333331</v>
      </c>
      <c r="S802" s="22">
        <v>40.111059465433399</v>
      </c>
      <c r="T802" s="18">
        <v>14.721496194386214</v>
      </c>
      <c r="U802" s="22">
        <v>8.0222118930866895</v>
      </c>
      <c r="V802" s="18">
        <v>-0.10162878889221953</v>
      </c>
      <c r="W802" s="22">
        <v>8.0222118930866895</v>
      </c>
      <c r="X802" s="18">
        <v>-0.10162878889221953</v>
      </c>
      <c r="Y802" s="23">
        <v>136124</v>
      </c>
      <c r="Z802" s="18">
        <v>-5.4050673374935722E-2</v>
      </c>
      <c r="AA802" s="23">
        <v>959</v>
      </c>
      <c r="AB802" s="18">
        <v>0.28552278820375337</v>
      </c>
      <c r="AC802" s="24">
        <v>7.0450471628809002E-3</v>
      </c>
      <c r="AD802" s="18">
        <v>0.3589763764515938</v>
      </c>
      <c r="AE802" s="25">
        <v>0.13768115942028986</v>
      </c>
      <c r="AF802" s="18">
        <v>-0.29041248606465997</v>
      </c>
      <c r="AG802" s="16" t="s">
        <v>37</v>
      </c>
      <c r="AH802" s="44">
        <f t="shared" si="24"/>
        <v>1.3900323860022941</v>
      </c>
      <c r="AI802" s="45">
        <f t="shared" si="25"/>
        <v>1.7421602787456445E-2</v>
      </c>
    </row>
    <row r="803" spans="1:35" ht="11.25" customHeight="1" x14ac:dyDescent="0.2">
      <c r="A803" s="15" t="s">
        <v>865</v>
      </c>
      <c r="B803" s="16" t="s">
        <v>123</v>
      </c>
      <c r="C803" s="17">
        <v>286</v>
      </c>
      <c r="D803" s="18">
        <v>0.754601226993865</v>
      </c>
      <c r="E803" s="17">
        <v>81</v>
      </c>
      <c r="F803" s="18">
        <v>1.0249999999999999</v>
      </c>
      <c r="G803" s="19">
        <v>28</v>
      </c>
      <c r="H803" s="18">
        <v>0.12</v>
      </c>
      <c r="I803" s="17">
        <v>9</v>
      </c>
      <c r="J803" s="18">
        <v>8</v>
      </c>
      <c r="K803" s="20">
        <v>1</v>
      </c>
      <c r="L803" s="18" t="s">
        <v>119</v>
      </c>
      <c r="M803" s="19">
        <v>11</v>
      </c>
      <c r="N803" s="18" t="s">
        <v>119</v>
      </c>
      <c r="O803" s="19">
        <v>0</v>
      </c>
      <c r="P803" s="18" t="s">
        <v>119</v>
      </c>
      <c r="Q803" s="21">
        <v>1</v>
      </c>
      <c r="R803" s="18" t="s">
        <v>119</v>
      </c>
      <c r="S803" s="22">
        <v>0.88910597580506201</v>
      </c>
      <c r="T803" s="18" t="s">
        <v>119</v>
      </c>
      <c r="U803" s="22">
        <v>0.88910597580506201</v>
      </c>
      <c r="V803" s="18" t="s">
        <v>119</v>
      </c>
      <c r="W803" s="22">
        <v>0.88910597580506201</v>
      </c>
      <c r="X803" s="18" t="s">
        <v>119</v>
      </c>
      <c r="Y803" s="23">
        <v>169370</v>
      </c>
      <c r="Z803" s="18">
        <v>6.4343214081480041E-2</v>
      </c>
      <c r="AA803" s="23">
        <v>414</v>
      </c>
      <c r="AB803" s="18">
        <v>-1.66270783847981E-2</v>
      </c>
      <c r="AC803" s="24">
        <v>2.4443526008147802E-3</v>
      </c>
      <c r="AD803" s="18">
        <v>-7.607535933430544E-2</v>
      </c>
      <c r="AE803" s="25">
        <v>0.1111111111111111</v>
      </c>
      <c r="AF803" s="18">
        <v>3.4444444444444442</v>
      </c>
      <c r="AG803" s="16" t="s">
        <v>34</v>
      </c>
      <c r="AH803" s="44">
        <f t="shared" si="24"/>
        <v>1.6644608059750856</v>
      </c>
      <c r="AI803" s="45">
        <f t="shared" si="25"/>
        <v>3.4965034965034965E-3</v>
      </c>
    </row>
    <row r="804" spans="1:35" ht="11.25" customHeight="1" x14ac:dyDescent="0.2">
      <c r="A804" s="15" t="s">
        <v>866</v>
      </c>
      <c r="B804" s="16" t="s">
        <v>137</v>
      </c>
      <c r="C804" s="17">
        <v>286</v>
      </c>
      <c r="D804" s="18">
        <v>1.7766990291262137</v>
      </c>
      <c r="E804" s="17">
        <v>38</v>
      </c>
      <c r="F804" s="18">
        <v>2.8</v>
      </c>
      <c r="G804" s="19">
        <v>13</v>
      </c>
      <c r="H804" s="18">
        <v>0.3</v>
      </c>
      <c r="I804" s="17">
        <v>0</v>
      </c>
      <c r="J804" s="18" t="s">
        <v>119</v>
      </c>
      <c r="K804" s="20">
        <v>0</v>
      </c>
      <c r="L804" s="18" t="s">
        <v>119</v>
      </c>
      <c r="M804" s="19">
        <v>0</v>
      </c>
      <c r="N804" s="18" t="s">
        <v>119</v>
      </c>
      <c r="O804" s="19">
        <v>0</v>
      </c>
      <c r="P804" s="18" t="s">
        <v>119</v>
      </c>
      <c r="Q804" s="21">
        <v>0</v>
      </c>
      <c r="R804" s="18" t="s">
        <v>119</v>
      </c>
      <c r="S804" s="22">
        <v>0</v>
      </c>
      <c r="T804" s="18" t="s">
        <v>119</v>
      </c>
      <c r="U804" s="22">
        <v>0</v>
      </c>
      <c r="V804" s="18" t="s">
        <v>119</v>
      </c>
      <c r="W804" s="22">
        <v>0</v>
      </c>
      <c r="X804" s="18" t="s">
        <v>119</v>
      </c>
      <c r="Y804" s="23">
        <v>24165</v>
      </c>
      <c r="Z804" s="18">
        <v>-3.1695784580862314E-2</v>
      </c>
      <c r="AA804" s="23">
        <v>308</v>
      </c>
      <c r="AB804" s="18">
        <v>0.1891891891891892</v>
      </c>
      <c r="AC804" s="24">
        <v>1.27457066004552E-2</v>
      </c>
      <c r="AD804" s="18">
        <v>0.22811526610410196</v>
      </c>
      <c r="AE804" s="25">
        <v>0</v>
      </c>
      <c r="AF804" s="18" t="s">
        <v>119</v>
      </c>
      <c r="AG804" s="16" t="s">
        <v>37</v>
      </c>
      <c r="AH804" s="44">
        <f t="shared" si="24"/>
        <v>0.87705128330644033</v>
      </c>
      <c r="AI804" s="45">
        <f t="shared" si="25"/>
        <v>0</v>
      </c>
    </row>
    <row r="805" spans="1:35" ht="11.25" customHeight="1" x14ac:dyDescent="0.2">
      <c r="A805" s="15" t="s">
        <v>867</v>
      </c>
      <c r="B805" s="16" t="s">
        <v>124</v>
      </c>
      <c r="C805" s="17">
        <v>286</v>
      </c>
      <c r="D805" s="18">
        <v>1.0283687943262412</v>
      </c>
      <c r="E805" s="17">
        <v>177</v>
      </c>
      <c r="F805" s="18">
        <v>1.1325301204819278</v>
      </c>
      <c r="G805" s="19">
        <v>62</v>
      </c>
      <c r="H805" s="18">
        <v>5.0847457627118647E-2</v>
      </c>
      <c r="I805" s="17">
        <v>79</v>
      </c>
      <c r="J805" s="18">
        <v>1.3235294117647058</v>
      </c>
      <c r="K805" s="20">
        <v>34</v>
      </c>
      <c r="L805" s="18">
        <v>1.8333333333333333</v>
      </c>
      <c r="M805" s="19">
        <v>43</v>
      </c>
      <c r="N805" s="18">
        <v>0.22857142857142856</v>
      </c>
      <c r="O805" s="19">
        <v>12</v>
      </c>
      <c r="P805" s="18">
        <v>0.33333333333333331</v>
      </c>
      <c r="Q805" s="21">
        <v>19</v>
      </c>
      <c r="R805" s="18">
        <v>0.35714285714285715</v>
      </c>
      <c r="S805" s="22">
        <v>94.346523989542305</v>
      </c>
      <c r="T805" s="18">
        <v>23.896391000805888</v>
      </c>
      <c r="U805" s="22">
        <v>2.6956149711297699</v>
      </c>
      <c r="V805" s="18">
        <v>0.21941506942722708</v>
      </c>
      <c r="W805" s="22">
        <v>2.7748977643982999</v>
      </c>
      <c r="X805" s="18">
        <v>0.25528021852803123</v>
      </c>
      <c r="Y805" s="23">
        <v>16053</v>
      </c>
      <c r="Z805" s="18">
        <v>2.31018981018981E-3</v>
      </c>
      <c r="AA805" s="23">
        <v>1033</v>
      </c>
      <c r="AB805" s="18">
        <v>0.42286501377410468</v>
      </c>
      <c r="AC805" s="24">
        <v>6.4349342801968398E-2</v>
      </c>
      <c r="AD805" s="18">
        <v>0.41958550181312193</v>
      </c>
      <c r="AE805" s="25">
        <v>0.4463276836158192</v>
      </c>
      <c r="AF805" s="18">
        <v>8.956463941508809E-2</v>
      </c>
      <c r="AG805" s="16" t="s">
        <v>36</v>
      </c>
      <c r="AH805" s="44">
        <f t="shared" si="24"/>
        <v>2.1062045580103064</v>
      </c>
      <c r="AI805" s="45">
        <f t="shared" si="25"/>
        <v>0.11888111888111888</v>
      </c>
    </row>
    <row r="806" spans="1:35" ht="11.25" customHeight="1" x14ac:dyDescent="0.2">
      <c r="A806" s="15" t="s">
        <v>868</v>
      </c>
      <c r="B806" s="16" t="s">
        <v>120</v>
      </c>
      <c r="C806" s="17">
        <v>286</v>
      </c>
      <c r="D806" s="18">
        <v>0.72289156626506024</v>
      </c>
      <c r="E806" s="17">
        <v>95</v>
      </c>
      <c r="F806" s="18">
        <v>0.55737704918032782</v>
      </c>
      <c r="G806" s="19">
        <v>33</v>
      </c>
      <c r="H806" s="18">
        <v>-0.10810810810810811</v>
      </c>
      <c r="I806" s="17">
        <v>38</v>
      </c>
      <c r="J806" s="18">
        <v>1</v>
      </c>
      <c r="K806" s="20">
        <v>14</v>
      </c>
      <c r="L806" s="18">
        <v>1</v>
      </c>
      <c r="M806" s="19">
        <v>37</v>
      </c>
      <c r="N806" s="18">
        <v>0</v>
      </c>
      <c r="O806" s="19">
        <v>5</v>
      </c>
      <c r="P806" s="18">
        <v>0.25</v>
      </c>
      <c r="Q806" s="21">
        <v>15</v>
      </c>
      <c r="R806" s="18">
        <v>0.36363636363636365</v>
      </c>
      <c r="S806" s="22">
        <v>25.0862939249301</v>
      </c>
      <c r="T806" s="18">
        <v>11.985693039156606</v>
      </c>
      <c r="U806" s="22">
        <v>1.67241959499534</v>
      </c>
      <c r="V806" s="18">
        <v>-1.0613863683301836E-2</v>
      </c>
      <c r="W806" s="22">
        <v>1.7918781374950099</v>
      </c>
      <c r="X806" s="18">
        <v>-7.2450497203096792E-2</v>
      </c>
      <c r="Y806" s="23">
        <v>700442</v>
      </c>
      <c r="Z806" s="18">
        <v>2.4157285682801098E-3</v>
      </c>
      <c r="AA806" s="23">
        <v>661</v>
      </c>
      <c r="AB806" s="18">
        <v>1.0030303030303029</v>
      </c>
      <c r="AC806" s="24">
        <v>9.4368984155718803E-4</v>
      </c>
      <c r="AD806" s="18">
        <v>0.99820318650742934</v>
      </c>
      <c r="AE806" s="25">
        <v>0.4</v>
      </c>
      <c r="AF806" s="18">
        <v>0.28421052631578947</v>
      </c>
      <c r="AG806" s="16" t="s">
        <v>35</v>
      </c>
      <c r="AH806" s="44">
        <f t="shared" si="24"/>
        <v>1.19841901957771</v>
      </c>
      <c r="AI806" s="45">
        <f t="shared" si="25"/>
        <v>4.8951048951048952E-2</v>
      </c>
    </row>
    <row r="807" spans="1:35" ht="11.25" customHeight="1" x14ac:dyDescent="0.2">
      <c r="A807" s="15" t="s">
        <v>869</v>
      </c>
      <c r="B807" s="16" t="s">
        <v>35</v>
      </c>
      <c r="C807" s="17">
        <v>286</v>
      </c>
      <c r="D807" s="18">
        <v>1.288</v>
      </c>
      <c r="E807" s="17">
        <v>69</v>
      </c>
      <c r="F807" s="18">
        <v>1.15625</v>
      </c>
      <c r="G807" s="19">
        <v>24</v>
      </c>
      <c r="H807" s="18">
        <v>-7.6923076923076927E-2</v>
      </c>
      <c r="I807" s="17">
        <v>8</v>
      </c>
      <c r="J807" s="18">
        <v>7</v>
      </c>
      <c r="K807" s="20">
        <v>1</v>
      </c>
      <c r="L807" s="18" t="s">
        <v>119</v>
      </c>
      <c r="M807" s="19">
        <v>13</v>
      </c>
      <c r="N807" s="18" t="s">
        <v>119</v>
      </c>
      <c r="O807" s="19">
        <v>0</v>
      </c>
      <c r="P807" s="18" t="s">
        <v>119</v>
      </c>
      <c r="Q807" s="21">
        <v>1</v>
      </c>
      <c r="R807" s="18" t="s">
        <v>119</v>
      </c>
      <c r="S807" s="22">
        <v>28.575190792013299</v>
      </c>
      <c r="T807" s="18" t="s">
        <v>119</v>
      </c>
      <c r="U807" s="22">
        <v>14.2875953960066</v>
      </c>
      <c r="V807" s="18" t="s">
        <v>119</v>
      </c>
      <c r="W807" s="22">
        <v>28.575190792013299</v>
      </c>
      <c r="X807" s="18" t="s">
        <v>119</v>
      </c>
      <c r="Y807" s="23">
        <v>3519</v>
      </c>
      <c r="Z807" s="18">
        <v>0</v>
      </c>
      <c r="AA807" s="23">
        <v>412</v>
      </c>
      <c r="AB807" s="18">
        <v>0.11956521739130435</v>
      </c>
      <c r="AC807" s="24">
        <v>0.117078715544188</v>
      </c>
      <c r="AD807" s="18">
        <v>0.11956521739130649</v>
      </c>
      <c r="AE807" s="25">
        <v>0.11594202898550725</v>
      </c>
      <c r="AF807" s="18">
        <v>2.7101449275362319</v>
      </c>
      <c r="AG807" s="16" t="s">
        <v>35</v>
      </c>
      <c r="AH807" s="44">
        <f t="shared" si="24"/>
        <v>1.5395752856744709</v>
      </c>
      <c r="AI807" s="45">
        <f t="shared" si="25"/>
        <v>3.4965034965034965E-3</v>
      </c>
    </row>
    <row r="808" spans="1:35" ht="11.25" customHeight="1" x14ac:dyDescent="0.2">
      <c r="A808" s="15" t="s">
        <v>870</v>
      </c>
      <c r="B808" s="16" t="s">
        <v>162</v>
      </c>
      <c r="C808" s="17">
        <v>285</v>
      </c>
      <c r="D808" s="18">
        <v>1.2093023255813953</v>
      </c>
      <c r="E808" s="17">
        <v>171</v>
      </c>
      <c r="F808" s="18">
        <v>1.7142857142857142</v>
      </c>
      <c r="G808" s="19">
        <v>60</v>
      </c>
      <c r="H808" s="18">
        <v>0.22448979591836735</v>
      </c>
      <c r="I808" s="17">
        <v>66</v>
      </c>
      <c r="J808" s="18">
        <v>1.5384615384615385</v>
      </c>
      <c r="K808" s="20">
        <v>19</v>
      </c>
      <c r="L808" s="18">
        <v>8.5</v>
      </c>
      <c r="M808" s="19">
        <v>28.999999999999901</v>
      </c>
      <c r="N808" s="18">
        <v>2.6249999999999876</v>
      </c>
      <c r="O808" s="19">
        <v>7</v>
      </c>
      <c r="P808" s="18">
        <v>2.5</v>
      </c>
      <c r="Q808" s="21">
        <v>11</v>
      </c>
      <c r="R808" s="18">
        <v>2.6666666666666665</v>
      </c>
      <c r="S808" s="22">
        <v>141.221541574707</v>
      </c>
      <c r="T808" s="18">
        <v>69.542745763102417</v>
      </c>
      <c r="U808" s="22">
        <v>6.7248353130813303</v>
      </c>
      <c r="V808" s="18">
        <v>-4.0234751522415124E-2</v>
      </c>
      <c r="W808" s="22">
        <v>7.4327127144583098</v>
      </c>
      <c r="X808" s="18">
        <v>6.0793169369961854E-2</v>
      </c>
      <c r="Y808" s="23">
        <v>62040</v>
      </c>
      <c r="Z808" s="18">
        <v>2.6504622147520847E-3</v>
      </c>
      <c r="AA808" s="23">
        <v>427</v>
      </c>
      <c r="AB808" s="18">
        <v>0.59328358208955223</v>
      </c>
      <c r="AC808" s="24">
        <v>6.8826563507414498E-3</v>
      </c>
      <c r="AD808" s="18">
        <v>0.58907180730775677</v>
      </c>
      <c r="AE808" s="25">
        <v>0.38596491228070173</v>
      </c>
      <c r="AF808" s="18">
        <v>-6.4777327935222673E-2</v>
      </c>
      <c r="AG808" s="16" t="s">
        <v>34</v>
      </c>
      <c r="AH808" s="44">
        <f t="shared" si="24"/>
        <v>6.1107825830360305</v>
      </c>
      <c r="AI808" s="45">
        <f t="shared" si="25"/>
        <v>6.6666666666666666E-2</v>
      </c>
    </row>
    <row r="809" spans="1:35" ht="11.25" customHeight="1" x14ac:dyDescent="0.2">
      <c r="A809" s="15" t="s">
        <v>871</v>
      </c>
      <c r="B809" s="16" t="s">
        <v>124</v>
      </c>
      <c r="C809" s="17">
        <v>285</v>
      </c>
      <c r="D809" s="18">
        <v>1.0652173913043479</v>
      </c>
      <c r="E809" s="17">
        <v>154</v>
      </c>
      <c r="F809" s="18">
        <v>1.0810810810810811</v>
      </c>
      <c r="G809" s="19">
        <v>54</v>
      </c>
      <c r="H809" s="18">
        <v>0</v>
      </c>
      <c r="I809" s="17">
        <v>62</v>
      </c>
      <c r="J809" s="18">
        <v>1.48</v>
      </c>
      <c r="K809" s="20">
        <v>15</v>
      </c>
      <c r="L809" s="18">
        <v>2.75</v>
      </c>
      <c r="M809" s="19">
        <v>24</v>
      </c>
      <c r="N809" s="18">
        <v>0.5</v>
      </c>
      <c r="O809" s="19">
        <v>5</v>
      </c>
      <c r="P809" s="18">
        <v>0.66666666666666663</v>
      </c>
      <c r="Q809" s="21">
        <v>10</v>
      </c>
      <c r="R809" s="18">
        <v>1</v>
      </c>
      <c r="S809" s="22">
        <v>37.972703321092098</v>
      </c>
      <c r="T809" s="18">
        <v>32.861803556452323</v>
      </c>
      <c r="U809" s="22">
        <v>2.2336884306524798</v>
      </c>
      <c r="V809" s="18">
        <v>0.13821188425050004</v>
      </c>
      <c r="W809" s="22">
        <v>2.5315135547394698</v>
      </c>
      <c r="X809" s="18">
        <v>0.28997346881722968</v>
      </c>
      <c r="Y809" s="23">
        <v>311</v>
      </c>
      <c r="Z809" s="18">
        <v>-3.7151702786377708E-2</v>
      </c>
      <c r="AA809" s="23">
        <v>311</v>
      </c>
      <c r="AB809" s="18">
        <v>0.48095238095238096</v>
      </c>
      <c r="AC809" s="24">
        <v>1</v>
      </c>
      <c r="AD809" s="18">
        <v>0.53809523809524029</v>
      </c>
      <c r="AE809" s="25">
        <v>0.40259740259740262</v>
      </c>
      <c r="AF809" s="18">
        <v>0.1916883116883118</v>
      </c>
      <c r="AG809" s="16" t="s">
        <v>36</v>
      </c>
      <c r="AH809" s="44">
        <f t="shared" si="24"/>
        <v>2.8671025517681135</v>
      </c>
      <c r="AI809" s="45">
        <f t="shared" si="25"/>
        <v>5.2631578947368418E-2</v>
      </c>
    </row>
    <row r="810" spans="1:35" ht="11.25" customHeight="1" x14ac:dyDescent="0.2">
      <c r="A810" s="15" t="s">
        <v>872</v>
      </c>
      <c r="B810" s="16" t="s">
        <v>35</v>
      </c>
      <c r="C810" s="17">
        <v>285</v>
      </c>
      <c r="D810" s="18">
        <v>0.95205479452054798</v>
      </c>
      <c r="E810" s="17">
        <v>107</v>
      </c>
      <c r="F810" s="18">
        <v>0.98148148148148151</v>
      </c>
      <c r="G810" s="19">
        <v>38</v>
      </c>
      <c r="H810" s="18">
        <v>2.7027027027027029E-2</v>
      </c>
      <c r="I810" s="17">
        <v>13</v>
      </c>
      <c r="J810" s="18">
        <v>-0.13333333333333333</v>
      </c>
      <c r="K810" s="20">
        <v>6</v>
      </c>
      <c r="L810" s="18">
        <v>2</v>
      </c>
      <c r="M810" s="19">
        <v>46</v>
      </c>
      <c r="N810" s="18">
        <v>2.5384615384615383</v>
      </c>
      <c r="O810" s="19">
        <v>2</v>
      </c>
      <c r="P810" s="18">
        <v>1</v>
      </c>
      <c r="Q810" s="21">
        <v>6</v>
      </c>
      <c r="R810" s="18">
        <v>0.5</v>
      </c>
      <c r="S810" s="22">
        <v>20.7139183350533</v>
      </c>
      <c r="T810" s="18">
        <v>8.7579692489778633</v>
      </c>
      <c r="U810" s="22">
        <v>2.95913119072191</v>
      </c>
      <c r="V810" s="18">
        <v>-4.2888521451126026E-3</v>
      </c>
      <c r="W810" s="22">
        <v>3.4523197225088902</v>
      </c>
      <c r="X810" s="18">
        <v>-0.53533479766771985</v>
      </c>
      <c r="Y810" s="23">
        <v>24778</v>
      </c>
      <c r="Z810" s="18">
        <v>-8.7213954232677228E-3</v>
      </c>
      <c r="AA810" s="23">
        <v>1055</v>
      </c>
      <c r="AB810" s="18">
        <v>1.0485436893203883</v>
      </c>
      <c r="AC810" s="24">
        <v>4.2578093470013699E-2</v>
      </c>
      <c r="AD810" s="18">
        <v>1.066567037624208</v>
      </c>
      <c r="AE810" s="25">
        <v>0.12149532710280374</v>
      </c>
      <c r="AF810" s="18">
        <v>-0.56261682242990652</v>
      </c>
      <c r="AG810" s="16" t="s">
        <v>35</v>
      </c>
      <c r="AH810" s="44">
        <f t="shared" si="24"/>
        <v>1.1751873077609145</v>
      </c>
      <c r="AI810" s="45">
        <f t="shared" si="25"/>
        <v>2.1052631578947368E-2</v>
      </c>
    </row>
    <row r="811" spans="1:35" ht="11.25" customHeight="1" x14ac:dyDescent="0.2">
      <c r="A811" s="15" t="s">
        <v>873</v>
      </c>
      <c r="B811" s="16" t="s">
        <v>127</v>
      </c>
      <c r="C811" s="17">
        <v>285</v>
      </c>
      <c r="D811" s="18">
        <v>0.95205479452054798</v>
      </c>
      <c r="E811" s="17">
        <v>132</v>
      </c>
      <c r="F811" s="18">
        <v>0.83333333333333337</v>
      </c>
      <c r="G811" s="19">
        <v>46</v>
      </c>
      <c r="H811" s="18">
        <v>-6.1224489795918366E-2</v>
      </c>
      <c r="I811" s="17">
        <v>18</v>
      </c>
      <c r="J811" s="18">
        <v>2</v>
      </c>
      <c r="K811" s="20">
        <v>5</v>
      </c>
      <c r="L811" s="18" t="s">
        <v>119</v>
      </c>
      <c r="M811" s="19">
        <v>28</v>
      </c>
      <c r="N811" s="18" t="s">
        <v>119</v>
      </c>
      <c r="O811" s="19">
        <v>2</v>
      </c>
      <c r="P811" s="18" t="s">
        <v>119</v>
      </c>
      <c r="Q811" s="21">
        <v>4</v>
      </c>
      <c r="R811" s="18" t="s">
        <v>119</v>
      </c>
      <c r="S811" s="22">
        <v>300.81043697870501</v>
      </c>
      <c r="T811" s="18" t="s">
        <v>119</v>
      </c>
      <c r="U811" s="22">
        <v>50.1350728297842</v>
      </c>
      <c r="V811" s="18" t="s">
        <v>119</v>
      </c>
      <c r="W811" s="22">
        <v>60.162087395740997</v>
      </c>
      <c r="X811" s="18" t="s">
        <v>119</v>
      </c>
      <c r="Y811" s="23">
        <v>42241</v>
      </c>
      <c r="Z811" s="18">
        <v>-9.008797653958945E-3</v>
      </c>
      <c r="AA811" s="23">
        <v>841</v>
      </c>
      <c r="AB811" s="18">
        <v>0.40635451505016723</v>
      </c>
      <c r="AC811" s="24">
        <v>1.99095665348831E-2</v>
      </c>
      <c r="AD811" s="18">
        <v>0.41913925342708525</v>
      </c>
      <c r="AE811" s="25">
        <v>0.13636363636363635</v>
      </c>
      <c r="AF811" s="18">
        <v>0.63636363636363635</v>
      </c>
      <c r="AG811" s="16" t="s">
        <v>34</v>
      </c>
      <c r="AH811" s="44">
        <f t="shared" si="24"/>
        <v>0.64712653065561154</v>
      </c>
      <c r="AI811" s="45">
        <f t="shared" si="25"/>
        <v>1.7543859649122806E-2</v>
      </c>
    </row>
    <row r="812" spans="1:35" ht="11.25" customHeight="1" x14ac:dyDescent="0.2">
      <c r="A812" s="15" t="s">
        <v>874</v>
      </c>
      <c r="B812" s="16" t="s">
        <v>123</v>
      </c>
      <c r="C812" s="17">
        <v>285</v>
      </c>
      <c r="D812" s="18">
        <v>0.78125</v>
      </c>
      <c r="E812" s="17">
        <v>128</v>
      </c>
      <c r="F812" s="18">
        <v>0.75342465753424659</v>
      </c>
      <c r="G812" s="19">
        <v>45</v>
      </c>
      <c r="H812" s="18">
        <v>-2.1739130434782608E-2</v>
      </c>
      <c r="I812" s="17">
        <v>25</v>
      </c>
      <c r="J812" s="18">
        <v>1.5</v>
      </c>
      <c r="K812" s="20">
        <v>2</v>
      </c>
      <c r="L812" s="18" t="s">
        <v>119</v>
      </c>
      <c r="M812" s="19">
        <v>8</v>
      </c>
      <c r="N812" s="18" t="s">
        <v>119</v>
      </c>
      <c r="O812" s="19">
        <v>1</v>
      </c>
      <c r="P812" s="18" t="s">
        <v>119</v>
      </c>
      <c r="Q812" s="21">
        <v>2</v>
      </c>
      <c r="R812" s="18" t="s">
        <v>119</v>
      </c>
      <c r="S812" s="22">
        <v>496.57694199315</v>
      </c>
      <c r="T812" s="18" t="s">
        <v>119</v>
      </c>
      <c r="U812" s="22">
        <v>248.288470996575</v>
      </c>
      <c r="V812" s="18" t="s">
        <v>119</v>
      </c>
      <c r="W812" s="22">
        <v>248.288470996575</v>
      </c>
      <c r="X812" s="18" t="s">
        <v>119</v>
      </c>
      <c r="Y812" s="23">
        <v>175045</v>
      </c>
      <c r="Z812" s="18">
        <v>6.8396413552328811E-2</v>
      </c>
      <c r="AA812" s="23">
        <v>218</v>
      </c>
      <c r="AB812" s="18">
        <v>0.44370860927152317</v>
      </c>
      <c r="AC812" s="24">
        <v>1.24539404153217E-3</v>
      </c>
      <c r="AD812" s="18">
        <v>0.3512855256330415</v>
      </c>
      <c r="AE812" s="25">
        <v>0.1953125</v>
      </c>
      <c r="AF812" s="18">
        <v>0.42578125000000006</v>
      </c>
      <c r="AG812" s="16" t="s">
        <v>34</v>
      </c>
      <c r="AH812" s="44">
        <f t="shared" si="24"/>
        <v>0.53776341569454467</v>
      </c>
      <c r="AI812" s="45">
        <f t="shared" si="25"/>
        <v>7.0175438596491229E-3</v>
      </c>
    </row>
    <row r="813" spans="1:35" ht="11.25" customHeight="1" x14ac:dyDescent="0.2">
      <c r="A813" s="15" t="s">
        <v>875</v>
      </c>
      <c r="B813" s="16" t="s">
        <v>130</v>
      </c>
      <c r="C813" s="17">
        <v>285</v>
      </c>
      <c r="D813" s="18">
        <v>1.2619047619047619</v>
      </c>
      <c r="E813" s="17">
        <v>85</v>
      </c>
      <c r="F813" s="18">
        <v>0.77083333333333337</v>
      </c>
      <c r="G813" s="19">
        <v>30</v>
      </c>
      <c r="H813" s="18">
        <v>-0.21052631578947367</v>
      </c>
      <c r="I813" s="17">
        <v>22</v>
      </c>
      <c r="J813" s="18">
        <v>1.4444444444444444</v>
      </c>
      <c r="K813" s="20">
        <v>9</v>
      </c>
      <c r="L813" s="18" t="s">
        <v>119</v>
      </c>
      <c r="M813" s="19">
        <v>41</v>
      </c>
      <c r="N813" s="18" t="s">
        <v>119</v>
      </c>
      <c r="O813" s="19">
        <v>3</v>
      </c>
      <c r="P813" s="18" t="s">
        <v>119</v>
      </c>
      <c r="Q813" s="21">
        <v>11</v>
      </c>
      <c r="R813" s="18" t="s">
        <v>119</v>
      </c>
      <c r="S813" s="22">
        <v>80.182728159786905</v>
      </c>
      <c r="T813" s="18" t="s">
        <v>119</v>
      </c>
      <c r="U813" s="22">
        <v>6.6818940133155804</v>
      </c>
      <c r="V813" s="18" t="s">
        <v>119</v>
      </c>
      <c r="W813" s="22">
        <v>8.9091920177540995</v>
      </c>
      <c r="X813" s="18" t="s">
        <v>119</v>
      </c>
      <c r="Y813" s="23">
        <v>129858</v>
      </c>
      <c r="Z813" s="18">
        <v>-1.0861948142957253E-2</v>
      </c>
      <c r="AA813" s="23">
        <v>661</v>
      </c>
      <c r="AB813" s="18">
        <v>0.22862453531598512</v>
      </c>
      <c r="AC813" s="24">
        <v>5.0901754223844501E-3</v>
      </c>
      <c r="AD813" s="18">
        <v>0.24211633857308776</v>
      </c>
      <c r="AE813" s="25">
        <v>0.25882352941176473</v>
      </c>
      <c r="AF813" s="18">
        <v>0.38039215686274525</v>
      </c>
      <c r="AG813" s="16" t="s">
        <v>37</v>
      </c>
      <c r="AH813" s="44">
        <f t="shared" si="24"/>
        <v>0.51336591331274084</v>
      </c>
      <c r="AI813" s="45">
        <f t="shared" si="25"/>
        <v>3.1578947368421054E-2</v>
      </c>
    </row>
    <row r="814" spans="1:35" ht="11.25" customHeight="1" x14ac:dyDescent="0.2">
      <c r="A814" s="15" t="s">
        <v>876</v>
      </c>
      <c r="B814" s="16" t="s">
        <v>130</v>
      </c>
      <c r="C814" s="17">
        <v>284</v>
      </c>
      <c r="D814" s="18">
        <v>0.8441558441558441</v>
      </c>
      <c r="E814" s="17">
        <v>140</v>
      </c>
      <c r="F814" s="18">
        <v>0.94444444444444442</v>
      </c>
      <c r="G814" s="19">
        <v>49</v>
      </c>
      <c r="H814" s="18">
        <v>4.2553191489361701E-2</v>
      </c>
      <c r="I814" s="17">
        <v>35</v>
      </c>
      <c r="J814" s="18">
        <v>0.75</v>
      </c>
      <c r="K814" s="20">
        <v>7</v>
      </c>
      <c r="L814" s="18">
        <v>0.16666666666666666</v>
      </c>
      <c r="M814" s="19">
        <v>20</v>
      </c>
      <c r="N814" s="18">
        <v>-0.33333333333333331</v>
      </c>
      <c r="O814" s="19">
        <v>2</v>
      </c>
      <c r="P814" s="18">
        <v>-0.5</v>
      </c>
      <c r="Q814" s="21">
        <v>5</v>
      </c>
      <c r="R814" s="18">
        <v>-0.375</v>
      </c>
      <c r="S814" s="22">
        <v>26.358053105512099</v>
      </c>
      <c r="T814" s="18">
        <v>3.5632259963781743</v>
      </c>
      <c r="U814" s="22">
        <v>3.7654361579303002</v>
      </c>
      <c r="V814" s="18">
        <v>-0.44123763309654973</v>
      </c>
      <c r="W814" s="22">
        <v>3.7654361579303002</v>
      </c>
      <c r="X814" s="18">
        <v>-0.44123763309654973</v>
      </c>
      <c r="Y814" s="23">
        <v>5839</v>
      </c>
      <c r="Z814" s="18">
        <v>3.4264176803152307E-4</v>
      </c>
      <c r="AA814" s="23">
        <v>521</v>
      </c>
      <c r="AB814" s="18">
        <v>6.7622950819672137E-2</v>
      </c>
      <c r="AC814" s="24">
        <v>8.9227607467031997E-2</v>
      </c>
      <c r="AD814" s="18">
        <v>6.7257263903823514E-2</v>
      </c>
      <c r="AE814" s="25">
        <v>0.25</v>
      </c>
      <c r="AF814" s="18">
        <v>-0.10000000000000003</v>
      </c>
      <c r="AG814" s="16" t="s">
        <v>37</v>
      </c>
      <c r="AH814" s="44">
        <f t="shared" si="24"/>
        <v>0.28369736000663898</v>
      </c>
      <c r="AI814" s="45">
        <f t="shared" si="25"/>
        <v>2.464788732394366E-2</v>
      </c>
    </row>
    <row r="815" spans="1:35" ht="11.25" customHeight="1" x14ac:dyDescent="0.2">
      <c r="A815" s="15" t="s">
        <v>877</v>
      </c>
      <c r="B815" s="16" t="s">
        <v>120</v>
      </c>
      <c r="C815" s="17">
        <v>283</v>
      </c>
      <c r="D815" s="18">
        <v>1.7745098039215685</v>
      </c>
      <c r="E815" s="17">
        <v>123</v>
      </c>
      <c r="F815" s="18">
        <v>1.320754716981132</v>
      </c>
      <c r="G815" s="19">
        <v>43</v>
      </c>
      <c r="H815" s="18">
        <v>-0.17307692307692307</v>
      </c>
      <c r="I815" s="17">
        <v>23</v>
      </c>
      <c r="J815" s="18">
        <v>1.0909090909090908</v>
      </c>
      <c r="K815" s="20">
        <v>5</v>
      </c>
      <c r="L815" s="18">
        <v>1.5</v>
      </c>
      <c r="M815" s="19">
        <v>22</v>
      </c>
      <c r="N815" s="18">
        <v>0.22222222222222221</v>
      </c>
      <c r="O815" s="19">
        <v>2</v>
      </c>
      <c r="P815" s="18">
        <v>0</v>
      </c>
      <c r="Q815" s="21">
        <v>4</v>
      </c>
      <c r="R815" s="18">
        <v>0</v>
      </c>
      <c r="S815" s="22">
        <v>9.0936408664619002</v>
      </c>
      <c r="T815" s="18">
        <v>13.736245024101539</v>
      </c>
      <c r="U815" s="22">
        <v>1.8187281732923799</v>
      </c>
      <c r="V815" s="18">
        <v>-0.15792885576562649</v>
      </c>
      <c r="W815" s="22">
        <v>1.8187281732923799</v>
      </c>
      <c r="X815" s="18">
        <v>-0.15792885576562649</v>
      </c>
      <c r="Y815" s="23">
        <v>11038</v>
      </c>
      <c r="Z815" s="18">
        <v>2.7186225645672857E-4</v>
      </c>
      <c r="AA815" s="23">
        <v>748</v>
      </c>
      <c r="AB815" s="18">
        <v>1.3550135501355014E-2</v>
      </c>
      <c r="AC815" s="24">
        <v>6.7765899619496195E-2</v>
      </c>
      <c r="AD815" s="18">
        <v>1.3274664364689544E-2</v>
      </c>
      <c r="AE815" s="25">
        <v>0.18699186991869918</v>
      </c>
      <c r="AF815" s="18">
        <v>-9.9039172209904006E-2</v>
      </c>
      <c r="AG815" s="16" t="s">
        <v>35</v>
      </c>
      <c r="AH815" s="44">
        <f t="shared" si="24"/>
        <v>1.2722509142293315</v>
      </c>
      <c r="AI815" s="45">
        <f t="shared" si="25"/>
        <v>1.7667844522968199E-2</v>
      </c>
    </row>
    <row r="816" spans="1:35" ht="11.25" customHeight="1" x14ac:dyDescent="0.2">
      <c r="A816" s="15" t="s">
        <v>878</v>
      </c>
      <c r="B816" s="16" t="s">
        <v>121</v>
      </c>
      <c r="C816" s="17">
        <v>282</v>
      </c>
      <c r="D816" s="18">
        <v>1.1044776119402986</v>
      </c>
      <c r="E816" s="17">
        <v>78</v>
      </c>
      <c r="F816" s="18">
        <v>1.1666666666666667</v>
      </c>
      <c r="G816" s="19">
        <v>28</v>
      </c>
      <c r="H816" s="18">
        <v>3.7037037037037035E-2</v>
      </c>
      <c r="I816" s="17">
        <v>11</v>
      </c>
      <c r="J816" s="18">
        <v>2.6666666666666665</v>
      </c>
      <c r="K816" s="20">
        <v>1</v>
      </c>
      <c r="L816" s="18" t="s">
        <v>119</v>
      </c>
      <c r="M816" s="19">
        <v>9</v>
      </c>
      <c r="N816" s="18" t="s">
        <v>119</v>
      </c>
      <c r="O816" s="19">
        <v>0</v>
      </c>
      <c r="P816" s="18" t="s">
        <v>119</v>
      </c>
      <c r="Q816" s="21">
        <v>1</v>
      </c>
      <c r="R816" s="18" t="s">
        <v>119</v>
      </c>
      <c r="S816" s="22">
        <v>517.64537726792298</v>
      </c>
      <c r="T816" s="18" t="s">
        <v>119</v>
      </c>
      <c r="U816" s="22">
        <v>517.64537726792298</v>
      </c>
      <c r="V816" s="18" t="s">
        <v>119</v>
      </c>
      <c r="W816" s="22">
        <v>517.64537726792298</v>
      </c>
      <c r="X816" s="18" t="s">
        <v>119</v>
      </c>
      <c r="Y816" s="23">
        <v>6150</v>
      </c>
      <c r="Z816" s="18">
        <v>-8.1234768480909826E-4</v>
      </c>
      <c r="AA816" s="23">
        <v>368</v>
      </c>
      <c r="AB816" s="18">
        <v>0.74407582938388628</v>
      </c>
      <c r="AC816" s="24">
        <v>5.9837398373983698E-2</v>
      </c>
      <c r="AD816" s="18">
        <v>0.74549377721265486</v>
      </c>
      <c r="AE816" s="25">
        <v>0.14102564102564102</v>
      </c>
      <c r="AF816" s="18">
        <v>0.6923076923076924</v>
      </c>
      <c r="AG816" s="16" t="s">
        <v>34</v>
      </c>
      <c r="AH816" s="44">
        <f t="shared" si="24"/>
        <v>0.89448911669126174</v>
      </c>
      <c r="AI816" s="45">
        <f t="shared" si="25"/>
        <v>3.5460992907801418E-3</v>
      </c>
    </row>
    <row r="817" spans="1:35" ht="11.25" customHeight="1" x14ac:dyDescent="0.2">
      <c r="A817" s="15" t="s">
        <v>879</v>
      </c>
      <c r="B817" s="16" t="s">
        <v>145</v>
      </c>
      <c r="C817" s="17">
        <v>282</v>
      </c>
      <c r="D817" s="18">
        <v>2.8630136986301369</v>
      </c>
      <c r="E817" s="17">
        <v>142</v>
      </c>
      <c r="F817" s="18">
        <v>3.3030303030303032</v>
      </c>
      <c r="G817" s="19">
        <v>50</v>
      </c>
      <c r="H817" s="18">
        <v>0.1111111111111111</v>
      </c>
      <c r="I817" s="17">
        <v>98</v>
      </c>
      <c r="J817" s="18">
        <v>4.1578947368421053</v>
      </c>
      <c r="K817" s="20">
        <v>31</v>
      </c>
      <c r="L817" s="18">
        <v>1.5833333333333333</v>
      </c>
      <c r="M817" s="19">
        <v>32</v>
      </c>
      <c r="N817" s="18">
        <v>-0.49206349206349204</v>
      </c>
      <c r="O817" s="19">
        <v>11</v>
      </c>
      <c r="P817" s="18">
        <v>-0.3125</v>
      </c>
      <c r="Q817" s="21">
        <v>22</v>
      </c>
      <c r="R817" s="18">
        <v>-0.3888888888888889</v>
      </c>
      <c r="S817" s="22">
        <v>1013.38948581538</v>
      </c>
      <c r="T817" s="18">
        <v>9.4537729690447279</v>
      </c>
      <c r="U817" s="22">
        <v>14.6868041422519</v>
      </c>
      <c r="V817" s="18">
        <v>-0.15590653044980191</v>
      </c>
      <c r="W817" s="22">
        <v>32.689983413399403</v>
      </c>
      <c r="X817" s="18">
        <v>-0.42191117221872387</v>
      </c>
      <c r="Y817" s="23">
        <v>254</v>
      </c>
      <c r="Z817" s="18">
        <v>-8.9605734767025089E-2</v>
      </c>
      <c r="AA817" s="23">
        <v>238</v>
      </c>
      <c r="AB817" s="18">
        <v>0.33707865168539325</v>
      </c>
      <c r="AC817" s="24">
        <v>0.93700787401574803</v>
      </c>
      <c r="AD817" s="18">
        <v>0.46868088118198858</v>
      </c>
      <c r="AE817" s="25">
        <v>0.6901408450704225</v>
      </c>
      <c r="AF817" s="18">
        <v>0.19866567828020743</v>
      </c>
      <c r="AG817" s="16" t="s">
        <v>36</v>
      </c>
      <c r="AH817" s="44">
        <f t="shared" si="24"/>
        <v>1.3743803696500918</v>
      </c>
      <c r="AI817" s="45">
        <f t="shared" si="25"/>
        <v>0.1099290780141844</v>
      </c>
    </row>
    <row r="818" spans="1:35" ht="11.25" customHeight="1" x14ac:dyDescent="0.2">
      <c r="A818" s="15" t="s">
        <v>880</v>
      </c>
      <c r="B818" s="16" t="s">
        <v>120</v>
      </c>
      <c r="C818" s="17">
        <v>282</v>
      </c>
      <c r="D818" s="18">
        <v>1</v>
      </c>
      <c r="E818" s="17">
        <v>111</v>
      </c>
      <c r="F818" s="18">
        <v>1.7749999999999999</v>
      </c>
      <c r="G818" s="19">
        <v>39</v>
      </c>
      <c r="H818" s="18">
        <v>0.39285714285714285</v>
      </c>
      <c r="I818" s="17">
        <v>17</v>
      </c>
      <c r="J818" s="18">
        <v>4.666666666666667</v>
      </c>
      <c r="K818" s="20">
        <v>6</v>
      </c>
      <c r="L818" s="18" t="s">
        <v>119</v>
      </c>
      <c r="M818" s="19">
        <v>35</v>
      </c>
      <c r="N818" s="18" t="s">
        <v>119</v>
      </c>
      <c r="O818" s="19">
        <v>2</v>
      </c>
      <c r="P818" s="18" t="s">
        <v>119</v>
      </c>
      <c r="Q818" s="21">
        <v>5</v>
      </c>
      <c r="R818" s="18" t="s">
        <v>119</v>
      </c>
      <c r="S818" s="22">
        <v>19.217069034014401</v>
      </c>
      <c r="T818" s="18" t="s">
        <v>119</v>
      </c>
      <c r="U818" s="22">
        <v>3.20284483900241</v>
      </c>
      <c r="V818" s="18" t="s">
        <v>119</v>
      </c>
      <c r="W818" s="22">
        <v>3.20284483900241</v>
      </c>
      <c r="X818" s="18" t="s">
        <v>119</v>
      </c>
      <c r="Y818" s="23">
        <v>2809</v>
      </c>
      <c r="Z818" s="18">
        <v>2.8561228132809712E-3</v>
      </c>
      <c r="AA818" s="23">
        <v>421</v>
      </c>
      <c r="AB818" s="18">
        <v>-0.31766612641815234</v>
      </c>
      <c r="AC818" s="24">
        <v>0.14987540049839801</v>
      </c>
      <c r="AD818" s="18">
        <v>-0.31960940551699429</v>
      </c>
      <c r="AE818" s="25">
        <v>0.15315315315315314</v>
      </c>
      <c r="AF818" s="18">
        <v>1.042042042042042</v>
      </c>
      <c r="AG818" s="16" t="s">
        <v>35</v>
      </c>
      <c r="AH818" s="44">
        <f t="shared" si="24"/>
        <v>1.0302683053054984</v>
      </c>
      <c r="AI818" s="45">
        <f t="shared" si="25"/>
        <v>2.1276595744680851E-2</v>
      </c>
    </row>
    <row r="819" spans="1:35" ht="11.25" customHeight="1" x14ac:dyDescent="0.2">
      <c r="A819" s="15" t="s">
        <v>881</v>
      </c>
      <c r="B819" s="16" t="s">
        <v>35</v>
      </c>
      <c r="C819" s="17">
        <v>282</v>
      </c>
      <c r="D819" s="18">
        <v>1.1363636363636365</v>
      </c>
      <c r="E819" s="17">
        <v>147</v>
      </c>
      <c r="F819" s="18">
        <v>0.98648648648648651</v>
      </c>
      <c r="G819" s="19">
        <v>52</v>
      </c>
      <c r="H819" s="18">
        <v>-7.1428571428571425E-2</v>
      </c>
      <c r="I819" s="17">
        <v>23</v>
      </c>
      <c r="J819" s="18">
        <v>10.5</v>
      </c>
      <c r="K819" s="20">
        <v>4</v>
      </c>
      <c r="L819" s="18" t="s">
        <v>119</v>
      </c>
      <c r="M819" s="19">
        <v>17</v>
      </c>
      <c r="N819" s="18" t="s">
        <v>119</v>
      </c>
      <c r="O819" s="19">
        <v>1</v>
      </c>
      <c r="P819" s="18" t="s">
        <v>119</v>
      </c>
      <c r="Q819" s="21">
        <v>3</v>
      </c>
      <c r="R819" s="18" t="s">
        <v>119</v>
      </c>
      <c r="S819" s="22">
        <v>45.479458838332398</v>
      </c>
      <c r="T819" s="18" t="s">
        <v>119</v>
      </c>
      <c r="U819" s="22">
        <v>7.5799098063887298</v>
      </c>
      <c r="V819" s="18" t="s">
        <v>119</v>
      </c>
      <c r="W819" s="22">
        <v>11.369864709583</v>
      </c>
      <c r="X819" s="18" t="s">
        <v>119</v>
      </c>
      <c r="Y819" s="23">
        <v>29529</v>
      </c>
      <c r="Z819" s="18">
        <v>7.0667150108774474E-2</v>
      </c>
      <c r="AA819" s="23">
        <v>883</v>
      </c>
      <c r="AB819" s="18">
        <v>0.64126394052044611</v>
      </c>
      <c r="AC819" s="24">
        <v>2.9902807409665E-2</v>
      </c>
      <c r="AD819" s="18">
        <v>0.53293574044342595</v>
      </c>
      <c r="AE819" s="25">
        <v>0.15646258503401361</v>
      </c>
      <c r="AF819" s="18">
        <v>4.7891156462585034</v>
      </c>
      <c r="AG819" s="16" t="s">
        <v>35</v>
      </c>
      <c r="AH819" s="44">
        <f t="shared" si="24"/>
        <v>2.3231755035940878</v>
      </c>
      <c r="AI819" s="45">
        <f t="shared" si="25"/>
        <v>1.4184397163120567E-2</v>
      </c>
    </row>
    <row r="820" spans="1:35" ht="11.25" customHeight="1" x14ac:dyDescent="0.2">
      <c r="A820" s="15" t="s">
        <v>882</v>
      </c>
      <c r="B820" s="16" t="s">
        <v>121</v>
      </c>
      <c r="C820" s="17">
        <v>281</v>
      </c>
      <c r="D820" s="18">
        <v>1.7549019607843137</v>
      </c>
      <c r="E820" s="17">
        <v>111</v>
      </c>
      <c r="F820" s="18">
        <v>1.8461538461538463</v>
      </c>
      <c r="G820" s="19">
        <v>40</v>
      </c>
      <c r="H820" s="18">
        <v>5.2631578947368418E-2</v>
      </c>
      <c r="I820" s="17">
        <v>24</v>
      </c>
      <c r="J820" s="18">
        <v>3.8</v>
      </c>
      <c r="K820" s="20">
        <v>6</v>
      </c>
      <c r="L820" s="18">
        <v>5</v>
      </c>
      <c r="M820" s="19">
        <v>25</v>
      </c>
      <c r="N820" s="18">
        <v>0.25</v>
      </c>
      <c r="O820" s="19">
        <v>2</v>
      </c>
      <c r="P820" s="18">
        <v>1</v>
      </c>
      <c r="Q820" s="21">
        <v>5</v>
      </c>
      <c r="R820" s="18">
        <v>0.66666666666666663</v>
      </c>
      <c r="S820" s="22">
        <v>61.393330354640703</v>
      </c>
      <c r="T820" s="18">
        <v>44.935940415434949</v>
      </c>
      <c r="U820" s="22">
        <v>10.2322217257734</v>
      </c>
      <c r="V820" s="18">
        <v>9.3712867034160124E-2</v>
      </c>
      <c r="W820" s="22">
        <v>10.2322217257734</v>
      </c>
      <c r="X820" s="18">
        <v>9.3712867034160124E-2</v>
      </c>
      <c r="Y820" s="23">
        <v>5623</v>
      </c>
      <c r="Z820" s="18">
        <v>-2.3106323835997221E-2</v>
      </c>
      <c r="AA820" s="23">
        <v>446</v>
      </c>
      <c r="AB820" s="18">
        <v>1.1238095238095238</v>
      </c>
      <c r="AC820" s="24">
        <v>7.9317090521074093E-2</v>
      </c>
      <c r="AD820" s="18">
        <v>1.1740436811395387</v>
      </c>
      <c r="AE820" s="25">
        <v>0.21621621621621623</v>
      </c>
      <c r="AF820" s="18">
        <v>0.68648648648648669</v>
      </c>
      <c r="AG820" s="16" t="s">
        <v>34</v>
      </c>
      <c r="AH820" s="44">
        <f t="shared" si="24"/>
        <v>4.1636635713103347</v>
      </c>
      <c r="AI820" s="45">
        <f t="shared" si="25"/>
        <v>2.1352313167259787E-2</v>
      </c>
    </row>
    <row r="821" spans="1:35" ht="11.25" customHeight="1" x14ac:dyDescent="0.2">
      <c r="A821" s="15" t="s">
        <v>883</v>
      </c>
      <c r="B821" s="16" t="s">
        <v>125</v>
      </c>
      <c r="C821" s="17">
        <v>282</v>
      </c>
      <c r="D821" s="18">
        <v>1.1860465116279071</v>
      </c>
      <c r="E821" s="17">
        <v>141</v>
      </c>
      <c r="F821" s="18">
        <v>1.5178571428571428</v>
      </c>
      <c r="G821" s="19">
        <v>50</v>
      </c>
      <c r="H821" s="18">
        <v>0.16279069767441862</v>
      </c>
      <c r="I821" s="17">
        <v>54</v>
      </c>
      <c r="J821" s="18">
        <v>1.3478260869565217</v>
      </c>
      <c r="K821" s="20">
        <v>28</v>
      </c>
      <c r="L821" s="18">
        <v>6</v>
      </c>
      <c r="M821" s="19">
        <v>52</v>
      </c>
      <c r="N821" s="18">
        <v>2.0588235294117645</v>
      </c>
      <c r="O821" s="19">
        <v>10</v>
      </c>
      <c r="P821" s="18">
        <v>2.3333333333333335</v>
      </c>
      <c r="Q821" s="21">
        <v>20</v>
      </c>
      <c r="R821" s="18">
        <v>1.8571428571428572</v>
      </c>
      <c r="S821" s="22">
        <v>72.388982738964103</v>
      </c>
      <c r="T821" s="18">
        <v>29.878577814716301</v>
      </c>
      <c r="U821" s="22">
        <v>2.4961718185849602</v>
      </c>
      <c r="V821" s="18">
        <v>-0.3915551169514051</v>
      </c>
      <c r="W821" s="22">
        <v>2.5853208121058602</v>
      </c>
      <c r="X821" s="18">
        <v>-0.36982494255681037</v>
      </c>
      <c r="Y821" s="23">
        <v>10041</v>
      </c>
      <c r="Z821" s="18">
        <v>-2.8447024673439767E-2</v>
      </c>
      <c r="AA821" s="23">
        <v>1193</v>
      </c>
      <c r="AB821" s="18">
        <v>1.8472553699284009</v>
      </c>
      <c r="AC821" s="24">
        <v>0.118812867244298</v>
      </c>
      <c r="AD821" s="18">
        <v>1.9306228710496891</v>
      </c>
      <c r="AE821" s="25">
        <v>0.38297872340425532</v>
      </c>
      <c r="AF821" s="18">
        <v>-6.7530064754856581E-2</v>
      </c>
      <c r="AG821" s="16" t="s">
        <v>37</v>
      </c>
      <c r="AH821" s="44">
        <f t="shared" si="24"/>
        <v>3.2841946043841217</v>
      </c>
      <c r="AI821" s="45">
        <f t="shared" si="25"/>
        <v>9.9290780141843976E-2</v>
      </c>
    </row>
    <row r="822" spans="1:35" ht="11.25" customHeight="1" x14ac:dyDescent="0.2">
      <c r="A822" s="15" t="s">
        <v>884</v>
      </c>
      <c r="B822" s="16" t="s">
        <v>125</v>
      </c>
      <c r="C822" s="17">
        <v>281</v>
      </c>
      <c r="D822" s="18">
        <v>0.74534161490683226</v>
      </c>
      <c r="E822" s="17">
        <v>138</v>
      </c>
      <c r="F822" s="18">
        <v>0.97142857142857142</v>
      </c>
      <c r="G822" s="19">
        <v>49</v>
      </c>
      <c r="H822" s="18">
        <v>0.13953488372093023</v>
      </c>
      <c r="I822" s="17">
        <v>50</v>
      </c>
      <c r="J822" s="18">
        <v>1.3809523809523809</v>
      </c>
      <c r="K822" s="20">
        <v>24</v>
      </c>
      <c r="L822" s="18">
        <v>5</v>
      </c>
      <c r="M822" s="19">
        <v>48</v>
      </c>
      <c r="N822" s="18">
        <v>1.5263157894736843</v>
      </c>
      <c r="O822" s="19">
        <v>9</v>
      </c>
      <c r="P822" s="18">
        <v>3.5</v>
      </c>
      <c r="Q822" s="21">
        <v>17</v>
      </c>
      <c r="R822" s="18">
        <v>1.8333333333333333</v>
      </c>
      <c r="S822" s="22">
        <v>250.52530406861601</v>
      </c>
      <c r="T822" s="18">
        <v>31.02984978023332</v>
      </c>
      <c r="U822" s="22">
        <v>9.6355886180237107</v>
      </c>
      <c r="V822" s="18">
        <v>-0.12005907197160884</v>
      </c>
      <c r="W822" s="22">
        <v>10.438554336192301</v>
      </c>
      <c r="X822" s="18">
        <v>-0.23738452904206206</v>
      </c>
      <c r="Y822" s="23">
        <v>12819</v>
      </c>
      <c r="Z822" s="18">
        <v>-5.2766353689764883E-3</v>
      </c>
      <c r="AA822" s="23">
        <v>366</v>
      </c>
      <c r="AB822" s="18">
        <v>-0.20261437908496732</v>
      </c>
      <c r="AC822" s="24">
        <v>2.85513690615492E-2</v>
      </c>
      <c r="AD822" s="18">
        <v>-0.1983845466314042</v>
      </c>
      <c r="AE822" s="25">
        <v>0.36231884057971014</v>
      </c>
      <c r="AF822" s="18">
        <v>0.20772946859903385</v>
      </c>
      <c r="AG822" s="16" t="s">
        <v>37</v>
      </c>
      <c r="AH822" s="44">
        <f t="shared" si="24"/>
        <v>3.0380511107032708</v>
      </c>
      <c r="AI822" s="45">
        <f t="shared" si="25"/>
        <v>8.5409252669039148E-2</v>
      </c>
    </row>
    <row r="823" spans="1:35" ht="11.25" customHeight="1" x14ac:dyDescent="0.2">
      <c r="A823" s="15" t="s">
        <v>885</v>
      </c>
      <c r="B823" s="16" t="s">
        <v>126</v>
      </c>
      <c r="C823" s="17">
        <v>280</v>
      </c>
      <c r="D823" s="18">
        <v>1.6415094339622642</v>
      </c>
      <c r="E823" s="17">
        <v>155</v>
      </c>
      <c r="F823" s="18">
        <v>2.2978723404255321</v>
      </c>
      <c r="G823" s="19">
        <v>55</v>
      </c>
      <c r="H823" s="18">
        <v>0.25</v>
      </c>
      <c r="I823" s="17">
        <v>70</v>
      </c>
      <c r="J823" s="18">
        <v>4.833333333333333</v>
      </c>
      <c r="K823" s="20">
        <v>17</v>
      </c>
      <c r="L823" s="18" t="s">
        <v>119</v>
      </c>
      <c r="M823" s="19">
        <v>24</v>
      </c>
      <c r="N823" s="18" t="s">
        <v>119</v>
      </c>
      <c r="O823" s="19">
        <v>6</v>
      </c>
      <c r="P823" s="18" t="s">
        <v>119</v>
      </c>
      <c r="Q823" s="21">
        <v>11</v>
      </c>
      <c r="R823" s="18" t="s">
        <v>119</v>
      </c>
      <c r="S823" s="22">
        <v>181.912208100318</v>
      </c>
      <c r="T823" s="18" t="s">
        <v>119</v>
      </c>
      <c r="U823" s="22">
        <v>4.1343683659163197</v>
      </c>
      <c r="V823" s="18" t="s">
        <v>119</v>
      </c>
      <c r="W823" s="22">
        <v>10.7007181235481</v>
      </c>
      <c r="X823" s="18" t="s">
        <v>119</v>
      </c>
      <c r="Y823" s="23">
        <v>2716</v>
      </c>
      <c r="Z823" s="18">
        <v>-8.7365591397849468E-2</v>
      </c>
      <c r="AA823" s="23">
        <v>225</v>
      </c>
      <c r="AB823" s="18">
        <v>0.2640449438202247</v>
      </c>
      <c r="AC823" s="24">
        <v>8.2842415316642104E-2</v>
      </c>
      <c r="AD823" s="18">
        <v>0.38505071900183757</v>
      </c>
      <c r="AE823" s="25">
        <v>0.45161290322580644</v>
      </c>
      <c r="AF823" s="18">
        <v>0.76881720430107536</v>
      </c>
      <c r="AG823" s="16" t="s">
        <v>36</v>
      </c>
      <c r="AH823" s="44">
        <f t="shared" si="24"/>
        <v>1.2941577979308023</v>
      </c>
      <c r="AI823" s="45">
        <f t="shared" si="25"/>
        <v>6.0714285714285714E-2</v>
      </c>
    </row>
    <row r="824" spans="1:35" ht="11.25" customHeight="1" x14ac:dyDescent="0.2">
      <c r="A824" s="15" t="s">
        <v>886</v>
      </c>
      <c r="B824" s="16" t="s">
        <v>35</v>
      </c>
      <c r="C824" s="17">
        <v>280</v>
      </c>
      <c r="D824" s="18">
        <v>4.7142857142857144</v>
      </c>
      <c r="E824" s="17">
        <v>85</v>
      </c>
      <c r="F824" s="18">
        <v>8.4444444444444446</v>
      </c>
      <c r="G824" s="19">
        <v>30</v>
      </c>
      <c r="H824" s="18">
        <v>0.66666666666666663</v>
      </c>
      <c r="I824" s="17">
        <v>11</v>
      </c>
      <c r="J824" s="18" t="s">
        <v>119</v>
      </c>
      <c r="K824" s="20">
        <v>0</v>
      </c>
      <c r="L824" s="18" t="s">
        <v>119</v>
      </c>
      <c r="M824" s="19">
        <v>0</v>
      </c>
      <c r="N824" s="18" t="s">
        <v>119</v>
      </c>
      <c r="O824" s="19">
        <v>0</v>
      </c>
      <c r="P824" s="18" t="s">
        <v>119</v>
      </c>
      <c r="Q824" s="21">
        <v>0</v>
      </c>
      <c r="R824" s="18" t="s">
        <v>119</v>
      </c>
      <c r="S824" s="22">
        <v>0</v>
      </c>
      <c r="T824" s="18" t="s">
        <v>119</v>
      </c>
      <c r="U824" s="22">
        <v>0</v>
      </c>
      <c r="V824" s="18" t="s">
        <v>119</v>
      </c>
      <c r="W824" s="22">
        <v>0</v>
      </c>
      <c r="X824" s="18" t="s">
        <v>119</v>
      </c>
      <c r="Y824" s="23">
        <v>2755</v>
      </c>
      <c r="Z824" s="18">
        <v>1.8181818181818182E-3</v>
      </c>
      <c r="AA824" s="23">
        <v>1021</v>
      </c>
      <c r="AB824" s="18">
        <v>1.268888888888889</v>
      </c>
      <c r="AC824" s="24">
        <v>0.37059891107078002</v>
      </c>
      <c r="AD824" s="18">
        <v>1.2647711232103311</v>
      </c>
      <c r="AE824" s="25">
        <v>0.12941176470588237</v>
      </c>
      <c r="AF824" s="18" t="s">
        <v>119</v>
      </c>
      <c r="AG824" s="16" t="s">
        <v>35</v>
      </c>
      <c r="AH824" s="44">
        <f t="shared" si="24"/>
        <v>2.7268125032190382</v>
      </c>
      <c r="AI824" s="45">
        <f t="shared" si="25"/>
        <v>0</v>
      </c>
    </row>
    <row r="825" spans="1:35" ht="11.25" customHeight="1" x14ac:dyDescent="0.2">
      <c r="A825" s="15" t="s">
        <v>887</v>
      </c>
      <c r="B825" s="16" t="s">
        <v>123</v>
      </c>
      <c r="C825" s="17">
        <v>281</v>
      </c>
      <c r="D825" s="18">
        <v>2.3452380952380953</v>
      </c>
      <c r="E825" s="17">
        <v>169</v>
      </c>
      <c r="F825" s="18">
        <v>3.3333333333333335</v>
      </c>
      <c r="G825" s="19">
        <v>60</v>
      </c>
      <c r="H825" s="18">
        <v>0.30434782608695654</v>
      </c>
      <c r="I825" s="17">
        <v>78</v>
      </c>
      <c r="J825" s="18">
        <v>7.666666666666667</v>
      </c>
      <c r="K825" s="20">
        <v>31</v>
      </c>
      <c r="L825" s="18">
        <v>30</v>
      </c>
      <c r="M825" s="19">
        <v>40</v>
      </c>
      <c r="N825" s="18">
        <v>2.6363636363636362</v>
      </c>
      <c r="O825" s="19">
        <v>11</v>
      </c>
      <c r="P825" s="18">
        <v>10</v>
      </c>
      <c r="Q825" s="21">
        <v>18</v>
      </c>
      <c r="R825" s="18">
        <v>5</v>
      </c>
      <c r="S825" s="22">
        <v>3817.3539981069898</v>
      </c>
      <c r="T825" s="18">
        <v>469.60214220997153</v>
      </c>
      <c r="U825" s="22">
        <v>97.880871746333099</v>
      </c>
      <c r="V825" s="18">
        <v>0.72381737073249675</v>
      </c>
      <c r="W825" s="22">
        <v>123.140451551838</v>
      </c>
      <c r="X825" s="18">
        <v>1.1686734664053917</v>
      </c>
      <c r="Y825" s="23">
        <v>18077</v>
      </c>
      <c r="Z825" s="18">
        <v>8.304728158564943E-4</v>
      </c>
      <c r="AA825" s="23">
        <v>219</v>
      </c>
      <c r="AB825" s="18">
        <v>0.16489361702127658</v>
      </c>
      <c r="AC825" s="24">
        <v>1.21148420645018E-2</v>
      </c>
      <c r="AD825" s="18">
        <v>0.16392700728209322</v>
      </c>
      <c r="AE825" s="25">
        <v>0.46153846153846156</v>
      </c>
      <c r="AF825" s="18">
        <v>1</v>
      </c>
      <c r="AG825" s="16" t="s">
        <v>34</v>
      </c>
      <c r="AH825" s="44">
        <f t="shared" si="24"/>
        <v>35.607348913461159</v>
      </c>
      <c r="AI825" s="45">
        <f t="shared" si="25"/>
        <v>0.1103202846975089</v>
      </c>
    </row>
    <row r="826" spans="1:35" ht="11.25" customHeight="1" x14ac:dyDescent="0.2">
      <c r="A826" s="15" t="s">
        <v>888</v>
      </c>
      <c r="B826" s="16" t="s">
        <v>137</v>
      </c>
      <c r="C826" s="17">
        <v>280</v>
      </c>
      <c r="D826" s="18">
        <v>0.51351351351351349</v>
      </c>
      <c r="E826" s="17">
        <v>163</v>
      </c>
      <c r="F826" s="18">
        <v>0.79120879120879117</v>
      </c>
      <c r="G826" s="19">
        <v>57.999999999999901</v>
      </c>
      <c r="H826" s="18">
        <v>0.18367346938775309</v>
      </c>
      <c r="I826" s="17">
        <v>34</v>
      </c>
      <c r="J826" s="18">
        <v>3.25</v>
      </c>
      <c r="K826" s="20">
        <v>5</v>
      </c>
      <c r="L826" s="18" t="s">
        <v>119</v>
      </c>
      <c r="M826" s="19">
        <v>15</v>
      </c>
      <c r="N826" s="18" t="s">
        <v>119</v>
      </c>
      <c r="O826" s="19">
        <v>2</v>
      </c>
      <c r="P826" s="18" t="s">
        <v>119</v>
      </c>
      <c r="Q826" s="21">
        <v>3</v>
      </c>
      <c r="R826" s="18" t="s">
        <v>119</v>
      </c>
      <c r="S826" s="22">
        <v>42.980958501259899</v>
      </c>
      <c r="T826" s="18" t="s">
        <v>119</v>
      </c>
      <c r="U826" s="22">
        <v>7.1634930835433197</v>
      </c>
      <c r="V826" s="18" t="s">
        <v>119</v>
      </c>
      <c r="W826" s="22">
        <v>8.5961917002519801</v>
      </c>
      <c r="X826" s="18" t="s">
        <v>119</v>
      </c>
      <c r="Y826" s="23">
        <v>35216</v>
      </c>
      <c r="Z826" s="18">
        <v>1.2509951097463892E-3</v>
      </c>
      <c r="AA826" s="23">
        <v>744</v>
      </c>
      <c r="AB826" s="18">
        <v>0.16981132075471697</v>
      </c>
      <c r="AC826" s="24">
        <v>2.1126760563380202E-2</v>
      </c>
      <c r="AD826" s="18">
        <v>0.16834972096731282</v>
      </c>
      <c r="AE826" s="25">
        <v>0.20858895705521471</v>
      </c>
      <c r="AF826" s="18">
        <v>1.3726993865030672</v>
      </c>
      <c r="AG826" s="16" t="s">
        <v>37</v>
      </c>
      <c r="AH826" s="44">
        <f t="shared" si="24"/>
        <v>0.80631339968061255</v>
      </c>
      <c r="AI826" s="45">
        <f t="shared" si="25"/>
        <v>1.7857142857142856E-2</v>
      </c>
    </row>
    <row r="827" spans="1:35" ht="11.25" customHeight="1" x14ac:dyDescent="0.2">
      <c r="A827" s="15" t="s">
        <v>889</v>
      </c>
      <c r="B827" s="16" t="s">
        <v>126</v>
      </c>
      <c r="C827" s="17">
        <v>280</v>
      </c>
      <c r="D827" s="18">
        <v>4.833333333333333</v>
      </c>
      <c r="E827" s="17">
        <v>183</v>
      </c>
      <c r="F827" s="18">
        <v>9.1666666666666661</v>
      </c>
      <c r="G827" s="19">
        <v>65</v>
      </c>
      <c r="H827" s="18">
        <v>0.71052631578947367</v>
      </c>
      <c r="I827" s="17">
        <v>144</v>
      </c>
      <c r="J827" s="18">
        <v>13.4</v>
      </c>
      <c r="K827" s="20">
        <v>67</v>
      </c>
      <c r="L827" s="18">
        <v>66</v>
      </c>
      <c r="M827" s="19">
        <v>47</v>
      </c>
      <c r="N827" s="18">
        <v>3.7</v>
      </c>
      <c r="O827" s="19">
        <v>24</v>
      </c>
      <c r="P827" s="18">
        <v>11</v>
      </c>
      <c r="Q827" s="21">
        <v>37</v>
      </c>
      <c r="R827" s="18">
        <v>5.166666666666667</v>
      </c>
      <c r="S827" s="22">
        <v>1661.1031891893699</v>
      </c>
      <c r="T827" s="18">
        <v>3308.6827801771001</v>
      </c>
      <c r="U827" s="22">
        <v>16.778820092821899</v>
      </c>
      <c r="V827" s="18">
        <v>3.7758770276725775</v>
      </c>
      <c r="W827" s="22">
        <v>24.792584913274101</v>
      </c>
      <c r="X827" s="18">
        <v>6.056892921486333</v>
      </c>
      <c r="Y827" s="23">
        <v>956</v>
      </c>
      <c r="Z827" s="18">
        <v>-3.6290322580645164E-2</v>
      </c>
      <c r="AA827" s="23">
        <v>618</v>
      </c>
      <c r="AB827" s="18">
        <v>1.9014084507042253</v>
      </c>
      <c r="AC827" s="24">
        <v>0.64644351464435101</v>
      </c>
      <c r="AD827" s="18">
        <v>2.0106665095173657</v>
      </c>
      <c r="AE827" s="25">
        <v>0.78688524590163933</v>
      </c>
      <c r="AF827" s="18">
        <v>0.41639344262295075</v>
      </c>
      <c r="AG827" s="16" t="s">
        <v>36</v>
      </c>
      <c r="AH827" s="44">
        <f t="shared" si="24"/>
        <v>229.11899474593193</v>
      </c>
      <c r="AI827" s="45">
        <f t="shared" si="25"/>
        <v>0.2392857142857143</v>
      </c>
    </row>
    <row r="828" spans="1:35" ht="11.25" customHeight="1" x14ac:dyDescent="0.2">
      <c r="A828" s="15" t="s">
        <v>890</v>
      </c>
      <c r="B828" s="16" t="s">
        <v>121</v>
      </c>
      <c r="C828" s="17">
        <v>279</v>
      </c>
      <c r="D828" s="18">
        <v>1.5363636363636364</v>
      </c>
      <c r="E828" s="17">
        <v>148</v>
      </c>
      <c r="F828" s="18">
        <v>1.3870967741935485</v>
      </c>
      <c r="G828" s="19">
        <v>53</v>
      </c>
      <c r="H828" s="18">
        <v>-5.3571428571428568E-2</v>
      </c>
      <c r="I828" s="17">
        <v>45</v>
      </c>
      <c r="J828" s="18">
        <v>2</v>
      </c>
      <c r="K828" s="20">
        <v>15</v>
      </c>
      <c r="L828" s="18">
        <v>6.5</v>
      </c>
      <c r="M828" s="19">
        <v>33</v>
      </c>
      <c r="N828" s="18">
        <v>1.5384615384615385</v>
      </c>
      <c r="O828" s="19">
        <v>5</v>
      </c>
      <c r="P828" s="18">
        <v>1.5</v>
      </c>
      <c r="Q828" s="21">
        <v>10</v>
      </c>
      <c r="R828" s="18">
        <v>2.3333333333333335</v>
      </c>
      <c r="S828" s="22">
        <v>178.896000486194</v>
      </c>
      <c r="T828" s="18">
        <v>48.612185453868385</v>
      </c>
      <c r="U828" s="22">
        <v>8.9448000243097301</v>
      </c>
      <c r="V828" s="18">
        <v>0.41749101296766949</v>
      </c>
      <c r="W828" s="22">
        <v>11.9264000324129</v>
      </c>
      <c r="X828" s="18">
        <v>-5.5005991354886825E-2</v>
      </c>
      <c r="Y828" s="23">
        <v>65839</v>
      </c>
      <c r="Z828" s="18">
        <v>4.0718903624551474E-2</v>
      </c>
      <c r="AA828" s="23">
        <v>1317</v>
      </c>
      <c r="AB828" s="18">
        <v>0.2602870813397129</v>
      </c>
      <c r="AC828" s="24">
        <v>2.0003341484530399E-2</v>
      </c>
      <c r="AD828" s="18">
        <v>0.21097740893383143</v>
      </c>
      <c r="AE828" s="25">
        <v>0.30405405405405406</v>
      </c>
      <c r="AF828" s="18">
        <v>0.25675675675675674</v>
      </c>
      <c r="AG828" s="16" t="s">
        <v>34</v>
      </c>
      <c r="AH828" s="44">
        <f t="shared" si="24"/>
        <v>4.4323396319944424</v>
      </c>
      <c r="AI828" s="45">
        <f t="shared" si="25"/>
        <v>5.3763440860215055E-2</v>
      </c>
    </row>
    <row r="829" spans="1:35" ht="11.25" customHeight="1" x14ac:dyDescent="0.2">
      <c r="A829" s="15" t="s">
        <v>891</v>
      </c>
      <c r="B829" s="16" t="s">
        <v>121</v>
      </c>
      <c r="C829" s="17">
        <v>277</v>
      </c>
      <c r="D829" s="18">
        <v>1.2338709677419355</v>
      </c>
      <c r="E829" s="17">
        <v>145</v>
      </c>
      <c r="F829" s="18">
        <v>1.5892857142857142</v>
      </c>
      <c r="G829" s="19">
        <v>52</v>
      </c>
      <c r="H829" s="18">
        <v>0.15555555555555556</v>
      </c>
      <c r="I829" s="17">
        <v>51</v>
      </c>
      <c r="J829" s="18">
        <v>2.1875</v>
      </c>
      <c r="K829" s="20">
        <v>17</v>
      </c>
      <c r="L829" s="18">
        <v>7.5</v>
      </c>
      <c r="M829" s="19">
        <v>33</v>
      </c>
      <c r="N829" s="18">
        <v>1.5384615384615385</v>
      </c>
      <c r="O829" s="19">
        <v>6</v>
      </c>
      <c r="P829" s="18">
        <v>2</v>
      </c>
      <c r="Q829" s="21">
        <v>12</v>
      </c>
      <c r="R829" s="18">
        <v>2</v>
      </c>
      <c r="S829" s="22">
        <v>118.735038541055</v>
      </c>
      <c r="T829" s="18">
        <v>48.441851575352985</v>
      </c>
      <c r="U829" s="22">
        <v>6.2492125547924102</v>
      </c>
      <c r="V829" s="18">
        <v>-0.25651351014506296</v>
      </c>
      <c r="W829" s="22">
        <v>6.9844140318268098</v>
      </c>
      <c r="X829" s="18">
        <v>-0.16904451133859999</v>
      </c>
      <c r="Y829" s="23">
        <v>45821</v>
      </c>
      <c r="Z829" s="18">
        <v>2.1649944258639912E-2</v>
      </c>
      <c r="AA829" s="23">
        <v>1200</v>
      </c>
      <c r="AB829" s="18">
        <v>2.053435114503817</v>
      </c>
      <c r="AC829" s="24">
        <v>2.6188865367407901E-2</v>
      </c>
      <c r="AD829" s="18">
        <v>1.9887292919293771</v>
      </c>
      <c r="AE829" s="25">
        <v>0.35172413793103446</v>
      </c>
      <c r="AF829" s="18">
        <v>0.23103448275862068</v>
      </c>
      <c r="AG829" s="16" t="s">
        <v>34</v>
      </c>
      <c r="AH829" s="44">
        <f t="shared" si="24"/>
        <v>4.7010544108909667</v>
      </c>
      <c r="AI829" s="45">
        <f t="shared" si="25"/>
        <v>6.1371841155234655E-2</v>
      </c>
    </row>
    <row r="830" spans="1:35" ht="11.25" customHeight="1" x14ac:dyDescent="0.2">
      <c r="A830" s="15" t="s">
        <v>892</v>
      </c>
      <c r="B830" s="16" t="s">
        <v>127</v>
      </c>
      <c r="C830" s="17">
        <v>279</v>
      </c>
      <c r="D830" s="18">
        <v>0.81168831168831168</v>
      </c>
      <c r="E830" s="17">
        <v>150</v>
      </c>
      <c r="F830" s="18">
        <v>1.027027027027027</v>
      </c>
      <c r="G830" s="19">
        <v>54</v>
      </c>
      <c r="H830" s="18">
        <v>0.125</v>
      </c>
      <c r="I830" s="17">
        <v>48</v>
      </c>
      <c r="J830" s="18">
        <v>1.2857142857142858</v>
      </c>
      <c r="K830" s="20">
        <v>14</v>
      </c>
      <c r="L830" s="18">
        <v>13</v>
      </c>
      <c r="M830" s="19">
        <v>28.999999999999901</v>
      </c>
      <c r="N830" s="18">
        <v>4.7999999999999803</v>
      </c>
      <c r="O830" s="19">
        <v>5</v>
      </c>
      <c r="P830" s="18">
        <v>4</v>
      </c>
      <c r="Q830" s="21">
        <v>9</v>
      </c>
      <c r="R830" s="18">
        <v>8</v>
      </c>
      <c r="S830" s="22">
        <v>95.6745557002384</v>
      </c>
      <c r="T830" s="18">
        <v>132.89077002747823</v>
      </c>
      <c r="U830" s="22">
        <v>5.0355029315914903</v>
      </c>
      <c r="V830" s="18">
        <v>6.6975190035947528E-3</v>
      </c>
      <c r="W830" s="22">
        <v>6.8338968357313199</v>
      </c>
      <c r="X830" s="18">
        <v>0.36623234721916664</v>
      </c>
      <c r="Y830" s="23">
        <v>136651</v>
      </c>
      <c r="Z830" s="18">
        <v>5.9236177320962105E-2</v>
      </c>
      <c r="AA830" s="23">
        <v>1018</v>
      </c>
      <c r="AB830" s="18">
        <v>0</v>
      </c>
      <c r="AC830" s="24">
        <v>7.4496344702929297E-3</v>
      </c>
      <c r="AD830" s="18">
        <v>-5.5923483911571113E-2</v>
      </c>
      <c r="AE830" s="25">
        <v>0.32</v>
      </c>
      <c r="AF830" s="18">
        <v>0.12761904761904769</v>
      </c>
      <c r="AG830" s="16" t="s">
        <v>34</v>
      </c>
      <c r="AH830" s="44">
        <f t="shared" si="24"/>
        <v>11.096270750610602</v>
      </c>
      <c r="AI830" s="45">
        <f t="shared" si="25"/>
        <v>5.0179211469534052E-2</v>
      </c>
    </row>
    <row r="831" spans="1:35" ht="11.25" customHeight="1" x14ac:dyDescent="0.2">
      <c r="A831" s="15" t="s">
        <v>893</v>
      </c>
      <c r="B831" s="16" t="s">
        <v>126</v>
      </c>
      <c r="C831" s="17">
        <v>278</v>
      </c>
      <c r="D831" s="18">
        <v>2.0549450549450547</v>
      </c>
      <c r="E831" s="17">
        <v>139</v>
      </c>
      <c r="F831" s="18">
        <v>3.34375</v>
      </c>
      <c r="G831" s="19">
        <v>50</v>
      </c>
      <c r="H831" s="18">
        <v>0.42857142857142855</v>
      </c>
      <c r="I831" s="17">
        <v>65</v>
      </c>
      <c r="J831" s="18">
        <v>5.5</v>
      </c>
      <c r="K831" s="20">
        <v>24</v>
      </c>
      <c r="L831" s="18">
        <v>7</v>
      </c>
      <c r="M831" s="19">
        <v>37</v>
      </c>
      <c r="N831" s="18">
        <v>0.23333333333333334</v>
      </c>
      <c r="O831" s="19">
        <v>9</v>
      </c>
      <c r="P831" s="18">
        <v>2</v>
      </c>
      <c r="Q831" s="21">
        <v>17</v>
      </c>
      <c r="R831" s="18">
        <v>0.88888888888888884</v>
      </c>
      <c r="S831" s="22">
        <v>273.490123608239</v>
      </c>
      <c r="T831" s="18">
        <v>41.350812238682444</v>
      </c>
      <c r="U831" s="22">
        <v>9.11633745360799</v>
      </c>
      <c r="V831" s="18">
        <v>0.21002320681950054</v>
      </c>
      <c r="W831" s="22">
        <v>11.3954218170099</v>
      </c>
      <c r="X831" s="18">
        <v>-0.24373549573781392</v>
      </c>
      <c r="Y831" s="23">
        <v>100272</v>
      </c>
      <c r="Z831" s="18">
        <v>7.4427276428862266E-2</v>
      </c>
      <c r="AA831" s="23">
        <v>183</v>
      </c>
      <c r="AB831" s="18">
        <v>-0.23749999999999999</v>
      </c>
      <c r="AC831" s="24">
        <v>1.8250359023456199E-3</v>
      </c>
      <c r="AD831" s="18">
        <v>-0.29031958074038589</v>
      </c>
      <c r="AE831" s="25">
        <v>0.46762589928057552</v>
      </c>
      <c r="AF831" s="18">
        <v>0.49640287769784164</v>
      </c>
      <c r="AG831" s="16" t="s">
        <v>36</v>
      </c>
      <c r="AH831" s="44">
        <f t="shared" si="24"/>
        <v>4.1873066152592768</v>
      </c>
      <c r="AI831" s="45">
        <f t="shared" si="25"/>
        <v>8.6330935251798566E-2</v>
      </c>
    </row>
    <row r="832" spans="1:35" ht="11.25" customHeight="1" x14ac:dyDescent="0.2">
      <c r="A832" s="15" t="s">
        <v>894</v>
      </c>
      <c r="B832" s="16" t="s">
        <v>134</v>
      </c>
      <c r="C832" s="17">
        <v>279</v>
      </c>
      <c r="D832" s="18">
        <v>0.63157894736842102</v>
      </c>
      <c r="E832" s="17">
        <v>71</v>
      </c>
      <c r="F832" s="18">
        <v>0.91891891891891897</v>
      </c>
      <c r="G832" s="19">
        <v>25</v>
      </c>
      <c r="H832" s="18">
        <v>0.13636363636363635</v>
      </c>
      <c r="I832" s="17">
        <v>9</v>
      </c>
      <c r="J832" s="18">
        <v>0.2857142857142857</v>
      </c>
      <c r="K832" s="20">
        <v>3</v>
      </c>
      <c r="L832" s="18">
        <v>2</v>
      </c>
      <c r="M832" s="19">
        <v>33</v>
      </c>
      <c r="N832" s="18">
        <v>1.3571428571428572</v>
      </c>
      <c r="O832" s="19">
        <v>1</v>
      </c>
      <c r="P832" s="18">
        <v>0</v>
      </c>
      <c r="Q832" s="21">
        <v>4</v>
      </c>
      <c r="R832" s="18">
        <v>0.33333333333333331</v>
      </c>
      <c r="S832" s="22">
        <v>8.8798052520277793</v>
      </c>
      <c r="T832" s="18">
        <v>57.944004806191884</v>
      </c>
      <c r="U832" s="22">
        <v>2.2199513130069399</v>
      </c>
      <c r="V832" s="18">
        <v>1.105143028792563</v>
      </c>
      <c r="W832" s="22">
        <v>2.95993508400925</v>
      </c>
      <c r="X832" s="18">
        <v>1.8068573717234142</v>
      </c>
      <c r="Y832" s="23">
        <v>108005</v>
      </c>
      <c r="Z832" s="18">
        <v>3.0886999016884766E-2</v>
      </c>
      <c r="AA832" s="23">
        <v>408</v>
      </c>
      <c r="AB832" s="18">
        <v>-0.59921414538310414</v>
      </c>
      <c r="AC832" s="24">
        <v>3.7776028887551499E-3</v>
      </c>
      <c r="AD832" s="18">
        <v>-0.61122232116700548</v>
      </c>
      <c r="AE832" s="25">
        <v>0.12676056338028169</v>
      </c>
      <c r="AF832" s="18">
        <v>-0.32997987927565398</v>
      </c>
      <c r="AG832" s="16" t="s">
        <v>35</v>
      </c>
      <c r="AH832" s="44">
        <f t="shared" si="24"/>
        <v>4.3339685225826949</v>
      </c>
      <c r="AI832" s="45">
        <f t="shared" si="25"/>
        <v>1.0752688172043012E-2</v>
      </c>
    </row>
    <row r="833" spans="1:35" ht="11.25" customHeight="1" x14ac:dyDescent="0.2">
      <c r="A833" s="15" t="s">
        <v>895</v>
      </c>
      <c r="B833" s="16" t="s">
        <v>123</v>
      </c>
      <c r="C833" s="17">
        <v>277</v>
      </c>
      <c r="D833" s="18">
        <v>0.63905325443786987</v>
      </c>
      <c r="E833" s="17">
        <v>119</v>
      </c>
      <c r="F833" s="18">
        <v>0.91935483870967738</v>
      </c>
      <c r="G833" s="19">
        <v>43</v>
      </c>
      <c r="H833" s="18">
        <v>0.16216216216216217</v>
      </c>
      <c r="I833" s="17">
        <v>39</v>
      </c>
      <c r="J833" s="18">
        <v>2.5454545454545454</v>
      </c>
      <c r="K833" s="20">
        <v>1</v>
      </c>
      <c r="L833" s="18" t="s">
        <v>119</v>
      </c>
      <c r="M833" s="19">
        <v>3</v>
      </c>
      <c r="N833" s="18" t="s">
        <v>119</v>
      </c>
      <c r="O833" s="19">
        <v>0</v>
      </c>
      <c r="P833" s="18" t="s">
        <v>119</v>
      </c>
      <c r="Q833" s="21">
        <v>1</v>
      </c>
      <c r="R833" s="18" t="s">
        <v>119</v>
      </c>
      <c r="S833" s="22">
        <v>1267.4655865341999</v>
      </c>
      <c r="T833" s="18" t="s">
        <v>119</v>
      </c>
      <c r="U833" s="22">
        <v>1267.4655865341999</v>
      </c>
      <c r="V833" s="18" t="s">
        <v>119</v>
      </c>
      <c r="W833" s="22">
        <v>1267.4655865341999</v>
      </c>
      <c r="X833" s="18" t="s">
        <v>119</v>
      </c>
      <c r="Y833" s="23">
        <v>18912</v>
      </c>
      <c r="Z833" s="18">
        <v>-9.1166299905690029E-3</v>
      </c>
      <c r="AA833" s="23">
        <v>159</v>
      </c>
      <c r="AB833" s="18">
        <v>0.32500000000000001</v>
      </c>
      <c r="AC833" s="24">
        <v>8.4073604060913697E-3</v>
      </c>
      <c r="AD833" s="18">
        <v>0.33719067258883312</v>
      </c>
      <c r="AE833" s="25">
        <v>0.32773109243697479</v>
      </c>
      <c r="AF833" s="18">
        <v>0.84721161191749417</v>
      </c>
      <c r="AG833" s="16" t="s">
        <v>34</v>
      </c>
      <c r="AH833" s="44">
        <f t="shared" si="24"/>
        <v>0.72078880691000158</v>
      </c>
      <c r="AI833" s="45">
        <f t="shared" si="25"/>
        <v>3.6101083032490976E-3</v>
      </c>
    </row>
    <row r="834" spans="1:35" ht="11.25" customHeight="1" x14ac:dyDescent="0.2">
      <c r="A834" s="15" t="s">
        <v>896</v>
      </c>
      <c r="B834" s="16" t="s">
        <v>134</v>
      </c>
      <c r="C834" s="17">
        <v>277</v>
      </c>
      <c r="D834" s="18">
        <v>1.2338709677419355</v>
      </c>
      <c r="E834" s="17">
        <v>63</v>
      </c>
      <c r="F834" s="18">
        <v>0.57499999999999996</v>
      </c>
      <c r="G834" s="19">
        <v>23</v>
      </c>
      <c r="H834" s="18">
        <v>-0.28125</v>
      </c>
      <c r="I834" s="17">
        <v>14</v>
      </c>
      <c r="J834" s="18">
        <v>2.5</v>
      </c>
      <c r="K834" s="20">
        <v>2</v>
      </c>
      <c r="L834" s="18" t="s">
        <v>119</v>
      </c>
      <c r="M834" s="19">
        <v>14</v>
      </c>
      <c r="N834" s="18" t="s">
        <v>119</v>
      </c>
      <c r="O834" s="19">
        <v>1</v>
      </c>
      <c r="P834" s="18" t="s">
        <v>119</v>
      </c>
      <c r="Q834" s="21">
        <v>3</v>
      </c>
      <c r="R834" s="18" t="s">
        <v>119</v>
      </c>
      <c r="S834" s="22">
        <v>9.4931758302730405</v>
      </c>
      <c r="T834" s="18" t="s">
        <v>119</v>
      </c>
      <c r="U834" s="22">
        <v>3.1643919434243402</v>
      </c>
      <c r="V834" s="18" t="s">
        <v>119</v>
      </c>
      <c r="W834" s="22">
        <v>4.7465879151365202</v>
      </c>
      <c r="X834" s="18" t="s">
        <v>119</v>
      </c>
      <c r="Y834" s="23">
        <v>123688</v>
      </c>
      <c r="Z834" s="18">
        <v>1.3113599318518762E-2</v>
      </c>
      <c r="AA834" s="23">
        <v>388</v>
      </c>
      <c r="AB834" s="18">
        <v>-0.32871972318339099</v>
      </c>
      <c r="AC834" s="24">
        <v>3.1369251665480801E-3</v>
      </c>
      <c r="AD834" s="18">
        <v>-0.33740868026236015</v>
      </c>
      <c r="AE834" s="25">
        <v>0.22222222222222221</v>
      </c>
      <c r="AF834" s="18">
        <v>1.2222222222222219</v>
      </c>
      <c r="AG834" s="16" t="s">
        <v>35</v>
      </c>
      <c r="AH834" s="44">
        <f t="shared" si="24"/>
        <v>0.57460354822961568</v>
      </c>
      <c r="AI834" s="45">
        <f t="shared" si="25"/>
        <v>7.2202166064981952E-3</v>
      </c>
    </row>
    <row r="835" spans="1:35" ht="11.25" customHeight="1" x14ac:dyDescent="0.2">
      <c r="A835" s="15" t="s">
        <v>897</v>
      </c>
      <c r="B835" s="16" t="s">
        <v>123</v>
      </c>
      <c r="C835" s="17">
        <v>276</v>
      </c>
      <c r="D835" s="18">
        <v>1.0909090909090908</v>
      </c>
      <c r="E835" s="17">
        <v>141</v>
      </c>
      <c r="F835" s="18">
        <v>0.6785714285714286</v>
      </c>
      <c r="G835" s="19">
        <v>51</v>
      </c>
      <c r="H835" s="18">
        <v>-0.203125</v>
      </c>
      <c r="I835" s="17">
        <v>38</v>
      </c>
      <c r="J835" s="18">
        <v>1.375</v>
      </c>
      <c r="K835" s="20">
        <v>13</v>
      </c>
      <c r="L835" s="18">
        <v>3.3333333333333335</v>
      </c>
      <c r="M835" s="19">
        <v>34</v>
      </c>
      <c r="N835" s="18">
        <v>0.78947368421052633</v>
      </c>
      <c r="O835" s="19">
        <v>5</v>
      </c>
      <c r="P835" s="18">
        <v>1.5</v>
      </c>
      <c r="Q835" s="21">
        <v>9</v>
      </c>
      <c r="R835" s="18">
        <v>1.25</v>
      </c>
      <c r="S835" s="22">
        <v>39.143171947468403</v>
      </c>
      <c r="T835" s="18">
        <v>34.622094404624917</v>
      </c>
      <c r="U835" s="22">
        <v>3.0110132267283398</v>
      </c>
      <c r="V835" s="18">
        <v>0.17435476059203225</v>
      </c>
      <c r="W835" s="22">
        <v>3.0110132267283398</v>
      </c>
      <c r="X835" s="18">
        <v>0.17435476059203225</v>
      </c>
      <c r="Y835" s="23">
        <v>50626</v>
      </c>
      <c r="Z835" s="18">
        <v>9.688198192854459E-4</v>
      </c>
      <c r="AA835" s="23">
        <v>797</v>
      </c>
      <c r="AB835" s="18">
        <v>2.5740025740025738E-2</v>
      </c>
      <c r="AC835" s="24">
        <v>1.57428989057006E-2</v>
      </c>
      <c r="AD835" s="18">
        <v>2.4747230313541133E-2</v>
      </c>
      <c r="AE835" s="25">
        <v>0.26950354609929078</v>
      </c>
      <c r="AF835" s="18">
        <v>0.41489361702127669</v>
      </c>
      <c r="AG835" s="16" t="s">
        <v>34</v>
      </c>
      <c r="AH835" s="44">
        <f t="shared" ref="AH835:AH898" si="26">AVERAGE(AF835,AD835,AB835,Z835,X835,V835,T835,R835,P835,N835,L835,J835,H835,F835,D835)</f>
        <v>3.0167544103818336</v>
      </c>
      <c r="AI835" s="45">
        <f t="shared" ref="AI835:AI898" si="27">K835/C835</f>
        <v>4.710144927536232E-2</v>
      </c>
    </row>
    <row r="836" spans="1:35" ht="11.25" customHeight="1" x14ac:dyDescent="0.2">
      <c r="A836" s="15" t="s">
        <v>898</v>
      </c>
      <c r="B836" s="16" t="s">
        <v>123</v>
      </c>
      <c r="C836" s="17">
        <v>276</v>
      </c>
      <c r="D836" s="18">
        <v>1.0597014925373134</v>
      </c>
      <c r="E836" s="17">
        <v>70</v>
      </c>
      <c r="F836" s="18">
        <v>1.3333333333333333</v>
      </c>
      <c r="G836" s="19">
        <v>25</v>
      </c>
      <c r="H836" s="18">
        <v>0.13636363636363635</v>
      </c>
      <c r="I836" s="17">
        <v>5</v>
      </c>
      <c r="J836" s="18">
        <v>0.66666666666666663</v>
      </c>
      <c r="K836" s="20">
        <v>0</v>
      </c>
      <c r="L836" s="18" t="s">
        <v>119</v>
      </c>
      <c r="M836" s="19">
        <v>0</v>
      </c>
      <c r="N836" s="18" t="s">
        <v>119</v>
      </c>
      <c r="O836" s="19">
        <v>0</v>
      </c>
      <c r="P836" s="18" t="s">
        <v>119</v>
      </c>
      <c r="Q836" s="21">
        <v>0</v>
      </c>
      <c r="R836" s="18" t="s">
        <v>119</v>
      </c>
      <c r="S836" s="22">
        <v>0</v>
      </c>
      <c r="T836" s="18" t="s">
        <v>119</v>
      </c>
      <c r="U836" s="22">
        <v>0</v>
      </c>
      <c r="V836" s="18" t="s">
        <v>119</v>
      </c>
      <c r="W836" s="22">
        <v>0</v>
      </c>
      <c r="X836" s="18" t="s">
        <v>119</v>
      </c>
      <c r="Y836" s="23">
        <v>33268</v>
      </c>
      <c r="Z836" s="18">
        <v>1.4147677673760574E-3</v>
      </c>
      <c r="AA836" s="23">
        <v>158</v>
      </c>
      <c r="AB836" s="18">
        <v>0.2153846153846154</v>
      </c>
      <c r="AC836" s="24">
        <v>4.7493086449440901E-3</v>
      </c>
      <c r="AD836" s="18">
        <v>0.21366755764375286</v>
      </c>
      <c r="AE836" s="25">
        <v>7.1428571428571425E-2</v>
      </c>
      <c r="AF836" s="18">
        <v>-0.28571428571428581</v>
      </c>
      <c r="AG836" s="16" t="s">
        <v>34</v>
      </c>
      <c r="AH836" s="44">
        <f t="shared" si="26"/>
        <v>0.41760222299780103</v>
      </c>
      <c r="AI836" s="45">
        <f t="shared" si="27"/>
        <v>0</v>
      </c>
    </row>
    <row r="837" spans="1:35" ht="11.25" customHeight="1" x14ac:dyDescent="0.2">
      <c r="A837" s="15" t="s">
        <v>899</v>
      </c>
      <c r="B837" s="16" t="s">
        <v>120</v>
      </c>
      <c r="C837" s="17">
        <v>276</v>
      </c>
      <c r="D837" s="18">
        <v>0.7142857142857143</v>
      </c>
      <c r="E837" s="17">
        <v>29</v>
      </c>
      <c r="F837" s="18">
        <v>0.70588235294117652</v>
      </c>
      <c r="G837" s="19">
        <v>11</v>
      </c>
      <c r="H837" s="18">
        <v>0</v>
      </c>
      <c r="I837" s="17">
        <v>13</v>
      </c>
      <c r="J837" s="18">
        <v>3.3333333333333335</v>
      </c>
      <c r="K837" s="20">
        <v>5</v>
      </c>
      <c r="L837" s="18" t="s">
        <v>119</v>
      </c>
      <c r="M837" s="19">
        <v>38</v>
      </c>
      <c r="N837" s="18" t="s">
        <v>119</v>
      </c>
      <c r="O837" s="19">
        <v>2</v>
      </c>
      <c r="P837" s="18" t="s">
        <v>119</v>
      </c>
      <c r="Q837" s="21">
        <v>17</v>
      </c>
      <c r="R837" s="18" t="s">
        <v>119</v>
      </c>
      <c r="S837" s="22">
        <v>14.889711468229001</v>
      </c>
      <c r="T837" s="18" t="s">
        <v>119</v>
      </c>
      <c r="U837" s="22">
        <v>2.97794229364581</v>
      </c>
      <c r="V837" s="18" t="s">
        <v>119</v>
      </c>
      <c r="W837" s="22">
        <v>2.97794229364581</v>
      </c>
      <c r="X837" s="18" t="s">
        <v>119</v>
      </c>
      <c r="Y837" s="23">
        <v>1634221</v>
      </c>
      <c r="Z837" s="18">
        <v>-1.4054204009603299E-3</v>
      </c>
      <c r="AA837" s="23">
        <v>238</v>
      </c>
      <c r="AB837" s="18">
        <v>0</v>
      </c>
      <c r="AC837" s="24">
        <v>1.4563513747528601E-4</v>
      </c>
      <c r="AD837" s="18">
        <v>1.4073983873702492E-3</v>
      </c>
      <c r="AE837" s="25">
        <v>0.44827586206896552</v>
      </c>
      <c r="AF837" s="18">
        <v>1.5402298850574709</v>
      </c>
      <c r="AG837" s="16" t="s">
        <v>35</v>
      </c>
      <c r="AH837" s="44">
        <f t="shared" si="26"/>
        <v>0.78671665795051315</v>
      </c>
      <c r="AI837" s="45">
        <f t="shared" si="27"/>
        <v>1.8115942028985508E-2</v>
      </c>
    </row>
    <row r="838" spans="1:35" ht="11.25" customHeight="1" x14ac:dyDescent="0.2">
      <c r="A838" s="15" t="s">
        <v>900</v>
      </c>
      <c r="B838" s="16" t="s">
        <v>140</v>
      </c>
      <c r="C838" s="17">
        <v>276</v>
      </c>
      <c r="D838" s="18">
        <v>0.8904109589041096</v>
      </c>
      <c r="E838" s="17">
        <v>117</v>
      </c>
      <c r="F838" s="18">
        <v>0.8</v>
      </c>
      <c r="G838" s="19">
        <v>42</v>
      </c>
      <c r="H838" s="18">
        <v>-6.6666666666666666E-2</v>
      </c>
      <c r="I838" s="17">
        <v>20</v>
      </c>
      <c r="J838" s="18">
        <v>0.66666666666666663</v>
      </c>
      <c r="K838" s="20">
        <v>3</v>
      </c>
      <c r="L838" s="18">
        <v>-0.4</v>
      </c>
      <c r="M838" s="19">
        <v>15</v>
      </c>
      <c r="N838" s="18">
        <v>-0.6428571428571429</v>
      </c>
      <c r="O838" s="19">
        <v>1</v>
      </c>
      <c r="P838" s="18">
        <v>-0.66666666666666663</v>
      </c>
      <c r="Q838" s="21">
        <v>3</v>
      </c>
      <c r="R838" s="18">
        <v>-0.625</v>
      </c>
      <c r="S838" s="22">
        <v>16.679177925862</v>
      </c>
      <c r="T838" s="18">
        <v>2.4593005174446665</v>
      </c>
      <c r="U838" s="22">
        <v>5.5597259752873498</v>
      </c>
      <c r="V838" s="18">
        <v>-0.1763570196560304</v>
      </c>
      <c r="W838" s="22">
        <v>5.5597259752873498</v>
      </c>
      <c r="X838" s="18">
        <v>-0.1763570196560304</v>
      </c>
      <c r="Y838" s="23">
        <v>771</v>
      </c>
      <c r="Z838" s="18">
        <v>1.2987012987012987E-3</v>
      </c>
      <c r="AA838" s="23">
        <v>188</v>
      </c>
      <c r="AB838" s="18">
        <v>0.56666666666666665</v>
      </c>
      <c r="AC838" s="24">
        <v>0.24383916990920801</v>
      </c>
      <c r="AD838" s="18">
        <v>0.56463467358409314</v>
      </c>
      <c r="AE838" s="25">
        <v>0.17094017094017094</v>
      </c>
      <c r="AF838" s="18">
        <v>-7.4074074074074112E-2</v>
      </c>
      <c r="AG838" s="16" t="s">
        <v>34</v>
      </c>
      <c r="AH838" s="44">
        <f t="shared" si="26"/>
        <v>0.2080666396658862</v>
      </c>
      <c r="AI838" s="45">
        <f t="shared" si="27"/>
        <v>1.0869565217391304E-2</v>
      </c>
    </row>
    <row r="839" spans="1:35" ht="11.25" customHeight="1" x14ac:dyDescent="0.2">
      <c r="A839" s="15" t="s">
        <v>901</v>
      </c>
      <c r="B839" s="16" t="s">
        <v>137</v>
      </c>
      <c r="C839" s="17">
        <v>276</v>
      </c>
      <c r="D839" s="18">
        <v>0.97142857142857142</v>
      </c>
      <c r="E839" s="17">
        <v>83</v>
      </c>
      <c r="F839" s="18">
        <v>1.4411764705882353</v>
      </c>
      <c r="G839" s="19">
        <v>30</v>
      </c>
      <c r="H839" s="18">
        <v>0.25</v>
      </c>
      <c r="I839" s="17">
        <v>19</v>
      </c>
      <c r="J839" s="18">
        <v>1.1111111111111112</v>
      </c>
      <c r="K839" s="20">
        <v>9</v>
      </c>
      <c r="L839" s="18">
        <v>3.5</v>
      </c>
      <c r="M839" s="19">
        <v>47</v>
      </c>
      <c r="N839" s="18">
        <v>1.1363636363636365</v>
      </c>
      <c r="O839" s="19">
        <v>3</v>
      </c>
      <c r="P839" s="18">
        <v>2</v>
      </c>
      <c r="Q839" s="21">
        <v>11</v>
      </c>
      <c r="R839" s="18">
        <v>0.83333333333333337</v>
      </c>
      <c r="S839" s="22">
        <v>121.998845287682</v>
      </c>
      <c r="T839" s="18">
        <v>31.344624658721894</v>
      </c>
      <c r="U839" s="22">
        <v>13.5554272541868</v>
      </c>
      <c r="V839" s="18">
        <v>0.54022022184388718</v>
      </c>
      <c r="W839" s="22">
        <v>13.5554272541868</v>
      </c>
      <c r="X839" s="18">
        <v>2.681348122925966E-2</v>
      </c>
      <c r="Y839" s="23">
        <v>8942</v>
      </c>
      <c r="Z839" s="18">
        <v>-4.47127207690588E-4</v>
      </c>
      <c r="AA839" s="23">
        <v>598</v>
      </c>
      <c r="AB839" s="18">
        <v>-0.3885480572597137</v>
      </c>
      <c r="AC839" s="24">
        <v>6.6875419369268593E-2</v>
      </c>
      <c r="AD839" s="18">
        <v>-0.38827453816208485</v>
      </c>
      <c r="AE839" s="25">
        <v>0.2289156626506024</v>
      </c>
      <c r="AF839" s="18">
        <v>-0.13520749665327983</v>
      </c>
      <c r="AG839" s="16" t="s">
        <v>37</v>
      </c>
      <c r="AH839" s="44">
        <f t="shared" si="26"/>
        <v>2.8161729510224762</v>
      </c>
      <c r="AI839" s="45">
        <f t="shared" si="27"/>
        <v>3.2608695652173912E-2</v>
      </c>
    </row>
    <row r="840" spans="1:35" ht="11.25" customHeight="1" x14ac:dyDescent="0.2">
      <c r="A840" s="15" t="s">
        <v>902</v>
      </c>
      <c r="B840" s="16" t="s">
        <v>123</v>
      </c>
      <c r="C840" s="17">
        <v>277</v>
      </c>
      <c r="D840" s="18">
        <v>0.95070422535211263</v>
      </c>
      <c r="E840" s="17">
        <v>124</v>
      </c>
      <c r="F840" s="18">
        <v>1.5306122448979591</v>
      </c>
      <c r="G840" s="19">
        <v>45</v>
      </c>
      <c r="H840" s="18">
        <v>0.2857142857142857</v>
      </c>
      <c r="I840" s="17">
        <v>16</v>
      </c>
      <c r="J840" s="18">
        <v>15</v>
      </c>
      <c r="K840" s="20">
        <v>1</v>
      </c>
      <c r="L840" s="18" t="s">
        <v>119</v>
      </c>
      <c r="M840" s="19">
        <v>6</v>
      </c>
      <c r="N840" s="18" t="s">
        <v>119</v>
      </c>
      <c r="O840" s="19">
        <v>0</v>
      </c>
      <c r="P840" s="18" t="s">
        <v>119</v>
      </c>
      <c r="Q840" s="21">
        <v>1</v>
      </c>
      <c r="R840" s="18" t="s">
        <v>119</v>
      </c>
      <c r="S840" s="22">
        <v>139.53899292429199</v>
      </c>
      <c r="T840" s="18" t="s">
        <v>119</v>
      </c>
      <c r="U840" s="22">
        <v>139.53899292429199</v>
      </c>
      <c r="V840" s="18" t="s">
        <v>119</v>
      </c>
      <c r="W840" s="22">
        <v>139.53899292429199</v>
      </c>
      <c r="X840" s="18" t="s">
        <v>119</v>
      </c>
      <c r="Y840" s="23">
        <v>5313028</v>
      </c>
      <c r="Z840" s="18">
        <v>1.6709510356484008E-3</v>
      </c>
      <c r="AA840" s="23">
        <v>367</v>
      </c>
      <c r="AB840" s="18">
        <v>0.34926470588235292</v>
      </c>
      <c r="AC840" s="24">
        <v>6.9075487650356793E-5</v>
      </c>
      <c r="AD840" s="18">
        <v>0.34701391159174788</v>
      </c>
      <c r="AE840" s="25">
        <v>0.12903225806451613</v>
      </c>
      <c r="AF840" s="18">
        <v>5.3225806451612909</v>
      </c>
      <c r="AG840" s="16" t="s">
        <v>34</v>
      </c>
      <c r="AH840" s="44">
        <f t="shared" si="26"/>
        <v>2.9734451212044246</v>
      </c>
      <c r="AI840" s="45">
        <f t="shared" si="27"/>
        <v>3.6101083032490976E-3</v>
      </c>
    </row>
    <row r="841" spans="1:35" ht="11.25" customHeight="1" x14ac:dyDescent="0.2">
      <c r="A841" s="15" t="s">
        <v>903</v>
      </c>
      <c r="B841" s="16" t="s">
        <v>121</v>
      </c>
      <c r="C841" s="17">
        <v>275</v>
      </c>
      <c r="D841" s="18">
        <v>1.2540983606557377</v>
      </c>
      <c r="E841" s="17">
        <v>160</v>
      </c>
      <c r="F841" s="18">
        <v>1.5</v>
      </c>
      <c r="G841" s="19">
        <v>57.999999999999901</v>
      </c>
      <c r="H841" s="18">
        <v>0.11538461538461348</v>
      </c>
      <c r="I841" s="17">
        <v>28</v>
      </c>
      <c r="J841" s="18">
        <v>1</v>
      </c>
      <c r="K841" s="20">
        <v>8</v>
      </c>
      <c r="L841" s="18">
        <v>1.6666666666666667</v>
      </c>
      <c r="M841" s="19">
        <v>28.999999999999901</v>
      </c>
      <c r="N841" s="18">
        <v>0.38095238095237621</v>
      </c>
      <c r="O841" s="19">
        <v>3</v>
      </c>
      <c r="P841" s="18">
        <v>0.5</v>
      </c>
      <c r="Q841" s="21">
        <v>5</v>
      </c>
      <c r="R841" s="18">
        <v>0</v>
      </c>
      <c r="S841" s="22">
        <v>65.551870330083403</v>
      </c>
      <c r="T841" s="18">
        <v>23.531122489099658</v>
      </c>
      <c r="U841" s="22">
        <v>8.1939837912604201</v>
      </c>
      <c r="V841" s="18">
        <v>0.31416727620176604</v>
      </c>
      <c r="W841" s="22">
        <v>8.1939837912604201</v>
      </c>
      <c r="X841" s="18">
        <v>0.31416727620176604</v>
      </c>
      <c r="Y841" s="23">
        <v>27410</v>
      </c>
      <c r="Z841" s="18">
        <v>-1.4418755168818093E-2</v>
      </c>
      <c r="AA841" s="23">
        <v>957</v>
      </c>
      <c r="AB841" s="18">
        <v>4.3166666666666664</v>
      </c>
      <c r="AC841" s="24">
        <v>3.4914264866836901E-2</v>
      </c>
      <c r="AD841" s="18">
        <v>4.3944478900644537</v>
      </c>
      <c r="AE841" s="25">
        <v>0.17499999999999999</v>
      </c>
      <c r="AF841" s="18">
        <v>-0.20000000000000004</v>
      </c>
      <c r="AG841" s="16" t="s">
        <v>34</v>
      </c>
      <c r="AH841" s="44">
        <f t="shared" si="26"/>
        <v>2.604883657781659</v>
      </c>
      <c r="AI841" s="45">
        <f t="shared" si="27"/>
        <v>2.9090909090909091E-2</v>
      </c>
    </row>
    <row r="842" spans="1:35" ht="11.25" customHeight="1" x14ac:dyDescent="0.2">
      <c r="A842" s="15" t="s">
        <v>904</v>
      </c>
      <c r="B842" s="16" t="s">
        <v>35</v>
      </c>
      <c r="C842" s="17">
        <v>275</v>
      </c>
      <c r="D842" s="18">
        <v>0.69753086419753085</v>
      </c>
      <c r="E842" s="17">
        <v>128</v>
      </c>
      <c r="F842" s="18">
        <v>0.93939393939393945</v>
      </c>
      <c r="G842" s="19">
        <v>47</v>
      </c>
      <c r="H842" s="18">
        <v>0.14634146341463414</v>
      </c>
      <c r="I842" s="17">
        <v>20</v>
      </c>
      <c r="J842" s="18">
        <v>4</v>
      </c>
      <c r="K842" s="20">
        <v>4</v>
      </c>
      <c r="L842" s="18" t="s">
        <v>119</v>
      </c>
      <c r="M842" s="19">
        <v>20</v>
      </c>
      <c r="N842" s="18" t="s">
        <v>119</v>
      </c>
      <c r="O842" s="19">
        <v>1</v>
      </c>
      <c r="P842" s="18" t="s">
        <v>119</v>
      </c>
      <c r="Q842" s="21">
        <v>3</v>
      </c>
      <c r="R842" s="18" t="s">
        <v>119</v>
      </c>
      <c r="S842" s="22">
        <v>43.780028428882197</v>
      </c>
      <c r="T842" s="18" t="s">
        <v>119</v>
      </c>
      <c r="U842" s="22">
        <v>10.9450071072205</v>
      </c>
      <c r="V842" s="18" t="s">
        <v>119</v>
      </c>
      <c r="W842" s="22">
        <v>10.9450071072205</v>
      </c>
      <c r="X842" s="18" t="s">
        <v>119</v>
      </c>
      <c r="Y842" s="23">
        <v>54376</v>
      </c>
      <c r="Z842" s="18">
        <v>9.355509355509356E-3</v>
      </c>
      <c r="AA842" s="23">
        <v>1115</v>
      </c>
      <c r="AB842" s="18">
        <v>0.70750382848392035</v>
      </c>
      <c r="AC842" s="24">
        <v>2.0505370016183602E-2</v>
      </c>
      <c r="AD842" s="18">
        <v>0.69167732543927241</v>
      </c>
      <c r="AE842" s="25">
        <v>0.15625</v>
      </c>
      <c r="AF842" s="18">
        <v>1.578125</v>
      </c>
      <c r="AG842" s="16" t="s">
        <v>35</v>
      </c>
      <c r="AH842" s="44">
        <f t="shared" si="26"/>
        <v>1.096240991285601</v>
      </c>
      <c r="AI842" s="45">
        <f t="shared" si="27"/>
        <v>1.4545454545454545E-2</v>
      </c>
    </row>
    <row r="843" spans="1:35" ht="11.25" customHeight="1" x14ac:dyDescent="0.2">
      <c r="A843" s="15" t="s">
        <v>905</v>
      </c>
      <c r="B843" s="16" t="s">
        <v>35</v>
      </c>
      <c r="C843" s="17">
        <v>274</v>
      </c>
      <c r="D843" s="18">
        <v>0.86394557823129248</v>
      </c>
      <c r="E843" s="17">
        <v>116</v>
      </c>
      <c r="F843" s="18">
        <v>0.73134328358208955</v>
      </c>
      <c r="G843" s="19">
        <v>42</v>
      </c>
      <c r="H843" s="18">
        <v>-8.6956521739130432E-2</v>
      </c>
      <c r="I843" s="17">
        <v>16</v>
      </c>
      <c r="J843" s="18">
        <v>1</v>
      </c>
      <c r="K843" s="20">
        <v>4</v>
      </c>
      <c r="L843" s="18">
        <v>1</v>
      </c>
      <c r="M843" s="19">
        <v>25</v>
      </c>
      <c r="N843" s="18">
        <v>0</v>
      </c>
      <c r="O843" s="19">
        <v>1</v>
      </c>
      <c r="P843" s="18">
        <v>0</v>
      </c>
      <c r="Q843" s="21">
        <v>3</v>
      </c>
      <c r="R843" s="18">
        <v>0</v>
      </c>
      <c r="S843" s="22">
        <v>34.675133056397399</v>
      </c>
      <c r="T843" s="18">
        <v>13.878101171208188</v>
      </c>
      <c r="U843" s="22">
        <v>6.9350266112794898</v>
      </c>
      <c r="V843" s="18">
        <v>-0.14982279021667363</v>
      </c>
      <c r="W843" s="22">
        <v>8.6687832640993605</v>
      </c>
      <c r="X843" s="18">
        <v>6.2721512229157728E-2</v>
      </c>
      <c r="Y843" s="23">
        <v>5053</v>
      </c>
      <c r="Z843" s="18">
        <v>-0.70914637656133084</v>
      </c>
      <c r="AA843" s="23">
        <v>1139</v>
      </c>
      <c r="AB843" s="18">
        <v>0.78526645768025083</v>
      </c>
      <c r="AC843" s="24">
        <v>0.225410647140312</v>
      </c>
      <c r="AD843" s="18">
        <v>5.1380237817690331</v>
      </c>
      <c r="AE843" s="25">
        <v>0.13793103448275862</v>
      </c>
      <c r="AF843" s="18">
        <v>0.15517241379310345</v>
      </c>
      <c r="AG843" s="16" t="s">
        <v>35</v>
      </c>
      <c r="AH843" s="44">
        <f t="shared" si="26"/>
        <v>1.5112432339983985</v>
      </c>
      <c r="AI843" s="45">
        <f t="shared" si="27"/>
        <v>1.4598540145985401E-2</v>
      </c>
    </row>
    <row r="844" spans="1:35" ht="11.25" customHeight="1" x14ac:dyDescent="0.2">
      <c r="A844" s="15" t="s">
        <v>906</v>
      </c>
      <c r="B844" s="16" t="s">
        <v>134</v>
      </c>
      <c r="C844" s="17">
        <v>274</v>
      </c>
      <c r="D844" s="18">
        <v>1.0147058823529411</v>
      </c>
      <c r="E844" s="17">
        <v>147</v>
      </c>
      <c r="F844" s="18">
        <v>1.4098360655737705</v>
      </c>
      <c r="G844" s="19">
        <v>54</v>
      </c>
      <c r="H844" s="18">
        <v>0.2</v>
      </c>
      <c r="I844" s="17">
        <v>30</v>
      </c>
      <c r="J844" s="18">
        <v>2.75</v>
      </c>
      <c r="K844" s="20">
        <v>6</v>
      </c>
      <c r="L844" s="18">
        <v>5</v>
      </c>
      <c r="M844" s="19">
        <v>20</v>
      </c>
      <c r="N844" s="18">
        <v>0.53846153846153844</v>
      </c>
      <c r="O844" s="19">
        <v>2</v>
      </c>
      <c r="P844" s="18">
        <v>1</v>
      </c>
      <c r="Q844" s="21">
        <v>4</v>
      </c>
      <c r="R844" s="18">
        <v>1</v>
      </c>
      <c r="S844" s="22">
        <v>52.097108379767498</v>
      </c>
      <c r="T844" s="18">
        <v>29.794427106252705</v>
      </c>
      <c r="U844" s="22">
        <v>8.6828513966279193</v>
      </c>
      <c r="V844" s="18">
        <v>0.46640129077393622</v>
      </c>
      <c r="W844" s="22">
        <v>8.6828513966279193</v>
      </c>
      <c r="X844" s="18">
        <v>-0.26679935461303056</v>
      </c>
      <c r="Y844" s="23">
        <v>38247</v>
      </c>
      <c r="Z844" s="18">
        <v>4.7021120100872119E-3</v>
      </c>
      <c r="AA844" s="23">
        <v>622</v>
      </c>
      <c r="AB844" s="18">
        <v>-0.17724867724867724</v>
      </c>
      <c r="AC844" s="24">
        <v>1.6262713415431201E-2</v>
      </c>
      <c r="AD844" s="18">
        <v>-0.18109924034571778</v>
      </c>
      <c r="AE844" s="25">
        <v>0.20408163265306123</v>
      </c>
      <c r="AF844" s="18">
        <v>0.55612244897959184</v>
      </c>
      <c r="AG844" s="16" t="s">
        <v>35</v>
      </c>
      <c r="AH844" s="44">
        <f t="shared" si="26"/>
        <v>2.8739672781464765</v>
      </c>
      <c r="AI844" s="45">
        <f t="shared" si="27"/>
        <v>2.1897810218978103E-2</v>
      </c>
    </row>
    <row r="845" spans="1:35" ht="11.25" customHeight="1" x14ac:dyDescent="0.2">
      <c r="A845" s="15" t="s">
        <v>907</v>
      </c>
      <c r="B845" s="16" t="s">
        <v>120</v>
      </c>
      <c r="C845" s="17">
        <v>272</v>
      </c>
      <c r="D845" s="18">
        <v>0.64848484848484844</v>
      </c>
      <c r="E845" s="17">
        <v>83</v>
      </c>
      <c r="F845" s="18">
        <v>0.25757575757575757</v>
      </c>
      <c r="G845" s="19">
        <v>31</v>
      </c>
      <c r="H845" s="18">
        <v>-0.22500000000000001</v>
      </c>
      <c r="I845" s="17">
        <v>22</v>
      </c>
      <c r="J845" s="18">
        <v>0</v>
      </c>
      <c r="K845" s="20">
        <v>5</v>
      </c>
      <c r="L845" s="18">
        <v>0.25</v>
      </c>
      <c r="M845" s="19">
        <v>23</v>
      </c>
      <c r="N845" s="18">
        <v>0.27777777777777779</v>
      </c>
      <c r="O845" s="19">
        <v>2</v>
      </c>
      <c r="P845" s="18">
        <v>0</v>
      </c>
      <c r="Q845" s="21">
        <v>6</v>
      </c>
      <c r="R845" s="18">
        <v>0</v>
      </c>
      <c r="S845" s="22">
        <v>12.914545661219099</v>
      </c>
      <c r="T845" s="18">
        <v>9.2433637526570305</v>
      </c>
      <c r="U845" s="22">
        <v>2.1524242768698501</v>
      </c>
      <c r="V845" s="18">
        <v>-2.444154736599374E-2</v>
      </c>
      <c r="W845" s="22">
        <v>2.5829091322438198</v>
      </c>
      <c r="X845" s="18">
        <v>0.17067014316080739</v>
      </c>
      <c r="Y845" s="23">
        <v>589118</v>
      </c>
      <c r="Z845" s="18">
        <v>1.745211247415861E-2</v>
      </c>
      <c r="AA845" s="23">
        <v>535</v>
      </c>
      <c r="AB845" s="18">
        <v>-0.51539855072463769</v>
      </c>
      <c r="AC845" s="24">
        <v>9.0813724924378397E-4</v>
      </c>
      <c r="AD845" s="18">
        <v>-0.5237108033547182</v>
      </c>
      <c r="AE845" s="25">
        <v>0.26506024096385544</v>
      </c>
      <c r="AF845" s="18">
        <v>-0.20481927710843362</v>
      </c>
      <c r="AG845" s="16" t="s">
        <v>35</v>
      </c>
      <c r="AH845" s="44">
        <f t="shared" si="26"/>
        <v>0.62479694757177329</v>
      </c>
      <c r="AI845" s="45">
        <f t="shared" si="27"/>
        <v>1.8382352941176471E-2</v>
      </c>
    </row>
    <row r="846" spans="1:35" ht="11.25" customHeight="1" x14ac:dyDescent="0.2">
      <c r="A846" s="15" t="s">
        <v>908</v>
      </c>
      <c r="B846" s="16" t="s">
        <v>35</v>
      </c>
      <c r="C846" s="17">
        <v>274</v>
      </c>
      <c r="D846" s="18">
        <v>0.94326241134751776</v>
      </c>
      <c r="E846" s="17">
        <v>106</v>
      </c>
      <c r="F846" s="18">
        <v>0.96296296296296291</v>
      </c>
      <c r="G846" s="19">
        <v>39</v>
      </c>
      <c r="H846" s="18">
        <v>2.6315789473684209E-2</v>
      </c>
      <c r="I846" s="17">
        <v>7</v>
      </c>
      <c r="J846" s="18">
        <v>0.16666666666666666</v>
      </c>
      <c r="K846" s="20">
        <v>1</v>
      </c>
      <c r="L846" s="18" t="s">
        <v>119</v>
      </c>
      <c r="M846" s="19">
        <v>14</v>
      </c>
      <c r="N846" s="18" t="s">
        <v>119</v>
      </c>
      <c r="O846" s="19">
        <v>0</v>
      </c>
      <c r="P846" s="18" t="s">
        <v>119</v>
      </c>
      <c r="Q846" s="21">
        <v>1</v>
      </c>
      <c r="R846" s="18" t="s">
        <v>119</v>
      </c>
      <c r="S846" s="22">
        <v>8.4014887460566996</v>
      </c>
      <c r="T846" s="18" t="s">
        <v>119</v>
      </c>
      <c r="U846" s="22">
        <v>8.4014887460566996</v>
      </c>
      <c r="V846" s="18" t="s">
        <v>119</v>
      </c>
      <c r="W846" s="22">
        <v>8.4014887460566996</v>
      </c>
      <c r="X846" s="18" t="s">
        <v>119</v>
      </c>
      <c r="Y846" s="23">
        <v>17552</v>
      </c>
      <c r="Z846" s="18">
        <v>6.2710221766147883E-4</v>
      </c>
      <c r="AA846" s="23">
        <v>948</v>
      </c>
      <c r="AB846" s="18">
        <v>-6.8762278978389005E-2</v>
      </c>
      <c r="AC846" s="24">
        <v>5.40109389243391E-2</v>
      </c>
      <c r="AD846" s="18">
        <v>-6.9345894231991501E-2</v>
      </c>
      <c r="AE846" s="25">
        <v>6.6037735849056603E-2</v>
      </c>
      <c r="AF846" s="18">
        <v>-0.40566037735849053</v>
      </c>
      <c r="AG846" s="16" t="s">
        <v>35</v>
      </c>
      <c r="AH846" s="44">
        <f t="shared" si="26"/>
        <v>0.19450829776245274</v>
      </c>
      <c r="AI846" s="45">
        <f t="shared" si="27"/>
        <v>3.6496350364963502E-3</v>
      </c>
    </row>
    <row r="847" spans="1:35" ht="11.25" customHeight="1" x14ac:dyDescent="0.2">
      <c r="A847" s="15" t="s">
        <v>909</v>
      </c>
      <c r="B847" s="16" t="s">
        <v>126</v>
      </c>
      <c r="C847" s="17">
        <v>273</v>
      </c>
      <c r="D847" s="18">
        <v>1.2749999999999999</v>
      </c>
      <c r="E847" s="17">
        <v>138</v>
      </c>
      <c r="F847" s="18">
        <v>1.9361702127659575</v>
      </c>
      <c r="G847" s="19">
        <v>51</v>
      </c>
      <c r="H847" s="18">
        <v>0.30769230769230771</v>
      </c>
      <c r="I847" s="17">
        <v>56</v>
      </c>
      <c r="J847" s="18">
        <v>5.2222222222222223</v>
      </c>
      <c r="K847" s="20">
        <v>21</v>
      </c>
      <c r="L847" s="18">
        <v>20</v>
      </c>
      <c r="M847" s="19">
        <v>38</v>
      </c>
      <c r="N847" s="18">
        <v>2.4545454545454546</v>
      </c>
      <c r="O847" s="19">
        <v>8</v>
      </c>
      <c r="P847" s="18">
        <v>7</v>
      </c>
      <c r="Q847" s="21">
        <v>15</v>
      </c>
      <c r="R847" s="18">
        <v>6.5</v>
      </c>
      <c r="S847" s="22">
        <v>134.32252938270099</v>
      </c>
      <c r="T847" s="18">
        <v>131.43443899152899</v>
      </c>
      <c r="U847" s="22">
        <v>5.1662511301039</v>
      </c>
      <c r="V847" s="18">
        <v>-0.2723382472992889</v>
      </c>
      <c r="W847" s="22">
        <v>6.3963109229857897</v>
      </c>
      <c r="X847" s="18">
        <v>-9.9085449037213627E-2</v>
      </c>
      <c r="Y847" s="23">
        <v>2154</v>
      </c>
      <c r="Z847" s="18">
        <v>-2.357207615593835E-2</v>
      </c>
      <c r="AA847" s="23">
        <v>330</v>
      </c>
      <c r="AB847" s="18">
        <v>-3.5087719298245612E-2</v>
      </c>
      <c r="AC847" s="24">
        <v>0.153203342618384</v>
      </c>
      <c r="AD847" s="18">
        <v>-1.1793643812411003E-2</v>
      </c>
      <c r="AE847" s="25">
        <v>0.40579710144927539</v>
      </c>
      <c r="AF847" s="18">
        <v>1.1191626409017714</v>
      </c>
      <c r="AG847" s="16" t="s">
        <v>36</v>
      </c>
      <c r="AH847" s="44">
        <f t="shared" si="26"/>
        <v>11.787156979603575</v>
      </c>
      <c r="AI847" s="45">
        <f t="shared" si="27"/>
        <v>7.6923076923076927E-2</v>
      </c>
    </row>
    <row r="848" spans="1:35" ht="11.25" customHeight="1" x14ac:dyDescent="0.2">
      <c r="A848" s="15" t="s">
        <v>910</v>
      </c>
      <c r="B848" s="16" t="s">
        <v>124</v>
      </c>
      <c r="C848" s="17">
        <v>273</v>
      </c>
      <c r="D848" s="18">
        <v>0.89583333333333337</v>
      </c>
      <c r="E848" s="17">
        <v>142</v>
      </c>
      <c r="F848" s="18">
        <v>1.9583333333333333</v>
      </c>
      <c r="G848" s="19">
        <v>52</v>
      </c>
      <c r="H848" s="18">
        <v>0.5757575757575758</v>
      </c>
      <c r="I848" s="17">
        <v>36</v>
      </c>
      <c r="J848" s="18">
        <v>4.1428571428571432</v>
      </c>
      <c r="K848" s="20">
        <v>15</v>
      </c>
      <c r="L848" s="18">
        <v>14</v>
      </c>
      <c r="M848" s="19">
        <v>42</v>
      </c>
      <c r="N848" s="18">
        <v>2</v>
      </c>
      <c r="O848" s="19">
        <v>5</v>
      </c>
      <c r="P848" s="18">
        <v>4</v>
      </c>
      <c r="Q848" s="21">
        <v>11</v>
      </c>
      <c r="R848" s="18">
        <v>4.5</v>
      </c>
      <c r="S848" s="22">
        <v>162.22807706635501</v>
      </c>
      <c r="T848" s="18">
        <v>46.980509589396767</v>
      </c>
      <c r="U848" s="22">
        <v>10.815205137756999</v>
      </c>
      <c r="V848" s="18">
        <v>-0.543042765815269</v>
      </c>
      <c r="W848" s="22">
        <v>10.815205137756999</v>
      </c>
      <c r="X848" s="18">
        <v>-0.543042765815269</v>
      </c>
      <c r="Y848" s="23">
        <v>299524</v>
      </c>
      <c r="Z848" s="18">
        <v>4.9760624688952287E-2</v>
      </c>
      <c r="AA848" s="23">
        <v>625</v>
      </c>
      <c r="AB848" s="18">
        <v>0.10619469026548672</v>
      </c>
      <c r="AC848" s="24">
        <v>2.0866441420387002E-3</v>
      </c>
      <c r="AD848" s="18">
        <v>5.3758984905016953E-2</v>
      </c>
      <c r="AE848" s="25">
        <v>0.25352112676056338</v>
      </c>
      <c r="AF848" s="18">
        <v>0.73843058350100588</v>
      </c>
      <c r="AG848" s="16" t="s">
        <v>36</v>
      </c>
      <c r="AH848" s="44">
        <f t="shared" si="26"/>
        <v>5.2610233550938714</v>
      </c>
      <c r="AI848" s="45">
        <f t="shared" si="27"/>
        <v>5.4945054945054944E-2</v>
      </c>
    </row>
    <row r="849" spans="1:35" ht="11.25" customHeight="1" x14ac:dyDescent="0.2">
      <c r="A849" s="15" t="s">
        <v>911</v>
      </c>
      <c r="B849" s="16" t="s">
        <v>125</v>
      </c>
      <c r="C849" s="17">
        <v>273</v>
      </c>
      <c r="D849" s="18">
        <v>0.83221476510067116</v>
      </c>
      <c r="E849" s="17">
        <v>109</v>
      </c>
      <c r="F849" s="18">
        <v>0.73015873015873012</v>
      </c>
      <c r="G849" s="19">
        <v>40</v>
      </c>
      <c r="H849" s="18">
        <v>-4.7619047619047616E-2</v>
      </c>
      <c r="I849" s="17">
        <v>31</v>
      </c>
      <c r="J849" s="18">
        <v>0.9375</v>
      </c>
      <c r="K849" s="20">
        <v>8</v>
      </c>
      <c r="L849" s="18">
        <v>3</v>
      </c>
      <c r="M849" s="19">
        <v>26</v>
      </c>
      <c r="N849" s="18">
        <v>1</v>
      </c>
      <c r="O849" s="19">
        <v>3</v>
      </c>
      <c r="P849" s="18">
        <v>2</v>
      </c>
      <c r="Q849" s="21">
        <v>7</v>
      </c>
      <c r="R849" s="18">
        <v>1.3333333333333333</v>
      </c>
      <c r="S849" s="22">
        <v>48.2086765488732</v>
      </c>
      <c r="T849" s="18">
        <v>40.355614945505145</v>
      </c>
      <c r="U849" s="22">
        <v>4.38260695898847</v>
      </c>
      <c r="V849" s="18">
        <v>7.4171816766368179E-2</v>
      </c>
      <c r="W849" s="22">
        <v>6.02608456860915</v>
      </c>
      <c r="X849" s="18">
        <v>0.47698624805375717</v>
      </c>
      <c r="Y849" s="23">
        <v>99661</v>
      </c>
      <c r="Z849" s="18">
        <v>4.8566468514913988E-2</v>
      </c>
      <c r="AA849" s="23">
        <v>657</v>
      </c>
      <c r="AB849" s="18">
        <v>7.7049180327868852E-2</v>
      </c>
      <c r="AC849" s="24">
        <v>6.5923480599231398E-3</v>
      </c>
      <c r="AD849" s="18">
        <v>2.7163477631794861E-2</v>
      </c>
      <c r="AE849" s="25">
        <v>0.28440366972477066</v>
      </c>
      <c r="AF849" s="18">
        <v>0.11983944954128453</v>
      </c>
      <c r="AG849" s="16" t="s">
        <v>37</v>
      </c>
      <c r="AH849" s="44">
        <f t="shared" si="26"/>
        <v>3.397665291154321</v>
      </c>
      <c r="AI849" s="45">
        <f t="shared" si="27"/>
        <v>2.9304029304029304E-2</v>
      </c>
    </row>
    <row r="850" spans="1:35" ht="11.25" customHeight="1" x14ac:dyDescent="0.2">
      <c r="A850" s="15" t="s">
        <v>912</v>
      </c>
      <c r="B850" s="16" t="s">
        <v>120</v>
      </c>
      <c r="C850" s="17">
        <v>273</v>
      </c>
      <c r="D850" s="18">
        <v>0.8571428571428571</v>
      </c>
      <c r="E850" s="17">
        <v>109</v>
      </c>
      <c r="F850" s="18">
        <v>0.84745762711864403</v>
      </c>
      <c r="G850" s="19">
        <v>40</v>
      </c>
      <c r="H850" s="18">
        <v>0</v>
      </c>
      <c r="I850" s="17">
        <v>42</v>
      </c>
      <c r="J850" s="18">
        <v>1.1000000000000001</v>
      </c>
      <c r="K850" s="20">
        <v>18</v>
      </c>
      <c r="L850" s="18">
        <v>1.5714285714285714</v>
      </c>
      <c r="M850" s="19">
        <v>43</v>
      </c>
      <c r="N850" s="18">
        <v>0.22857142857142856</v>
      </c>
      <c r="O850" s="19">
        <v>7</v>
      </c>
      <c r="P850" s="18">
        <v>0.4</v>
      </c>
      <c r="Q850" s="21">
        <v>17</v>
      </c>
      <c r="R850" s="18">
        <v>0.41666666666666669</v>
      </c>
      <c r="S850" s="22">
        <v>58.5571948368828</v>
      </c>
      <c r="T850" s="18">
        <v>16.468690608653482</v>
      </c>
      <c r="U850" s="22">
        <v>2.3422877934753101</v>
      </c>
      <c r="V850" s="18">
        <v>-0.20143128646155373</v>
      </c>
      <c r="W850" s="22">
        <v>3.2531774909379298</v>
      </c>
      <c r="X850" s="18">
        <v>-2.9517188408139283E-2</v>
      </c>
      <c r="Y850" s="23">
        <v>178397</v>
      </c>
      <c r="Z850" s="18">
        <v>6.7734019631314341E-2</v>
      </c>
      <c r="AA850" s="23">
        <v>545</v>
      </c>
      <c r="AB850" s="18">
        <v>-0.18413173652694612</v>
      </c>
      <c r="AC850" s="24">
        <v>3.0549841084771602E-3</v>
      </c>
      <c r="AD850" s="18">
        <v>-0.23588810652041228</v>
      </c>
      <c r="AE850" s="25">
        <v>0.38532110091743121</v>
      </c>
      <c r="AF850" s="18">
        <v>0.13669724770642214</v>
      </c>
      <c r="AG850" s="16" t="s">
        <v>35</v>
      </c>
      <c r="AH850" s="44">
        <f t="shared" si="26"/>
        <v>1.4295613806001557</v>
      </c>
      <c r="AI850" s="45">
        <f t="shared" si="27"/>
        <v>6.5934065934065936E-2</v>
      </c>
    </row>
    <row r="851" spans="1:35" ht="11.25" customHeight="1" x14ac:dyDescent="0.2">
      <c r="A851" s="15" t="s">
        <v>913</v>
      </c>
      <c r="B851" s="16" t="s">
        <v>35</v>
      </c>
      <c r="C851" s="17">
        <v>273</v>
      </c>
      <c r="D851" s="18">
        <v>1.2195121951219512</v>
      </c>
      <c r="E851" s="17">
        <v>135</v>
      </c>
      <c r="F851" s="18">
        <v>1.3275862068965518</v>
      </c>
      <c r="G851" s="19">
        <v>49</v>
      </c>
      <c r="H851" s="18">
        <v>4.2553191489361701E-2</v>
      </c>
      <c r="I851" s="17">
        <v>23</v>
      </c>
      <c r="J851" s="18">
        <v>3.6</v>
      </c>
      <c r="K851" s="20">
        <v>8</v>
      </c>
      <c r="L851" s="18">
        <v>7</v>
      </c>
      <c r="M851" s="19">
        <v>35</v>
      </c>
      <c r="N851" s="18">
        <v>0.75</v>
      </c>
      <c r="O851" s="19">
        <v>3</v>
      </c>
      <c r="P851" s="18">
        <v>2</v>
      </c>
      <c r="Q851" s="21">
        <v>6</v>
      </c>
      <c r="R851" s="18">
        <v>2</v>
      </c>
      <c r="S851" s="22">
        <v>158.15957313909499</v>
      </c>
      <c r="T851" s="18">
        <v>80.904026957146115</v>
      </c>
      <c r="U851" s="22">
        <v>13.1799644282579</v>
      </c>
      <c r="V851" s="18">
        <v>-2.4952060033975945E-2</v>
      </c>
      <c r="W851" s="22">
        <v>19.769946642386898</v>
      </c>
      <c r="X851" s="18">
        <v>0.46257190994903963</v>
      </c>
      <c r="Y851" s="23">
        <v>206040</v>
      </c>
      <c r="Z851" s="18">
        <v>-3.8566529012388884E-2</v>
      </c>
      <c r="AA851" s="23">
        <v>328</v>
      </c>
      <c r="AB851" s="18">
        <v>-0.21531100478468901</v>
      </c>
      <c r="AC851" s="24">
        <v>1.59192389827218E-3</v>
      </c>
      <c r="AD851" s="18">
        <v>-0.18383432770521443</v>
      </c>
      <c r="AE851" s="25">
        <v>0.17037037037037037</v>
      </c>
      <c r="AF851" s="18">
        <v>0.97629629629629611</v>
      </c>
      <c r="AG851" s="16" t="s">
        <v>35</v>
      </c>
      <c r="AH851" s="44">
        <f t="shared" si="26"/>
        <v>6.6546588556908697</v>
      </c>
      <c r="AI851" s="45">
        <f t="shared" si="27"/>
        <v>2.9304029304029304E-2</v>
      </c>
    </row>
    <row r="852" spans="1:35" ht="11.25" customHeight="1" x14ac:dyDescent="0.2">
      <c r="A852" s="15" t="s">
        <v>914</v>
      </c>
      <c r="B852" s="16" t="s">
        <v>124</v>
      </c>
      <c r="C852" s="17">
        <v>272</v>
      </c>
      <c r="D852" s="18">
        <v>0.95683453237410077</v>
      </c>
      <c r="E852" s="17">
        <v>163</v>
      </c>
      <c r="F852" s="18">
        <v>1.2638888888888888</v>
      </c>
      <c r="G852" s="19">
        <v>60</v>
      </c>
      <c r="H852" s="18">
        <v>0.15384615384615385</v>
      </c>
      <c r="I852" s="17">
        <v>60</v>
      </c>
      <c r="J852" s="18">
        <v>1.6086956521739131</v>
      </c>
      <c r="K852" s="20">
        <v>29</v>
      </c>
      <c r="L852" s="18">
        <v>28</v>
      </c>
      <c r="M852" s="19">
        <v>48</v>
      </c>
      <c r="N852" s="18">
        <v>11</v>
      </c>
      <c r="O852" s="19">
        <v>11</v>
      </c>
      <c r="P852" s="18">
        <v>10</v>
      </c>
      <c r="Q852" s="21">
        <v>18</v>
      </c>
      <c r="R852" s="18">
        <v>17</v>
      </c>
      <c r="S852" s="22">
        <v>97.402122374745701</v>
      </c>
      <c r="T852" s="18">
        <v>242.27071772663828</v>
      </c>
      <c r="U852" s="22">
        <v>3.0438163242108001</v>
      </c>
      <c r="V852" s="18">
        <v>8.6029989851062583E-2</v>
      </c>
      <c r="W852" s="22">
        <v>3.3586938749912298</v>
      </c>
      <c r="X852" s="18">
        <v>0.19837791983565603</v>
      </c>
      <c r="Y852" s="23">
        <v>11611</v>
      </c>
      <c r="Z852" s="18">
        <v>-2.0664642375168692E-2</v>
      </c>
      <c r="AA852" s="23">
        <v>1076</v>
      </c>
      <c r="AB852" s="18">
        <v>1.1563126252505009</v>
      </c>
      <c r="AC852" s="24">
        <v>9.2670743260701002E-2</v>
      </c>
      <c r="AD852" s="18">
        <v>1.2018122887752967</v>
      </c>
      <c r="AE852" s="25">
        <v>0.36809815950920244</v>
      </c>
      <c r="AF852" s="18">
        <v>0.1523072819418512</v>
      </c>
      <c r="AG852" s="16" t="s">
        <v>36</v>
      </c>
      <c r="AH852" s="44">
        <f t="shared" si="26"/>
        <v>21.001877227813374</v>
      </c>
      <c r="AI852" s="45">
        <f t="shared" si="27"/>
        <v>0.10661764705882353</v>
      </c>
    </row>
    <row r="853" spans="1:35" ht="11.25" customHeight="1" x14ac:dyDescent="0.2">
      <c r="A853" s="15" t="s">
        <v>915</v>
      </c>
      <c r="B853" s="16" t="s">
        <v>916</v>
      </c>
      <c r="C853" s="17">
        <v>271</v>
      </c>
      <c r="D853" s="18">
        <v>0.59411764705882353</v>
      </c>
      <c r="E853" s="17">
        <v>175</v>
      </c>
      <c r="F853" s="18">
        <v>0.53508771929824561</v>
      </c>
      <c r="G853" s="19">
        <v>65</v>
      </c>
      <c r="H853" s="18">
        <v>-2.9850746268656716E-2</v>
      </c>
      <c r="I853" s="17">
        <v>72</v>
      </c>
      <c r="J853" s="18">
        <v>1.0571428571428572</v>
      </c>
      <c r="K853" s="20">
        <v>36</v>
      </c>
      <c r="L853" s="18">
        <v>2</v>
      </c>
      <c r="M853" s="19">
        <v>50</v>
      </c>
      <c r="N853" s="18">
        <v>0.47058823529411764</v>
      </c>
      <c r="O853" s="19">
        <v>13</v>
      </c>
      <c r="P853" s="18">
        <v>0.8571428571428571</v>
      </c>
      <c r="Q853" s="21">
        <v>21</v>
      </c>
      <c r="R853" s="18">
        <v>0.90909090909090906</v>
      </c>
      <c r="S853" s="22">
        <v>206.44140397711701</v>
      </c>
      <c r="T853" s="18">
        <v>11.135072883506536</v>
      </c>
      <c r="U853" s="22">
        <v>5.43266852571361</v>
      </c>
      <c r="V853" s="18">
        <v>-0.40693252824968035</v>
      </c>
      <c r="W853" s="22">
        <v>5.7344834438088101</v>
      </c>
      <c r="X853" s="18">
        <v>-0.42213938649968874</v>
      </c>
      <c r="Y853" s="23">
        <v>50597</v>
      </c>
      <c r="Z853" s="18">
        <v>1.1080113175441721E-3</v>
      </c>
      <c r="AA853" s="23">
        <v>917</v>
      </c>
      <c r="AB853" s="18">
        <v>1.4380530973451327E-2</v>
      </c>
      <c r="AC853" s="24">
        <v>1.81236041662549E-2</v>
      </c>
      <c r="AD853" s="18">
        <v>1.3257829830413242E-2</v>
      </c>
      <c r="AE853" s="25">
        <v>0.41142857142857142</v>
      </c>
      <c r="AF853" s="18">
        <v>0.34008163265306113</v>
      </c>
      <c r="AG853" s="16" t="s">
        <v>37</v>
      </c>
      <c r="AH853" s="44">
        <f t="shared" si="26"/>
        <v>1.1378765634860526</v>
      </c>
      <c r="AI853" s="45">
        <f t="shared" si="27"/>
        <v>0.13284132841328414</v>
      </c>
    </row>
    <row r="854" spans="1:35" ht="11.25" customHeight="1" x14ac:dyDescent="0.2">
      <c r="A854" s="15" t="s">
        <v>917</v>
      </c>
      <c r="B854" s="16" t="s">
        <v>177</v>
      </c>
      <c r="C854" s="17">
        <v>271</v>
      </c>
      <c r="D854" s="18">
        <v>1.1507936507936507</v>
      </c>
      <c r="E854" s="17">
        <v>152</v>
      </c>
      <c r="F854" s="18">
        <v>1.1714285714285715</v>
      </c>
      <c r="G854" s="19">
        <v>56</v>
      </c>
      <c r="H854" s="18">
        <v>0</v>
      </c>
      <c r="I854" s="17">
        <v>27</v>
      </c>
      <c r="J854" s="18">
        <v>1.25</v>
      </c>
      <c r="K854" s="20">
        <v>9</v>
      </c>
      <c r="L854" s="18">
        <v>8</v>
      </c>
      <c r="M854" s="19">
        <v>33</v>
      </c>
      <c r="N854" s="18">
        <v>3.125</v>
      </c>
      <c r="O854" s="19">
        <v>3</v>
      </c>
      <c r="P854" s="18">
        <v>2</v>
      </c>
      <c r="Q854" s="21">
        <v>6</v>
      </c>
      <c r="R854" s="18">
        <v>5</v>
      </c>
      <c r="S854" s="22">
        <v>197.62349850821499</v>
      </c>
      <c r="T854" s="18">
        <v>143.81147672298871</v>
      </c>
      <c r="U854" s="22">
        <v>19.762349850821501</v>
      </c>
      <c r="V854" s="18">
        <v>3.1374707635139676</v>
      </c>
      <c r="W854" s="22">
        <v>21.9581665009128</v>
      </c>
      <c r="X854" s="18">
        <v>1.2985948686188711</v>
      </c>
      <c r="Y854" s="23">
        <v>21629</v>
      </c>
      <c r="Z854" s="18">
        <v>-6.932966023875115E-3</v>
      </c>
      <c r="AA854" s="23">
        <v>1081</v>
      </c>
      <c r="AB854" s="18">
        <v>1.0949612403100775</v>
      </c>
      <c r="AC854" s="24">
        <v>4.9979194599842798E-2</v>
      </c>
      <c r="AD854" s="18">
        <v>1.1095869348538314</v>
      </c>
      <c r="AE854" s="25">
        <v>0.17763157894736842</v>
      </c>
      <c r="AF854" s="18">
        <v>3.6184210526315763E-2</v>
      </c>
      <c r="AG854" s="16" t="s">
        <v>37</v>
      </c>
      <c r="AH854" s="44">
        <f t="shared" si="26"/>
        <v>11.478570933134007</v>
      </c>
      <c r="AI854" s="45">
        <f t="shared" si="27"/>
        <v>3.3210332103321034E-2</v>
      </c>
    </row>
    <row r="855" spans="1:35" ht="11.25" customHeight="1" x14ac:dyDescent="0.2">
      <c r="A855" s="15" t="s">
        <v>918</v>
      </c>
      <c r="B855" s="16" t="s">
        <v>121</v>
      </c>
      <c r="C855" s="17">
        <v>272</v>
      </c>
      <c r="D855" s="18">
        <v>0.88888888888888884</v>
      </c>
      <c r="E855" s="17">
        <v>122</v>
      </c>
      <c r="F855" s="18">
        <v>0.87692307692307692</v>
      </c>
      <c r="G855" s="19">
        <v>45</v>
      </c>
      <c r="H855" s="18">
        <v>0</v>
      </c>
      <c r="I855" s="17">
        <v>33</v>
      </c>
      <c r="J855" s="18">
        <v>0.83333333333333337</v>
      </c>
      <c r="K855" s="20">
        <v>5</v>
      </c>
      <c r="L855" s="18">
        <v>0.66666666666666663</v>
      </c>
      <c r="M855" s="19">
        <v>15</v>
      </c>
      <c r="N855" s="18">
        <v>-0.11764705882352941</v>
      </c>
      <c r="O855" s="19">
        <v>2</v>
      </c>
      <c r="P855" s="18">
        <v>0</v>
      </c>
      <c r="Q855" s="21">
        <v>4</v>
      </c>
      <c r="R855" s="18">
        <v>-0.2</v>
      </c>
      <c r="S855" s="22">
        <v>35.884992453853698</v>
      </c>
      <c r="T855" s="18">
        <v>8.2014354034179</v>
      </c>
      <c r="U855" s="22">
        <v>7.1769984907707398</v>
      </c>
      <c r="V855" s="18">
        <v>-0.21130553684989592</v>
      </c>
      <c r="W855" s="22">
        <v>7.1769984907707398</v>
      </c>
      <c r="X855" s="18">
        <v>-0.21130553684989592</v>
      </c>
      <c r="Y855" s="23">
        <v>6166</v>
      </c>
      <c r="Z855" s="18">
        <v>2.438627865387742E-3</v>
      </c>
      <c r="AA855" s="23">
        <v>388</v>
      </c>
      <c r="AB855" s="18">
        <v>0.63025210084033612</v>
      </c>
      <c r="AC855" s="24">
        <v>6.2925721699643195E-2</v>
      </c>
      <c r="AD855" s="18">
        <v>0.62628619401052954</v>
      </c>
      <c r="AE855" s="25">
        <v>0.27049180327868855</v>
      </c>
      <c r="AF855" s="18">
        <v>-2.3224043715846968E-2</v>
      </c>
      <c r="AG855" s="16" t="s">
        <v>34</v>
      </c>
      <c r="AH855" s="44">
        <f t="shared" si="26"/>
        <v>0.79751614104713009</v>
      </c>
      <c r="AI855" s="45">
        <f t="shared" si="27"/>
        <v>1.8382352941176471E-2</v>
      </c>
    </row>
    <row r="856" spans="1:35" ht="11.25" customHeight="1" x14ac:dyDescent="0.2">
      <c r="A856" s="15" t="s">
        <v>919</v>
      </c>
      <c r="B856" s="16" t="s">
        <v>123</v>
      </c>
      <c r="C856" s="17">
        <v>270</v>
      </c>
      <c r="D856" s="18">
        <v>0.90140845070422537</v>
      </c>
      <c r="E856" s="17">
        <v>13</v>
      </c>
      <c r="F856" s="18">
        <v>3.3333333333333335</v>
      </c>
      <c r="G856" s="19">
        <v>5</v>
      </c>
      <c r="H856" s="18">
        <v>1.5</v>
      </c>
      <c r="I856" s="17">
        <v>1</v>
      </c>
      <c r="J856" s="18" t="s">
        <v>119</v>
      </c>
      <c r="K856" s="20">
        <v>0</v>
      </c>
      <c r="L856" s="18" t="s">
        <v>119</v>
      </c>
      <c r="M856" s="19">
        <v>0</v>
      </c>
      <c r="N856" s="18" t="s">
        <v>119</v>
      </c>
      <c r="O856" s="19">
        <v>0</v>
      </c>
      <c r="P856" s="18" t="s">
        <v>119</v>
      </c>
      <c r="Q856" s="21">
        <v>0</v>
      </c>
      <c r="R856" s="18" t="s">
        <v>119</v>
      </c>
      <c r="S856" s="22">
        <v>0</v>
      </c>
      <c r="T856" s="18" t="s">
        <v>119</v>
      </c>
      <c r="U856" s="22">
        <v>0</v>
      </c>
      <c r="V856" s="18" t="s">
        <v>119</v>
      </c>
      <c r="W856" s="22">
        <v>0</v>
      </c>
      <c r="X856" s="18" t="s">
        <v>119</v>
      </c>
      <c r="Y856" s="23">
        <v>6381</v>
      </c>
      <c r="Z856" s="18">
        <v>1.726844583987441E-3</v>
      </c>
      <c r="AA856" s="23">
        <v>100</v>
      </c>
      <c r="AB856" s="18">
        <v>-0.44444444444444442</v>
      </c>
      <c r="AC856" s="24">
        <v>1.5671524839366801E-2</v>
      </c>
      <c r="AD856" s="18">
        <v>-0.44540214874018602</v>
      </c>
      <c r="AE856" s="25">
        <v>7.6923076923076927E-2</v>
      </c>
      <c r="AF856" s="18" t="s">
        <v>119</v>
      </c>
      <c r="AG856" s="16" t="s">
        <v>34</v>
      </c>
      <c r="AH856" s="44">
        <f t="shared" si="26"/>
        <v>0.80777033923948593</v>
      </c>
      <c r="AI856" s="45">
        <f t="shared" si="27"/>
        <v>0</v>
      </c>
    </row>
    <row r="857" spans="1:35" ht="11.25" customHeight="1" x14ac:dyDescent="0.2">
      <c r="A857" s="15" t="s">
        <v>920</v>
      </c>
      <c r="B857" s="16" t="s">
        <v>133</v>
      </c>
      <c r="C857" s="17">
        <v>270</v>
      </c>
      <c r="D857" s="18">
        <v>1.0300751879699248</v>
      </c>
      <c r="E857" s="17">
        <v>39</v>
      </c>
      <c r="F857" s="18">
        <v>1.1666666666666667</v>
      </c>
      <c r="G857" s="19">
        <v>14</v>
      </c>
      <c r="H857" s="18">
        <v>0</v>
      </c>
      <c r="I857" s="17">
        <v>5</v>
      </c>
      <c r="J857" s="18">
        <v>0.25</v>
      </c>
      <c r="K857" s="20">
        <v>0</v>
      </c>
      <c r="L857" s="18">
        <v>-1</v>
      </c>
      <c r="M857" s="19">
        <v>0</v>
      </c>
      <c r="N857" s="18">
        <v>-1</v>
      </c>
      <c r="O857" s="19">
        <v>0</v>
      </c>
      <c r="P857" s="18">
        <v>-1</v>
      </c>
      <c r="Q857" s="21">
        <v>0</v>
      </c>
      <c r="R857" s="18">
        <v>-1</v>
      </c>
      <c r="S857" s="22">
        <v>0</v>
      </c>
      <c r="T857" s="18">
        <v>-1</v>
      </c>
      <c r="U857" s="22">
        <v>0</v>
      </c>
      <c r="V857" s="18">
        <v>-1</v>
      </c>
      <c r="W857" s="22">
        <v>0</v>
      </c>
      <c r="X857" s="18">
        <v>-1</v>
      </c>
      <c r="Y857" s="23">
        <v>453700</v>
      </c>
      <c r="Z857" s="18">
        <v>3.0141340750411534E-2</v>
      </c>
      <c r="AA857" s="23">
        <v>1088</v>
      </c>
      <c r="AB857" s="18">
        <v>6.6666666666666666E-2</v>
      </c>
      <c r="AC857" s="24">
        <v>2.3980603923297299E-3</v>
      </c>
      <c r="AD857" s="18">
        <v>3.5456615972374317E-2</v>
      </c>
      <c r="AE857" s="25">
        <v>0.12820512820512819</v>
      </c>
      <c r="AF857" s="18">
        <v>-0.42307692307692307</v>
      </c>
      <c r="AG857" s="16" t="s">
        <v>37</v>
      </c>
      <c r="AH857" s="44">
        <f t="shared" si="26"/>
        <v>-0.32293802967005852</v>
      </c>
      <c r="AI857" s="45">
        <f t="shared" si="27"/>
        <v>0</v>
      </c>
    </row>
    <row r="858" spans="1:35" ht="11.25" customHeight="1" x14ac:dyDescent="0.2">
      <c r="A858" s="15" t="s">
        <v>921</v>
      </c>
      <c r="B858" s="16" t="s">
        <v>126</v>
      </c>
      <c r="C858" s="17">
        <v>270</v>
      </c>
      <c r="D858" s="18">
        <v>1.2314049586776858</v>
      </c>
      <c r="E858" s="17">
        <v>106</v>
      </c>
      <c r="F858" s="18">
        <v>1.2553191489361701</v>
      </c>
      <c r="G858" s="19">
        <v>39</v>
      </c>
      <c r="H858" s="18">
        <v>0</v>
      </c>
      <c r="I858" s="17">
        <v>10</v>
      </c>
      <c r="J858" s="18">
        <v>0.66666666666666663</v>
      </c>
      <c r="K858" s="20">
        <v>1</v>
      </c>
      <c r="L858" s="18" t="s">
        <v>119</v>
      </c>
      <c r="M858" s="19">
        <v>10</v>
      </c>
      <c r="N858" s="18" t="s">
        <v>119</v>
      </c>
      <c r="O858" s="19">
        <v>0</v>
      </c>
      <c r="P858" s="18" t="s">
        <v>119</v>
      </c>
      <c r="Q858" s="21">
        <v>1</v>
      </c>
      <c r="R858" s="18" t="s">
        <v>119</v>
      </c>
      <c r="S858" s="22">
        <v>4.7156380235736801</v>
      </c>
      <c r="T858" s="18" t="s">
        <v>119</v>
      </c>
      <c r="U858" s="22">
        <v>4.7156380235736801</v>
      </c>
      <c r="V858" s="18" t="s">
        <v>119</v>
      </c>
      <c r="W858" s="22">
        <v>4.7156380235736801</v>
      </c>
      <c r="X858" s="18" t="s">
        <v>119</v>
      </c>
      <c r="Y858" s="23">
        <v>2620</v>
      </c>
      <c r="Z858" s="18">
        <v>-4.2747533796127148E-2</v>
      </c>
      <c r="AA858" s="23">
        <v>880</v>
      </c>
      <c r="AB858" s="18">
        <v>2.6666666666666665</v>
      </c>
      <c r="AC858" s="24">
        <v>0.33587786259541902</v>
      </c>
      <c r="AD858" s="18">
        <v>2.8304071246819249</v>
      </c>
      <c r="AE858" s="25">
        <v>9.4339622641509441E-2</v>
      </c>
      <c r="AF858" s="18">
        <v>-0.26100628930817599</v>
      </c>
      <c r="AG858" s="16" t="s">
        <v>36</v>
      </c>
      <c r="AH858" s="44">
        <f t="shared" si="26"/>
        <v>1.0433388428156014</v>
      </c>
      <c r="AI858" s="45">
        <f t="shared" si="27"/>
        <v>3.7037037037037038E-3</v>
      </c>
    </row>
    <row r="859" spans="1:35" ht="11.25" customHeight="1" x14ac:dyDescent="0.2">
      <c r="A859" s="15" t="s">
        <v>922</v>
      </c>
      <c r="B859" s="16" t="s">
        <v>138</v>
      </c>
      <c r="C859" s="17">
        <v>270</v>
      </c>
      <c r="D859" s="18">
        <v>0.62650602409638556</v>
      </c>
      <c r="E859" s="17">
        <v>60</v>
      </c>
      <c r="F859" s="18">
        <v>0.25</v>
      </c>
      <c r="G859" s="19">
        <v>22</v>
      </c>
      <c r="H859" s="18">
        <v>-0.24137931034482499</v>
      </c>
      <c r="I859" s="17">
        <v>9</v>
      </c>
      <c r="J859" s="18">
        <v>0.125</v>
      </c>
      <c r="K859" s="20">
        <v>4</v>
      </c>
      <c r="L859" s="18">
        <v>1</v>
      </c>
      <c r="M859" s="19">
        <v>44</v>
      </c>
      <c r="N859" s="18">
        <v>0.76</v>
      </c>
      <c r="O859" s="19">
        <v>1</v>
      </c>
      <c r="P859" s="18">
        <v>0</v>
      </c>
      <c r="Q859" s="21">
        <v>7</v>
      </c>
      <c r="R859" s="18">
        <v>0.75</v>
      </c>
      <c r="S859" s="22">
        <v>10.461063348238</v>
      </c>
      <c r="T859" s="18">
        <v>13.908552603166344</v>
      </c>
      <c r="U859" s="22">
        <v>2.0922126696476</v>
      </c>
      <c r="V859" s="18">
        <v>0.27787593741426064</v>
      </c>
      <c r="W859" s="22">
        <v>2.6152658370595101</v>
      </c>
      <c r="X859" s="18">
        <v>6.4896614511885914E-2</v>
      </c>
      <c r="Y859" s="23">
        <v>30092</v>
      </c>
      <c r="Z859" s="18">
        <v>8.4788364221321088E-3</v>
      </c>
      <c r="AA859" s="23">
        <v>598</v>
      </c>
      <c r="AB859" s="18">
        <v>-0.59567275185936441</v>
      </c>
      <c r="AC859" s="24">
        <v>1.9872391333244699E-2</v>
      </c>
      <c r="AD859" s="18">
        <v>-0.5990721534870258</v>
      </c>
      <c r="AE859" s="25">
        <v>0.15</v>
      </c>
      <c r="AF859" s="18">
        <v>-9.9999999999999978E-2</v>
      </c>
      <c r="AG859" s="16" t="s">
        <v>37</v>
      </c>
      <c r="AH859" s="44">
        <f t="shared" si="26"/>
        <v>1.0823457199946527</v>
      </c>
      <c r="AI859" s="45">
        <f t="shared" si="27"/>
        <v>1.4814814814814815E-2</v>
      </c>
    </row>
    <row r="860" spans="1:35" ht="11.25" customHeight="1" x14ac:dyDescent="0.2">
      <c r="A860" s="15" t="s">
        <v>923</v>
      </c>
      <c r="B860" s="16" t="s">
        <v>121</v>
      </c>
      <c r="C860" s="17">
        <v>268</v>
      </c>
      <c r="D860" s="18">
        <v>1.2148760330578512</v>
      </c>
      <c r="E860" s="17">
        <v>144</v>
      </c>
      <c r="F860" s="18">
        <v>1.1492537313432836</v>
      </c>
      <c r="G860" s="19">
        <v>54</v>
      </c>
      <c r="H860" s="18">
        <v>-1.8181818181818181E-2</v>
      </c>
      <c r="I860" s="17">
        <v>45</v>
      </c>
      <c r="J860" s="18">
        <v>1.1428571428571428</v>
      </c>
      <c r="K860" s="20">
        <v>17</v>
      </c>
      <c r="L860" s="18">
        <v>4.666666666666667</v>
      </c>
      <c r="M860" s="19">
        <v>38</v>
      </c>
      <c r="N860" s="18">
        <v>1.7142857142857142</v>
      </c>
      <c r="O860" s="19">
        <v>6</v>
      </c>
      <c r="P860" s="18">
        <v>2</v>
      </c>
      <c r="Q860" s="21">
        <v>12</v>
      </c>
      <c r="R860" s="18">
        <v>2</v>
      </c>
      <c r="S860" s="22">
        <v>159.943412343717</v>
      </c>
      <c r="T860" s="18">
        <v>53.364249061471483</v>
      </c>
      <c r="U860" s="22">
        <v>8.4180743338798401</v>
      </c>
      <c r="V860" s="18">
        <v>0.22626125702566682</v>
      </c>
      <c r="W860" s="22">
        <v>9.4084360202186499</v>
      </c>
      <c r="X860" s="18">
        <v>0.37052728726398132</v>
      </c>
      <c r="Y860" s="23">
        <v>7531</v>
      </c>
      <c r="Z860" s="18">
        <v>-1.1550072187951175E-2</v>
      </c>
      <c r="AA860" s="23">
        <v>698</v>
      </c>
      <c r="AB860" s="18">
        <v>0.89673913043478259</v>
      </c>
      <c r="AC860" s="24">
        <v>9.2683574558491494E-2</v>
      </c>
      <c r="AD860" s="18">
        <v>0.91890259391616069</v>
      </c>
      <c r="AE860" s="25">
        <v>0.3125</v>
      </c>
      <c r="AF860" s="18">
        <v>-2.9761904761905289E-3</v>
      </c>
      <c r="AG860" s="16" t="s">
        <v>34</v>
      </c>
      <c r="AH860" s="44">
        <f t="shared" si="26"/>
        <v>4.6421273691651184</v>
      </c>
      <c r="AI860" s="45">
        <f t="shared" si="27"/>
        <v>6.3432835820895525E-2</v>
      </c>
    </row>
    <row r="861" spans="1:35" ht="11.25" customHeight="1" x14ac:dyDescent="0.2">
      <c r="A861" s="15" t="s">
        <v>924</v>
      </c>
      <c r="B861" s="16" t="s">
        <v>236</v>
      </c>
      <c r="C861" s="17">
        <v>270</v>
      </c>
      <c r="D861" s="18">
        <v>0.67701863354037262</v>
      </c>
      <c r="E861" s="17">
        <v>155</v>
      </c>
      <c r="F861" s="18">
        <v>0.72222222222222221</v>
      </c>
      <c r="G861" s="19">
        <v>56.999999999999901</v>
      </c>
      <c r="H861" s="18">
        <v>1.785714285714108E-2</v>
      </c>
      <c r="I861" s="17">
        <v>73</v>
      </c>
      <c r="J861" s="18">
        <v>1.2121212121212122</v>
      </c>
      <c r="K861" s="20">
        <v>20</v>
      </c>
      <c r="L861" s="18">
        <v>3</v>
      </c>
      <c r="M861" s="19">
        <v>27</v>
      </c>
      <c r="N861" s="18">
        <v>0.8</v>
      </c>
      <c r="O861" s="19">
        <v>7</v>
      </c>
      <c r="P861" s="18">
        <v>1.3333333333333333</v>
      </c>
      <c r="Q861" s="21">
        <v>13</v>
      </c>
      <c r="R861" s="18">
        <v>1.1666666666666667</v>
      </c>
      <c r="S861" s="22">
        <v>57.262926644255103</v>
      </c>
      <c r="T861" s="18">
        <v>14.698021782750411</v>
      </c>
      <c r="U861" s="22">
        <v>2.6028603020115901</v>
      </c>
      <c r="V861" s="18">
        <v>0.22322247657795047</v>
      </c>
      <c r="W861" s="22">
        <v>2.8631463322127502</v>
      </c>
      <c r="X861" s="18">
        <v>-0.43935636490177199</v>
      </c>
      <c r="Y861" s="23">
        <v>61009</v>
      </c>
      <c r="Z861" s="18">
        <v>-3.4628640499175119E-3</v>
      </c>
      <c r="AA861" s="23">
        <v>1012</v>
      </c>
      <c r="AB861" s="18">
        <v>1.9080459770114941</v>
      </c>
      <c r="AC861" s="24">
        <v>1.65877165664082E-2</v>
      </c>
      <c r="AD861" s="18">
        <v>1.9181511376783851</v>
      </c>
      <c r="AE861" s="25">
        <v>0.47096774193548385</v>
      </c>
      <c r="AF861" s="18">
        <v>0.28445747800586513</v>
      </c>
      <c r="AG861" s="16" t="s">
        <v>37</v>
      </c>
      <c r="AH861" s="44">
        <f t="shared" si="26"/>
        <v>1.8345532555875577</v>
      </c>
      <c r="AI861" s="45">
        <f t="shared" si="27"/>
        <v>7.407407407407407E-2</v>
      </c>
    </row>
    <row r="862" spans="1:35" ht="11.25" customHeight="1" x14ac:dyDescent="0.2">
      <c r="A862" s="15" t="s">
        <v>925</v>
      </c>
      <c r="B862" s="16" t="s">
        <v>35</v>
      </c>
      <c r="C862" s="17">
        <v>269</v>
      </c>
      <c r="D862" s="18">
        <v>0.68125000000000002</v>
      </c>
      <c r="E862" s="17">
        <v>94</v>
      </c>
      <c r="F862" s="18">
        <v>0.5161290322580645</v>
      </c>
      <c r="G862" s="19">
        <v>35</v>
      </c>
      <c r="H862" s="18">
        <v>-0.10256410256410256</v>
      </c>
      <c r="I862" s="17">
        <v>10</v>
      </c>
      <c r="J862" s="18">
        <v>0.42857142857142855</v>
      </c>
      <c r="K862" s="20">
        <v>2</v>
      </c>
      <c r="L862" s="18">
        <v>-0.33333333333333331</v>
      </c>
      <c r="M862" s="19">
        <v>20</v>
      </c>
      <c r="N862" s="18">
        <v>-0.53488372093023251</v>
      </c>
      <c r="O862" s="19">
        <v>1</v>
      </c>
      <c r="P862" s="18">
        <v>-0.5</v>
      </c>
      <c r="Q862" s="21">
        <v>2</v>
      </c>
      <c r="R862" s="18">
        <v>-0.6</v>
      </c>
      <c r="S862" s="22">
        <v>12.5712832275222</v>
      </c>
      <c r="T862" s="18">
        <v>3.9839577081357445</v>
      </c>
      <c r="U862" s="22">
        <v>6.2856416137610998</v>
      </c>
      <c r="V862" s="18">
        <v>6.7990937457658246E-2</v>
      </c>
      <c r="W862" s="22">
        <v>6.2856416137610998</v>
      </c>
      <c r="X862" s="18">
        <v>6.7990937457658246E-2</v>
      </c>
      <c r="Y862" s="23">
        <v>24685</v>
      </c>
      <c r="Z862" s="18">
        <v>7.260797775267229E-2</v>
      </c>
      <c r="AA862" s="23">
        <v>668</v>
      </c>
      <c r="AB862" s="18">
        <v>1.29553264604811</v>
      </c>
      <c r="AC862" s="24">
        <v>2.7060968199311301E-2</v>
      </c>
      <c r="AD862" s="18">
        <v>1.1401413131922784</v>
      </c>
      <c r="AE862" s="25">
        <v>0.10638297872340426</v>
      </c>
      <c r="AF862" s="18">
        <v>-5.7750759878419419E-2</v>
      </c>
      <c r="AG862" s="16" t="s">
        <v>35</v>
      </c>
      <c r="AH862" s="44">
        <f t="shared" si="26"/>
        <v>0.40837600427783516</v>
      </c>
      <c r="AI862" s="45">
        <f t="shared" si="27"/>
        <v>7.4349442379182153E-3</v>
      </c>
    </row>
    <row r="863" spans="1:35" ht="11.25" customHeight="1" x14ac:dyDescent="0.2">
      <c r="A863" s="15" t="s">
        <v>926</v>
      </c>
      <c r="B863" s="16" t="s">
        <v>124</v>
      </c>
      <c r="C863" s="17">
        <v>269</v>
      </c>
      <c r="D863" s="18">
        <v>3.8909090909090911</v>
      </c>
      <c r="E863" s="17">
        <v>90</v>
      </c>
      <c r="F863" s="18">
        <v>2.4615384615384617</v>
      </c>
      <c r="G863" s="19">
        <v>33</v>
      </c>
      <c r="H863" s="18">
        <v>-0.2978723404255319</v>
      </c>
      <c r="I863" s="17">
        <v>28</v>
      </c>
      <c r="J863" s="18">
        <v>2.5</v>
      </c>
      <c r="K863" s="20">
        <v>8</v>
      </c>
      <c r="L863" s="18">
        <v>3</v>
      </c>
      <c r="M863" s="19">
        <v>28.999999999999901</v>
      </c>
      <c r="N863" s="18">
        <v>0.15999999999999603</v>
      </c>
      <c r="O863" s="19">
        <v>3</v>
      </c>
      <c r="P863" s="18">
        <v>-0.25</v>
      </c>
      <c r="Q863" s="21">
        <v>9</v>
      </c>
      <c r="R863" s="18">
        <v>0.125</v>
      </c>
      <c r="S863" s="22">
        <v>17.472620600472901</v>
      </c>
      <c r="T863" s="18">
        <v>28.230210740200558</v>
      </c>
      <c r="U863" s="22">
        <v>1.94140228894143</v>
      </c>
      <c r="V863" s="18">
        <v>0.39191479715241195</v>
      </c>
      <c r="W863" s="22">
        <v>2.1840775750591099</v>
      </c>
      <c r="X863" s="18">
        <v>4.3936097864304434E-2</v>
      </c>
      <c r="Y863" s="23">
        <v>8686</v>
      </c>
      <c r="Z863" s="18">
        <v>5.7897174617878647E-3</v>
      </c>
      <c r="AA863" s="23">
        <v>430</v>
      </c>
      <c r="AB863" s="18">
        <v>0.22857142857142856</v>
      </c>
      <c r="AC863" s="24">
        <v>4.95049504950495E-2</v>
      </c>
      <c r="AD863" s="18">
        <v>0.22149929278642308</v>
      </c>
      <c r="AE863" s="25">
        <v>0.31111111111111112</v>
      </c>
      <c r="AF863" s="18">
        <v>1.1111111111111072E-2</v>
      </c>
      <c r="AG863" s="16" t="s">
        <v>36</v>
      </c>
      <c r="AH863" s="44">
        <f t="shared" si="26"/>
        <v>2.7148405598113357</v>
      </c>
      <c r="AI863" s="45">
        <f t="shared" si="27"/>
        <v>2.9739776951672861E-2</v>
      </c>
    </row>
    <row r="864" spans="1:35" ht="11.25" customHeight="1" x14ac:dyDescent="0.2">
      <c r="A864" s="15" t="s">
        <v>927</v>
      </c>
      <c r="B864" s="16" t="s">
        <v>135</v>
      </c>
      <c r="C864" s="17">
        <v>269</v>
      </c>
      <c r="D864" s="18">
        <v>0.43850267379679142</v>
      </c>
      <c r="E864" s="17">
        <v>136</v>
      </c>
      <c r="F864" s="18">
        <v>0.46236559139784944</v>
      </c>
      <c r="G864" s="19">
        <v>51</v>
      </c>
      <c r="H864" s="18">
        <v>0.02</v>
      </c>
      <c r="I864" s="17">
        <v>36</v>
      </c>
      <c r="J864" s="18">
        <v>0</v>
      </c>
      <c r="K864" s="20">
        <v>12</v>
      </c>
      <c r="L864" s="18">
        <v>1</v>
      </c>
      <c r="M864" s="19">
        <v>33</v>
      </c>
      <c r="N864" s="18">
        <v>0.94117647058823528</v>
      </c>
      <c r="O864" s="19">
        <v>4</v>
      </c>
      <c r="P864" s="18">
        <v>0.33333333333333331</v>
      </c>
      <c r="Q864" s="21">
        <v>9</v>
      </c>
      <c r="R864" s="18">
        <v>0.5</v>
      </c>
      <c r="S864" s="22">
        <v>266.50107536805001</v>
      </c>
      <c r="T864" s="18">
        <v>24.650041432704246</v>
      </c>
      <c r="U864" s="22">
        <v>19.035791097717802</v>
      </c>
      <c r="V864" s="18">
        <v>0.57041069996149052</v>
      </c>
      <c r="W864" s="22">
        <v>22.2084229473375</v>
      </c>
      <c r="X864" s="18">
        <v>0.83214581662174425</v>
      </c>
      <c r="Y864" s="23">
        <v>42263</v>
      </c>
      <c r="Z864" s="18">
        <v>-3.8419836892471596E-3</v>
      </c>
      <c r="AA864" s="23">
        <v>1147</v>
      </c>
      <c r="AB864" s="18">
        <v>6.6976744186046516E-2</v>
      </c>
      <c r="AC864" s="24">
        <v>2.7139578354589099E-2</v>
      </c>
      <c r="AD864" s="18">
        <v>7.1091861648184942E-2</v>
      </c>
      <c r="AE864" s="25">
        <v>0.26470588235294118</v>
      </c>
      <c r="AF864" s="18">
        <v>-0.31617647058823528</v>
      </c>
      <c r="AG864" s="16" t="s">
        <v>34</v>
      </c>
      <c r="AH864" s="44">
        <f t="shared" si="26"/>
        <v>1.9710684113306955</v>
      </c>
      <c r="AI864" s="45">
        <f t="shared" si="27"/>
        <v>4.4609665427509292E-2</v>
      </c>
    </row>
    <row r="865" spans="1:35" ht="11.25" customHeight="1" x14ac:dyDescent="0.2">
      <c r="A865" s="15" t="s">
        <v>928</v>
      </c>
      <c r="B865" s="16" t="s">
        <v>130</v>
      </c>
      <c r="C865" s="17">
        <v>269</v>
      </c>
      <c r="D865" s="18">
        <v>0.85517241379310349</v>
      </c>
      <c r="E865" s="17">
        <v>150</v>
      </c>
      <c r="F865" s="18">
        <v>0.80722891566265065</v>
      </c>
      <c r="G865" s="19">
        <v>56</v>
      </c>
      <c r="H865" s="18">
        <v>-1.7543859649121092E-2</v>
      </c>
      <c r="I865" s="17">
        <v>36</v>
      </c>
      <c r="J865" s="18">
        <v>2.6</v>
      </c>
      <c r="K865" s="20">
        <v>14</v>
      </c>
      <c r="L865" s="18">
        <v>2.5</v>
      </c>
      <c r="M865" s="19">
        <v>39</v>
      </c>
      <c r="N865" s="18">
        <v>-2.5000000000000001E-2</v>
      </c>
      <c r="O865" s="19">
        <v>5</v>
      </c>
      <c r="P865" s="18">
        <v>0.66666666666666663</v>
      </c>
      <c r="Q865" s="21">
        <v>9</v>
      </c>
      <c r="R865" s="18">
        <v>0.8</v>
      </c>
      <c r="S865" s="22">
        <v>51.973308813516198</v>
      </c>
      <c r="T865" s="18">
        <v>13.639125062433457</v>
      </c>
      <c r="U865" s="22">
        <v>3.46488725423441</v>
      </c>
      <c r="V865" s="18">
        <v>-0.30289880655078982</v>
      </c>
      <c r="W865" s="22">
        <v>3.7123792009654402</v>
      </c>
      <c r="X865" s="18">
        <v>-0.40248469132924752</v>
      </c>
      <c r="Y865" s="23">
        <v>292360</v>
      </c>
      <c r="Z865" s="18">
        <v>-6.2395771865459117E-2</v>
      </c>
      <c r="AA865" s="23">
        <v>661</v>
      </c>
      <c r="AB865" s="18">
        <v>0.14359861591695502</v>
      </c>
      <c r="AC865" s="24">
        <v>2.2609112053632498E-3</v>
      </c>
      <c r="AD865" s="18">
        <v>0.2197029211272451</v>
      </c>
      <c r="AE865" s="25">
        <v>0.24</v>
      </c>
      <c r="AF865" s="18">
        <v>0.99199999999999988</v>
      </c>
      <c r="AG865" s="16" t="s">
        <v>37</v>
      </c>
      <c r="AH865" s="44">
        <f t="shared" si="26"/>
        <v>1.4942114310803645</v>
      </c>
      <c r="AI865" s="45">
        <f t="shared" si="27"/>
        <v>5.204460966542751E-2</v>
      </c>
    </row>
    <row r="866" spans="1:35" ht="11.25" customHeight="1" x14ac:dyDescent="0.2">
      <c r="A866" s="15" t="s">
        <v>929</v>
      </c>
      <c r="B866" s="16" t="s">
        <v>120</v>
      </c>
      <c r="C866" s="17">
        <v>268</v>
      </c>
      <c r="D866" s="18">
        <v>0.94202898550724634</v>
      </c>
      <c r="E866" s="17">
        <v>106</v>
      </c>
      <c r="F866" s="18">
        <v>1.4651162790697674</v>
      </c>
      <c r="G866" s="19">
        <v>40</v>
      </c>
      <c r="H866" s="18">
        <v>0.29032258064516131</v>
      </c>
      <c r="I866" s="17">
        <v>21</v>
      </c>
      <c r="J866" s="18">
        <v>4.25</v>
      </c>
      <c r="K866" s="20">
        <v>5</v>
      </c>
      <c r="L866" s="18">
        <v>4</v>
      </c>
      <c r="M866" s="19">
        <v>24</v>
      </c>
      <c r="N866" s="18">
        <v>-0.04</v>
      </c>
      <c r="O866" s="19">
        <v>2</v>
      </c>
      <c r="P866" s="18">
        <v>1</v>
      </c>
      <c r="Q866" s="21">
        <v>5</v>
      </c>
      <c r="R866" s="18">
        <v>1.5</v>
      </c>
      <c r="S866" s="22">
        <v>8.8572962399820803</v>
      </c>
      <c r="T866" s="18">
        <v>21.392237056168046</v>
      </c>
      <c r="U866" s="22">
        <v>1.77145924799641</v>
      </c>
      <c r="V866" s="18">
        <v>-0.3602217983952008</v>
      </c>
      <c r="W866" s="22">
        <v>1.77145924799641</v>
      </c>
      <c r="X866" s="18">
        <v>-0.3602217983952008</v>
      </c>
      <c r="Y866" s="23">
        <v>116594</v>
      </c>
      <c r="Z866" s="18">
        <v>7.9774032228190406E-2</v>
      </c>
      <c r="AA866" s="23">
        <v>701</v>
      </c>
      <c r="AB866" s="18">
        <v>0.7613065326633166</v>
      </c>
      <c r="AC866" s="24">
        <v>6.0123162426883002E-3</v>
      </c>
      <c r="AD866" s="18">
        <v>0.63118067307910475</v>
      </c>
      <c r="AE866" s="25">
        <v>0.19811320754716982</v>
      </c>
      <c r="AF866" s="18">
        <v>1.1297169811320755</v>
      </c>
      <c r="AG866" s="16" t="s">
        <v>35</v>
      </c>
      <c r="AH866" s="44">
        <f t="shared" si="26"/>
        <v>2.4454159682468339</v>
      </c>
      <c r="AI866" s="45">
        <f t="shared" si="27"/>
        <v>1.8656716417910446E-2</v>
      </c>
    </row>
    <row r="867" spans="1:35" ht="11.25" customHeight="1" x14ac:dyDescent="0.2">
      <c r="A867" s="15" t="s">
        <v>930</v>
      </c>
      <c r="B867" s="16" t="s">
        <v>177</v>
      </c>
      <c r="C867" s="17">
        <v>268</v>
      </c>
      <c r="D867" s="18">
        <v>1.4363636363636363</v>
      </c>
      <c r="E867" s="17">
        <v>133</v>
      </c>
      <c r="F867" s="18">
        <v>1.7142857142857142</v>
      </c>
      <c r="G867" s="19">
        <v>50</v>
      </c>
      <c r="H867" s="18">
        <v>0.1111111111111111</v>
      </c>
      <c r="I867" s="17">
        <v>19</v>
      </c>
      <c r="J867" s="18">
        <v>0.72727272727272729</v>
      </c>
      <c r="K867" s="20">
        <v>6</v>
      </c>
      <c r="L867" s="18">
        <v>2</v>
      </c>
      <c r="M867" s="19">
        <v>32</v>
      </c>
      <c r="N867" s="18">
        <v>0.77777777777777779</v>
      </c>
      <c r="O867" s="19">
        <v>2</v>
      </c>
      <c r="P867" s="18">
        <v>0</v>
      </c>
      <c r="Q867" s="21">
        <v>5</v>
      </c>
      <c r="R867" s="18">
        <v>0.25</v>
      </c>
      <c r="S867" s="22">
        <v>168.87386287284701</v>
      </c>
      <c r="T867" s="18">
        <v>45.728406733315722</v>
      </c>
      <c r="U867" s="22">
        <v>16.887386287284698</v>
      </c>
      <c r="V867" s="18">
        <v>0.33509733523759178</v>
      </c>
      <c r="W867" s="22">
        <v>28.145643812141198</v>
      </c>
      <c r="X867" s="18">
        <v>1.2251622253959891</v>
      </c>
      <c r="Y867" s="23">
        <v>7350</v>
      </c>
      <c r="Z867" s="18">
        <v>2.0449897750511249E-3</v>
      </c>
      <c r="AA867" s="23">
        <v>809</v>
      </c>
      <c r="AB867" s="18">
        <v>1.1402116402116402</v>
      </c>
      <c r="AC867" s="24">
        <v>0.110068027210884</v>
      </c>
      <c r="AD867" s="18">
        <v>1.1358438613540602</v>
      </c>
      <c r="AE867" s="25">
        <v>0.14285714285714285</v>
      </c>
      <c r="AF867" s="18">
        <v>-0.36363636363636365</v>
      </c>
      <c r="AG867" s="16" t="s">
        <v>37</v>
      </c>
      <c r="AH867" s="44">
        <f t="shared" si="26"/>
        <v>3.747996092564311</v>
      </c>
      <c r="AI867" s="45">
        <f t="shared" si="27"/>
        <v>2.2388059701492536E-2</v>
      </c>
    </row>
    <row r="868" spans="1:35" ht="11.25" customHeight="1" x14ac:dyDescent="0.2">
      <c r="A868" s="15" t="s">
        <v>931</v>
      </c>
      <c r="B868" s="16" t="s">
        <v>127</v>
      </c>
      <c r="C868" s="17">
        <v>268</v>
      </c>
      <c r="D868" s="18">
        <v>1.3716814159292035</v>
      </c>
      <c r="E868" s="17">
        <v>85</v>
      </c>
      <c r="F868" s="18">
        <v>1.125</v>
      </c>
      <c r="G868" s="19">
        <v>32</v>
      </c>
      <c r="H868" s="18">
        <v>-8.5714285714285715E-2</v>
      </c>
      <c r="I868" s="17">
        <v>30</v>
      </c>
      <c r="J868" s="18">
        <v>2</v>
      </c>
      <c r="K868" s="20">
        <v>8</v>
      </c>
      <c r="L868" s="18">
        <v>3</v>
      </c>
      <c r="M868" s="19">
        <v>27</v>
      </c>
      <c r="N868" s="18">
        <v>0.35</v>
      </c>
      <c r="O868" s="19">
        <v>3</v>
      </c>
      <c r="P868" s="18">
        <v>0.5</v>
      </c>
      <c r="Q868" s="21">
        <v>9</v>
      </c>
      <c r="R868" s="18">
        <v>0.8</v>
      </c>
      <c r="S868" s="22">
        <v>47.775378066993497</v>
      </c>
      <c r="T868" s="18">
        <v>42.961245456407134</v>
      </c>
      <c r="U868" s="22">
        <v>4.7775378066993497</v>
      </c>
      <c r="V868" s="18">
        <v>0.25603558446877539</v>
      </c>
      <c r="W868" s="22">
        <v>5.9719222583741898</v>
      </c>
      <c r="X868" s="18">
        <v>0.5700444805859699</v>
      </c>
      <c r="Y868" s="23">
        <v>109909</v>
      </c>
      <c r="Z868" s="18">
        <v>5.596441335844126E-2</v>
      </c>
      <c r="AA868" s="23">
        <v>768</v>
      </c>
      <c r="AB868" s="18">
        <v>1.3063063063063063</v>
      </c>
      <c r="AC868" s="24">
        <v>6.9875988317608202E-3</v>
      </c>
      <c r="AD868" s="18">
        <v>1.1840757862011813</v>
      </c>
      <c r="AE868" s="25">
        <v>0.35294117647058826</v>
      </c>
      <c r="AF868" s="18">
        <v>0.41176470588235303</v>
      </c>
      <c r="AG868" s="16" t="s">
        <v>34</v>
      </c>
      <c r="AH868" s="44">
        <f t="shared" si="26"/>
        <v>3.7204269242283385</v>
      </c>
      <c r="AI868" s="45">
        <f t="shared" si="27"/>
        <v>2.9850746268656716E-2</v>
      </c>
    </row>
    <row r="869" spans="1:35" ht="11.25" customHeight="1" x14ac:dyDescent="0.2">
      <c r="A869" s="15" t="s">
        <v>932</v>
      </c>
      <c r="B869" s="16" t="s">
        <v>236</v>
      </c>
      <c r="C869" s="17">
        <v>267</v>
      </c>
      <c r="D869" s="18">
        <v>0.43548387096774194</v>
      </c>
      <c r="E869" s="17">
        <v>107</v>
      </c>
      <c r="F869" s="18">
        <v>0.55072463768115942</v>
      </c>
      <c r="G869" s="19">
        <v>40</v>
      </c>
      <c r="H869" s="18">
        <v>8.1081081081081086E-2</v>
      </c>
      <c r="I869" s="17">
        <v>16</v>
      </c>
      <c r="J869" s="18">
        <v>0.14285714285714285</v>
      </c>
      <c r="K869" s="20">
        <v>4</v>
      </c>
      <c r="L869" s="18">
        <v>1</v>
      </c>
      <c r="M869" s="19">
        <v>25</v>
      </c>
      <c r="N869" s="18">
        <v>0.7857142857142857</v>
      </c>
      <c r="O869" s="19">
        <v>1</v>
      </c>
      <c r="P869" s="18">
        <v>0</v>
      </c>
      <c r="Q869" s="21">
        <v>4</v>
      </c>
      <c r="R869" s="18">
        <v>0.33333333333333331</v>
      </c>
      <c r="S869" s="22">
        <v>13.055226986504699</v>
      </c>
      <c r="T869" s="18">
        <v>12.121856213788877</v>
      </c>
      <c r="U869" s="22">
        <v>2.1758711644174502</v>
      </c>
      <c r="V869" s="18">
        <v>-0.37514970410529064</v>
      </c>
      <c r="W869" s="22">
        <v>3.2638067466261802</v>
      </c>
      <c r="X869" s="18">
        <v>-6.2724556157934513E-2</v>
      </c>
      <c r="Y869" s="23">
        <v>30920</v>
      </c>
      <c r="Z869" s="18">
        <v>7.8883890736032337E-3</v>
      </c>
      <c r="AA869" s="23">
        <v>1018</v>
      </c>
      <c r="AB869" s="18">
        <v>0.36096256684491979</v>
      </c>
      <c r="AC869" s="24">
        <v>3.2923673997412597E-2</v>
      </c>
      <c r="AD869" s="18">
        <v>0.35031078996340481</v>
      </c>
      <c r="AE869" s="25">
        <v>0.14953271028037382</v>
      </c>
      <c r="AF869" s="18">
        <v>-0.2630173564753005</v>
      </c>
      <c r="AG869" s="16" t="s">
        <v>37</v>
      </c>
      <c r="AH869" s="44">
        <f t="shared" si="26"/>
        <v>1.0312880463044685</v>
      </c>
      <c r="AI869" s="45">
        <f t="shared" si="27"/>
        <v>1.4981273408239701E-2</v>
      </c>
    </row>
    <row r="870" spans="1:35" ht="11.25" customHeight="1" x14ac:dyDescent="0.2">
      <c r="A870" s="15" t="s">
        <v>933</v>
      </c>
      <c r="B870" s="16" t="s">
        <v>124</v>
      </c>
      <c r="C870" s="17">
        <v>267</v>
      </c>
      <c r="D870" s="18">
        <v>0.53448275862068961</v>
      </c>
      <c r="E870" s="17">
        <v>110</v>
      </c>
      <c r="F870" s="18">
        <v>0.83333333333333337</v>
      </c>
      <c r="G870" s="19">
        <v>41</v>
      </c>
      <c r="H870" s="18">
        <v>0.20588235294117646</v>
      </c>
      <c r="I870" s="17">
        <v>20</v>
      </c>
      <c r="J870" s="18">
        <v>1.8571428571428572</v>
      </c>
      <c r="K870" s="20">
        <v>5</v>
      </c>
      <c r="L870" s="18" t="s">
        <v>119</v>
      </c>
      <c r="M870" s="19">
        <v>25</v>
      </c>
      <c r="N870" s="18" t="s">
        <v>119</v>
      </c>
      <c r="O870" s="19">
        <v>2</v>
      </c>
      <c r="P870" s="18" t="s">
        <v>119</v>
      </c>
      <c r="Q870" s="21">
        <v>5</v>
      </c>
      <c r="R870" s="18" t="s">
        <v>119</v>
      </c>
      <c r="S870" s="22">
        <v>180.33657725711899</v>
      </c>
      <c r="T870" s="18" t="s">
        <v>119</v>
      </c>
      <c r="U870" s="22">
        <v>20.037397473013201</v>
      </c>
      <c r="V870" s="18" t="s">
        <v>119</v>
      </c>
      <c r="W870" s="22">
        <v>36.067315451423802</v>
      </c>
      <c r="X870" s="18" t="s">
        <v>119</v>
      </c>
      <c r="Y870" s="23">
        <v>641</v>
      </c>
      <c r="Z870" s="18">
        <v>6.2794348508634227E-3</v>
      </c>
      <c r="AA870" s="23">
        <v>633</v>
      </c>
      <c r="AB870" s="18">
        <v>-1.5772870662460567E-3</v>
      </c>
      <c r="AC870" s="24">
        <v>0.98751950078003103</v>
      </c>
      <c r="AD870" s="18">
        <v>-7.8076940112301752E-3</v>
      </c>
      <c r="AE870" s="25">
        <v>0.18181818181818182</v>
      </c>
      <c r="AF870" s="18">
        <v>0.55844155844155841</v>
      </c>
      <c r="AG870" s="16" t="s">
        <v>36</v>
      </c>
      <c r="AH870" s="44">
        <f t="shared" si="26"/>
        <v>0.4982721642816253</v>
      </c>
      <c r="AI870" s="45">
        <f t="shared" si="27"/>
        <v>1.8726591760299626E-2</v>
      </c>
    </row>
    <row r="871" spans="1:35" ht="11.25" customHeight="1" x14ac:dyDescent="0.2">
      <c r="A871" s="15" t="s">
        <v>934</v>
      </c>
      <c r="B871" s="16" t="s">
        <v>126</v>
      </c>
      <c r="C871" s="17">
        <v>267</v>
      </c>
      <c r="D871" s="18">
        <v>0.62804878048780488</v>
      </c>
      <c r="E871" s="17">
        <v>72</v>
      </c>
      <c r="F871" s="18">
        <v>1.1818181818181819</v>
      </c>
      <c r="G871" s="19">
        <v>27</v>
      </c>
      <c r="H871" s="18">
        <v>0.35</v>
      </c>
      <c r="I871" s="17">
        <v>22</v>
      </c>
      <c r="J871" s="18">
        <v>1.4444444444444444</v>
      </c>
      <c r="K871" s="20">
        <v>3</v>
      </c>
      <c r="L871" s="18" t="s">
        <v>119</v>
      </c>
      <c r="M871" s="19">
        <v>14</v>
      </c>
      <c r="N871" s="18" t="s">
        <v>119</v>
      </c>
      <c r="O871" s="19">
        <v>1</v>
      </c>
      <c r="P871" s="18" t="s">
        <v>119</v>
      </c>
      <c r="Q871" s="21">
        <v>4</v>
      </c>
      <c r="R871" s="18" t="s">
        <v>119</v>
      </c>
      <c r="S871" s="22">
        <v>7.2479018787146803</v>
      </c>
      <c r="T871" s="18" t="s">
        <v>119</v>
      </c>
      <c r="U871" s="22">
        <v>1.44958037574293</v>
      </c>
      <c r="V871" s="18" t="s">
        <v>119</v>
      </c>
      <c r="W871" s="22">
        <v>2.4159672929048899</v>
      </c>
      <c r="X871" s="18" t="s">
        <v>119</v>
      </c>
      <c r="Y871" s="23">
        <v>252448</v>
      </c>
      <c r="Z871" s="18">
        <v>4.4222090777102631E-2</v>
      </c>
      <c r="AA871" s="23">
        <v>348</v>
      </c>
      <c r="AB871" s="18">
        <v>0.25179856115107913</v>
      </c>
      <c r="AC871" s="24">
        <v>1.3785017112434999E-3</v>
      </c>
      <c r="AD871" s="18">
        <v>0.19878574893919829</v>
      </c>
      <c r="AE871" s="25">
        <v>0.30555555555555558</v>
      </c>
      <c r="AF871" s="18">
        <v>0.12037037037037054</v>
      </c>
      <c r="AG871" s="16" t="s">
        <v>36</v>
      </c>
      <c r="AH871" s="44">
        <f t="shared" si="26"/>
        <v>0.52743602224852271</v>
      </c>
      <c r="AI871" s="45">
        <f t="shared" si="27"/>
        <v>1.1235955056179775E-2</v>
      </c>
    </row>
    <row r="872" spans="1:35" ht="11.25" customHeight="1" x14ac:dyDescent="0.2">
      <c r="A872" s="15" t="s">
        <v>935</v>
      </c>
      <c r="B872" s="16" t="s">
        <v>35</v>
      </c>
      <c r="C872" s="17">
        <v>267</v>
      </c>
      <c r="D872" s="18">
        <v>0.71153846153846156</v>
      </c>
      <c r="E872" s="17">
        <v>105</v>
      </c>
      <c r="F872" s="18">
        <v>0.875</v>
      </c>
      <c r="G872" s="19">
        <v>39</v>
      </c>
      <c r="H872" s="18">
        <v>8.3333333333333329E-2</v>
      </c>
      <c r="I872" s="17">
        <v>14</v>
      </c>
      <c r="J872" s="18">
        <v>0.75</v>
      </c>
      <c r="K872" s="20">
        <v>2</v>
      </c>
      <c r="L872" s="18">
        <v>0</v>
      </c>
      <c r="M872" s="19">
        <v>14</v>
      </c>
      <c r="N872" s="18">
        <v>-0.44</v>
      </c>
      <c r="O872" s="19">
        <v>1</v>
      </c>
      <c r="P872" s="18">
        <v>0</v>
      </c>
      <c r="Q872" s="21">
        <v>2</v>
      </c>
      <c r="R872" s="18">
        <v>-0.5</v>
      </c>
      <c r="S872" s="22">
        <v>16.470969564439301</v>
      </c>
      <c r="T872" s="18">
        <v>7.5402940406212791</v>
      </c>
      <c r="U872" s="22">
        <v>8.2354847822196806</v>
      </c>
      <c r="V872" s="18">
        <v>0.22004200580303712</v>
      </c>
      <c r="W872" s="22">
        <v>8.2354847822196806</v>
      </c>
      <c r="X872" s="18">
        <v>0.22004200580303712</v>
      </c>
      <c r="Y872" s="23">
        <v>44181</v>
      </c>
      <c r="Z872" s="18">
        <v>1.8864008486497705E-2</v>
      </c>
      <c r="AA872" s="23">
        <v>908</v>
      </c>
      <c r="AB872" s="18">
        <v>8.2240762812872473E-2</v>
      </c>
      <c r="AC872" s="24">
        <v>2.05518209184943E-2</v>
      </c>
      <c r="AD872" s="18">
        <v>6.2203349807711604E-2</v>
      </c>
      <c r="AE872" s="25">
        <v>0.13333333333333333</v>
      </c>
      <c r="AF872" s="18">
        <v>-6.6666666666666624E-2</v>
      </c>
      <c r="AG872" s="16" t="s">
        <v>35</v>
      </c>
      <c r="AH872" s="44">
        <f t="shared" si="26"/>
        <v>0.63712608676930427</v>
      </c>
      <c r="AI872" s="45">
        <f t="shared" si="27"/>
        <v>7.4906367041198503E-3</v>
      </c>
    </row>
    <row r="873" spans="1:35" ht="11.25" customHeight="1" x14ac:dyDescent="0.2">
      <c r="A873" s="15" t="s">
        <v>936</v>
      </c>
      <c r="B873" s="16" t="s">
        <v>140</v>
      </c>
      <c r="C873" s="17">
        <v>267</v>
      </c>
      <c r="D873" s="18">
        <v>0.62804878048780488</v>
      </c>
      <c r="E873" s="17">
        <v>165</v>
      </c>
      <c r="F873" s="18">
        <v>0.63366336633663367</v>
      </c>
      <c r="G873" s="19">
        <v>62</v>
      </c>
      <c r="H873" s="18">
        <v>0</v>
      </c>
      <c r="I873" s="17">
        <v>19</v>
      </c>
      <c r="J873" s="18">
        <v>-0.13636363636363635</v>
      </c>
      <c r="K873" s="20">
        <v>1</v>
      </c>
      <c r="L873" s="18" t="s">
        <v>119</v>
      </c>
      <c r="M873" s="19">
        <v>5</v>
      </c>
      <c r="N873" s="18" t="s">
        <v>119</v>
      </c>
      <c r="O873" s="19">
        <v>0</v>
      </c>
      <c r="P873" s="18" t="s">
        <v>119</v>
      </c>
      <c r="Q873" s="21">
        <v>1</v>
      </c>
      <c r="R873" s="18" t="s">
        <v>119</v>
      </c>
      <c r="S873" s="22">
        <v>945.36725141328395</v>
      </c>
      <c r="T873" s="18" t="s">
        <v>119</v>
      </c>
      <c r="U873" s="22">
        <v>472.68362570664198</v>
      </c>
      <c r="V873" s="18" t="s">
        <v>119</v>
      </c>
      <c r="W873" s="22">
        <v>945.36725141328395</v>
      </c>
      <c r="X873" s="18" t="s">
        <v>119</v>
      </c>
      <c r="Y873" s="23">
        <v>954985</v>
      </c>
      <c r="Z873" s="18">
        <v>-3.8345150162570501E-3</v>
      </c>
      <c r="AA873" s="23">
        <v>565</v>
      </c>
      <c r="AB873" s="18">
        <v>-0.28390367553865653</v>
      </c>
      <c r="AC873" s="24">
        <v>5.9163232930360102E-4</v>
      </c>
      <c r="AD873" s="18">
        <v>-0.2811472237737388</v>
      </c>
      <c r="AE873" s="25">
        <v>0.11515151515151516</v>
      </c>
      <c r="AF873" s="18">
        <v>-0.47134986225895315</v>
      </c>
      <c r="AG873" s="16" t="s">
        <v>34</v>
      </c>
      <c r="AH873" s="44">
        <f t="shared" si="26"/>
        <v>1.0639154234149573E-2</v>
      </c>
      <c r="AI873" s="45">
        <f t="shared" si="27"/>
        <v>3.7453183520599251E-3</v>
      </c>
    </row>
    <row r="874" spans="1:35" ht="11.25" customHeight="1" x14ac:dyDescent="0.2">
      <c r="A874" s="15">
        <v>1212</v>
      </c>
      <c r="B874" s="16" t="s">
        <v>35</v>
      </c>
      <c r="C874" s="17">
        <v>266</v>
      </c>
      <c r="D874" s="18">
        <v>7.3125</v>
      </c>
      <c r="E874" s="17">
        <v>45</v>
      </c>
      <c r="F874" s="18" t="s">
        <v>119</v>
      </c>
      <c r="G874" s="19">
        <v>17</v>
      </c>
      <c r="H874" s="18" t="s">
        <v>119</v>
      </c>
      <c r="I874" s="17">
        <v>6</v>
      </c>
      <c r="J874" s="18" t="s">
        <v>119</v>
      </c>
      <c r="K874" s="20">
        <v>0</v>
      </c>
      <c r="L874" s="18" t="s">
        <v>119</v>
      </c>
      <c r="M874" s="19">
        <v>0</v>
      </c>
      <c r="N874" s="18" t="s">
        <v>119</v>
      </c>
      <c r="O874" s="19">
        <v>0</v>
      </c>
      <c r="P874" s="18" t="s">
        <v>119</v>
      </c>
      <c r="Q874" s="21">
        <v>0</v>
      </c>
      <c r="R874" s="18" t="s">
        <v>119</v>
      </c>
      <c r="S874" s="22">
        <v>0</v>
      </c>
      <c r="T874" s="18" t="s">
        <v>119</v>
      </c>
      <c r="U874" s="22">
        <v>0</v>
      </c>
      <c r="V874" s="18" t="s">
        <v>119</v>
      </c>
      <c r="W874" s="22">
        <v>0</v>
      </c>
      <c r="X874" s="18" t="s">
        <v>119</v>
      </c>
      <c r="Y874" s="23">
        <v>3540509</v>
      </c>
      <c r="Z874" s="18">
        <v>1.0386363000747122E-2</v>
      </c>
      <c r="AA874" s="23">
        <v>758</v>
      </c>
      <c r="AB874" s="18">
        <v>0.95360824742268047</v>
      </c>
      <c r="AC874" s="24">
        <v>2.14093510283408E-4</v>
      </c>
      <c r="AD874" s="18">
        <v>0.93352594508565578</v>
      </c>
      <c r="AE874" s="25">
        <v>0.13333333333333333</v>
      </c>
      <c r="AF874" s="18" t="s">
        <v>119</v>
      </c>
      <c r="AG874" s="16" t="s">
        <v>35</v>
      </c>
      <c r="AH874" s="44">
        <f t="shared" si="26"/>
        <v>2.3025051388772706</v>
      </c>
      <c r="AI874" s="45">
        <f t="shared" si="27"/>
        <v>0</v>
      </c>
    </row>
    <row r="875" spans="1:35" ht="11.25" customHeight="1" x14ac:dyDescent="0.2">
      <c r="A875" s="15" t="s">
        <v>937</v>
      </c>
      <c r="B875" s="16" t="s">
        <v>236</v>
      </c>
      <c r="C875" s="17">
        <v>266</v>
      </c>
      <c r="D875" s="18">
        <v>0.70512820512820518</v>
      </c>
      <c r="E875" s="17">
        <v>165</v>
      </c>
      <c r="F875" s="18">
        <v>1.0886075949367089</v>
      </c>
      <c r="G875" s="19">
        <v>62</v>
      </c>
      <c r="H875" s="18">
        <v>0.21568627450980393</v>
      </c>
      <c r="I875" s="17">
        <v>83</v>
      </c>
      <c r="J875" s="18">
        <v>1.4411764705882353</v>
      </c>
      <c r="K875" s="20">
        <v>34</v>
      </c>
      <c r="L875" s="18">
        <v>5.8</v>
      </c>
      <c r="M875" s="19">
        <v>41</v>
      </c>
      <c r="N875" s="18">
        <v>1.7333333333333334</v>
      </c>
      <c r="O875" s="19">
        <v>13</v>
      </c>
      <c r="P875" s="18">
        <v>3.3333333333333335</v>
      </c>
      <c r="Q875" s="21">
        <v>21</v>
      </c>
      <c r="R875" s="18">
        <v>2.5</v>
      </c>
      <c r="S875" s="22">
        <v>131.59331167216001</v>
      </c>
      <c r="T875" s="18">
        <v>55.287792060161266</v>
      </c>
      <c r="U875" s="22">
        <v>3.1331740874323901</v>
      </c>
      <c r="V875" s="18">
        <v>-4.2724624827189563E-2</v>
      </c>
      <c r="W875" s="22">
        <v>3.8703915197694299</v>
      </c>
      <c r="X875" s="18">
        <v>0.18251663991935613</v>
      </c>
      <c r="Y875" s="23">
        <v>52185</v>
      </c>
      <c r="Z875" s="18">
        <v>-2.332383810962204E-3</v>
      </c>
      <c r="AA875" s="23">
        <v>238</v>
      </c>
      <c r="AB875" s="18">
        <v>-0.70653514180024657</v>
      </c>
      <c r="AC875" s="24">
        <v>4.5606975184439898E-3</v>
      </c>
      <c r="AD875" s="18">
        <v>-0.70584906893064148</v>
      </c>
      <c r="AE875" s="25">
        <v>0.50303030303030305</v>
      </c>
      <c r="AF875" s="18">
        <v>0.16880570409982174</v>
      </c>
      <c r="AG875" s="16" t="s">
        <v>37</v>
      </c>
      <c r="AH875" s="44">
        <f t="shared" si="26"/>
        <v>4.733262559776068</v>
      </c>
      <c r="AI875" s="45">
        <f t="shared" si="27"/>
        <v>0.12781954887218044</v>
      </c>
    </row>
    <row r="876" spans="1:35" ht="11.25" customHeight="1" x14ac:dyDescent="0.2">
      <c r="A876" s="15" t="s">
        <v>938</v>
      </c>
      <c r="B876" s="16" t="s">
        <v>125</v>
      </c>
      <c r="C876" s="17">
        <v>266</v>
      </c>
      <c r="D876" s="18">
        <v>0.91366906474820142</v>
      </c>
      <c r="E876" s="17">
        <v>117</v>
      </c>
      <c r="F876" s="18">
        <v>1.34</v>
      </c>
      <c r="G876" s="19">
        <v>44</v>
      </c>
      <c r="H876" s="18">
        <v>0.22222222222222221</v>
      </c>
      <c r="I876" s="17">
        <v>47</v>
      </c>
      <c r="J876" s="18">
        <v>2.1333333333333333</v>
      </c>
      <c r="K876" s="20">
        <v>14</v>
      </c>
      <c r="L876" s="18">
        <v>13</v>
      </c>
      <c r="M876" s="19">
        <v>30</v>
      </c>
      <c r="N876" s="18">
        <v>3.2857142857142856</v>
      </c>
      <c r="O876" s="19">
        <v>5</v>
      </c>
      <c r="P876" s="18">
        <v>4</v>
      </c>
      <c r="Q876" s="21">
        <v>12</v>
      </c>
      <c r="R876" s="18">
        <v>5</v>
      </c>
      <c r="S876" s="22">
        <v>37.815140236772201</v>
      </c>
      <c r="T876" s="18">
        <v>79.23939661765138</v>
      </c>
      <c r="U876" s="22">
        <v>1.8907570118386099</v>
      </c>
      <c r="V876" s="18">
        <v>-0.42686145273106157</v>
      </c>
      <c r="W876" s="22">
        <v>2.7010814454837302</v>
      </c>
      <c r="X876" s="18">
        <v>-0.18123064675865888</v>
      </c>
      <c r="Y876" s="23">
        <v>336073</v>
      </c>
      <c r="Z876" s="18">
        <v>4.3202806102652452E-2</v>
      </c>
      <c r="AA876" s="23">
        <v>1020</v>
      </c>
      <c r="AB876" s="18">
        <v>0.328125</v>
      </c>
      <c r="AC876" s="24">
        <v>3.03505488390915E-3</v>
      </c>
      <c r="AD876" s="18">
        <v>0.2731225340179117</v>
      </c>
      <c r="AE876" s="25">
        <v>0.40170940170940173</v>
      </c>
      <c r="AF876" s="18">
        <v>0.33903133903133914</v>
      </c>
      <c r="AG876" s="16" t="s">
        <v>37</v>
      </c>
      <c r="AH876" s="44">
        <f t="shared" si="26"/>
        <v>7.300648340222109</v>
      </c>
      <c r="AI876" s="45">
        <f t="shared" si="27"/>
        <v>5.2631578947368418E-2</v>
      </c>
    </row>
    <row r="877" spans="1:35" ht="11.25" customHeight="1" x14ac:dyDescent="0.2">
      <c r="A877" s="15" t="s">
        <v>939</v>
      </c>
      <c r="B877" s="16" t="s">
        <v>124</v>
      </c>
      <c r="C877" s="17">
        <v>265</v>
      </c>
      <c r="D877" s="18">
        <v>1.4766355140186915</v>
      </c>
      <c r="E877" s="17">
        <v>137</v>
      </c>
      <c r="F877" s="18">
        <v>1.490909090909091</v>
      </c>
      <c r="G877" s="19">
        <v>52</v>
      </c>
      <c r="H877" s="18">
        <v>1.9607843137254902E-2</v>
      </c>
      <c r="I877" s="17">
        <v>37</v>
      </c>
      <c r="J877" s="18">
        <v>1.4666666666666666</v>
      </c>
      <c r="K877" s="20">
        <v>16</v>
      </c>
      <c r="L877" s="18">
        <v>4.333333333333333</v>
      </c>
      <c r="M877" s="19">
        <v>43</v>
      </c>
      <c r="N877" s="18">
        <v>1.1499999999999999</v>
      </c>
      <c r="O877" s="19">
        <v>6</v>
      </c>
      <c r="P877" s="18">
        <v>1</v>
      </c>
      <c r="Q877" s="21">
        <v>12</v>
      </c>
      <c r="R877" s="18">
        <v>1.4</v>
      </c>
      <c r="S877" s="22">
        <v>54.319873319280198</v>
      </c>
      <c r="T877" s="18">
        <v>20.646042282774541</v>
      </c>
      <c r="U877" s="22">
        <v>2.8589407010147401</v>
      </c>
      <c r="V877" s="18">
        <v>-0.51174340715546418</v>
      </c>
      <c r="W877" s="22">
        <v>3.3949920824550102</v>
      </c>
      <c r="X877" s="18">
        <v>-0.42019529599711264</v>
      </c>
      <c r="Y877" s="23">
        <v>58146</v>
      </c>
      <c r="Z877" s="18">
        <v>4.2833949359217935E-3</v>
      </c>
      <c r="AA877" s="23">
        <v>711</v>
      </c>
      <c r="AB877" s="18">
        <v>-0.1635294117647059</v>
      </c>
      <c r="AC877" s="24">
        <v>1.22278402641626E-2</v>
      </c>
      <c r="AD877" s="18">
        <v>-0.1670970639829534</v>
      </c>
      <c r="AE877" s="25">
        <v>0.27007299270072993</v>
      </c>
      <c r="AF877" s="18">
        <v>-9.7323600973235162E-3</v>
      </c>
      <c r="AG877" s="16" t="s">
        <v>36</v>
      </c>
      <c r="AH877" s="44">
        <f t="shared" si="26"/>
        <v>2.1143453724518624</v>
      </c>
      <c r="AI877" s="45">
        <f t="shared" si="27"/>
        <v>6.0377358490566038E-2</v>
      </c>
    </row>
    <row r="878" spans="1:35" ht="11.25" customHeight="1" x14ac:dyDescent="0.2">
      <c r="A878" s="15" t="s">
        <v>940</v>
      </c>
      <c r="B878" s="16" t="s">
        <v>138</v>
      </c>
      <c r="C878" s="17">
        <v>266</v>
      </c>
      <c r="D878" s="18">
        <v>1.2166666666666666</v>
      </c>
      <c r="E878" s="17">
        <v>161</v>
      </c>
      <c r="F878" s="18">
        <v>1.7758620689655173</v>
      </c>
      <c r="G878" s="19">
        <v>61</v>
      </c>
      <c r="H878" s="18">
        <v>0.27083333333333331</v>
      </c>
      <c r="I878" s="17">
        <v>41</v>
      </c>
      <c r="J878" s="18">
        <v>1.9285714285714286</v>
      </c>
      <c r="K878" s="20">
        <v>10</v>
      </c>
      <c r="L878" s="18">
        <v>9</v>
      </c>
      <c r="M878" s="19">
        <v>24</v>
      </c>
      <c r="N878" s="18">
        <v>2.4285714285714284</v>
      </c>
      <c r="O878" s="19">
        <v>4</v>
      </c>
      <c r="P878" s="18">
        <v>3</v>
      </c>
      <c r="Q878" s="21">
        <v>6</v>
      </c>
      <c r="R878" s="18">
        <v>2</v>
      </c>
      <c r="S878" s="22">
        <v>32.277923273530597</v>
      </c>
      <c r="T878" s="18">
        <v>44.273088127913454</v>
      </c>
      <c r="U878" s="22">
        <v>2.93435666123005</v>
      </c>
      <c r="V878" s="18">
        <v>-0.41203781652060528</v>
      </c>
      <c r="W878" s="22">
        <v>3.2277923273530602</v>
      </c>
      <c r="X878" s="18">
        <v>-0.35324159817266482</v>
      </c>
      <c r="Y878" s="23">
        <v>27238</v>
      </c>
      <c r="Z878" s="18">
        <v>-2.9284720696976354E-3</v>
      </c>
      <c r="AA878" s="23">
        <v>865</v>
      </c>
      <c r="AB878" s="18">
        <v>1.7547770700636942</v>
      </c>
      <c r="AC878" s="24">
        <v>3.1757104045818302E-2</v>
      </c>
      <c r="AD878" s="18">
        <v>1.762868051986197</v>
      </c>
      <c r="AE878" s="25">
        <v>0.25465838509316768</v>
      </c>
      <c r="AF878" s="18">
        <v>5.5013309671694641E-2</v>
      </c>
      <c r="AG878" s="16" t="s">
        <v>37</v>
      </c>
      <c r="AH878" s="44">
        <f t="shared" si="26"/>
        <v>4.5798695732653636</v>
      </c>
      <c r="AI878" s="45">
        <f t="shared" si="27"/>
        <v>3.7593984962406013E-2</v>
      </c>
    </row>
    <row r="879" spans="1:35" ht="11.25" customHeight="1" x14ac:dyDescent="0.2">
      <c r="A879" s="15" t="s">
        <v>941</v>
      </c>
      <c r="B879" s="16" t="s">
        <v>124</v>
      </c>
      <c r="C879" s="17">
        <v>266</v>
      </c>
      <c r="D879" s="18">
        <v>0.8601398601398601</v>
      </c>
      <c r="E879" s="17">
        <v>131</v>
      </c>
      <c r="F879" s="18">
        <v>0.92647058823529416</v>
      </c>
      <c r="G879" s="19">
        <v>49</v>
      </c>
      <c r="H879" s="18">
        <v>2.0833333333333332E-2</v>
      </c>
      <c r="I879" s="17">
        <v>60</v>
      </c>
      <c r="J879" s="18">
        <v>1.5</v>
      </c>
      <c r="K879" s="20">
        <v>26</v>
      </c>
      <c r="L879" s="18" t="s">
        <v>119</v>
      </c>
      <c r="M879" s="19">
        <v>43</v>
      </c>
      <c r="N879" s="18" t="s">
        <v>119</v>
      </c>
      <c r="O879" s="19">
        <v>10</v>
      </c>
      <c r="P879" s="18" t="s">
        <v>119</v>
      </c>
      <c r="Q879" s="21">
        <v>20</v>
      </c>
      <c r="R879" s="18" t="s">
        <v>119</v>
      </c>
      <c r="S879" s="22">
        <v>100.99230979603399</v>
      </c>
      <c r="T879" s="18" t="s">
        <v>119</v>
      </c>
      <c r="U879" s="22">
        <v>3.7404559183716501</v>
      </c>
      <c r="V879" s="18" t="s">
        <v>119</v>
      </c>
      <c r="W879" s="22">
        <v>3.8843196075397901</v>
      </c>
      <c r="X879" s="18" t="s">
        <v>119</v>
      </c>
      <c r="Y879" s="23">
        <v>37810</v>
      </c>
      <c r="Z879" s="18">
        <v>-2.115100836202656E-2</v>
      </c>
      <c r="AA879" s="23">
        <v>530</v>
      </c>
      <c r="AB879" s="18">
        <v>0.20454545454545456</v>
      </c>
      <c r="AC879" s="24">
        <v>1.4017455699550299E-2</v>
      </c>
      <c r="AD879" s="18">
        <v>0.2305733211512076</v>
      </c>
      <c r="AE879" s="25">
        <v>0.4580152671755725</v>
      </c>
      <c r="AF879" s="18">
        <v>0.29770992366412202</v>
      </c>
      <c r="AG879" s="16" t="s">
        <v>36</v>
      </c>
      <c r="AH879" s="44">
        <f t="shared" si="26"/>
        <v>0.50239018408840563</v>
      </c>
      <c r="AI879" s="45">
        <f t="shared" si="27"/>
        <v>9.7744360902255634E-2</v>
      </c>
    </row>
    <row r="880" spans="1:35" ht="11.25" customHeight="1" x14ac:dyDescent="0.2">
      <c r="A880" s="15" t="s">
        <v>942</v>
      </c>
      <c r="B880" s="16" t="s">
        <v>177</v>
      </c>
      <c r="C880" s="17">
        <v>265</v>
      </c>
      <c r="D880" s="18">
        <v>0.82758620689655171</v>
      </c>
      <c r="E880" s="17">
        <v>137</v>
      </c>
      <c r="F880" s="18">
        <v>1.044776119402985</v>
      </c>
      <c r="G880" s="19">
        <v>52</v>
      </c>
      <c r="H880" s="18">
        <v>0.13043478260869565</v>
      </c>
      <c r="I880" s="17">
        <v>49</v>
      </c>
      <c r="J880" s="18">
        <v>1.5789473684210527</v>
      </c>
      <c r="K880" s="20">
        <v>17</v>
      </c>
      <c r="L880" s="18" t="s">
        <v>119</v>
      </c>
      <c r="M880" s="19">
        <v>35</v>
      </c>
      <c r="N880" s="18" t="s">
        <v>119</v>
      </c>
      <c r="O880" s="19">
        <v>6</v>
      </c>
      <c r="P880" s="18" t="s">
        <v>119</v>
      </c>
      <c r="Q880" s="21">
        <v>12</v>
      </c>
      <c r="R880" s="18" t="s">
        <v>119</v>
      </c>
      <c r="S880" s="22">
        <v>58.332104716425803</v>
      </c>
      <c r="T880" s="18" t="s">
        <v>119</v>
      </c>
      <c r="U880" s="22">
        <v>2.3332841886570299</v>
      </c>
      <c r="V880" s="18" t="s">
        <v>119</v>
      </c>
      <c r="W880" s="22">
        <v>3.4313002774368102</v>
      </c>
      <c r="X880" s="18" t="s">
        <v>119</v>
      </c>
      <c r="Y880" s="23">
        <v>744900</v>
      </c>
      <c r="Z880" s="18">
        <v>-2.0604524421318315E-3</v>
      </c>
      <c r="AA880" s="23">
        <v>1115</v>
      </c>
      <c r="AB880" s="18">
        <v>9.5284872298624756E-2</v>
      </c>
      <c r="AC880" s="24">
        <v>1.4968452141226999E-3</v>
      </c>
      <c r="AD880" s="18">
        <v>9.7546314282245805E-2</v>
      </c>
      <c r="AE880" s="25">
        <v>0.35766423357664234</v>
      </c>
      <c r="AF880" s="18">
        <v>0.26123703419131777</v>
      </c>
      <c r="AG880" s="16" t="s">
        <v>37</v>
      </c>
      <c r="AH880" s="44">
        <f t="shared" si="26"/>
        <v>0.50421903070741769</v>
      </c>
      <c r="AI880" s="45">
        <f t="shared" si="27"/>
        <v>6.4150943396226415E-2</v>
      </c>
    </row>
    <row r="881" spans="1:35" ht="11.25" customHeight="1" x14ac:dyDescent="0.2">
      <c r="A881" s="15" t="s">
        <v>943</v>
      </c>
      <c r="B881" s="16" t="s">
        <v>124</v>
      </c>
      <c r="C881" s="17">
        <v>266</v>
      </c>
      <c r="D881" s="18">
        <v>1.5576923076923077</v>
      </c>
      <c r="E881" s="17">
        <v>30</v>
      </c>
      <c r="F881" s="18">
        <v>1.3076923076923077</v>
      </c>
      <c r="G881" s="19">
        <v>11</v>
      </c>
      <c r="H881" s="18">
        <v>-0.15384615384615385</v>
      </c>
      <c r="I881" s="17">
        <v>0</v>
      </c>
      <c r="J881" s="18" t="s">
        <v>119</v>
      </c>
      <c r="K881" s="20">
        <v>0</v>
      </c>
      <c r="L881" s="18" t="s">
        <v>119</v>
      </c>
      <c r="M881" s="19">
        <v>0</v>
      </c>
      <c r="N881" s="18" t="s">
        <v>119</v>
      </c>
      <c r="O881" s="19">
        <v>0</v>
      </c>
      <c r="P881" s="18" t="s">
        <v>119</v>
      </c>
      <c r="Q881" s="21">
        <v>0</v>
      </c>
      <c r="R881" s="18" t="s">
        <v>119</v>
      </c>
      <c r="S881" s="22">
        <v>0</v>
      </c>
      <c r="T881" s="18" t="s">
        <v>119</v>
      </c>
      <c r="U881" s="22">
        <v>0</v>
      </c>
      <c r="V881" s="18" t="s">
        <v>119</v>
      </c>
      <c r="W881" s="22">
        <v>0</v>
      </c>
      <c r="X881" s="18" t="s">
        <v>119</v>
      </c>
      <c r="Y881" s="23">
        <v>239</v>
      </c>
      <c r="Z881" s="18">
        <v>-1.2396694214876033E-2</v>
      </c>
      <c r="AA881" s="23">
        <v>238</v>
      </c>
      <c r="AB881" s="18">
        <v>0.58666666666666667</v>
      </c>
      <c r="AC881" s="24">
        <v>0.99581589958159</v>
      </c>
      <c r="AD881" s="18">
        <v>0.60658298465830018</v>
      </c>
      <c r="AE881" s="25">
        <v>0</v>
      </c>
      <c r="AF881" s="18" t="s">
        <v>119</v>
      </c>
      <c r="AG881" s="16" t="s">
        <v>36</v>
      </c>
      <c r="AH881" s="44">
        <f t="shared" si="26"/>
        <v>0.64873190310809203</v>
      </c>
      <c r="AI881" s="45">
        <f t="shared" si="27"/>
        <v>0</v>
      </c>
    </row>
    <row r="882" spans="1:35" ht="11.25" customHeight="1" x14ac:dyDescent="0.2">
      <c r="A882" s="15" t="s">
        <v>944</v>
      </c>
      <c r="B882" s="16" t="s">
        <v>121</v>
      </c>
      <c r="C882" s="17">
        <v>265</v>
      </c>
      <c r="D882" s="18">
        <v>0.54970760233918126</v>
      </c>
      <c r="E882" s="17">
        <v>89</v>
      </c>
      <c r="F882" s="18">
        <v>0.97777777777777775</v>
      </c>
      <c r="G882" s="19">
        <v>34</v>
      </c>
      <c r="H882" s="18">
        <v>0.30769230769230771</v>
      </c>
      <c r="I882" s="17">
        <v>15</v>
      </c>
      <c r="J882" s="18">
        <v>2.75</v>
      </c>
      <c r="K882" s="20">
        <v>1</v>
      </c>
      <c r="L882" s="18" t="s">
        <v>119</v>
      </c>
      <c r="M882" s="19">
        <v>7</v>
      </c>
      <c r="N882" s="18" t="s">
        <v>119</v>
      </c>
      <c r="O882" s="19">
        <v>0</v>
      </c>
      <c r="P882" s="18" t="s">
        <v>119</v>
      </c>
      <c r="Q882" s="21">
        <v>1</v>
      </c>
      <c r="R882" s="18" t="s">
        <v>119</v>
      </c>
      <c r="S882" s="22">
        <v>512.58084955764105</v>
      </c>
      <c r="T882" s="18" t="s">
        <v>119</v>
      </c>
      <c r="U882" s="22">
        <v>512.58084955764105</v>
      </c>
      <c r="V882" s="18" t="s">
        <v>119</v>
      </c>
      <c r="W882" s="22">
        <v>512.58084955764105</v>
      </c>
      <c r="X882" s="18" t="s">
        <v>119</v>
      </c>
      <c r="Y882" s="23">
        <v>68593</v>
      </c>
      <c r="Z882" s="18">
        <v>-1.2752054577642166E-2</v>
      </c>
      <c r="AA882" s="23">
        <v>454</v>
      </c>
      <c r="AB882" s="18">
        <v>0.68773234200743494</v>
      </c>
      <c r="AC882" s="24">
        <v>6.6187511845231996E-3</v>
      </c>
      <c r="AD882" s="18">
        <v>0.70953239237728016</v>
      </c>
      <c r="AE882" s="25">
        <v>0.16853932584269662</v>
      </c>
      <c r="AF882" s="18">
        <v>0.89606741573033699</v>
      </c>
      <c r="AG882" s="16" t="s">
        <v>34</v>
      </c>
      <c r="AH882" s="44">
        <f t="shared" si="26"/>
        <v>0.85821972291833448</v>
      </c>
      <c r="AI882" s="45">
        <f t="shared" si="27"/>
        <v>3.7735849056603774E-3</v>
      </c>
    </row>
    <row r="883" spans="1:35" ht="11.25" customHeight="1" x14ac:dyDescent="0.2">
      <c r="A883" s="15" t="s">
        <v>945</v>
      </c>
      <c r="B883" s="16" t="s">
        <v>35</v>
      </c>
      <c r="C883" s="17">
        <v>265</v>
      </c>
      <c r="D883" s="18">
        <v>0.93430656934306566</v>
      </c>
      <c r="E883" s="17">
        <v>86</v>
      </c>
      <c r="F883" s="18">
        <v>0.86956521739130432</v>
      </c>
      <c r="G883" s="19">
        <v>32</v>
      </c>
      <c r="H883" s="18">
        <v>-5.8823529411764705E-2</v>
      </c>
      <c r="I883" s="17">
        <v>5</v>
      </c>
      <c r="J883" s="18">
        <v>0.66666666666666663</v>
      </c>
      <c r="K883" s="20">
        <v>2</v>
      </c>
      <c r="L883" s="18" t="s">
        <v>119</v>
      </c>
      <c r="M883" s="19">
        <v>40</v>
      </c>
      <c r="N883" s="18" t="s">
        <v>119</v>
      </c>
      <c r="O883" s="19">
        <v>1</v>
      </c>
      <c r="P883" s="18" t="s">
        <v>119</v>
      </c>
      <c r="Q883" s="21">
        <v>2</v>
      </c>
      <c r="R883" s="18" t="s">
        <v>119</v>
      </c>
      <c r="S883" s="22">
        <v>40.308013320833297</v>
      </c>
      <c r="T883" s="18" t="s">
        <v>119</v>
      </c>
      <c r="U883" s="22">
        <v>20.154006660416599</v>
      </c>
      <c r="V883" s="18" t="s">
        <v>119</v>
      </c>
      <c r="W883" s="22">
        <v>20.154006660416599</v>
      </c>
      <c r="X883" s="18" t="s">
        <v>119</v>
      </c>
      <c r="Y883" s="23">
        <v>613600</v>
      </c>
      <c r="Z883" s="18">
        <v>1.3281986666820796E-2</v>
      </c>
      <c r="AA883" s="23">
        <v>455</v>
      </c>
      <c r="AB883" s="18">
        <v>-0.55304518664047153</v>
      </c>
      <c r="AC883" s="24">
        <v>7.4152542372881304E-4</v>
      </c>
      <c r="AD883" s="18">
        <v>-0.55890382021910556</v>
      </c>
      <c r="AE883" s="25">
        <v>5.8139534883720929E-2</v>
      </c>
      <c r="AF883" s="18">
        <v>-0.10852713178294572</v>
      </c>
      <c r="AG883" s="16" t="s">
        <v>35</v>
      </c>
      <c r="AH883" s="44">
        <f t="shared" si="26"/>
        <v>0.15056509650169622</v>
      </c>
      <c r="AI883" s="45">
        <f t="shared" si="27"/>
        <v>7.5471698113207548E-3</v>
      </c>
    </row>
    <row r="884" spans="1:35" ht="11.25" customHeight="1" x14ac:dyDescent="0.2">
      <c r="A884" s="15" t="s">
        <v>946</v>
      </c>
      <c r="B884" s="16" t="s">
        <v>124</v>
      </c>
      <c r="C884" s="17">
        <v>265</v>
      </c>
      <c r="D884" s="18">
        <v>1.5728155339805825</v>
      </c>
      <c r="E884" s="17">
        <v>136</v>
      </c>
      <c r="F884" s="18">
        <v>2.3170731707317072</v>
      </c>
      <c r="G884" s="19">
        <v>51</v>
      </c>
      <c r="H884" s="18">
        <v>0.27500000000000002</v>
      </c>
      <c r="I884" s="17">
        <v>80</v>
      </c>
      <c r="J884" s="18">
        <v>5.1538461538461542</v>
      </c>
      <c r="K884" s="20">
        <v>40</v>
      </c>
      <c r="L884" s="18">
        <v>19</v>
      </c>
      <c r="M884" s="19">
        <v>50</v>
      </c>
      <c r="N884" s="18">
        <v>2.3333333333333335</v>
      </c>
      <c r="O884" s="19">
        <v>15</v>
      </c>
      <c r="P884" s="18">
        <v>6.5</v>
      </c>
      <c r="Q884" s="21">
        <v>28.999999999999901</v>
      </c>
      <c r="R884" s="18">
        <v>4.7999999999999803</v>
      </c>
      <c r="S884" s="22">
        <v>302.23975924360701</v>
      </c>
      <c r="T884" s="18">
        <v>157.09992409117962</v>
      </c>
      <c r="U884" s="22">
        <v>7.0288316103164403</v>
      </c>
      <c r="V884" s="18">
        <v>5.04978344928829E-2</v>
      </c>
      <c r="W884" s="22">
        <v>7.55599398109017</v>
      </c>
      <c r="X884" s="18">
        <v>0.1292851720798486</v>
      </c>
      <c r="Y884" s="23">
        <v>18449</v>
      </c>
      <c r="Z884" s="18">
        <v>5.8219570953309624E-2</v>
      </c>
      <c r="AA884" s="23">
        <v>1134</v>
      </c>
      <c r="AB884" s="18">
        <v>2.5437500000000002</v>
      </c>
      <c r="AC884" s="24">
        <v>6.1466746165103801E-2</v>
      </c>
      <c r="AD884" s="18">
        <v>2.3487851645075746</v>
      </c>
      <c r="AE884" s="25">
        <v>0.58823529411764708</v>
      </c>
      <c r="AF884" s="18">
        <v>0.85520361990950233</v>
      </c>
      <c r="AG884" s="16" t="s">
        <v>36</v>
      </c>
      <c r="AH884" s="44">
        <f t="shared" si="26"/>
        <v>13.669182243000968</v>
      </c>
      <c r="AI884" s="45">
        <f t="shared" si="27"/>
        <v>0.15094339622641509</v>
      </c>
    </row>
    <row r="885" spans="1:35" ht="11.25" customHeight="1" x14ac:dyDescent="0.2">
      <c r="A885" s="15" t="s">
        <v>947</v>
      </c>
      <c r="B885" s="16" t="s">
        <v>124</v>
      </c>
      <c r="C885" s="17">
        <v>265</v>
      </c>
      <c r="D885" s="18">
        <v>1.2268907563025211</v>
      </c>
      <c r="E885" s="17">
        <v>118</v>
      </c>
      <c r="F885" s="18">
        <v>1.3137254901960784</v>
      </c>
      <c r="G885" s="19">
        <v>45</v>
      </c>
      <c r="H885" s="18">
        <v>4.6511627906976744E-2</v>
      </c>
      <c r="I885" s="17">
        <v>34</v>
      </c>
      <c r="J885" s="18">
        <v>1.8333333333333333</v>
      </c>
      <c r="K885" s="20">
        <v>13</v>
      </c>
      <c r="L885" s="18" t="s">
        <v>119</v>
      </c>
      <c r="M885" s="19">
        <v>38</v>
      </c>
      <c r="N885" s="18" t="s">
        <v>119</v>
      </c>
      <c r="O885" s="19">
        <v>5</v>
      </c>
      <c r="P885" s="18" t="s">
        <v>119</v>
      </c>
      <c r="Q885" s="21">
        <v>11</v>
      </c>
      <c r="R885" s="18" t="s">
        <v>119</v>
      </c>
      <c r="S885" s="22">
        <v>52.800515006195603</v>
      </c>
      <c r="T885" s="18" t="s">
        <v>119</v>
      </c>
      <c r="U885" s="22">
        <v>3.52003433374637</v>
      </c>
      <c r="V885" s="18" t="s">
        <v>119</v>
      </c>
      <c r="W885" s="22">
        <v>4.0615780773996599</v>
      </c>
      <c r="X885" s="18" t="s">
        <v>119</v>
      </c>
      <c r="Y885" s="23">
        <v>867509</v>
      </c>
      <c r="Z885" s="18">
        <v>-1.2019991871538064E-3</v>
      </c>
      <c r="AA885" s="23">
        <v>738</v>
      </c>
      <c r="AB885" s="18">
        <v>0.51851851851851849</v>
      </c>
      <c r="AC885" s="24">
        <v>8.5071163526833705E-4</v>
      </c>
      <c r="AD885" s="18">
        <v>0.52034597314242881</v>
      </c>
      <c r="AE885" s="25">
        <v>0.28813559322033899</v>
      </c>
      <c r="AF885" s="18">
        <v>0.22457627118644075</v>
      </c>
      <c r="AG885" s="16" t="s">
        <v>36</v>
      </c>
      <c r="AH885" s="44">
        <f t="shared" si="26"/>
        <v>0.71033749642489297</v>
      </c>
      <c r="AI885" s="45">
        <f t="shared" si="27"/>
        <v>4.9056603773584909E-2</v>
      </c>
    </row>
    <row r="886" spans="1:35" ht="11.25" customHeight="1" x14ac:dyDescent="0.2">
      <c r="A886" s="15" t="s">
        <v>948</v>
      </c>
      <c r="B886" s="16" t="s">
        <v>287</v>
      </c>
      <c r="C886" s="17">
        <v>265</v>
      </c>
      <c r="D886" s="18">
        <v>1.2649572649572649</v>
      </c>
      <c r="E886" s="17">
        <v>173</v>
      </c>
      <c r="F886" s="18">
        <v>1.4366197183098592</v>
      </c>
      <c r="G886" s="19">
        <v>65</v>
      </c>
      <c r="H886" s="18">
        <v>6.5573770491803282E-2</v>
      </c>
      <c r="I886" s="17">
        <v>93</v>
      </c>
      <c r="J886" s="18">
        <v>1.7352941176470589</v>
      </c>
      <c r="K886" s="20">
        <v>52</v>
      </c>
      <c r="L886" s="18">
        <v>4.7777777777777777</v>
      </c>
      <c r="M886" s="19">
        <v>56</v>
      </c>
      <c r="N886" s="18">
        <v>1.1538461538461537</v>
      </c>
      <c r="O886" s="19">
        <v>20</v>
      </c>
      <c r="P886" s="18">
        <v>1.5</v>
      </c>
      <c r="Q886" s="21">
        <v>30</v>
      </c>
      <c r="R886" s="18">
        <v>1.3076923076923077</v>
      </c>
      <c r="S886" s="22">
        <v>138.644259695475</v>
      </c>
      <c r="T886" s="18">
        <v>44.325134446345203</v>
      </c>
      <c r="U886" s="22">
        <v>2.2728567163192701</v>
      </c>
      <c r="V886" s="18">
        <v>0.91066140523236438</v>
      </c>
      <c r="W886" s="22">
        <v>2.6662357633745302</v>
      </c>
      <c r="X886" s="18">
        <v>0.12067640114590215</v>
      </c>
      <c r="Y886" s="23">
        <v>10260</v>
      </c>
      <c r="Z886" s="18">
        <v>-1.7805858701895463E-2</v>
      </c>
      <c r="AA886" s="23">
        <v>479</v>
      </c>
      <c r="AB886" s="18">
        <v>-0.16258741258741258</v>
      </c>
      <c r="AC886" s="24">
        <v>4.6686159844054498E-2</v>
      </c>
      <c r="AD886" s="18">
        <v>-0.14740624872203864</v>
      </c>
      <c r="AE886" s="25">
        <v>0.53757225433526012</v>
      </c>
      <c r="AF886" s="18">
        <v>0.12257735464127856</v>
      </c>
      <c r="AG886" s="16" t="s">
        <v>37</v>
      </c>
      <c r="AH886" s="44">
        <f t="shared" si="26"/>
        <v>3.8928674132050416</v>
      </c>
      <c r="AI886" s="45">
        <f t="shared" si="27"/>
        <v>0.19622641509433963</v>
      </c>
    </row>
    <row r="887" spans="1:35" ht="11.25" customHeight="1" x14ac:dyDescent="0.2">
      <c r="A887" s="15" t="s">
        <v>949</v>
      </c>
      <c r="B887" s="16" t="s">
        <v>124</v>
      </c>
      <c r="C887" s="17">
        <v>265</v>
      </c>
      <c r="D887" s="18">
        <v>0.58682634730538918</v>
      </c>
      <c r="E887" s="17">
        <v>161</v>
      </c>
      <c r="F887" s="18">
        <v>1.2054794520547945</v>
      </c>
      <c r="G887" s="19">
        <v>61</v>
      </c>
      <c r="H887" s="18">
        <v>0.38636363636363635</v>
      </c>
      <c r="I887" s="17">
        <v>52</v>
      </c>
      <c r="J887" s="18">
        <v>2.0588235294117645</v>
      </c>
      <c r="K887" s="20">
        <v>22</v>
      </c>
      <c r="L887" s="18">
        <v>4.5</v>
      </c>
      <c r="M887" s="19">
        <v>42</v>
      </c>
      <c r="N887" s="18">
        <v>0.75</v>
      </c>
      <c r="O887" s="19">
        <v>8</v>
      </c>
      <c r="P887" s="18">
        <v>3</v>
      </c>
      <c r="Q887" s="21">
        <v>14</v>
      </c>
      <c r="R887" s="18">
        <v>1.8</v>
      </c>
      <c r="S887" s="22">
        <v>182.187943497877</v>
      </c>
      <c r="T887" s="18">
        <v>37.884188587989215</v>
      </c>
      <c r="U887" s="22">
        <v>7.5911643124115704</v>
      </c>
      <c r="V887" s="18">
        <v>-7.418598600025271E-2</v>
      </c>
      <c r="W887" s="22">
        <v>8.2812701589944506</v>
      </c>
      <c r="X887" s="18">
        <v>9.9789243633619171E-3</v>
      </c>
      <c r="Y887" s="23">
        <v>130374</v>
      </c>
      <c r="Z887" s="18">
        <v>8.6205603739158684E-2</v>
      </c>
      <c r="AA887" s="23">
        <v>1393</v>
      </c>
      <c r="AB887" s="18">
        <v>0.62354312354312358</v>
      </c>
      <c r="AC887" s="24">
        <v>1.06846457115682E-2</v>
      </c>
      <c r="AD887" s="18">
        <v>0.49469227368577773</v>
      </c>
      <c r="AE887" s="25">
        <v>0.32298136645962733</v>
      </c>
      <c r="AF887" s="18">
        <v>0.38691998538545863</v>
      </c>
      <c r="AG887" s="16" t="s">
        <v>36</v>
      </c>
      <c r="AH887" s="44">
        <f t="shared" si="26"/>
        <v>3.5799223651894283</v>
      </c>
      <c r="AI887" s="45">
        <f t="shared" si="27"/>
        <v>8.3018867924528297E-2</v>
      </c>
    </row>
    <row r="888" spans="1:35" ht="11.25" customHeight="1" x14ac:dyDescent="0.2">
      <c r="A888" s="15" t="s">
        <v>950</v>
      </c>
      <c r="B888" s="16" t="s">
        <v>120</v>
      </c>
      <c r="C888" s="17">
        <v>264</v>
      </c>
      <c r="D888" s="18">
        <v>0.92700729927007297</v>
      </c>
      <c r="E888" s="17">
        <v>94</v>
      </c>
      <c r="F888" s="18">
        <v>0.88</v>
      </c>
      <c r="G888" s="19">
        <v>36</v>
      </c>
      <c r="H888" s="18">
        <v>0</v>
      </c>
      <c r="I888" s="17">
        <v>19</v>
      </c>
      <c r="J888" s="18">
        <v>1.375</v>
      </c>
      <c r="K888" s="20">
        <v>5</v>
      </c>
      <c r="L888" s="18" t="s">
        <v>119</v>
      </c>
      <c r="M888" s="19">
        <v>26</v>
      </c>
      <c r="N888" s="18" t="s">
        <v>119</v>
      </c>
      <c r="O888" s="19">
        <v>2</v>
      </c>
      <c r="P888" s="18" t="s">
        <v>119</v>
      </c>
      <c r="Q888" s="21">
        <v>5</v>
      </c>
      <c r="R888" s="18" t="s">
        <v>119</v>
      </c>
      <c r="S888" s="22">
        <v>10.6242536855693</v>
      </c>
      <c r="T888" s="18" t="s">
        <v>119</v>
      </c>
      <c r="U888" s="22">
        <v>2.1248507371138698</v>
      </c>
      <c r="V888" s="18" t="s">
        <v>119</v>
      </c>
      <c r="W888" s="22">
        <v>2.1248507371138698</v>
      </c>
      <c r="X888" s="18" t="s">
        <v>119</v>
      </c>
      <c r="Y888" s="23">
        <v>35510</v>
      </c>
      <c r="Z888" s="18">
        <v>1.7207819684617338E-3</v>
      </c>
      <c r="AA888" s="23">
        <v>818</v>
      </c>
      <c r="AB888" s="18">
        <v>5.1413881748071981E-2</v>
      </c>
      <c r="AC888" s="24">
        <v>2.30357645733596E-2</v>
      </c>
      <c r="AD888" s="18">
        <v>4.9607735682553201E-2</v>
      </c>
      <c r="AE888" s="25">
        <v>0.20212765957446807</v>
      </c>
      <c r="AF888" s="18">
        <v>0.2632978723404254</v>
      </c>
      <c r="AG888" s="16" t="s">
        <v>35</v>
      </c>
      <c r="AH888" s="44">
        <f t="shared" si="26"/>
        <v>0.44350594637619817</v>
      </c>
      <c r="AI888" s="45">
        <f t="shared" si="27"/>
        <v>1.893939393939394E-2</v>
      </c>
    </row>
    <row r="889" spans="1:35" ht="11.25" customHeight="1" x14ac:dyDescent="0.2">
      <c r="A889" s="15" t="s">
        <v>951</v>
      </c>
      <c r="B889" s="16" t="s">
        <v>177</v>
      </c>
      <c r="C889" s="17">
        <v>264</v>
      </c>
      <c r="D889" s="18">
        <v>0.94117647058823528</v>
      </c>
      <c r="E889" s="17">
        <v>148</v>
      </c>
      <c r="F889" s="18">
        <v>1.0273972602739727</v>
      </c>
      <c r="G889" s="19">
        <v>56</v>
      </c>
      <c r="H889" s="18">
        <v>3.7037037037037035E-2</v>
      </c>
      <c r="I889" s="17">
        <v>19</v>
      </c>
      <c r="J889" s="18">
        <v>3.75</v>
      </c>
      <c r="K889" s="20">
        <v>9</v>
      </c>
      <c r="L889" s="18" t="s">
        <v>119</v>
      </c>
      <c r="M889" s="19">
        <v>47</v>
      </c>
      <c r="N889" s="18" t="s">
        <v>119</v>
      </c>
      <c r="O889" s="19">
        <v>3</v>
      </c>
      <c r="P889" s="18" t="s">
        <v>119</v>
      </c>
      <c r="Q889" s="21">
        <v>6</v>
      </c>
      <c r="R889" s="18" t="s">
        <v>119</v>
      </c>
      <c r="S889" s="22">
        <v>217.83096407223999</v>
      </c>
      <c r="T889" s="18" t="s">
        <v>119</v>
      </c>
      <c r="U889" s="22">
        <v>21.783096407224001</v>
      </c>
      <c r="V889" s="18" t="s">
        <v>119</v>
      </c>
      <c r="W889" s="22">
        <v>24.203440452471099</v>
      </c>
      <c r="X889" s="18" t="s">
        <v>119</v>
      </c>
      <c r="Y889" s="23">
        <v>18862</v>
      </c>
      <c r="Z889" s="18">
        <v>-3.2762629465229337E-3</v>
      </c>
      <c r="AA889" s="23">
        <v>457</v>
      </c>
      <c r="AB889" s="18">
        <v>-0.20934256055363321</v>
      </c>
      <c r="AC889" s="24">
        <v>2.4228607782843799E-2</v>
      </c>
      <c r="AD889" s="18">
        <v>-0.20674364414786139</v>
      </c>
      <c r="AE889" s="25">
        <v>0.12837837837837837</v>
      </c>
      <c r="AF889" s="18">
        <v>1.3429054054054055</v>
      </c>
      <c r="AG889" s="16" t="s">
        <v>37</v>
      </c>
      <c r="AH889" s="44">
        <f t="shared" si="26"/>
        <v>0.83489421320707913</v>
      </c>
      <c r="AI889" s="45">
        <f t="shared" si="27"/>
        <v>3.4090909090909088E-2</v>
      </c>
    </row>
    <row r="890" spans="1:35" ht="11.25" customHeight="1" x14ac:dyDescent="0.2">
      <c r="A890" s="15" t="s">
        <v>952</v>
      </c>
      <c r="B890" s="16" t="s">
        <v>127</v>
      </c>
      <c r="C890" s="17">
        <v>264</v>
      </c>
      <c r="D890" s="18">
        <v>1.1818181818181819</v>
      </c>
      <c r="E890" s="17">
        <v>139</v>
      </c>
      <c r="F890" s="18">
        <v>1.6730769230769231</v>
      </c>
      <c r="G890" s="19">
        <v>53</v>
      </c>
      <c r="H890" s="18">
        <v>0.23255813953488372</v>
      </c>
      <c r="I890" s="17">
        <v>51</v>
      </c>
      <c r="J890" s="18">
        <v>2.4</v>
      </c>
      <c r="K890" s="20">
        <v>15</v>
      </c>
      <c r="L890" s="18">
        <v>14</v>
      </c>
      <c r="M890" s="19">
        <v>28.999999999999901</v>
      </c>
      <c r="N890" s="18">
        <v>3.1428571428571286</v>
      </c>
      <c r="O890" s="19">
        <v>6</v>
      </c>
      <c r="P890" s="18">
        <v>5</v>
      </c>
      <c r="Q890" s="21">
        <v>11</v>
      </c>
      <c r="R890" s="18">
        <v>4.5</v>
      </c>
      <c r="S890" s="22">
        <v>164.51836904200499</v>
      </c>
      <c r="T890" s="18">
        <v>162.37371603755835</v>
      </c>
      <c r="U890" s="22">
        <v>9.1399093912225098</v>
      </c>
      <c r="V890" s="18">
        <v>0.29661679394887736</v>
      </c>
      <c r="W890" s="22">
        <v>10.967891269467</v>
      </c>
      <c r="X890" s="18">
        <v>0.55594015273865105</v>
      </c>
      <c r="Y890" s="23">
        <v>124987</v>
      </c>
      <c r="Z890" s="18">
        <v>5.6329338584540492E-2</v>
      </c>
      <c r="AA890" s="23">
        <v>688</v>
      </c>
      <c r="AB890" s="18">
        <v>-0.23042505592841164</v>
      </c>
      <c r="AC890" s="24">
        <v>5.5045724755374498E-3</v>
      </c>
      <c r="AD890" s="18">
        <v>-0.27146305989872216</v>
      </c>
      <c r="AE890" s="25">
        <v>0.36690647482014388</v>
      </c>
      <c r="AF890" s="18">
        <v>0.27194244604316559</v>
      </c>
      <c r="AG890" s="16" t="s">
        <v>34</v>
      </c>
      <c r="AH890" s="44">
        <f t="shared" si="26"/>
        <v>13.012197802688908</v>
      </c>
      <c r="AI890" s="45">
        <f t="shared" si="27"/>
        <v>5.6818181818181816E-2</v>
      </c>
    </row>
    <row r="891" spans="1:35" ht="11.25" customHeight="1" x14ac:dyDescent="0.2">
      <c r="A891" s="15" t="s">
        <v>953</v>
      </c>
      <c r="B891" s="16" t="s">
        <v>121</v>
      </c>
      <c r="C891" s="17">
        <v>264</v>
      </c>
      <c r="D891" s="18">
        <v>0.80821917808219179</v>
      </c>
      <c r="E891" s="17">
        <v>144</v>
      </c>
      <c r="F891" s="18">
        <v>1.028169014084507</v>
      </c>
      <c r="G891" s="19">
        <v>55</v>
      </c>
      <c r="H891" s="18">
        <v>0.12244897959183673</v>
      </c>
      <c r="I891" s="17">
        <v>37</v>
      </c>
      <c r="J891" s="18">
        <v>1.8461538461538463</v>
      </c>
      <c r="K891" s="20">
        <v>11</v>
      </c>
      <c r="L891" s="18">
        <v>4.5</v>
      </c>
      <c r="M891" s="19">
        <v>30</v>
      </c>
      <c r="N891" s="18">
        <v>1</v>
      </c>
      <c r="O891" s="19">
        <v>4</v>
      </c>
      <c r="P891" s="18">
        <v>3</v>
      </c>
      <c r="Q891" s="21">
        <v>8</v>
      </c>
      <c r="R891" s="18">
        <v>1.6666666666666667</v>
      </c>
      <c r="S891" s="22">
        <v>186.21142940104599</v>
      </c>
      <c r="T891" s="18">
        <v>38.532205566924361</v>
      </c>
      <c r="U891" s="22">
        <v>11.638214337565399</v>
      </c>
      <c r="V891" s="18">
        <v>5.8898363399768297E-2</v>
      </c>
      <c r="W891" s="22">
        <v>16.928311763731401</v>
      </c>
      <c r="X891" s="18">
        <v>2.6810534205824431E-2</v>
      </c>
      <c r="Y891" s="23">
        <v>2646</v>
      </c>
      <c r="Z891" s="18">
        <v>-2.6848105921294593E-2</v>
      </c>
      <c r="AA891" s="23">
        <v>508</v>
      </c>
      <c r="AB891" s="18">
        <v>-0.37128712871287128</v>
      </c>
      <c r="AC891" s="24">
        <v>0.19198790627362</v>
      </c>
      <c r="AD891" s="18">
        <v>-0.35394168668567566</v>
      </c>
      <c r="AE891" s="25">
        <v>0.25694444444444442</v>
      </c>
      <c r="AF891" s="18">
        <v>0.40331196581196566</v>
      </c>
      <c r="AG891" s="16" t="s">
        <v>34</v>
      </c>
      <c r="AH891" s="44">
        <f t="shared" si="26"/>
        <v>3.4827204795734081</v>
      </c>
      <c r="AI891" s="45">
        <f t="shared" si="27"/>
        <v>4.1666666666666664E-2</v>
      </c>
    </row>
    <row r="892" spans="1:35" ht="11.25" customHeight="1" x14ac:dyDescent="0.2">
      <c r="A892" s="15" t="s">
        <v>954</v>
      </c>
      <c r="B892" s="16" t="s">
        <v>236</v>
      </c>
      <c r="C892" s="17">
        <v>263</v>
      </c>
      <c r="D892" s="18">
        <v>1.0708661417322836</v>
      </c>
      <c r="E892" s="17">
        <v>150</v>
      </c>
      <c r="F892" s="18">
        <v>1.0547945205479452</v>
      </c>
      <c r="G892" s="19">
        <v>56.999999999999901</v>
      </c>
      <c r="H892" s="18">
        <v>0</v>
      </c>
      <c r="I892" s="17">
        <v>67</v>
      </c>
      <c r="J892" s="18">
        <v>1.3928571428571428</v>
      </c>
      <c r="K892" s="20">
        <v>20</v>
      </c>
      <c r="L892" s="18">
        <v>3</v>
      </c>
      <c r="M892" s="19">
        <v>30</v>
      </c>
      <c r="N892" s="18">
        <v>0.66666666666666663</v>
      </c>
      <c r="O892" s="19">
        <v>8</v>
      </c>
      <c r="P892" s="18">
        <v>1</v>
      </c>
      <c r="Q892" s="21">
        <v>13</v>
      </c>
      <c r="R892" s="18">
        <v>0.8571428571428571</v>
      </c>
      <c r="S892" s="22">
        <v>103.451419362027</v>
      </c>
      <c r="T892" s="18">
        <v>34.591617851536249</v>
      </c>
      <c r="U892" s="22">
        <v>4.9262580648584304</v>
      </c>
      <c r="V892" s="18">
        <v>0.45271909598106785</v>
      </c>
      <c r="W892" s="22">
        <v>5.1725709681013496</v>
      </c>
      <c r="X892" s="18">
        <v>0.27112920898343451</v>
      </c>
      <c r="Y892" s="23">
        <v>24524</v>
      </c>
      <c r="Z892" s="18">
        <v>4.464468564407127E-3</v>
      </c>
      <c r="AA892" s="23">
        <v>1263</v>
      </c>
      <c r="AB892" s="18">
        <v>6.5178571428571432</v>
      </c>
      <c r="AC892" s="24">
        <v>5.1500570869352398E-2</v>
      </c>
      <c r="AD892" s="18">
        <v>6.4844430819954697</v>
      </c>
      <c r="AE892" s="25">
        <v>0.44666666666666666</v>
      </c>
      <c r="AF892" s="18">
        <v>0.16452380952380957</v>
      </c>
      <c r="AG892" s="16" t="s">
        <v>37</v>
      </c>
      <c r="AH892" s="44">
        <f t="shared" si="26"/>
        <v>3.8352721325592314</v>
      </c>
      <c r="AI892" s="45">
        <f t="shared" si="27"/>
        <v>7.6045627376425853E-2</v>
      </c>
    </row>
    <row r="893" spans="1:35" ht="11.25" customHeight="1" x14ac:dyDescent="0.2">
      <c r="A893" s="15" t="s">
        <v>955</v>
      </c>
      <c r="B893" s="16" t="s">
        <v>125</v>
      </c>
      <c r="C893" s="17">
        <v>263</v>
      </c>
      <c r="D893" s="18">
        <v>1.0076335877862594</v>
      </c>
      <c r="E893" s="17">
        <v>159</v>
      </c>
      <c r="F893" s="18">
        <v>1.3731343283582089</v>
      </c>
      <c r="G893" s="19">
        <v>60</v>
      </c>
      <c r="H893" s="18">
        <v>0.17647058823529413</v>
      </c>
      <c r="I893" s="17">
        <v>49</v>
      </c>
      <c r="J893" s="18">
        <v>1.8823529411764706</v>
      </c>
      <c r="K893" s="20">
        <v>20</v>
      </c>
      <c r="L893" s="18">
        <v>9</v>
      </c>
      <c r="M893" s="19">
        <v>41</v>
      </c>
      <c r="N893" s="18">
        <v>2.4166666666666665</v>
      </c>
      <c r="O893" s="19">
        <v>8</v>
      </c>
      <c r="P893" s="18">
        <v>3</v>
      </c>
      <c r="Q893" s="21">
        <v>13</v>
      </c>
      <c r="R893" s="18">
        <v>3.3333333333333335</v>
      </c>
      <c r="S893" s="22">
        <v>111.318319071998</v>
      </c>
      <c r="T893" s="18">
        <v>81.054491341465848</v>
      </c>
      <c r="U893" s="22">
        <v>5.0599235941817398</v>
      </c>
      <c r="V893" s="18">
        <v>6.564274469436529E-2</v>
      </c>
      <c r="W893" s="22">
        <v>5.5659159535999203</v>
      </c>
      <c r="X893" s="18">
        <v>0.17220701916380321</v>
      </c>
      <c r="Y893" s="23">
        <v>67616</v>
      </c>
      <c r="Z893" s="18">
        <v>1.0807929763261921E-3</v>
      </c>
      <c r="AA893" s="23">
        <v>957</v>
      </c>
      <c r="AB893" s="18">
        <v>1.4664948453608246</v>
      </c>
      <c r="AC893" s="24">
        <v>1.4153454803596701E-2</v>
      </c>
      <c r="AD893" s="18">
        <v>1.4638319530910655</v>
      </c>
      <c r="AE893" s="25">
        <v>0.3081761006289308</v>
      </c>
      <c r="AF893" s="18">
        <v>0.21457639659637429</v>
      </c>
      <c r="AG893" s="16" t="s">
        <v>37</v>
      </c>
      <c r="AH893" s="44">
        <f t="shared" si="26"/>
        <v>7.1085277692603217</v>
      </c>
      <c r="AI893" s="45">
        <f t="shared" si="27"/>
        <v>7.6045627376425853E-2</v>
      </c>
    </row>
    <row r="894" spans="1:35" ht="11.25" customHeight="1" x14ac:dyDescent="0.2">
      <c r="A894" s="15" t="s">
        <v>956</v>
      </c>
      <c r="B894" s="16" t="s">
        <v>137</v>
      </c>
      <c r="C894" s="17">
        <v>263</v>
      </c>
      <c r="D894" s="18">
        <v>0.74172185430463577</v>
      </c>
      <c r="E894" s="17">
        <v>110</v>
      </c>
      <c r="F894" s="18">
        <v>1.037037037037037</v>
      </c>
      <c r="G894" s="19">
        <v>42</v>
      </c>
      <c r="H894" s="18">
        <v>0.16666666666666666</v>
      </c>
      <c r="I894" s="17">
        <v>39</v>
      </c>
      <c r="J894" s="18">
        <v>1.1666666666666667</v>
      </c>
      <c r="K894" s="20">
        <v>7</v>
      </c>
      <c r="L894" s="18">
        <v>0.4</v>
      </c>
      <c r="M894" s="19">
        <v>18</v>
      </c>
      <c r="N894" s="18">
        <v>-0.35714285714285715</v>
      </c>
      <c r="O894" s="19">
        <v>3</v>
      </c>
      <c r="P894" s="18">
        <v>0</v>
      </c>
      <c r="Q894" s="21">
        <v>6</v>
      </c>
      <c r="R894" s="18">
        <v>-0.33333333333333331</v>
      </c>
      <c r="S894" s="22">
        <v>23.769516720256799</v>
      </c>
      <c r="T894" s="18">
        <v>17.371838364511181</v>
      </c>
      <c r="U894" s="22">
        <v>1.9807930600214001</v>
      </c>
      <c r="V894" s="18">
        <v>9.356180741137983E-2</v>
      </c>
      <c r="W894" s="22">
        <v>3.39564524575098</v>
      </c>
      <c r="X894" s="18">
        <v>0.8746773841337987</v>
      </c>
      <c r="Y894" s="23">
        <v>2932</v>
      </c>
      <c r="Z894" s="18">
        <v>0</v>
      </c>
      <c r="AA894" s="23">
        <v>662</v>
      </c>
      <c r="AB894" s="18">
        <v>0.6508728179551122</v>
      </c>
      <c r="AC894" s="24">
        <v>0.225784447476125</v>
      </c>
      <c r="AD894" s="18">
        <v>0.65087281795511676</v>
      </c>
      <c r="AE894" s="25">
        <v>0.35454545454545455</v>
      </c>
      <c r="AF894" s="18">
        <v>6.3636363636363713E-2</v>
      </c>
      <c r="AG894" s="16" t="s">
        <v>37</v>
      </c>
      <c r="AH894" s="44">
        <f t="shared" si="26"/>
        <v>1.5018050393201181</v>
      </c>
      <c r="AI894" s="45">
        <f t="shared" si="27"/>
        <v>2.6615969581749048E-2</v>
      </c>
    </row>
    <row r="895" spans="1:35" ht="11.25" customHeight="1" x14ac:dyDescent="0.2">
      <c r="A895" s="15" t="s">
        <v>957</v>
      </c>
      <c r="B895" s="16" t="s">
        <v>124</v>
      </c>
      <c r="C895" s="17">
        <v>263</v>
      </c>
      <c r="D895" s="18">
        <v>-0.6460296096904441</v>
      </c>
      <c r="E895" s="17">
        <v>148</v>
      </c>
      <c r="F895" s="18">
        <v>0.15625</v>
      </c>
      <c r="G895" s="19">
        <v>56</v>
      </c>
      <c r="H895" s="18">
        <v>2.2941176470588234</v>
      </c>
      <c r="I895" s="17">
        <v>87</v>
      </c>
      <c r="J895" s="18">
        <v>0.77551020408163263</v>
      </c>
      <c r="K895" s="20">
        <v>42</v>
      </c>
      <c r="L895" s="18">
        <v>1.1000000000000001</v>
      </c>
      <c r="M895" s="19">
        <v>48</v>
      </c>
      <c r="N895" s="18">
        <v>0.17073170731707318</v>
      </c>
      <c r="O895" s="19">
        <v>16</v>
      </c>
      <c r="P895" s="18">
        <v>4.333333333333333</v>
      </c>
      <c r="Q895" s="21">
        <v>28</v>
      </c>
      <c r="R895" s="18">
        <v>0.75</v>
      </c>
      <c r="S895" s="22">
        <v>100.536502302109</v>
      </c>
      <c r="T895" s="18">
        <v>11.437339238301274</v>
      </c>
      <c r="U895" s="22">
        <v>2.2341444956024201</v>
      </c>
      <c r="V895" s="18">
        <v>-0.17084405077991635</v>
      </c>
      <c r="W895" s="22">
        <v>2.3937262452883101</v>
      </c>
      <c r="X895" s="18">
        <v>-0.15392250079583139</v>
      </c>
      <c r="Y895" s="23">
        <v>4266</v>
      </c>
      <c r="Z895" s="18">
        <v>-2.890962895515593E-2</v>
      </c>
      <c r="AA895" s="23">
        <v>360</v>
      </c>
      <c r="AB895" s="18">
        <v>-0.04</v>
      </c>
      <c r="AC895" s="24">
        <v>8.4388185654008394E-2</v>
      </c>
      <c r="AD895" s="18">
        <v>-1.1420534458509527E-2</v>
      </c>
      <c r="AE895" s="25">
        <v>0.58783783783783783</v>
      </c>
      <c r="AF895" s="18">
        <v>0.53557639271924984</v>
      </c>
      <c r="AG895" s="16" t="s">
        <v>36</v>
      </c>
      <c r="AH895" s="44">
        <f t="shared" si="26"/>
        <v>1.3667821465421022</v>
      </c>
      <c r="AI895" s="45">
        <f t="shared" si="27"/>
        <v>0.1596958174904943</v>
      </c>
    </row>
    <row r="896" spans="1:35" ht="11.25" customHeight="1" x14ac:dyDescent="0.2">
      <c r="A896" s="15" t="s">
        <v>958</v>
      </c>
      <c r="B896" s="16" t="s">
        <v>124</v>
      </c>
      <c r="C896" s="17">
        <v>263</v>
      </c>
      <c r="D896" s="18">
        <v>1.4128440366972477</v>
      </c>
      <c r="E896" s="17">
        <v>151</v>
      </c>
      <c r="F896" s="18">
        <v>1.7454545454545454</v>
      </c>
      <c r="G896" s="19">
        <v>56.999999999999901</v>
      </c>
      <c r="H896" s="18">
        <v>0.13999999999999801</v>
      </c>
      <c r="I896" s="17">
        <v>60</v>
      </c>
      <c r="J896" s="18">
        <v>4.4545454545454541</v>
      </c>
      <c r="K896" s="20">
        <v>23</v>
      </c>
      <c r="L896" s="18">
        <v>6.666666666666667</v>
      </c>
      <c r="M896" s="19">
        <v>38</v>
      </c>
      <c r="N896" s="18">
        <v>0.40740740740740738</v>
      </c>
      <c r="O896" s="19">
        <v>9</v>
      </c>
      <c r="P896" s="18">
        <v>2</v>
      </c>
      <c r="Q896" s="21">
        <v>15</v>
      </c>
      <c r="R896" s="18">
        <v>2</v>
      </c>
      <c r="S896" s="22">
        <v>118.172313239913</v>
      </c>
      <c r="T896" s="18">
        <v>73.993684530493255</v>
      </c>
      <c r="U896" s="22">
        <v>4.9238463849963896</v>
      </c>
      <c r="V896" s="18">
        <v>0.33917293804451892</v>
      </c>
      <c r="W896" s="22">
        <v>5.1379266626049303</v>
      </c>
      <c r="X896" s="18">
        <v>0.39739784839428116</v>
      </c>
      <c r="Y896" s="23">
        <v>34340</v>
      </c>
      <c r="Z896" s="18">
        <v>4.8280907095830288E-3</v>
      </c>
      <c r="AA896" s="23">
        <v>430</v>
      </c>
      <c r="AB896" s="18">
        <v>0.65384615384615385</v>
      </c>
      <c r="AC896" s="24">
        <v>1.2521840419335999E-2</v>
      </c>
      <c r="AD896" s="18">
        <v>0.64589960127233903</v>
      </c>
      <c r="AE896" s="25">
        <v>0.39735099337748342</v>
      </c>
      <c r="AF896" s="18">
        <v>0.98675496688741704</v>
      </c>
      <c r="AG896" s="16" t="s">
        <v>36</v>
      </c>
      <c r="AH896" s="44">
        <f t="shared" si="26"/>
        <v>6.3899001493612584</v>
      </c>
      <c r="AI896" s="45">
        <f t="shared" si="27"/>
        <v>8.7452471482889732E-2</v>
      </c>
    </row>
    <row r="897" spans="1:35" ht="11.25" customHeight="1" x14ac:dyDescent="0.2">
      <c r="A897" s="15" t="s">
        <v>959</v>
      </c>
      <c r="B897" s="16" t="s">
        <v>135</v>
      </c>
      <c r="C897" s="17">
        <v>262</v>
      </c>
      <c r="D897" s="18">
        <v>0.41621621621621624</v>
      </c>
      <c r="E897" s="17">
        <v>103</v>
      </c>
      <c r="F897" s="18">
        <v>0.609375</v>
      </c>
      <c r="G897" s="19">
        <v>39</v>
      </c>
      <c r="H897" s="18">
        <v>0.11428571428571428</v>
      </c>
      <c r="I897" s="17">
        <v>9</v>
      </c>
      <c r="J897" s="18">
        <v>1.25</v>
      </c>
      <c r="K897" s="20">
        <v>0</v>
      </c>
      <c r="L897" s="18" t="s">
        <v>119</v>
      </c>
      <c r="M897" s="19">
        <v>0</v>
      </c>
      <c r="N897" s="18" t="s">
        <v>119</v>
      </c>
      <c r="O897" s="19">
        <v>0</v>
      </c>
      <c r="P897" s="18" t="s">
        <v>119</v>
      </c>
      <c r="Q897" s="21">
        <v>0</v>
      </c>
      <c r="R897" s="18" t="s">
        <v>119</v>
      </c>
      <c r="S897" s="22">
        <v>0</v>
      </c>
      <c r="T897" s="18" t="s">
        <v>119</v>
      </c>
      <c r="U897" s="22">
        <v>0</v>
      </c>
      <c r="V897" s="18" t="s">
        <v>119</v>
      </c>
      <c r="W897" s="22">
        <v>0</v>
      </c>
      <c r="X897" s="18" t="s">
        <v>119</v>
      </c>
      <c r="Y897" s="23">
        <v>172029</v>
      </c>
      <c r="Z897" s="18">
        <v>6.8343849364069953E-2</v>
      </c>
      <c r="AA897" s="23">
        <v>640</v>
      </c>
      <c r="AB897" s="18">
        <v>0.83908045977011492</v>
      </c>
      <c r="AC897" s="24">
        <v>3.7203029721732902E-3</v>
      </c>
      <c r="AD897" s="18">
        <v>0.72143122353803002</v>
      </c>
      <c r="AE897" s="25">
        <v>8.7378640776699032E-2</v>
      </c>
      <c r="AF897" s="18">
        <v>0.39805825242718451</v>
      </c>
      <c r="AG897" s="16" t="s">
        <v>34</v>
      </c>
      <c r="AH897" s="44">
        <f t="shared" si="26"/>
        <v>0.55209883945016613</v>
      </c>
      <c r="AI897" s="45">
        <f t="shared" si="27"/>
        <v>0</v>
      </c>
    </row>
    <row r="898" spans="1:35" ht="11.25" customHeight="1" x14ac:dyDescent="0.2">
      <c r="A898" s="15" t="s">
        <v>960</v>
      </c>
      <c r="B898" s="16" t="s">
        <v>35</v>
      </c>
      <c r="C898" s="17">
        <v>262</v>
      </c>
      <c r="D898" s="18">
        <v>0.98484848484848486</v>
      </c>
      <c r="E898" s="17">
        <v>94</v>
      </c>
      <c r="F898" s="18">
        <v>1.4736842105263157</v>
      </c>
      <c r="G898" s="19">
        <v>36</v>
      </c>
      <c r="H898" s="18">
        <v>0.24137931034483184</v>
      </c>
      <c r="I898" s="17">
        <v>9</v>
      </c>
      <c r="J898" s="18">
        <v>3.5</v>
      </c>
      <c r="K898" s="20">
        <v>4</v>
      </c>
      <c r="L898" s="18" t="s">
        <v>119</v>
      </c>
      <c r="M898" s="19">
        <v>44</v>
      </c>
      <c r="N898" s="18" t="s">
        <v>119</v>
      </c>
      <c r="O898" s="19">
        <v>2</v>
      </c>
      <c r="P898" s="18" t="s">
        <v>119</v>
      </c>
      <c r="Q898" s="21">
        <v>4</v>
      </c>
      <c r="R898" s="18" t="s">
        <v>119</v>
      </c>
      <c r="S898" s="22">
        <v>22.053204551772399</v>
      </c>
      <c r="T898" s="18" t="s">
        <v>119</v>
      </c>
      <c r="U898" s="22">
        <v>3.67553409196206</v>
      </c>
      <c r="V898" s="18" t="s">
        <v>119</v>
      </c>
      <c r="W898" s="22">
        <v>5.5133011379430998</v>
      </c>
      <c r="X898" s="18" t="s">
        <v>119</v>
      </c>
      <c r="Y898" s="23">
        <v>9127</v>
      </c>
      <c r="Z898" s="18">
        <v>-1.1266385007041491E-2</v>
      </c>
      <c r="AA898" s="23">
        <v>588</v>
      </c>
      <c r="AB898" s="18">
        <v>-1.6722408026755852E-2</v>
      </c>
      <c r="AC898" s="24">
        <v>6.4424235783937703E-2</v>
      </c>
      <c r="AD898" s="18">
        <v>-5.5181931078100354E-3</v>
      </c>
      <c r="AE898" s="25">
        <v>9.5744680851063829E-2</v>
      </c>
      <c r="AF898" s="18">
        <v>0.81914893617021289</v>
      </c>
      <c r="AG898" s="16" t="s">
        <v>35</v>
      </c>
      <c r="AH898" s="44">
        <f t="shared" si="26"/>
        <v>0.87319424446852967</v>
      </c>
      <c r="AI898" s="45">
        <f t="shared" si="27"/>
        <v>1.5267175572519083E-2</v>
      </c>
    </row>
    <row r="899" spans="1:35" ht="11.25" customHeight="1" x14ac:dyDescent="0.2">
      <c r="A899" s="15" t="s">
        <v>961</v>
      </c>
      <c r="B899" s="16" t="s">
        <v>123</v>
      </c>
      <c r="C899" s="17">
        <v>261</v>
      </c>
      <c r="D899" s="18">
        <v>1.0551181102362204</v>
      </c>
      <c r="E899" s="17">
        <v>146</v>
      </c>
      <c r="F899" s="18">
        <v>1.5614035087719298</v>
      </c>
      <c r="G899" s="19">
        <v>56</v>
      </c>
      <c r="H899" s="18">
        <v>0.24444444444444444</v>
      </c>
      <c r="I899" s="17">
        <v>26</v>
      </c>
      <c r="J899" s="18">
        <v>0.44444444444444442</v>
      </c>
      <c r="K899" s="20">
        <v>7</v>
      </c>
      <c r="L899" s="18">
        <v>1.3333333333333333</v>
      </c>
      <c r="M899" s="19">
        <v>27</v>
      </c>
      <c r="N899" s="18">
        <v>0.58823529411764708</v>
      </c>
      <c r="O899" s="19">
        <v>3</v>
      </c>
      <c r="P899" s="18">
        <v>0.5</v>
      </c>
      <c r="Q899" s="21">
        <v>5</v>
      </c>
      <c r="R899" s="18">
        <v>0</v>
      </c>
      <c r="S899" s="22">
        <v>28.3050826474649</v>
      </c>
      <c r="T899" s="18">
        <v>16.214690840542083</v>
      </c>
      <c r="U899" s="22">
        <v>4.0435832353521297</v>
      </c>
      <c r="V899" s="18">
        <v>5.3960663706651917E-2</v>
      </c>
      <c r="W899" s="22">
        <v>4.0435832353521297</v>
      </c>
      <c r="X899" s="18">
        <v>5.3960663706651917E-2</v>
      </c>
      <c r="Y899" s="23">
        <v>36011</v>
      </c>
      <c r="Z899" s="18">
        <v>-1.0523712699895587E-2</v>
      </c>
      <c r="AA899" s="23">
        <v>981</v>
      </c>
      <c r="AB899" s="18">
        <v>2.4008350730688934E-2</v>
      </c>
      <c r="AC899" s="24">
        <v>2.7241676154508301E-2</v>
      </c>
      <c r="AD899" s="18">
        <v>3.4899333994964095E-2</v>
      </c>
      <c r="AE899" s="25">
        <v>0.17808219178082191</v>
      </c>
      <c r="AF899" s="18">
        <v>-0.4360730593607306</v>
      </c>
      <c r="AG899" s="16" t="s">
        <v>34</v>
      </c>
      <c r="AH899" s="44">
        <f t="shared" ref="AH899:AH962" si="28">AVERAGE(AF899,AD899,AB899,Z899,X899,V899,T899,R899,P899,N899,L899,J899,H899,F899,D899)</f>
        <v>1.4441268143978954</v>
      </c>
      <c r="AI899" s="45">
        <f t="shared" ref="AI899:AI962" si="29">K899/C899</f>
        <v>2.681992337164751E-2</v>
      </c>
    </row>
    <row r="900" spans="1:35" ht="11.25" customHeight="1" x14ac:dyDescent="0.2">
      <c r="A900" s="15" t="s">
        <v>962</v>
      </c>
      <c r="B900" s="16" t="s">
        <v>137</v>
      </c>
      <c r="C900" s="17">
        <v>261</v>
      </c>
      <c r="D900" s="18">
        <v>1.0232558139534884</v>
      </c>
      <c r="E900" s="17">
        <v>128</v>
      </c>
      <c r="F900" s="18">
        <v>1.1694915254237288</v>
      </c>
      <c r="G900" s="19">
        <v>49</v>
      </c>
      <c r="H900" s="18">
        <v>6.5217391304347824E-2</v>
      </c>
      <c r="I900" s="17">
        <v>35</v>
      </c>
      <c r="J900" s="18">
        <v>4</v>
      </c>
      <c r="K900" s="20">
        <v>2</v>
      </c>
      <c r="L900" s="18" t="s">
        <v>119</v>
      </c>
      <c r="M900" s="19">
        <v>6</v>
      </c>
      <c r="N900" s="18" t="s">
        <v>119</v>
      </c>
      <c r="O900" s="19">
        <v>1</v>
      </c>
      <c r="P900" s="18" t="s">
        <v>119</v>
      </c>
      <c r="Q900" s="21">
        <v>2</v>
      </c>
      <c r="R900" s="18" t="s">
        <v>119</v>
      </c>
      <c r="S900" s="22">
        <v>2139.0708054737402</v>
      </c>
      <c r="T900" s="18" t="s">
        <v>119</v>
      </c>
      <c r="U900" s="22">
        <v>713.02360182458006</v>
      </c>
      <c r="V900" s="18" t="s">
        <v>119</v>
      </c>
      <c r="W900" s="22">
        <v>1069.5354027368701</v>
      </c>
      <c r="X900" s="18" t="s">
        <v>119</v>
      </c>
      <c r="Y900" s="23">
        <v>1391</v>
      </c>
      <c r="Z900" s="18">
        <v>2.5055268975681652E-2</v>
      </c>
      <c r="AA900" s="23">
        <v>168</v>
      </c>
      <c r="AB900" s="18">
        <v>-5.6179775280898875E-2</v>
      </c>
      <c r="AC900" s="24">
        <v>0.12077641984184</v>
      </c>
      <c r="AD900" s="18">
        <v>-7.9249428509118661E-2</v>
      </c>
      <c r="AE900" s="25">
        <v>0.2734375</v>
      </c>
      <c r="AF900" s="18">
        <v>1.3046874999999998</v>
      </c>
      <c r="AG900" s="16" t="s">
        <v>37</v>
      </c>
      <c r="AH900" s="44">
        <f t="shared" si="28"/>
        <v>0.93153478698340364</v>
      </c>
      <c r="AI900" s="45">
        <f t="shared" si="29"/>
        <v>7.6628352490421452E-3</v>
      </c>
    </row>
    <row r="901" spans="1:35" ht="11.25" customHeight="1" x14ac:dyDescent="0.2">
      <c r="A901" s="15" t="s">
        <v>963</v>
      </c>
      <c r="B901" s="16" t="s">
        <v>120</v>
      </c>
      <c r="C901" s="17">
        <v>261</v>
      </c>
      <c r="D901" s="18">
        <v>1.0232558139534884</v>
      </c>
      <c r="E901" s="17">
        <v>120</v>
      </c>
      <c r="F901" s="18">
        <v>1.4489795918367347</v>
      </c>
      <c r="G901" s="19">
        <v>46</v>
      </c>
      <c r="H901" s="18">
        <v>0.21052631578947367</v>
      </c>
      <c r="I901" s="17">
        <v>34</v>
      </c>
      <c r="J901" s="18">
        <v>1.6153846153846154</v>
      </c>
      <c r="K901" s="20">
        <v>9</v>
      </c>
      <c r="L901" s="18">
        <v>8</v>
      </c>
      <c r="M901" s="19">
        <v>26</v>
      </c>
      <c r="N901" s="18">
        <v>2.25</v>
      </c>
      <c r="O901" s="19">
        <v>3</v>
      </c>
      <c r="P901" s="18">
        <v>2</v>
      </c>
      <c r="Q901" s="21">
        <v>8</v>
      </c>
      <c r="R901" s="18">
        <v>3</v>
      </c>
      <c r="S901" s="22">
        <v>60.380424812584302</v>
      </c>
      <c r="T901" s="18">
        <v>193.17202710138713</v>
      </c>
      <c r="U901" s="22">
        <v>6.0380424812584303</v>
      </c>
      <c r="V901" s="18">
        <v>1.7738861014483875</v>
      </c>
      <c r="W901" s="22">
        <v>6.70893609028714</v>
      </c>
      <c r="X901" s="18">
        <v>2.0820956682759841</v>
      </c>
      <c r="Y901" s="23">
        <v>811775</v>
      </c>
      <c r="Z901" s="18">
        <v>-7.1730835086346069E-3</v>
      </c>
      <c r="AA901" s="23">
        <v>1150</v>
      </c>
      <c r="AB901" s="18">
        <v>0.80250783699059558</v>
      </c>
      <c r="AC901" s="24">
        <v>1.4166487019186299E-3</v>
      </c>
      <c r="AD901" s="18">
        <v>0.81553079096669123</v>
      </c>
      <c r="AE901" s="25">
        <v>0.28333333333333333</v>
      </c>
      <c r="AF901" s="18">
        <v>6.7948717948717846E-2</v>
      </c>
      <c r="AG901" s="16" t="s">
        <v>35</v>
      </c>
      <c r="AH901" s="44">
        <f t="shared" si="28"/>
        <v>14.550331298031546</v>
      </c>
      <c r="AI901" s="45">
        <f t="shared" si="29"/>
        <v>3.4482758620689655E-2</v>
      </c>
    </row>
    <row r="902" spans="1:35" ht="11.25" customHeight="1" x14ac:dyDescent="0.2">
      <c r="A902" s="15" t="s">
        <v>964</v>
      </c>
      <c r="B902" s="16" t="s">
        <v>177</v>
      </c>
      <c r="C902" s="17">
        <v>261</v>
      </c>
      <c r="D902" s="18">
        <v>0.54437869822485208</v>
      </c>
      <c r="E902" s="17">
        <v>137</v>
      </c>
      <c r="F902" s="18">
        <v>0.5393258426966292</v>
      </c>
      <c r="G902" s="19">
        <v>52</v>
      </c>
      <c r="H902" s="18">
        <v>-1.8867924528301886E-2</v>
      </c>
      <c r="I902" s="17">
        <v>16</v>
      </c>
      <c r="J902" s="18">
        <v>0.77777777777777779</v>
      </c>
      <c r="K902" s="20">
        <v>1</v>
      </c>
      <c r="L902" s="18">
        <v>0</v>
      </c>
      <c r="M902" s="19">
        <v>6</v>
      </c>
      <c r="N902" s="18">
        <v>-0.45454545454545453</v>
      </c>
      <c r="O902" s="19">
        <v>0</v>
      </c>
      <c r="P902" s="18">
        <v>-1</v>
      </c>
      <c r="Q902" s="21">
        <v>1</v>
      </c>
      <c r="R902" s="18">
        <v>0</v>
      </c>
      <c r="S902" s="22">
        <v>5.5934894933559001</v>
      </c>
      <c r="T902" s="18">
        <v>13.22790018149828</v>
      </c>
      <c r="U902" s="22">
        <v>5.5934894933559001</v>
      </c>
      <c r="V902" s="18">
        <v>1.0325571687854684</v>
      </c>
      <c r="W902" s="22">
        <v>5.5934894933559001</v>
      </c>
      <c r="X902" s="18">
        <v>1.0325571687854684</v>
      </c>
      <c r="Y902" s="23">
        <v>96393</v>
      </c>
      <c r="Z902" s="18">
        <v>5.386701069249776E-2</v>
      </c>
      <c r="AA902" s="23">
        <v>775</v>
      </c>
      <c r="AB902" s="18">
        <v>-0.21558704453441296</v>
      </c>
      <c r="AC902" s="24">
        <v>8.0400029047752401E-3</v>
      </c>
      <c r="AD902" s="18">
        <v>-0.25568126954638315</v>
      </c>
      <c r="AE902" s="25">
        <v>0.11678832116788321</v>
      </c>
      <c r="AF902" s="18">
        <v>0.15490673154906731</v>
      </c>
      <c r="AG902" s="16" t="s">
        <v>37</v>
      </c>
      <c r="AH902" s="44">
        <f t="shared" si="28"/>
        <v>1.027905925790366</v>
      </c>
      <c r="AI902" s="45">
        <f t="shared" si="29"/>
        <v>3.8314176245210726E-3</v>
      </c>
    </row>
    <row r="903" spans="1:35" ht="11.25" customHeight="1" x14ac:dyDescent="0.2">
      <c r="A903" s="15" t="s">
        <v>965</v>
      </c>
      <c r="B903" s="16" t="s">
        <v>120</v>
      </c>
      <c r="C903" s="17">
        <v>260</v>
      </c>
      <c r="D903" s="18">
        <v>0.94029850746268662</v>
      </c>
      <c r="E903" s="17">
        <v>29</v>
      </c>
      <c r="F903" s="18">
        <v>1.0714285714285714</v>
      </c>
      <c r="G903" s="19">
        <v>11</v>
      </c>
      <c r="H903" s="18">
        <v>0.1</v>
      </c>
      <c r="I903" s="17">
        <v>5</v>
      </c>
      <c r="J903" s="18">
        <v>4</v>
      </c>
      <c r="K903" s="20">
        <v>0</v>
      </c>
      <c r="L903" s="18" t="s">
        <v>119</v>
      </c>
      <c r="M903" s="19">
        <v>0</v>
      </c>
      <c r="N903" s="18" t="s">
        <v>119</v>
      </c>
      <c r="O903" s="19">
        <v>0</v>
      </c>
      <c r="P903" s="18" t="s">
        <v>119</v>
      </c>
      <c r="Q903" s="21">
        <v>0</v>
      </c>
      <c r="R903" s="18" t="s">
        <v>119</v>
      </c>
      <c r="S903" s="22">
        <v>0</v>
      </c>
      <c r="T903" s="18" t="s">
        <v>119</v>
      </c>
      <c r="U903" s="22">
        <v>0</v>
      </c>
      <c r="V903" s="18" t="s">
        <v>119</v>
      </c>
      <c r="W903" s="22">
        <v>0</v>
      </c>
      <c r="X903" s="18" t="s">
        <v>119</v>
      </c>
      <c r="Y903" s="23">
        <v>1208520</v>
      </c>
      <c r="Z903" s="18">
        <v>-7.8464185522737664E-4</v>
      </c>
      <c r="AA903" s="23">
        <v>278</v>
      </c>
      <c r="AB903" s="18">
        <v>-0.20571428571428571</v>
      </c>
      <c r="AC903" s="24">
        <v>2.3003342931850499E-4</v>
      </c>
      <c r="AD903" s="18">
        <v>-0.20509056650164684</v>
      </c>
      <c r="AE903" s="25">
        <v>0.17241379310344829</v>
      </c>
      <c r="AF903" s="18">
        <v>1.4137931034482762</v>
      </c>
      <c r="AG903" s="16" t="s">
        <v>35</v>
      </c>
      <c r="AH903" s="44">
        <f t="shared" si="28"/>
        <v>0.88924133603354671</v>
      </c>
      <c r="AI903" s="45">
        <f t="shared" si="29"/>
        <v>0</v>
      </c>
    </row>
    <row r="904" spans="1:35" ht="11.25" customHeight="1" x14ac:dyDescent="0.2">
      <c r="A904" s="15" t="s">
        <v>966</v>
      </c>
      <c r="B904" s="16" t="s">
        <v>124</v>
      </c>
      <c r="C904" s="17">
        <v>261</v>
      </c>
      <c r="D904" s="18">
        <v>0.93333333333333335</v>
      </c>
      <c r="E904" s="17">
        <v>106</v>
      </c>
      <c r="F904" s="18">
        <v>1.0784313725490196</v>
      </c>
      <c r="G904" s="19">
        <v>41</v>
      </c>
      <c r="H904" s="18">
        <v>7.8947368421052627E-2</v>
      </c>
      <c r="I904" s="17">
        <v>16</v>
      </c>
      <c r="J904" s="18">
        <v>1.2857142857142858</v>
      </c>
      <c r="K904" s="20">
        <v>3</v>
      </c>
      <c r="L904" s="18" t="s">
        <v>119</v>
      </c>
      <c r="M904" s="19">
        <v>19</v>
      </c>
      <c r="N904" s="18" t="s">
        <v>119</v>
      </c>
      <c r="O904" s="19">
        <v>1</v>
      </c>
      <c r="P904" s="18" t="s">
        <v>119</v>
      </c>
      <c r="Q904" s="21">
        <v>3</v>
      </c>
      <c r="R904" s="18" t="s">
        <v>119</v>
      </c>
      <c r="S904" s="22">
        <v>19.205814527991599</v>
      </c>
      <c r="T904" s="18" t="s">
        <v>119</v>
      </c>
      <c r="U904" s="22">
        <v>6.40193817599721</v>
      </c>
      <c r="V904" s="18" t="s">
        <v>119</v>
      </c>
      <c r="W904" s="22">
        <v>6.40193817599721</v>
      </c>
      <c r="X904" s="18" t="s">
        <v>119</v>
      </c>
      <c r="Y904" s="23">
        <v>14894</v>
      </c>
      <c r="Z904" s="18">
        <v>7.0998715261342887E-3</v>
      </c>
      <c r="AA904" s="23">
        <v>955</v>
      </c>
      <c r="AB904" s="18">
        <v>0.98958333333333337</v>
      </c>
      <c r="AC904" s="24">
        <v>6.4119779777091407E-2</v>
      </c>
      <c r="AD904" s="18">
        <v>0.97555713150709722</v>
      </c>
      <c r="AE904" s="25">
        <v>0.15094339622641509</v>
      </c>
      <c r="AF904" s="18">
        <v>9.9730458221024124E-2</v>
      </c>
      <c r="AG904" s="16" t="s">
        <v>36</v>
      </c>
      <c r="AH904" s="44">
        <f t="shared" si="28"/>
        <v>0.68104964432566006</v>
      </c>
      <c r="AI904" s="45">
        <f t="shared" si="29"/>
        <v>1.1494252873563218E-2</v>
      </c>
    </row>
    <row r="905" spans="1:35" ht="11.25" customHeight="1" x14ac:dyDescent="0.2">
      <c r="A905" s="15" t="s">
        <v>967</v>
      </c>
      <c r="B905" s="16" t="s">
        <v>124</v>
      </c>
      <c r="C905" s="17">
        <v>260</v>
      </c>
      <c r="D905" s="18">
        <v>0.83098591549295775</v>
      </c>
      <c r="E905" s="17">
        <v>128</v>
      </c>
      <c r="F905" s="18">
        <v>1.4150943396226414</v>
      </c>
      <c r="G905" s="19">
        <v>49</v>
      </c>
      <c r="H905" s="18">
        <v>0.32432432432432434</v>
      </c>
      <c r="I905" s="17">
        <v>42</v>
      </c>
      <c r="J905" s="18">
        <v>1.3333333333333333</v>
      </c>
      <c r="K905" s="20">
        <v>13</v>
      </c>
      <c r="L905" s="18">
        <v>3.3333333333333335</v>
      </c>
      <c r="M905" s="19">
        <v>31</v>
      </c>
      <c r="N905" s="18">
        <v>0.82352941176470584</v>
      </c>
      <c r="O905" s="19">
        <v>5</v>
      </c>
      <c r="P905" s="18">
        <v>1.5</v>
      </c>
      <c r="Q905" s="21">
        <v>10</v>
      </c>
      <c r="R905" s="18">
        <v>0.66666666666666663</v>
      </c>
      <c r="S905" s="22">
        <v>32.7112217554103</v>
      </c>
      <c r="T905" s="18">
        <v>29.761013408072802</v>
      </c>
      <c r="U905" s="22">
        <v>2.1807481170273499</v>
      </c>
      <c r="V905" s="18">
        <v>-0.12111390262649162</v>
      </c>
      <c r="W905" s="22">
        <v>2.5162478273392499</v>
      </c>
      <c r="X905" s="18">
        <v>1.4099343123278889E-2</v>
      </c>
      <c r="Y905" s="23">
        <v>9029</v>
      </c>
      <c r="Z905" s="18">
        <v>-1.0954102311315588E-2</v>
      </c>
      <c r="AA905" s="23">
        <v>757</v>
      </c>
      <c r="AB905" s="18">
        <v>0.8691358024691358</v>
      </c>
      <c r="AC905" s="24">
        <v>8.3840956916601997E-2</v>
      </c>
      <c r="AD905" s="18">
        <v>0.88983727331274109</v>
      </c>
      <c r="AE905" s="25">
        <v>0.328125</v>
      </c>
      <c r="AF905" s="18">
        <v>-3.3854166666666609E-2</v>
      </c>
      <c r="AG905" s="16" t="s">
        <v>36</v>
      </c>
      <c r="AH905" s="44">
        <f t="shared" si="28"/>
        <v>2.7730287319940965</v>
      </c>
      <c r="AI905" s="45">
        <f t="shared" si="29"/>
        <v>0.05</v>
      </c>
    </row>
    <row r="906" spans="1:35" ht="11.25" customHeight="1" x14ac:dyDescent="0.2">
      <c r="A906" s="15" t="s">
        <v>968</v>
      </c>
      <c r="B906" s="16" t="s">
        <v>35</v>
      </c>
      <c r="C906" s="17">
        <v>262</v>
      </c>
      <c r="D906" s="18">
        <v>1.2393162393162394</v>
      </c>
      <c r="E906" s="17">
        <v>153</v>
      </c>
      <c r="F906" s="18">
        <v>1.4285714285714286</v>
      </c>
      <c r="G906" s="19">
        <v>57.999999999999901</v>
      </c>
      <c r="H906" s="18">
        <v>7.4074074074072238E-2</v>
      </c>
      <c r="I906" s="17">
        <v>48</v>
      </c>
      <c r="J906" s="18">
        <v>2</v>
      </c>
      <c r="K906" s="20">
        <v>18</v>
      </c>
      <c r="L906" s="18">
        <v>0.8</v>
      </c>
      <c r="M906" s="19">
        <v>38</v>
      </c>
      <c r="N906" s="18">
        <v>-0.3968253968253968</v>
      </c>
      <c r="O906" s="19">
        <v>7</v>
      </c>
      <c r="P906" s="18">
        <v>-0.22222222222222221</v>
      </c>
      <c r="Q906" s="21">
        <v>12</v>
      </c>
      <c r="R906" s="18">
        <v>-0.25</v>
      </c>
      <c r="S906" s="22">
        <v>73.570705871363202</v>
      </c>
      <c r="T906" s="18">
        <v>16.681227088139551</v>
      </c>
      <c r="U906" s="22">
        <v>3.6785352935681601</v>
      </c>
      <c r="V906" s="18">
        <v>0.38923927121096674</v>
      </c>
      <c r="W906" s="22">
        <v>4.0872614372979497</v>
      </c>
      <c r="X906" s="18">
        <v>0.40327199112218448</v>
      </c>
      <c r="Y906" s="23">
        <v>20536</v>
      </c>
      <c r="Z906" s="18">
        <v>-1.8637102169549842E-2</v>
      </c>
      <c r="AA906" s="23">
        <v>408</v>
      </c>
      <c r="AB906" s="18">
        <v>-4.6728971962616821E-2</v>
      </c>
      <c r="AC906" s="24">
        <v>1.98675496688741E-2</v>
      </c>
      <c r="AD906" s="18">
        <v>-2.8625363619485353E-2</v>
      </c>
      <c r="AE906" s="25">
        <v>0.31372549019607843</v>
      </c>
      <c r="AF906" s="18">
        <v>0.23529411764705888</v>
      </c>
      <c r="AG906" s="16" t="s">
        <v>35</v>
      </c>
      <c r="AH906" s="44">
        <f t="shared" si="28"/>
        <v>1.485863676885482</v>
      </c>
      <c r="AI906" s="45">
        <f t="shared" si="29"/>
        <v>6.8702290076335881E-2</v>
      </c>
    </row>
    <row r="907" spans="1:35" ht="11.25" customHeight="1" x14ac:dyDescent="0.2">
      <c r="A907" s="15" t="s">
        <v>969</v>
      </c>
      <c r="B907" s="16" t="s">
        <v>177</v>
      </c>
      <c r="C907" s="17">
        <v>260</v>
      </c>
      <c r="D907" s="18">
        <v>0.95488721804511278</v>
      </c>
      <c r="E907" s="17">
        <v>92</v>
      </c>
      <c r="F907" s="18">
        <v>1.0444444444444445</v>
      </c>
      <c r="G907" s="19">
        <v>35</v>
      </c>
      <c r="H907" s="18">
        <v>2.9411764705882353E-2</v>
      </c>
      <c r="I907" s="17">
        <v>19</v>
      </c>
      <c r="J907" s="18">
        <v>1.375</v>
      </c>
      <c r="K907" s="20">
        <v>6</v>
      </c>
      <c r="L907" s="18">
        <v>5</v>
      </c>
      <c r="M907" s="19">
        <v>32</v>
      </c>
      <c r="N907" s="18">
        <v>1.4615384615384615</v>
      </c>
      <c r="O907" s="19">
        <v>2</v>
      </c>
      <c r="P907" s="18">
        <v>1</v>
      </c>
      <c r="Q907" s="21">
        <v>7</v>
      </c>
      <c r="R907" s="18">
        <v>2.5</v>
      </c>
      <c r="S907" s="22">
        <v>34.900223176854396</v>
      </c>
      <c r="T907" s="18">
        <v>218.90736918832107</v>
      </c>
      <c r="U907" s="22">
        <v>4.9857461681220601</v>
      </c>
      <c r="V907" s="18">
        <v>3.4879054936392087</v>
      </c>
      <c r="W907" s="22">
        <v>5.8167038628090699</v>
      </c>
      <c r="X907" s="18">
        <v>4.2358897425790767</v>
      </c>
      <c r="Y907" s="23">
        <v>465671</v>
      </c>
      <c r="Z907" s="18">
        <v>4.5430522148997444E-3</v>
      </c>
      <c r="AA907" s="23">
        <v>791</v>
      </c>
      <c r="AB907" s="18">
        <v>2.08984375</v>
      </c>
      <c r="AC907" s="24">
        <v>1.69862413592429E-3</v>
      </c>
      <c r="AD907" s="18">
        <v>2.0758699123818114</v>
      </c>
      <c r="AE907" s="25">
        <v>0.20652173913043478</v>
      </c>
      <c r="AF907" s="18">
        <v>0.16168478260869562</v>
      </c>
      <c r="AG907" s="16" t="s">
        <v>37</v>
      </c>
      <c r="AH907" s="44">
        <f t="shared" si="28"/>
        <v>16.288559187365244</v>
      </c>
      <c r="AI907" s="45">
        <f t="shared" si="29"/>
        <v>2.3076923076923078E-2</v>
      </c>
    </row>
    <row r="908" spans="1:35" ht="11.25" customHeight="1" x14ac:dyDescent="0.2">
      <c r="A908" s="15" t="s">
        <v>970</v>
      </c>
      <c r="B908" s="16" t="s">
        <v>124</v>
      </c>
      <c r="C908" s="17">
        <v>259</v>
      </c>
      <c r="D908" s="18">
        <v>1.3125</v>
      </c>
      <c r="E908" s="17">
        <v>79</v>
      </c>
      <c r="F908" s="18">
        <v>1.9259259259259258</v>
      </c>
      <c r="G908" s="19">
        <v>31</v>
      </c>
      <c r="H908" s="18">
        <v>0.29166666666666669</v>
      </c>
      <c r="I908" s="17">
        <v>37</v>
      </c>
      <c r="J908" s="18">
        <v>11.333333333333334</v>
      </c>
      <c r="K908" s="20">
        <v>10</v>
      </c>
      <c r="L908" s="18" t="s">
        <v>119</v>
      </c>
      <c r="M908" s="19">
        <v>27</v>
      </c>
      <c r="N908" s="18" t="s">
        <v>119</v>
      </c>
      <c r="O908" s="19">
        <v>4</v>
      </c>
      <c r="P908" s="18" t="s">
        <v>119</v>
      </c>
      <c r="Q908" s="21">
        <v>13</v>
      </c>
      <c r="R908" s="18" t="s">
        <v>119</v>
      </c>
      <c r="S908" s="22">
        <v>39.942241875090701</v>
      </c>
      <c r="T908" s="18" t="s">
        <v>119</v>
      </c>
      <c r="U908" s="22">
        <v>2.6628161250060498</v>
      </c>
      <c r="V908" s="18" t="s">
        <v>119</v>
      </c>
      <c r="W908" s="22">
        <v>3.99422418750907</v>
      </c>
      <c r="X908" s="18" t="s">
        <v>119</v>
      </c>
      <c r="Y908" s="23">
        <v>79078</v>
      </c>
      <c r="Z908" s="18">
        <v>7.2219179478034924E-3</v>
      </c>
      <c r="AA908" s="23">
        <v>561</v>
      </c>
      <c r="AB908" s="18">
        <v>2.1166666666666667</v>
      </c>
      <c r="AC908" s="24">
        <v>7.0942613621993401E-3</v>
      </c>
      <c r="AD908" s="18">
        <v>2.094319743375737</v>
      </c>
      <c r="AE908" s="25">
        <v>0.46835443037974683</v>
      </c>
      <c r="AF908" s="18">
        <v>3.2151898734177218</v>
      </c>
      <c r="AG908" s="16" t="s">
        <v>36</v>
      </c>
      <c r="AH908" s="44">
        <f t="shared" si="28"/>
        <v>2.7871030159167325</v>
      </c>
      <c r="AI908" s="45">
        <f t="shared" si="29"/>
        <v>3.8610038610038609E-2</v>
      </c>
    </row>
    <row r="909" spans="1:35" ht="11.25" customHeight="1" x14ac:dyDescent="0.2">
      <c r="A909" s="15" t="s">
        <v>971</v>
      </c>
      <c r="B909" s="16" t="s">
        <v>124</v>
      </c>
      <c r="C909" s="17">
        <v>259</v>
      </c>
      <c r="D909" s="18">
        <v>0.85</v>
      </c>
      <c r="E909" s="17">
        <v>140</v>
      </c>
      <c r="F909" s="18">
        <v>0.9178082191780822</v>
      </c>
      <c r="G909" s="19">
        <v>54</v>
      </c>
      <c r="H909" s="18">
        <v>3.8461538461538464E-2</v>
      </c>
      <c r="I909" s="17">
        <v>72</v>
      </c>
      <c r="J909" s="18">
        <v>1.0571428571428572</v>
      </c>
      <c r="K909" s="20">
        <v>27</v>
      </c>
      <c r="L909" s="18">
        <v>2</v>
      </c>
      <c r="M909" s="19">
        <v>38</v>
      </c>
      <c r="N909" s="18">
        <v>0.46153846153846156</v>
      </c>
      <c r="O909" s="19">
        <v>10</v>
      </c>
      <c r="P909" s="18">
        <v>0.66666666666666663</v>
      </c>
      <c r="Q909" s="21">
        <v>19</v>
      </c>
      <c r="R909" s="18">
        <v>0.58333333333333337</v>
      </c>
      <c r="S909" s="22">
        <v>106.53515401228699</v>
      </c>
      <c r="T909" s="18">
        <v>19.637079631853013</v>
      </c>
      <c r="U909" s="22">
        <v>3.8048269290102699</v>
      </c>
      <c r="V909" s="18">
        <v>0.15820344872645115</v>
      </c>
      <c r="W909" s="22">
        <v>3.9457464448995401</v>
      </c>
      <c r="X909" s="18">
        <v>-1.728192229270847E-2</v>
      </c>
      <c r="Y909" s="23">
        <v>8550</v>
      </c>
      <c r="Z909" s="18">
        <v>4.464285714285714E-3</v>
      </c>
      <c r="AA909" s="23">
        <v>532</v>
      </c>
      <c r="AB909" s="18">
        <v>-0.4537987679671458</v>
      </c>
      <c r="AC909" s="24">
        <v>6.22222222222222E-2</v>
      </c>
      <c r="AD909" s="18">
        <v>-0.45622632899840165</v>
      </c>
      <c r="AE909" s="25">
        <v>0.51428571428571423</v>
      </c>
      <c r="AF909" s="18">
        <v>7.2653061224489751E-2</v>
      </c>
      <c r="AG909" s="16" t="s">
        <v>36</v>
      </c>
      <c r="AH909" s="44">
        <f t="shared" si="28"/>
        <v>1.7013362989720615</v>
      </c>
      <c r="AI909" s="45">
        <f t="shared" si="29"/>
        <v>0.10424710424710425</v>
      </c>
    </row>
    <row r="910" spans="1:35" ht="11.25" customHeight="1" x14ac:dyDescent="0.2">
      <c r="A910" s="15" t="s">
        <v>972</v>
      </c>
      <c r="B910" s="16" t="s">
        <v>134</v>
      </c>
      <c r="C910" s="17">
        <v>259</v>
      </c>
      <c r="D910" s="18">
        <v>1.140495867768595</v>
      </c>
      <c r="E910" s="17">
        <v>147</v>
      </c>
      <c r="F910" s="18">
        <v>1.296875</v>
      </c>
      <c r="G910" s="19">
        <v>56.999999999999901</v>
      </c>
      <c r="H910" s="18">
        <v>7.5471698113205671E-2</v>
      </c>
      <c r="I910" s="17">
        <v>38</v>
      </c>
      <c r="J910" s="18">
        <v>1.2352941176470589</v>
      </c>
      <c r="K910" s="20">
        <v>9</v>
      </c>
      <c r="L910" s="18">
        <v>0.8</v>
      </c>
      <c r="M910" s="19">
        <v>24</v>
      </c>
      <c r="N910" s="18">
        <v>-0.17241379310344543</v>
      </c>
      <c r="O910" s="19">
        <v>3</v>
      </c>
      <c r="P910" s="18">
        <v>-0.25</v>
      </c>
      <c r="Q910" s="21">
        <v>6</v>
      </c>
      <c r="R910" s="18">
        <v>-0.25</v>
      </c>
      <c r="S910" s="22">
        <v>20.984026479601699</v>
      </c>
      <c r="T910" s="18">
        <v>4.0943741484860352</v>
      </c>
      <c r="U910" s="22">
        <v>2.33155849773352</v>
      </c>
      <c r="V910" s="18">
        <v>-0.51482150966799789</v>
      </c>
      <c r="W910" s="22">
        <v>2.33155849773352</v>
      </c>
      <c r="X910" s="18">
        <v>-0.5956845913899983</v>
      </c>
      <c r="Y910" s="23">
        <v>97393</v>
      </c>
      <c r="Z910" s="18">
        <v>6.684120011830301E-2</v>
      </c>
      <c r="AA910" s="23">
        <v>618</v>
      </c>
      <c r="AB910" s="18">
        <v>-0.45789473684210524</v>
      </c>
      <c r="AC910" s="24">
        <v>6.3454252358999099E-3</v>
      </c>
      <c r="AD910" s="18">
        <v>-0.49185946034162908</v>
      </c>
      <c r="AE910" s="25">
        <v>0.25850340136054423</v>
      </c>
      <c r="AF910" s="18">
        <v>-2.681072428971585E-2</v>
      </c>
      <c r="AG910" s="16" t="s">
        <v>35</v>
      </c>
      <c r="AH910" s="44">
        <f t="shared" si="28"/>
        <v>0.3966578144332204</v>
      </c>
      <c r="AI910" s="45">
        <f t="shared" si="29"/>
        <v>3.4749034749034749E-2</v>
      </c>
    </row>
    <row r="911" spans="1:35" ht="11.25" customHeight="1" x14ac:dyDescent="0.2">
      <c r="A911" s="15" t="s">
        <v>973</v>
      </c>
      <c r="B911" s="16" t="s">
        <v>236</v>
      </c>
      <c r="C911" s="17">
        <v>259</v>
      </c>
      <c r="D911" s="18">
        <v>0.5696969696969697</v>
      </c>
      <c r="E911" s="17">
        <v>95</v>
      </c>
      <c r="F911" s="18">
        <v>0.58333333333333337</v>
      </c>
      <c r="G911" s="19">
        <v>37</v>
      </c>
      <c r="H911" s="18">
        <v>2.7777777777777776E-2</v>
      </c>
      <c r="I911" s="17">
        <v>15</v>
      </c>
      <c r="J911" s="18">
        <v>0.875</v>
      </c>
      <c r="K911" s="20">
        <v>2</v>
      </c>
      <c r="L911" s="18">
        <v>0</v>
      </c>
      <c r="M911" s="19">
        <v>13</v>
      </c>
      <c r="N911" s="18">
        <v>-0.48</v>
      </c>
      <c r="O911" s="19">
        <v>1</v>
      </c>
      <c r="P911" s="18">
        <v>0</v>
      </c>
      <c r="Q911" s="21">
        <v>2</v>
      </c>
      <c r="R911" s="18">
        <v>-0.33333333333333331</v>
      </c>
      <c r="S911" s="22">
        <v>14.5126855164636</v>
      </c>
      <c r="T911" s="18">
        <v>2.1102624429632026</v>
      </c>
      <c r="U911" s="22">
        <v>7.2563427582318196</v>
      </c>
      <c r="V911" s="18">
        <v>-0.33351519079359349</v>
      </c>
      <c r="W911" s="22">
        <v>7.2563427582318196</v>
      </c>
      <c r="X911" s="18">
        <v>-0.55567679386239699</v>
      </c>
      <c r="Y911" s="23">
        <v>102448</v>
      </c>
      <c r="Z911" s="18">
        <v>8.5081819626118729E-2</v>
      </c>
      <c r="AA911" s="23">
        <v>994</v>
      </c>
      <c r="AB911" s="18">
        <v>0.22413793103448276</v>
      </c>
      <c r="AC911" s="24">
        <v>9.7024832109948392E-3</v>
      </c>
      <c r="AD911" s="18">
        <v>0.1281526506971403</v>
      </c>
      <c r="AE911" s="25">
        <v>0.15789473684210525</v>
      </c>
      <c r="AF911" s="18">
        <v>0.18421052631578944</v>
      </c>
      <c r="AG911" s="16" t="s">
        <v>37</v>
      </c>
      <c r="AH911" s="44">
        <f t="shared" si="28"/>
        <v>0.20567520889703272</v>
      </c>
      <c r="AI911" s="45">
        <f t="shared" si="29"/>
        <v>7.7220077220077222E-3</v>
      </c>
    </row>
    <row r="912" spans="1:35" ht="11.25" customHeight="1" x14ac:dyDescent="0.2">
      <c r="A912" s="15" t="s">
        <v>974</v>
      </c>
      <c r="B912" s="16" t="s">
        <v>123</v>
      </c>
      <c r="C912" s="17">
        <v>258</v>
      </c>
      <c r="D912" s="18">
        <v>0.38709677419354838</v>
      </c>
      <c r="E912" s="17">
        <v>112</v>
      </c>
      <c r="F912" s="18">
        <v>0.72307692307692306</v>
      </c>
      <c r="G912" s="19">
        <v>43</v>
      </c>
      <c r="H912" s="18">
        <v>0.22857142857142856</v>
      </c>
      <c r="I912" s="17">
        <v>37</v>
      </c>
      <c r="J912" s="18">
        <v>1.4666666666666666</v>
      </c>
      <c r="K912" s="20">
        <v>5</v>
      </c>
      <c r="L912" s="18" t="s">
        <v>119</v>
      </c>
      <c r="M912" s="19">
        <v>14</v>
      </c>
      <c r="N912" s="18" t="s">
        <v>119</v>
      </c>
      <c r="O912" s="19">
        <v>2</v>
      </c>
      <c r="P912" s="18" t="s">
        <v>119</v>
      </c>
      <c r="Q912" s="21">
        <v>4</v>
      </c>
      <c r="R912" s="18" t="s">
        <v>119</v>
      </c>
      <c r="S912" s="22">
        <v>454.77207937127798</v>
      </c>
      <c r="T912" s="18" t="s">
        <v>119</v>
      </c>
      <c r="U912" s="22">
        <v>75.795346561879697</v>
      </c>
      <c r="V912" s="18" t="s">
        <v>119</v>
      </c>
      <c r="W912" s="22">
        <v>90.954415874255602</v>
      </c>
      <c r="X912" s="18" t="s">
        <v>119</v>
      </c>
      <c r="Y912" s="23">
        <v>2682</v>
      </c>
      <c r="Z912" s="18">
        <v>1.4936519790888724E-3</v>
      </c>
      <c r="AA912" s="23">
        <v>603</v>
      </c>
      <c r="AB912" s="18">
        <v>1.023489932885906</v>
      </c>
      <c r="AC912" s="24">
        <v>0.22483221476510001</v>
      </c>
      <c r="AD912" s="18">
        <v>1.0204720508085341</v>
      </c>
      <c r="AE912" s="25">
        <v>0.33035714285714285</v>
      </c>
      <c r="AF912" s="18">
        <v>0.43154761904761896</v>
      </c>
      <c r="AG912" s="16" t="s">
        <v>34</v>
      </c>
      <c r="AH912" s="44">
        <f t="shared" si="28"/>
        <v>0.66030188090371433</v>
      </c>
      <c r="AI912" s="45">
        <f t="shared" si="29"/>
        <v>1.937984496124031E-2</v>
      </c>
    </row>
    <row r="913" spans="1:35" ht="11.25" customHeight="1" x14ac:dyDescent="0.2">
      <c r="A913" s="15" t="s">
        <v>975</v>
      </c>
      <c r="B913" s="16" t="s">
        <v>123</v>
      </c>
      <c r="C913" s="17">
        <v>258</v>
      </c>
      <c r="D913" s="18">
        <v>0.67532467532467533</v>
      </c>
      <c r="E913" s="17">
        <v>110</v>
      </c>
      <c r="F913" s="18">
        <v>0.86440677966101698</v>
      </c>
      <c r="G913" s="19">
        <v>43</v>
      </c>
      <c r="H913" s="18">
        <v>0.13157894736842105</v>
      </c>
      <c r="I913" s="17">
        <v>20</v>
      </c>
      <c r="J913" s="18">
        <v>1.2222222222222223</v>
      </c>
      <c r="K913" s="20">
        <v>1</v>
      </c>
      <c r="L913" s="18">
        <v>0</v>
      </c>
      <c r="M913" s="19">
        <v>5</v>
      </c>
      <c r="N913" s="18">
        <v>-0.54545454545454541</v>
      </c>
      <c r="O913" s="19">
        <v>0</v>
      </c>
      <c r="P913" s="18">
        <v>-1</v>
      </c>
      <c r="Q913" s="21">
        <v>1</v>
      </c>
      <c r="R913" s="18">
        <v>-0.5</v>
      </c>
      <c r="S913" s="22">
        <v>135.71246087652301</v>
      </c>
      <c r="T913" s="18">
        <v>236.60265842512126</v>
      </c>
      <c r="U913" s="22">
        <v>135.71246087652301</v>
      </c>
      <c r="V913" s="18">
        <v>32.943236917874465</v>
      </c>
      <c r="W913" s="22">
        <v>135.71246087652301</v>
      </c>
      <c r="X913" s="18">
        <v>32.943236917874465</v>
      </c>
      <c r="Y913" s="23">
        <v>22200</v>
      </c>
      <c r="Z913" s="18">
        <v>-1.4393666786613889E-3</v>
      </c>
      <c r="AA913" s="23">
        <v>236</v>
      </c>
      <c r="AB913" s="18">
        <v>-9.2307692307692313E-2</v>
      </c>
      <c r="AC913" s="24">
        <v>1.06306306306306E-2</v>
      </c>
      <c r="AD913" s="18">
        <v>-9.0999306999302934E-2</v>
      </c>
      <c r="AE913" s="25">
        <v>0.18181818181818182</v>
      </c>
      <c r="AF913" s="18">
        <v>0.19191919191919188</v>
      </c>
      <c r="AG913" s="16" t="s">
        <v>34</v>
      </c>
      <c r="AH913" s="44">
        <f t="shared" si="28"/>
        <v>20.22295887772837</v>
      </c>
      <c r="AI913" s="45">
        <f t="shared" si="29"/>
        <v>3.875968992248062E-3</v>
      </c>
    </row>
    <row r="914" spans="1:35" ht="11.25" customHeight="1" x14ac:dyDescent="0.2">
      <c r="A914" s="15" t="s">
        <v>976</v>
      </c>
      <c r="B914" s="16" t="s">
        <v>177</v>
      </c>
      <c r="C914" s="17">
        <v>258</v>
      </c>
      <c r="D914" s="18">
        <v>2.0352941176470587</v>
      </c>
      <c r="E914" s="17">
        <v>95</v>
      </c>
      <c r="F914" s="18">
        <v>2.9583333333333335</v>
      </c>
      <c r="G914" s="19">
        <v>37</v>
      </c>
      <c r="H914" s="18">
        <v>0.32142857142857145</v>
      </c>
      <c r="I914" s="17">
        <v>44</v>
      </c>
      <c r="J914" s="18">
        <v>3.4</v>
      </c>
      <c r="K914" s="20">
        <v>17</v>
      </c>
      <c r="L914" s="18">
        <v>3.25</v>
      </c>
      <c r="M914" s="19">
        <v>39</v>
      </c>
      <c r="N914" s="18">
        <v>-2.5000000000000001E-2</v>
      </c>
      <c r="O914" s="19">
        <v>7</v>
      </c>
      <c r="P914" s="18">
        <v>0.4</v>
      </c>
      <c r="Q914" s="21">
        <v>18</v>
      </c>
      <c r="R914" s="18">
        <v>5.8823529411764705E-2</v>
      </c>
      <c r="S914" s="22">
        <v>40.656903007541601</v>
      </c>
      <c r="T914" s="18">
        <v>29.604933701619437</v>
      </c>
      <c r="U914" s="22">
        <v>2.1398370003969198</v>
      </c>
      <c r="V914" s="18">
        <v>-7.9550866116709584E-2</v>
      </c>
      <c r="W914" s="22">
        <v>2.3915825298553899</v>
      </c>
      <c r="X914" s="18">
        <v>2.8737267281328409E-2</v>
      </c>
      <c r="Y914" s="23">
        <v>154779</v>
      </c>
      <c r="Z914" s="18">
        <v>5.4482157212737255E-2</v>
      </c>
      <c r="AA914" s="23">
        <v>410</v>
      </c>
      <c r="AB914" s="18">
        <v>2.1538461538461537</v>
      </c>
      <c r="AC914" s="24">
        <v>2.6489381634459399E-3</v>
      </c>
      <c r="AD914" s="18">
        <v>1.990895703899402</v>
      </c>
      <c r="AE914" s="25">
        <v>0.4631578947368421</v>
      </c>
      <c r="AF914" s="18">
        <v>0.111578947368421</v>
      </c>
      <c r="AG914" s="16" t="s">
        <v>37</v>
      </c>
      <c r="AH914" s="44">
        <f t="shared" si="28"/>
        <v>3.0842535077954332</v>
      </c>
      <c r="AI914" s="45">
        <f t="shared" si="29"/>
        <v>6.589147286821706E-2</v>
      </c>
    </row>
    <row r="915" spans="1:35" ht="11.25" customHeight="1" x14ac:dyDescent="0.2">
      <c r="A915" s="15" t="s">
        <v>977</v>
      </c>
      <c r="B915" s="16" t="s">
        <v>123</v>
      </c>
      <c r="C915" s="17">
        <v>257</v>
      </c>
      <c r="D915" s="18">
        <v>1.056</v>
      </c>
      <c r="E915" s="17">
        <v>56</v>
      </c>
      <c r="F915" s="18">
        <v>1.4347826086956521</v>
      </c>
      <c r="G915" s="19">
        <v>22</v>
      </c>
      <c r="H915" s="18">
        <v>0.22222222222222221</v>
      </c>
      <c r="I915" s="17">
        <v>11</v>
      </c>
      <c r="J915" s="18">
        <v>1.75</v>
      </c>
      <c r="K915" s="20">
        <v>2</v>
      </c>
      <c r="L915" s="18" t="s">
        <v>119</v>
      </c>
      <c r="M915" s="19">
        <v>18</v>
      </c>
      <c r="N915" s="18" t="s">
        <v>119</v>
      </c>
      <c r="O915" s="19">
        <v>1</v>
      </c>
      <c r="P915" s="18" t="s">
        <v>119</v>
      </c>
      <c r="Q915" s="21">
        <v>4</v>
      </c>
      <c r="R915" s="18" t="s">
        <v>119</v>
      </c>
      <c r="S915" s="22">
        <v>49.975633994460502</v>
      </c>
      <c r="T915" s="18" t="s">
        <v>119</v>
      </c>
      <c r="U915" s="22">
        <v>16.658544664820099</v>
      </c>
      <c r="V915" s="18" t="s">
        <v>119</v>
      </c>
      <c r="W915" s="22">
        <v>24.987816997230201</v>
      </c>
      <c r="X915" s="18" t="s">
        <v>119</v>
      </c>
      <c r="Y915" s="23">
        <v>6171232</v>
      </c>
      <c r="Z915" s="18">
        <v>4.2734124744587933E-3</v>
      </c>
      <c r="AA915" s="23">
        <v>493</v>
      </c>
      <c r="AB915" s="18">
        <v>0.20833333333333334</v>
      </c>
      <c r="AC915" s="24">
        <v>7.9886803801898794E-5</v>
      </c>
      <c r="AD915" s="18">
        <v>0.20319159934353331</v>
      </c>
      <c r="AE915" s="25">
        <v>0.19642857142857142</v>
      </c>
      <c r="AF915" s="18">
        <v>0.12946428571428573</v>
      </c>
      <c r="AG915" s="16" t="s">
        <v>34</v>
      </c>
      <c r="AH915" s="44">
        <f t="shared" si="28"/>
        <v>0.62603343272293577</v>
      </c>
      <c r="AI915" s="45">
        <f t="shared" si="29"/>
        <v>7.7821011673151752E-3</v>
      </c>
    </row>
    <row r="916" spans="1:35" ht="11.25" customHeight="1" x14ac:dyDescent="0.2">
      <c r="A916" s="15" t="s">
        <v>978</v>
      </c>
      <c r="B916" s="16" t="s">
        <v>120</v>
      </c>
      <c r="C916" s="17">
        <v>257</v>
      </c>
      <c r="D916" s="18">
        <v>1.1596638655462186</v>
      </c>
      <c r="E916" s="17">
        <v>123</v>
      </c>
      <c r="F916" s="18">
        <v>1.3653846153846154</v>
      </c>
      <c r="G916" s="19">
        <v>48</v>
      </c>
      <c r="H916" s="18">
        <v>9.0909090909090912E-2</v>
      </c>
      <c r="I916" s="17">
        <v>35</v>
      </c>
      <c r="J916" s="18">
        <v>1.5</v>
      </c>
      <c r="K916" s="20">
        <v>8</v>
      </c>
      <c r="L916" s="18">
        <v>3</v>
      </c>
      <c r="M916" s="19">
        <v>23</v>
      </c>
      <c r="N916" s="18">
        <v>0.6428571428571429</v>
      </c>
      <c r="O916" s="19">
        <v>3</v>
      </c>
      <c r="P916" s="18">
        <v>0.5</v>
      </c>
      <c r="Q916" s="21">
        <v>7</v>
      </c>
      <c r="R916" s="18">
        <v>0.75</v>
      </c>
      <c r="S916" s="22">
        <v>28.158774069167901</v>
      </c>
      <c r="T916" s="18">
        <v>39.269090700899042</v>
      </c>
      <c r="U916" s="22">
        <v>2.55988855174254</v>
      </c>
      <c r="V916" s="18">
        <v>4.5950407815563032E-2</v>
      </c>
      <c r="W916" s="22">
        <v>3.5198467586459898</v>
      </c>
      <c r="X916" s="18">
        <v>0.43818181074639806</v>
      </c>
      <c r="Y916" s="23">
        <v>533929</v>
      </c>
      <c r="Z916" s="18">
        <v>1.5608980394618459E-2</v>
      </c>
      <c r="AA916" s="23">
        <v>970</v>
      </c>
      <c r="AB916" s="18">
        <v>1.3658536585365855</v>
      </c>
      <c r="AC916" s="24">
        <v>1.8167209497891999E-3</v>
      </c>
      <c r="AD916" s="18">
        <v>1.3294926533805556</v>
      </c>
      <c r="AE916" s="25">
        <v>0.28455284552845528</v>
      </c>
      <c r="AF916" s="18">
        <v>5.6910569105691082E-2</v>
      </c>
      <c r="AG916" s="16" t="s">
        <v>35</v>
      </c>
      <c r="AH916" s="44">
        <f t="shared" si="28"/>
        <v>3.4353268997050352</v>
      </c>
      <c r="AI916" s="45">
        <f t="shared" si="29"/>
        <v>3.1128404669260701E-2</v>
      </c>
    </row>
    <row r="917" spans="1:35" ht="11.25" customHeight="1" x14ac:dyDescent="0.2">
      <c r="A917" s="15" t="s">
        <v>979</v>
      </c>
      <c r="B917" s="16" t="s">
        <v>130</v>
      </c>
      <c r="C917" s="17">
        <v>257</v>
      </c>
      <c r="D917" s="18">
        <v>0.54819277108433739</v>
      </c>
      <c r="E917" s="17">
        <v>167</v>
      </c>
      <c r="F917" s="18">
        <v>0.60576923076923073</v>
      </c>
      <c r="G917" s="19">
        <v>65</v>
      </c>
      <c r="H917" s="18">
        <v>3.1746031746031744E-2</v>
      </c>
      <c r="I917" s="17">
        <v>58</v>
      </c>
      <c r="J917" s="18">
        <v>0.87096774193548387</v>
      </c>
      <c r="K917" s="20">
        <v>16</v>
      </c>
      <c r="L917" s="18">
        <v>2.2000000000000002</v>
      </c>
      <c r="M917" s="19">
        <v>28</v>
      </c>
      <c r="N917" s="18">
        <v>0.75</v>
      </c>
      <c r="O917" s="19">
        <v>6</v>
      </c>
      <c r="P917" s="18">
        <v>1</v>
      </c>
      <c r="Q917" s="21">
        <v>10</v>
      </c>
      <c r="R917" s="18">
        <v>1</v>
      </c>
      <c r="S917" s="22">
        <v>48.079249729610503</v>
      </c>
      <c r="T917" s="18">
        <v>16.512006140585388</v>
      </c>
      <c r="U917" s="22">
        <v>2.6710694294228001</v>
      </c>
      <c r="V917" s="18">
        <v>0.11187340575144639</v>
      </c>
      <c r="W917" s="22">
        <v>3.0049531081006502</v>
      </c>
      <c r="X917" s="18">
        <v>-0.21821401158101303</v>
      </c>
      <c r="Y917" s="23">
        <v>234132</v>
      </c>
      <c r="Z917" s="18">
        <v>6.185683899262108E-2</v>
      </c>
      <c r="AA917" s="23">
        <v>1050</v>
      </c>
      <c r="AB917" s="18">
        <v>-8.296943231441048E-2</v>
      </c>
      <c r="AC917" s="24">
        <v>4.4846496847931903E-3</v>
      </c>
      <c r="AD917" s="18">
        <v>-0.1363896393457599</v>
      </c>
      <c r="AE917" s="25">
        <v>0.3473053892215569</v>
      </c>
      <c r="AF917" s="18">
        <v>0.16515356384006188</v>
      </c>
      <c r="AG917" s="16" t="s">
        <v>37</v>
      </c>
      <c r="AH917" s="44">
        <f t="shared" si="28"/>
        <v>1.5613328427642277</v>
      </c>
      <c r="AI917" s="45">
        <f t="shared" si="29"/>
        <v>6.2256809338521402E-2</v>
      </c>
    </row>
    <row r="918" spans="1:35" ht="11.25" customHeight="1" x14ac:dyDescent="0.2">
      <c r="A918" s="15" t="s">
        <v>980</v>
      </c>
      <c r="B918" s="16" t="s">
        <v>123</v>
      </c>
      <c r="C918" s="17">
        <v>256</v>
      </c>
      <c r="D918" s="18">
        <v>0.47126436781609193</v>
      </c>
      <c r="E918" s="17">
        <v>84</v>
      </c>
      <c r="F918" s="18">
        <v>0.5</v>
      </c>
      <c r="G918" s="19">
        <v>33</v>
      </c>
      <c r="H918" s="18">
        <v>3.125E-2</v>
      </c>
      <c r="I918" s="17">
        <v>13</v>
      </c>
      <c r="J918" s="18">
        <v>0.44444444444444442</v>
      </c>
      <c r="K918" s="20">
        <v>1</v>
      </c>
      <c r="L918" s="18" t="s">
        <v>119</v>
      </c>
      <c r="M918" s="19">
        <v>8</v>
      </c>
      <c r="N918" s="18" t="s">
        <v>119</v>
      </c>
      <c r="O918" s="19">
        <v>0</v>
      </c>
      <c r="P918" s="18" t="s">
        <v>119</v>
      </c>
      <c r="Q918" s="21">
        <v>1</v>
      </c>
      <c r="R918" s="18" t="s">
        <v>119</v>
      </c>
      <c r="S918" s="22">
        <v>113.653629071739</v>
      </c>
      <c r="T918" s="18" t="s">
        <v>119</v>
      </c>
      <c r="U918" s="22">
        <v>113.653629071739</v>
      </c>
      <c r="V918" s="18" t="s">
        <v>119</v>
      </c>
      <c r="W918" s="22">
        <v>113.653629071739</v>
      </c>
      <c r="X918" s="18" t="s">
        <v>119</v>
      </c>
      <c r="Y918" s="23">
        <v>13452</v>
      </c>
      <c r="Z918" s="18">
        <v>-5.2503142793758782E-3</v>
      </c>
      <c r="AA918" s="23">
        <v>329</v>
      </c>
      <c r="AB918" s="18">
        <v>0.20072992700729927</v>
      </c>
      <c r="AC918" s="24">
        <v>2.4457329765090598E-2</v>
      </c>
      <c r="AD918" s="18">
        <v>0.20706741026759626</v>
      </c>
      <c r="AE918" s="25">
        <v>0.15476190476190477</v>
      </c>
      <c r="AF918" s="18">
        <v>-3.7037037037037077E-2</v>
      </c>
      <c r="AG918" s="16" t="s">
        <v>34</v>
      </c>
      <c r="AH918" s="44">
        <f t="shared" si="28"/>
        <v>0.22655859977737736</v>
      </c>
      <c r="AI918" s="45">
        <f t="shared" si="29"/>
        <v>3.90625E-3</v>
      </c>
    </row>
    <row r="919" spans="1:35" ht="11.25" customHeight="1" x14ac:dyDescent="0.2">
      <c r="A919" s="15" t="s">
        <v>981</v>
      </c>
      <c r="B919" s="16" t="s">
        <v>124</v>
      </c>
      <c r="C919" s="17">
        <v>256</v>
      </c>
      <c r="D919" s="18">
        <v>1.115702479338843</v>
      </c>
      <c r="E919" s="17">
        <v>158</v>
      </c>
      <c r="F919" s="18">
        <v>1.3582089552238805</v>
      </c>
      <c r="G919" s="19">
        <v>62</v>
      </c>
      <c r="H919" s="18">
        <v>0.12727272727272726</v>
      </c>
      <c r="I919" s="17">
        <v>89</v>
      </c>
      <c r="J919" s="18">
        <v>1.78125</v>
      </c>
      <c r="K919" s="20">
        <v>38</v>
      </c>
      <c r="L919" s="18">
        <v>2.4545454545454546</v>
      </c>
      <c r="M919" s="19">
        <v>43</v>
      </c>
      <c r="N919" s="18">
        <v>0.26470588235294118</v>
      </c>
      <c r="O919" s="19">
        <v>15</v>
      </c>
      <c r="P919" s="18">
        <v>0.66666666666666663</v>
      </c>
      <c r="Q919" s="21">
        <v>24</v>
      </c>
      <c r="R919" s="18">
        <v>0.5</v>
      </c>
      <c r="S919" s="22">
        <v>93.282973170383002</v>
      </c>
      <c r="T919" s="18">
        <v>24.393077729236019</v>
      </c>
      <c r="U919" s="22">
        <v>2.1693714690786701</v>
      </c>
      <c r="V919" s="18">
        <v>1.2348613790138088E-2</v>
      </c>
      <c r="W919" s="22">
        <v>2.45481508343113</v>
      </c>
      <c r="X919" s="18">
        <v>5.0089680532314169E-2</v>
      </c>
      <c r="Y919" s="23">
        <v>2667</v>
      </c>
      <c r="Z919" s="18">
        <v>-2.2002200220022004E-2</v>
      </c>
      <c r="AA919" s="23">
        <v>190</v>
      </c>
      <c r="AB919" s="18">
        <v>0</v>
      </c>
      <c r="AC919" s="24">
        <v>7.1241094863142104E-2</v>
      </c>
      <c r="AD919" s="18">
        <v>2.2497187851519631E-2</v>
      </c>
      <c r="AE919" s="25">
        <v>0.56329113924050633</v>
      </c>
      <c r="AF919" s="18">
        <v>0.17939082278481017</v>
      </c>
      <c r="AG919" s="16" t="s">
        <v>36</v>
      </c>
      <c r="AH919" s="44">
        <f t="shared" si="28"/>
        <v>2.1935835999583531</v>
      </c>
      <c r="AI919" s="45">
        <f t="shared" si="29"/>
        <v>0.1484375</v>
      </c>
    </row>
    <row r="920" spans="1:35" ht="11.25" customHeight="1" x14ac:dyDescent="0.2">
      <c r="A920" s="15" t="s">
        <v>982</v>
      </c>
      <c r="B920" s="16" t="s">
        <v>35</v>
      </c>
      <c r="C920" s="17">
        <v>256</v>
      </c>
      <c r="D920" s="18">
        <v>1.2068965517241379</v>
      </c>
      <c r="E920" s="17">
        <v>92</v>
      </c>
      <c r="F920" s="18">
        <v>1.0444444444444445</v>
      </c>
      <c r="G920" s="19">
        <v>36</v>
      </c>
      <c r="H920" s="18">
        <v>-7.6923076923076927E-2</v>
      </c>
      <c r="I920" s="17">
        <v>12</v>
      </c>
      <c r="J920" s="18">
        <v>0.5</v>
      </c>
      <c r="K920" s="20">
        <v>1</v>
      </c>
      <c r="L920" s="18" t="s">
        <v>119</v>
      </c>
      <c r="M920" s="19">
        <v>8</v>
      </c>
      <c r="N920" s="18" t="s">
        <v>119</v>
      </c>
      <c r="O920" s="19">
        <v>0</v>
      </c>
      <c r="P920" s="18" t="s">
        <v>119</v>
      </c>
      <c r="Q920" s="21">
        <v>1</v>
      </c>
      <c r="R920" s="18" t="s">
        <v>119</v>
      </c>
      <c r="S920" s="22">
        <v>9.2118131797018208</v>
      </c>
      <c r="T920" s="18" t="s">
        <v>119</v>
      </c>
      <c r="U920" s="22">
        <v>9.2118131797018208</v>
      </c>
      <c r="V920" s="18" t="s">
        <v>119</v>
      </c>
      <c r="W920" s="22">
        <v>9.2118131797018208</v>
      </c>
      <c r="X920" s="18" t="s">
        <v>119</v>
      </c>
      <c r="Y920" s="23">
        <v>4978</v>
      </c>
      <c r="Z920" s="18">
        <v>1.9246519246519246E-2</v>
      </c>
      <c r="AA920" s="23">
        <v>788</v>
      </c>
      <c r="AB920" s="18">
        <v>-0.22593320235756384</v>
      </c>
      <c r="AC920" s="24">
        <v>0.15829650462032899</v>
      </c>
      <c r="AD920" s="18">
        <v>-0.24054997193940236</v>
      </c>
      <c r="AE920" s="25">
        <v>0.13043478260869565</v>
      </c>
      <c r="AF920" s="18">
        <v>-0.26630434782608703</v>
      </c>
      <c r="AG920" s="16" t="s">
        <v>35</v>
      </c>
      <c r="AH920" s="44">
        <f t="shared" si="28"/>
        <v>0.24510961454612143</v>
      </c>
      <c r="AI920" s="45">
        <f t="shared" si="29"/>
        <v>3.90625E-3</v>
      </c>
    </row>
    <row r="921" spans="1:35" ht="11.25" customHeight="1" x14ac:dyDescent="0.2">
      <c r="A921" s="15" t="s">
        <v>983</v>
      </c>
      <c r="B921" s="16" t="s">
        <v>140</v>
      </c>
      <c r="C921" s="17">
        <v>256</v>
      </c>
      <c r="D921" s="18">
        <v>0.77777777777777779</v>
      </c>
      <c r="E921" s="17">
        <v>99</v>
      </c>
      <c r="F921" s="18">
        <v>0.5714285714285714</v>
      </c>
      <c r="G921" s="19">
        <v>39</v>
      </c>
      <c r="H921" s="18">
        <v>-0.11363636363636363</v>
      </c>
      <c r="I921" s="17">
        <v>15</v>
      </c>
      <c r="J921" s="18">
        <v>0.66666666666666663</v>
      </c>
      <c r="K921" s="20">
        <v>1</v>
      </c>
      <c r="L921" s="18" t="s">
        <v>119</v>
      </c>
      <c r="M921" s="19">
        <v>7</v>
      </c>
      <c r="N921" s="18" t="s">
        <v>119</v>
      </c>
      <c r="O921" s="19">
        <v>0</v>
      </c>
      <c r="P921" s="18" t="s">
        <v>119</v>
      </c>
      <c r="Q921" s="21">
        <v>1</v>
      </c>
      <c r="R921" s="18" t="s">
        <v>119</v>
      </c>
      <c r="S921" s="22">
        <v>422.03834860382199</v>
      </c>
      <c r="T921" s="18" t="s">
        <v>119</v>
      </c>
      <c r="U921" s="22">
        <v>422.03834860382199</v>
      </c>
      <c r="V921" s="18" t="s">
        <v>119</v>
      </c>
      <c r="W921" s="22">
        <v>422.03834860382199</v>
      </c>
      <c r="X921" s="18" t="s">
        <v>119</v>
      </c>
      <c r="Y921" s="23">
        <v>33656</v>
      </c>
      <c r="Z921" s="18">
        <v>-7.4225824648911848E-4</v>
      </c>
      <c r="AA921" s="23">
        <v>236</v>
      </c>
      <c r="AB921" s="18">
        <v>0.54248366013071891</v>
      </c>
      <c r="AC921" s="24">
        <v>7.0121226527216501E-3</v>
      </c>
      <c r="AD921" s="18">
        <v>0.54362943180600121</v>
      </c>
      <c r="AE921" s="25">
        <v>0.15151515151515152</v>
      </c>
      <c r="AF921" s="18">
        <v>6.0606060606060691E-2</v>
      </c>
      <c r="AG921" s="16" t="s">
        <v>34</v>
      </c>
      <c r="AH921" s="44">
        <f t="shared" si="28"/>
        <v>0.38102669331661798</v>
      </c>
      <c r="AI921" s="45">
        <f t="shared" si="29"/>
        <v>3.90625E-3</v>
      </c>
    </row>
    <row r="922" spans="1:35" ht="11.25" customHeight="1" x14ac:dyDescent="0.2">
      <c r="A922" s="15" t="s">
        <v>984</v>
      </c>
      <c r="B922" s="16" t="s">
        <v>35</v>
      </c>
      <c r="C922" s="17">
        <v>256</v>
      </c>
      <c r="D922" s="18">
        <v>0.35449735449735448</v>
      </c>
      <c r="E922" s="17">
        <v>97</v>
      </c>
      <c r="F922" s="18">
        <v>0.5901639344262295</v>
      </c>
      <c r="G922" s="19">
        <v>38</v>
      </c>
      <c r="H922" s="18">
        <v>0.1875</v>
      </c>
      <c r="I922" s="17">
        <v>8</v>
      </c>
      <c r="J922" s="18">
        <v>0.14285714285714285</v>
      </c>
      <c r="K922" s="20">
        <v>2</v>
      </c>
      <c r="L922" s="18">
        <v>1</v>
      </c>
      <c r="M922" s="19">
        <v>25</v>
      </c>
      <c r="N922" s="18">
        <v>0.7857142857142857</v>
      </c>
      <c r="O922" s="19">
        <v>1</v>
      </c>
      <c r="P922" s="18">
        <v>0</v>
      </c>
      <c r="Q922" s="21">
        <v>2</v>
      </c>
      <c r="R922" s="18">
        <v>0</v>
      </c>
      <c r="S922" s="22">
        <v>17.208139708935899</v>
      </c>
      <c r="T922" s="18">
        <v>45.946187791475431</v>
      </c>
      <c r="U922" s="22">
        <v>8.6040698544679799</v>
      </c>
      <c r="V922" s="18">
        <v>2.3532991279625426</v>
      </c>
      <c r="W922" s="22">
        <v>8.6040698544679799</v>
      </c>
      <c r="X922" s="18">
        <v>2.3532991279625426</v>
      </c>
      <c r="Y922" s="23">
        <v>921595</v>
      </c>
      <c r="Z922" s="18">
        <v>2.5717148355527608E-3</v>
      </c>
      <c r="AA922" s="23">
        <v>842</v>
      </c>
      <c r="AB922" s="18">
        <v>0.48239436619718312</v>
      </c>
      <c r="AC922" s="24">
        <v>9.1363342900080803E-4</v>
      </c>
      <c r="AD922" s="18">
        <v>0.47859184960183465</v>
      </c>
      <c r="AE922" s="25">
        <v>8.247422680412371E-2</v>
      </c>
      <c r="AF922" s="18">
        <v>-0.28129602356406486</v>
      </c>
      <c r="AG922" s="16" t="s">
        <v>35</v>
      </c>
      <c r="AH922" s="44">
        <f t="shared" si="28"/>
        <v>3.6263853781310691</v>
      </c>
      <c r="AI922" s="45">
        <f t="shared" si="29"/>
        <v>7.8125E-3</v>
      </c>
    </row>
    <row r="923" spans="1:35" ht="11.25" customHeight="1" x14ac:dyDescent="0.2">
      <c r="A923" s="15" t="s">
        <v>985</v>
      </c>
      <c r="B923" s="16" t="s">
        <v>35</v>
      </c>
      <c r="C923" s="17">
        <v>256</v>
      </c>
      <c r="D923" s="18">
        <v>0.75342465753424659</v>
      </c>
      <c r="E923" s="17">
        <v>74</v>
      </c>
      <c r="F923" s="18">
        <v>0.51020408163265307</v>
      </c>
      <c r="G923" s="19">
        <v>28.999999999999901</v>
      </c>
      <c r="H923" s="18">
        <v>-0.14705882352941468</v>
      </c>
      <c r="I923" s="17">
        <v>6</v>
      </c>
      <c r="J923" s="18">
        <v>5</v>
      </c>
      <c r="K923" s="20">
        <v>1</v>
      </c>
      <c r="L923" s="18" t="s">
        <v>119</v>
      </c>
      <c r="M923" s="19">
        <v>17</v>
      </c>
      <c r="N923" s="18" t="s">
        <v>119</v>
      </c>
      <c r="O923" s="19">
        <v>0</v>
      </c>
      <c r="P923" s="18" t="s">
        <v>119</v>
      </c>
      <c r="Q923" s="21">
        <v>1</v>
      </c>
      <c r="R923" s="18" t="s">
        <v>119</v>
      </c>
      <c r="S923" s="22">
        <v>6.5107317342180799</v>
      </c>
      <c r="T923" s="18" t="s">
        <v>119</v>
      </c>
      <c r="U923" s="22">
        <v>6.5107317342180799</v>
      </c>
      <c r="V923" s="18" t="s">
        <v>119</v>
      </c>
      <c r="W923" s="22">
        <v>6.5107317342180799</v>
      </c>
      <c r="X923" s="18" t="s">
        <v>119</v>
      </c>
      <c r="Y923" s="23">
        <v>328273</v>
      </c>
      <c r="Z923" s="18">
        <v>4.8458767379630253E-4</v>
      </c>
      <c r="AA923" s="23">
        <v>746</v>
      </c>
      <c r="AB923" s="18">
        <v>-0.11084624553039332</v>
      </c>
      <c r="AC923" s="24">
        <v>2.2724988043488102E-3</v>
      </c>
      <c r="AD923" s="18">
        <v>-0.11127690978533041</v>
      </c>
      <c r="AE923" s="25">
        <v>8.1081081081081086E-2</v>
      </c>
      <c r="AF923" s="18">
        <v>2.9729729729729737</v>
      </c>
      <c r="AG923" s="16" t="s">
        <v>35</v>
      </c>
      <c r="AH923" s="44">
        <f t="shared" si="28"/>
        <v>1.1084880401210664</v>
      </c>
      <c r="AI923" s="45">
        <f t="shared" si="29"/>
        <v>3.90625E-3</v>
      </c>
    </row>
    <row r="924" spans="1:35" ht="11.25" customHeight="1" x14ac:dyDescent="0.2">
      <c r="A924" s="15" t="s">
        <v>986</v>
      </c>
      <c r="B924" s="16" t="s">
        <v>133</v>
      </c>
      <c r="C924" s="17">
        <v>256</v>
      </c>
      <c r="D924" s="18">
        <v>0.88235294117647056</v>
      </c>
      <c r="E924" s="17">
        <v>138</v>
      </c>
      <c r="F924" s="18">
        <v>1.0597014925373134</v>
      </c>
      <c r="G924" s="19">
        <v>54</v>
      </c>
      <c r="H924" s="18">
        <v>0.10204081632653061</v>
      </c>
      <c r="I924" s="17">
        <v>31</v>
      </c>
      <c r="J924" s="18">
        <v>1.0666666666666667</v>
      </c>
      <c r="K924" s="20">
        <v>8</v>
      </c>
      <c r="L924" s="18">
        <v>7</v>
      </c>
      <c r="M924" s="19">
        <v>26</v>
      </c>
      <c r="N924" s="18">
        <v>2.7142857142857144</v>
      </c>
      <c r="O924" s="19">
        <v>3</v>
      </c>
      <c r="P924" s="18">
        <v>2</v>
      </c>
      <c r="Q924" s="21">
        <v>6</v>
      </c>
      <c r="R924" s="18">
        <v>5</v>
      </c>
      <c r="S924" s="22">
        <v>25.3338930574328</v>
      </c>
      <c r="T924" s="18">
        <v>31.486608939948901</v>
      </c>
      <c r="U924" s="22">
        <v>3.1667366321791</v>
      </c>
      <c r="V924" s="18">
        <v>-0.41988198321519821</v>
      </c>
      <c r="W924" s="22">
        <v>3.1667366321791</v>
      </c>
      <c r="X924" s="18">
        <v>-0.41988198321519821</v>
      </c>
      <c r="Y924" s="23">
        <v>2896097</v>
      </c>
      <c r="Z924" s="18">
        <v>4.5875853997331051E-4</v>
      </c>
      <c r="AA924" s="23">
        <v>1024</v>
      </c>
      <c r="AB924" s="18">
        <v>0.42222222222222222</v>
      </c>
      <c r="AC924" s="24">
        <v>3.5357931726734198E-4</v>
      </c>
      <c r="AD924" s="18">
        <v>0.42157006481481418</v>
      </c>
      <c r="AE924" s="25">
        <v>0.22463768115942029</v>
      </c>
      <c r="AF924" s="18">
        <v>3.3816425120772524E-3</v>
      </c>
      <c r="AG924" s="16" t="s">
        <v>37</v>
      </c>
      <c r="AH924" s="44">
        <f t="shared" si="28"/>
        <v>3.4213016861733525</v>
      </c>
      <c r="AI924" s="45">
        <f t="shared" si="29"/>
        <v>3.125E-2</v>
      </c>
    </row>
    <row r="925" spans="1:35" ht="11.25" customHeight="1" x14ac:dyDescent="0.2">
      <c r="A925" s="15" t="s">
        <v>987</v>
      </c>
      <c r="B925" s="16" t="s">
        <v>124</v>
      </c>
      <c r="C925" s="17">
        <v>255</v>
      </c>
      <c r="D925" s="18">
        <v>0.77083333333333337</v>
      </c>
      <c r="E925" s="17">
        <v>101</v>
      </c>
      <c r="F925" s="18">
        <v>1.02</v>
      </c>
      <c r="G925" s="19">
        <v>40</v>
      </c>
      <c r="H925" s="18">
        <v>0.14285714285714285</v>
      </c>
      <c r="I925" s="17">
        <v>41</v>
      </c>
      <c r="J925" s="18">
        <v>2.1538461538461537</v>
      </c>
      <c r="K925" s="20">
        <v>20</v>
      </c>
      <c r="L925" s="18">
        <v>2.3333333333333335</v>
      </c>
      <c r="M925" s="19">
        <v>49</v>
      </c>
      <c r="N925" s="18">
        <v>6.5217391304347824E-2</v>
      </c>
      <c r="O925" s="19">
        <v>8</v>
      </c>
      <c r="P925" s="18">
        <v>1</v>
      </c>
      <c r="Q925" s="21">
        <v>20</v>
      </c>
      <c r="R925" s="18">
        <v>0.66666666666666663</v>
      </c>
      <c r="S925" s="22">
        <v>58.883575511545402</v>
      </c>
      <c r="T925" s="18">
        <v>23.130854715486279</v>
      </c>
      <c r="U925" s="22">
        <v>2.8039797862640601</v>
      </c>
      <c r="V925" s="18">
        <v>-1.5067154469951338E-2</v>
      </c>
      <c r="W925" s="22">
        <v>2.9441787755772699</v>
      </c>
      <c r="X925" s="18">
        <v>3.4179487806553499E-2</v>
      </c>
      <c r="Y925" s="23">
        <v>162413</v>
      </c>
      <c r="Z925" s="18">
        <v>6.980160193918955E-2</v>
      </c>
      <c r="AA925" s="23">
        <v>1025</v>
      </c>
      <c r="AB925" s="18">
        <v>2.5590277777777777</v>
      </c>
      <c r="AC925" s="24">
        <v>6.3110711580969502E-3</v>
      </c>
      <c r="AD925" s="18">
        <v>2.3268110379779512</v>
      </c>
      <c r="AE925" s="25">
        <v>0.40594059405940597</v>
      </c>
      <c r="AF925" s="18">
        <v>0.56130997715156139</v>
      </c>
      <c r="AG925" s="16" t="s">
        <v>36</v>
      </c>
      <c r="AH925" s="44">
        <f t="shared" si="28"/>
        <v>2.4546447643340232</v>
      </c>
      <c r="AI925" s="45">
        <f t="shared" si="29"/>
        <v>7.8431372549019607E-2</v>
      </c>
    </row>
    <row r="926" spans="1:35" ht="11.25" customHeight="1" x14ac:dyDescent="0.2">
      <c r="A926" s="15" t="s">
        <v>988</v>
      </c>
      <c r="B926" s="16" t="s">
        <v>120</v>
      </c>
      <c r="C926" s="17">
        <v>255</v>
      </c>
      <c r="D926" s="18">
        <v>0.74657534246575341</v>
      </c>
      <c r="E926" s="17">
        <v>97</v>
      </c>
      <c r="F926" s="18">
        <v>0.94</v>
      </c>
      <c r="G926" s="19">
        <v>38</v>
      </c>
      <c r="H926" s="18">
        <v>0.11764705882352941</v>
      </c>
      <c r="I926" s="17">
        <v>25</v>
      </c>
      <c r="J926" s="18">
        <v>3.1666666666666665</v>
      </c>
      <c r="K926" s="20">
        <v>6</v>
      </c>
      <c r="L926" s="18">
        <v>5</v>
      </c>
      <c r="M926" s="19">
        <v>24</v>
      </c>
      <c r="N926" s="18">
        <v>0.41176470588235292</v>
      </c>
      <c r="O926" s="19">
        <v>2</v>
      </c>
      <c r="P926" s="18">
        <v>1</v>
      </c>
      <c r="Q926" s="21">
        <v>6</v>
      </c>
      <c r="R926" s="18">
        <v>2</v>
      </c>
      <c r="S926" s="22">
        <v>16.504733082507901</v>
      </c>
      <c r="T926" s="18">
        <v>42.870181348000671</v>
      </c>
      <c r="U926" s="22">
        <v>2.75078884708465</v>
      </c>
      <c r="V926" s="18">
        <v>4.4528127333349272E-2</v>
      </c>
      <c r="W926" s="22">
        <v>2.75078884708465</v>
      </c>
      <c r="X926" s="18">
        <v>4.4528127333349272E-2</v>
      </c>
      <c r="Y926" s="23">
        <v>2170701</v>
      </c>
      <c r="Z926" s="18">
        <v>3.8205018544872695E-4</v>
      </c>
      <c r="AA926" s="23">
        <v>648</v>
      </c>
      <c r="AB926" s="18">
        <v>-0.31789473684210529</v>
      </c>
      <c r="AC926" s="24">
        <v>2.98521076831862E-4</v>
      </c>
      <c r="AD926" s="18">
        <v>-0.31815523576073013</v>
      </c>
      <c r="AE926" s="25">
        <v>0.25773195876288657</v>
      </c>
      <c r="AF926" s="18">
        <v>1.1477663230240549</v>
      </c>
      <c r="AG926" s="16" t="s">
        <v>35</v>
      </c>
      <c r="AH926" s="44">
        <f t="shared" si="28"/>
        <v>3.7902659851408225</v>
      </c>
      <c r="AI926" s="45">
        <f t="shared" si="29"/>
        <v>2.3529411764705882E-2</v>
      </c>
    </row>
    <row r="927" spans="1:35" ht="11.25" customHeight="1" x14ac:dyDescent="0.2">
      <c r="A927" s="15" t="s">
        <v>989</v>
      </c>
      <c r="B927" s="16" t="s">
        <v>132</v>
      </c>
      <c r="C927" s="17">
        <v>255</v>
      </c>
      <c r="D927" s="18">
        <v>0.52694610778443118</v>
      </c>
      <c r="E927" s="17">
        <v>88</v>
      </c>
      <c r="F927" s="18">
        <v>0.51724137931034486</v>
      </c>
      <c r="G927" s="19">
        <v>35</v>
      </c>
      <c r="H927" s="18">
        <v>0</v>
      </c>
      <c r="I927" s="17">
        <v>15</v>
      </c>
      <c r="J927" s="18">
        <v>0.66666666666666663</v>
      </c>
      <c r="K927" s="20">
        <v>1</v>
      </c>
      <c r="L927" s="18" t="s">
        <v>119</v>
      </c>
      <c r="M927" s="19">
        <v>7</v>
      </c>
      <c r="N927" s="18" t="s">
        <v>119</v>
      </c>
      <c r="O927" s="19">
        <v>0</v>
      </c>
      <c r="P927" s="18" t="s">
        <v>119</v>
      </c>
      <c r="Q927" s="21">
        <v>1</v>
      </c>
      <c r="R927" s="18" t="s">
        <v>119</v>
      </c>
      <c r="S927" s="22">
        <v>3.2975702646947198</v>
      </c>
      <c r="T927" s="18" t="s">
        <v>119</v>
      </c>
      <c r="U927" s="22">
        <v>3.2975702646947198</v>
      </c>
      <c r="V927" s="18" t="s">
        <v>119</v>
      </c>
      <c r="W927" s="22">
        <v>3.2975702646947198</v>
      </c>
      <c r="X927" s="18" t="s">
        <v>119</v>
      </c>
      <c r="Y927" s="23">
        <v>36066</v>
      </c>
      <c r="Z927" s="18">
        <v>1.1380985426786953E-3</v>
      </c>
      <c r="AA927" s="23">
        <v>368</v>
      </c>
      <c r="AB927" s="18">
        <v>0.54621848739495793</v>
      </c>
      <c r="AC927" s="24">
        <v>1.02035157766317E-2</v>
      </c>
      <c r="AD927" s="18">
        <v>0.54446073887881119</v>
      </c>
      <c r="AE927" s="25">
        <v>0.17045454545454544</v>
      </c>
      <c r="AF927" s="18">
        <v>9.848484848484837E-2</v>
      </c>
      <c r="AG927" s="16" t="s">
        <v>132</v>
      </c>
      <c r="AH927" s="44">
        <f t="shared" si="28"/>
        <v>0.36264454088284237</v>
      </c>
      <c r="AI927" s="45">
        <f t="shared" si="29"/>
        <v>3.9215686274509803E-3</v>
      </c>
    </row>
    <row r="928" spans="1:35" ht="11.25" customHeight="1" x14ac:dyDescent="0.2">
      <c r="A928" s="15" t="s">
        <v>990</v>
      </c>
      <c r="B928" s="16" t="s">
        <v>138</v>
      </c>
      <c r="C928" s="17">
        <v>254</v>
      </c>
      <c r="D928" s="18">
        <v>0.66013071895424835</v>
      </c>
      <c r="E928" s="17">
        <v>82</v>
      </c>
      <c r="F928" s="18">
        <v>1</v>
      </c>
      <c r="G928" s="19">
        <v>32</v>
      </c>
      <c r="H928" s="18">
        <v>0.18518518518518517</v>
      </c>
      <c r="I928" s="17">
        <v>3</v>
      </c>
      <c r="J928" s="18">
        <v>2</v>
      </c>
      <c r="K928" s="20">
        <v>0</v>
      </c>
      <c r="L928" s="18" t="s">
        <v>119</v>
      </c>
      <c r="M928" s="19">
        <v>0</v>
      </c>
      <c r="N928" s="18" t="s">
        <v>119</v>
      </c>
      <c r="O928" s="19">
        <v>0</v>
      </c>
      <c r="P928" s="18" t="s">
        <v>119</v>
      </c>
      <c r="Q928" s="21">
        <v>0</v>
      </c>
      <c r="R928" s="18" t="s">
        <v>119</v>
      </c>
      <c r="S928" s="22">
        <v>0</v>
      </c>
      <c r="T928" s="18" t="s">
        <v>119</v>
      </c>
      <c r="U928" s="22">
        <v>0</v>
      </c>
      <c r="V928" s="18" t="s">
        <v>119</v>
      </c>
      <c r="W928" s="22">
        <v>0</v>
      </c>
      <c r="X928" s="18" t="s">
        <v>119</v>
      </c>
      <c r="Y928" s="23">
        <v>32</v>
      </c>
      <c r="Z928" s="18">
        <v>-3.0303030303030304E-2</v>
      </c>
      <c r="AA928" s="23">
        <v>32</v>
      </c>
      <c r="AB928" s="18">
        <v>-3.0303030303030304E-2</v>
      </c>
      <c r="AC928" s="24">
        <v>1</v>
      </c>
      <c r="AD928" s="18">
        <v>0</v>
      </c>
      <c r="AE928" s="25">
        <v>3.6585365853658534E-2</v>
      </c>
      <c r="AF928" s="18">
        <v>0.49999999999999983</v>
      </c>
      <c r="AG928" s="16" t="s">
        <v>37</v>
      </c>
      <c r="AH928" s="44">
        <f t="shared" si="28"/>
        <v>0.53558873044167166</v>
      </c>
      <c r="AI928" s="45">
        <f t="shared" si="29"/>
        <v>0</v>
      </c>
    </row>
    <row r="929" spans="1:35" ht="11.25" customHeight="1" x14ac:dyDescent="0.2">
      <c r="A929" s="15" t="s">
        <v>991</v>
      </c>
      <c r="B929" s="16" t="s">
        <v>177</v>
      </c>
      <c r="C929" s="17">
        <v>255</v>
      </c>
      <c r="D929" s="18">
        <v>0.80851063829787229</v>
      </c>
      <c r="E929" s="17">
        <v>101</v>
      </c>
      <c r="F929" s="18">
        <v>0.98039215686274506</v>
      </c>
      <c r="G929" s="19">
        <v>40</v>
      </c>
      <c r="H929" s="18">
        <v>0.1111111111111111</v>
      </c>
      <c r="I929" s="17">
        <v>25</v>
      </c>
      <c r="J929" s="18">
        <v>0.92307692307692313</v>
      </c>
      <c r="K929" s="20">
        <v>7</v>
      </c>
      <c r="L929" s="18">
        <v>0.75</v>
      </c>
      <c r="M929" s="19">
        <v>28</v>
      </c>
      <c r="N929" s="18">
        <v>-9.6774193548387094E-2</v>
      </c>
      <c r="O929" s="19">
        <v>3</v>
      </c>
      <c r="P929" s="18">
        <v>0</v>
      </c>
      <c r="Q929" s="21">
        <v>7</v>
      </c>
      <c r="R929" s="18">
        <v>-0.125</v>
      </c>
      <c r="S929" s="22">
        <v>28.113756045076499</v>
      </c>
      <c r="T929" s="18">
        <v>13.510473896058896</v>
      </c>
      <c r="U929" s="22">
        <v>3.5142195056345602</v>
      </c>
      <c r="V929" s="18">
        <v>3.6462421147061844E-2</v>
      </c>
      <c r="W929" s="22">
        <v>4.0162508635823597</v>
      </c>
      <c r="X929" s="18">
        <v>0.18452848131092936</v>
      </c>
      <c r="Y929" s="23">
        <v>3085755</v>
      </c>
      <c r="Z929" s="18">
        <v>-8.3540159989120349E-4</v>
      </c>
      <c r="AA929" s="23">
        <v>795</v>
      </c>
      <c r="AB929" s="18">
        <v>0.36833046471600689</v>
      </c>
      <c r="AC929" s="24">
        <v>2.5763548953173501E-4</v>
      </c>
      <c r="AD929" s="18">
        <v>0.36947452592597702</v>
      </c>
      <c r="AE929" s="25">
        <v>0.24752475247524752</v>
      </c>
      <c r="AF929" s="18">
        <v>-2.8941355674028883E-2</v>
      </c>
      <c r="AG929" s="16" t="s">
        <v>37</v>
      </c>
      <c r="AH929" s="44">
        <f t="shared" si="28"/>
        <v>1.1860539778456809</v>
      </c>
      <c r="AI929" s="45">
        <f t="shared" si="29"/>
        <v>2.7450980392156862E-2</v>
      </c>
    </row>
    <row r="930" spans="1:35" ht="11.25" customHeight="1" x14ac:dyDescent="0.2">
      <c r="A930" s="15" t="s">
        <v>992</v>
      </c>
      <c r="B930" s="16" t="s">
        <v>120</v>
      </c>
      <c r="C930" s="17">
        <v>254</v>
      </c>
      <c r="D930" s="18">
        <v>2.1358024691358026</v>
      </c>
      <c r="E930" s="17">
        <v>130</v>
      </c>
      <c r="F930" s="18">
        <v>2.4210526315789473</v>
      </c>
      <c r="G930" s="19">
        <v>51</v>
      </c>
      <c r="H930" s="18">
        <v>8.5106382978723402E-2</v>
      </c>
      <c r="I930" s="17">
        <v>45</v>
      </c>
      <c r="J930" s="18">
        <v>2</v>
      </c>
      <c r="K930" s="20">
        <v>21</v>
      </c>
      <c r="L930" s="18">
        <v>6</v>
      </c>
      <c r="M930" s="19">
        <v>47</v>
      </c>
      <c r="N930" s="18">
        <v>1.35</v>
      </c>
      <c r="O930" s="19">
        <v>8</v>
      </c>
      <c r="P930" s="18">
        <v>1</v>
      </c>
      <c r="Q930" s="21">
        <v>16</v>
      </c>
      <c r="R930" s="18">
        <v>1</v>
      </c>
      <c r="S930" s="22">
        <v>91.026444712801805</v>
      </c>
      <c r="T930" s="18">
        <v>48.841816895163426</v>
      </c>
      <c r="U930" s="22">
        <v>3.7927685297000702</v>
      </c>
      <c r="V930" s="18">
        <v>0.48338740759414167</v>
      </c>
      <c r="W930" s="22">
        <v>4.33459260537151</v>
      </c>
      <c r="X930" s="18">
        <v>1.7179936635983006E-2</v>
      </c>
      <c r="Y930" s="23">
        <v>124064</v>
      </c>
      <c r="Z930" s="18">
        <v>6.8660470484869895E-2</v>
      </c>
      <c r="AA930" s="23">
        <v>1018</v>
      </c>
      <c r="AB930" s="18">
        <v>-0.43255295429208473</v>
      </c>
      <c r="AC930" s="24">
        <v>8.2054423523342697E-3</v>
      </c>
      <c r="AD930" s="18">
        <v>-0.46901091471039846</v>
      </c>
      <c r="AE930" s="25">
        <v>0.34615384615384615</v>
      </c>
      <c r="AF930" s="18">
        <v>-0.12307692307692311</v>
      </c>
      <c r="AG930" s="16" t="s">
        <v>35</v>
      </c>
      <c r="AH930" s="44">
        <f t="shared" si="28"/>
        <v>4.2918910267661659</v>
      </c>
      <c r="AI930" s="45">
        <f t="shared" si="29"/>
        <v>8.2677165354330714E-2</v>
      </c>
    </row>
    <row r="931" spans="1:35" ht="11.25" customHeight="1" x14ac:dyDescent="0.2">
      <c r="A931" s="15" t="s">
        <v>993</v>
      </c>
      <c r="B931" s="16" t="s">
        <v>162</v>
      </c>
      <c r="C931" s="17">
        <v>250</v>
      </c>
      <c r="D931" s="18">
        <v>0.57232704402515722</v>
      </c>
      <c r="E931" s="17">
        <v>109</v>
      </c>
      <c r="F931" s="18">
        <v>0.53521126760563376</v>
      </c>
      <c r="G931" s="19">
        <v>44</v>
      </c>
      <c r="H931" s="18">
        <v>-2.2222222222222223E-2</v>
      </c>
      <c r="I931" s="17">
        <v>24</v>
      </c>
      <c r="J931" s="18">
        <v>1.6666666666666667</v>
      </c>
      <c r="K931" s="20">
        <v>7</v>
      </c>
      <c r="L931" s="18">
        <v>0.75</v>
      </c>
      <c r="M931" s="19">
        <v>28.999999999999901</v>
      </c>
      <c r="N931" s="18">
        <v>-0.34090909090909316</v>
      </c>
      <c r="O931" s="19">
        <v>3</v>
      </c>
      <c r="P931" s="18">
        <v>0</v>
      </c>
      <c r="Q931" s="21">
        <v>6</v>
      </c>
      <c r="R931" s="18">
        <v>0</v>
      </c>
      <c r="S931" s="22">
        <v>166.67360694537999</v>
      </c>
      <c r="T931" s="18">
        <v>15.535521764875417</v>
      </c>
      <c r="U931" s="22">
        <v>23.810515277911499</v>
      </c>
      <c r="V931" s="18">
        <v>0.34983851141840722</v>
      </c>
      <c r="W931" s="22">
        <v>23.810515277911499</v>
      </c>
      <c r="X931" s="18">
        <v>0.34983851141840722</v>
      </c>
      <c r="Y931" s="23">
        <v>10751</v>
      </c>
      <c r="Z931" s="18">
        <v>1.1174224788155322E-3</v>
      </c>
      <c r="AA931" s="23">
        <v>782</v>
      </c>
      <c r="AB931" s="18">
        <v>-0.27726432532347506</v>
      </c>
      <c r="AC931" s="24">
        <v>7.2737419774904596E-2</v>
      </c>
      <c r="AD931" s="18">
        <v>-0.27807102498825853</v>
      </c>
      <c r="AE931" s="25">
        <v>0.22018348623853212</v>
      </c>
      <c r="AF931" s="18">
        <v>0.73700305810397571</v>
      </c>
      <c r="AG931" s="16" t="s">
        <v>34</v>
      </c>
      <c r="AH931" s="44">
        <f t="shared" si="28"/>
        <v>1.3052705055432954</v>
      </c>
      <c r="AI931" s="45">
        <f t="shared" si="29"/>
        <v>2.8000000000000001E-2</v>
      </c>
    </row>
    <row r="932" spans="1:35" ht="11.25" customHeight="1" x14ac:dyDescent="0.2">
      <c r="A932" s="15" t="s">
        <v>994</v>
      </c>
      <c r="B932" s="16" t="s">
        <v>128</v>
      </c>
      <c r="C932" s="17">
        <v>253</v>
      </c>
      <c r="D932" s="18">
        <v>0.93129770992366412</v>
      </c>
      <c r="E932" s="17">
        <v>119</v>
      </c>
      <c r="F932" s="18">
        <v>0.80303030303030298</v>
      </c>
      <c r="G932" s="19">
        <v>47</v>
      </c>
      <c r="H932" s="18">
        <v>-0.06</v>
      </c>
      <c r="I932" s="17">
        <v>27</v>
      </c>
      <c r="J932" s="18">
        <v>0.9285714285714286</v>
      </c>
      <c r="K932" s="20">
        <v>7</v>
      </c>
      <c r="L932" s="18">
        <v>1.3333333333333333</v>
      </c>
      <c r="M932" s="19">
        <v>26</v>
      </c>
      <c r="N932" s="18">
        <v>0.23809523809523808</v>
      </c>
      <c r="O932" s="19">
        <v>3</v>
      </c>
      <c r="P932" s="18">
        <v>0.5</v>
      </c>
      <c r="Q932" s="21">
        <v>6</v>
      </c>
      <c r="R932" s="18">
        <v>0.2</v>
      </c>
      <c r="S932" s="22">
        <v>214.257658409985</v>
      </c>
      <c r="T932" s="18">
        <v>0.94219731816302232</v>
      </c>
      <c r="U932" s="22">
        <v>26.782207301248199</v>
      </c>
      <c r="V932" s="18">
        <v>-0.54913276542643974</v>
      </c>
      <c r="W932" s="22">
        <v>30.608236915712201</v>
      </c>
      <c r="X932" s="18">
        <v>-0.88108996011246765</v>
      </c>
      <c r="Y932" s="23">
        <v>107532</v>
      </c>
      <c r="Z932" s="18">
        <v>4.55327713443981E-2</v>
      </c>
      <c r="AA932" s="23">
        <v>1015</v>
      </c>
      <c r="AB932" s="18">
        <v>1.1234309623430963</v>
      </c>
      <c r="AC932" s="24">
        <v>9.4390507011866201E-3</v>
      </c>
      <c r="AD932" s="18">
        <v>1.0309559112266584</v>
      </c>
      <c r="AE932" s="25">
        <v>0.22689075630252101</v>
      </c>
      <c r="AF932" s="18">
        <v>6.9627851140456151E-2</v>
      </c>
      <c r="AG932" s="16" t="s">
        <v>37</v>
      </c>
      <c r="AH932" s="44">
        <f t="shared" si="28"/>
        <v>0.44372334010884606</v>
      </c>
      <c r="AI932" s="45">
        <f t="shared" si="29"/>
        <v>2.766798418972332E-2</v>
      </c>
    </row>
    <row r="933" spans="1:35" ht="11.25" customHeight="1" x14ac:dyDescent="0.2">
      <c r="A933" s="15" t="s">
        <v>995</v>
      </c>
      <c r="B933" s="16" t="s">
        <v>35</v>
      </c>
      <c r="C933" s="17">
        <v>252</v>
      </c>
      <c r="D933" s="18">
        <v>0.56521739130434778</v>
      </c>
      <c r="E933" s="17">
        <v>115</v>
      </c>
      <c r="F933" s="18">
        <v>0.4935064935064935</v>
      </c>
      <c r="G933" s="19">
        <v>46</v>
      </c>
      <c r="H933" s="18">
        <v>-4.1666666666666664E-2</v>
      </c>
      <c r="I933" s="17">
        <v>13</v>
      </c>
      <c r="J933" s="18">
        <v>0.625</v>
      </c>
      <c r="K933" s="20">
        <v>3</v>
      </c>
      <c r="L933" s="18">
        <v>2</v>
      </c>
      <c r="M933" s="19">
        <v>23</v>
      </c>
      <c r="N933" s="18">
        <v>0.76923076923076927</v>
      </c>
      <c r="O933" s="19">
        <v>1</v>
      </c>
      <c r="P933" s="18">
        <v>0</v>
      </c>
      <c r="Q933" s="21">
        <v>3</v>
      </c>
      <c r="R933" s="18">
        <v>2</v>
      </c>
      <c r="S933" s="22">
        <v>28.997234767870101</v>
      </c>
      <c r="T933" s="18">
        <v>13.126512758658379</v>
      </c>
      <c r="U933" s="22">
        <v>9.6657449226233894</v>
      </c>
      <c r="V933" s="18">
        <v>-0.32730891625436126</v>
      </c>
      <c r="W933" s="22">
        <v>9.6657449226233894</v>
      </c>
      <c r="X933" s="18">
        <v>-0.32730891625436126</v>
      </c>
      <c r="Y933" s="23">
        <v>12181</v>
      </c>
      <c r="Z933" s="18">
        <v>1.3152486642005754E-3</v>
      </c>
      <c r="AA933" s="23">
        <v>417</v>
      </c>
      <c r="AB933" s="18">
        <v>-2.7972027972027972E-2</v>
      </c>
      <c r="AC933" s="24">
        <v>3.42336425580822E-2</v>
      </c>
      <c r="AD933" s="18">
        <v>-2.9248807181654329E-2</v>
      </c>
      <c r="AE933" s="25">
        <v>0.11304347826086956</v>
      </c>
      <c r="AF933" s="18">
        <v>8.8043478260869487E-2</v>
      </c>
      <c r="AG933" s="16" t="s">
        <v>35</v>
      </c>
      <c r="AH933" s="44">
        <f t="shared" si="28"/>
        <v>1.2610213870197324</v>
      </c>
      <c r="AI933" s="45">
        <f t="shared" si="29"/>
        <v>1.1904761904761904E-2</v>
      </c>
    </row>
    <row r="934" spans="1:35" ht="11.25" customHeight="1" x14ac:dyDescent="0.2">
      <c r="A934" s="15" t="s">
        <v>996</v>
      </c>
      <c r="B934" s="16" t="s">
        <v>35</v>
      </c>
      <c r="C934" s="17">
        <v>254</v>
      </c>
      <c r="D934" s="18">
        <v>0.72789115646258506</v>
      </c>
      <c r="E934" s="17">
        <v>138</v>
      </c>
      <c r="F934" s="18">
        <v>0.81578947368421051</v>
      </c>
      <c r="G934" s="19">
        <v>54</v>
      </c>
      <c r="H934" s="18">
        <v>3.8461538461538464E-2</v>
      </c>
      <c r="I934" s="17">
        <v>33</v>
      </c>
      <c r="J934" s="18">
        <v>1.3571428571428572</v>
      </c>
      <c r="K934" s="20">
        <v>16</v>
      </c>
      <c r="L934" s="18">
        <v>2.2000000000000002</v>
      </c>
      <c r="M934" s="19">
        <v>48</v>
      </c>
      <c r="N934" s="18">
        <v>0.33333333333333331</v>
      </c>
      <c r="O934" s="19">
        <v>6</v>
      </c>
      <c r="P934" s="18">
        <v>1</v>
      </c>
      <c r="Q934" s="21">
        <v>12</v>
      </c>
      <c r="R934" s="18">
        <v>0.7142857142857143</v>
      </c>
      <c r="S934" s="22">
        <v>87.5769386167986</v>
      </c>
      <c r="T934" s="18">
        <v>20.65528219837611</v>
      </c>
      <c r="U934" s="22">
        <v>5.1515846245175698</v>
      </c>
      <c r="V934" s="18">
        <v>-9.0114193345540661E-2</v>
      </c>
      <c r="W934" s="22">
        <v>5.4735586635499098</v>
      </c>
      <c r="X934" s="18">
        <v>-3.3246330429638378E-2</v>
      </c>
      <c r="Y934" s="23">
        <v>8651</v>
      </c>
      <c r="Z934" s="18">
        <v>2.3124060585038732E-4</v>
      </c>
      <c r="AA934" s="23">
        <v>1026</v>
      </c>
      <c r="AB934" s="18">
        <v>1.5841584158415842E-2</v>
      </c>
      <c r="AC934" s="24">
        <v>0.118599005895272</v>
      </c>
      <c r="AD934" s="18">
        <v>1.5606734641794897E-2</v>
      </c>
      <c r="AE934" s="25">
        <v>0.2391304347826087</v>
      </c>
      <c r="AF934" s="18">
        <v>0.29813664596273304</v>
      </c>
      <c r="AG934" s="16" t="s">
        <v>35</v>
      </c>
      <c r="AH934" s="44">
        <f t="shared" si="28"/>
        <v>1.8699094635559976</v>
      </c>
      <c r="AI934" s="45">
        <f t="shared" si="29"/>
        <v>6.2992125984251968E-2</v>
      </c>
    </row>
    <row r="935" spans="1:35" ht="11.25" customHeight="1" x14ac:dyDescent="0.2">
      <c r="A935" s="15" t="s">
        <v>997</v>
      </c>
      <c r="B935" s="16" t="s">
        <v>35</v>
      </c>
      <c r="C935" s="17">
        <v>254</v>
      </c>
      <c r="D935" s="18">
        <v>1</v>
      </c>
      <c r="E935" s="17">
        <v>94</v>
      </c>
      <c r="F935" s="18">
        <v>0.70909090909090911</v>
      </c>
      <c r="G935" s="19">
        <v>37</v>
      </c>
      <c r="H935" s="18">
        <v>-0.13953488372093023</v>
      </c>
      <c r="I935" s="17">
        <v>7</v>
      </c>
      <c r="J935" s="18">
        <v>-0.46153846153846156</v>
      </c>
      <c r="K935" s="20">
        <v>0</v>
      </c>
      <c r="L935" s="18">
        <v>-1</v>
      </c>
      <c r="M935" s="19">
        <v>0</v>
      </c>
      <c r="N935" s="18">
        <v>-1</v>
      </c>
      <c r="O935" s="19">
        <v>0</v>
      </c>
      <c r="P935" s="18">
        <v>-1</v>
      </c>
      <c r="Q935" s="21">
        <v>0</v>
      </c>
      <c r="R935" s="18">
        <v>-1</v>
      </c>
      <c r="S935" s="22">
        <v>0</v>
      </c>
      <c r="T935" s="18">
        <v>-1</v>
      </c>
      <c r="U935" s="22">
        <v>0</v>
      </c>
      <c r="V935" s="18">
        <v>-1</v>
      </c>
      <c r="W935" s="22">
        <v>0</v>
      </c>
      <c r="X935" s="18">
        <v>-1</v>
      </c>
      <c r="Y935" s="23">
        <v>17341</v>
      </c>
      <c r="Z935" s="18">
        <v>9.8129762179635194E-4</v>
      </c>
      <c r="AA935" s="23">
        <v>589</v>
      </c>
      <c r="AB935" s="18">
        <v>-0.21466666666666667</v>
      </c>
      <c r="AC935" s="24">
        <v>3.39657459200738E-2</v>
      </c>
      <c r="AD935" s="18">
        <v>-0.21543655690752109</v>
      </c>
      <c r="AE935" s="25">
        <v>7.4468085106382975E-2</v>
      </c>
      <c r="AF935" s="18">
        <v>-0.68494271685761043</v>
      </c>
      <c r="AG935" s="16" t="s">
        <v>35</v>
      </c>
      <c r="AH935" s="44">
        <f t="shared" si="28"/>
        <v>-0.46706980526523234</v>
      </c>
      <c r="AI935" s="45">
        <f t="shared" si="29"/>
        <v>0</v>
      </c>
    </row>
    <row r="936" spans="1:35" ht="11.25" customHeight="1" x14ac:dyDescent="0.2">
      <c r="A936" s="15" t="s">
        <v>998</v>
      </c>
      <c r="B936" s="16" t="s">
        <v>121</v>
      </c>
      <c r="C936" s="17">
        <v>253</v>
      </c>
      <c r="D936" s="18">
        <v>1.504950495049505</v>
      </c>
      <c r="E936" s="17">
        <v>136</v>
      </c>
      <c r="F936" s="18">
        <v>1.2666666666666666</v>
      </c>
      <c r="G936" s="19">
        <v>54</v>
      </c>
      <c r="H936" s="18">
        <v>-8.4745762711864403E-2</v>
      </c>
      <c r="I936" s="17">
        <v>35</v>
      </c>
      <c r="J936" s="18">
        <v>2.1818181818181817</v>
      </c>
      <c r="K936" s="20">
        <v>14</v>
      </c>
      <c r="L936" s="18">
        <v>13</v>
      </c>
      <c r="M936" s="19">
        <v>40</v>
      </c>
      <c r="N936" s="18">
        <v>3.4444444444444446</v>
      </c>
      <c r="O936" s="19">
        <v>6</v>
      </c>
      <c r="P936" s="18">
        <v>5</v>
      </c>
      <c r="Q936" s="21">
        <v>10</v>
      </c>
      <c r="R936" s="18">
        <v>4</v>
      </c>
      <c r="S936" s="22">
        <v>211.792921590981</v>
      </c>
      <c r="T936" s="18">
        <v>214.84498271728225</v>
      </c>
      <c r="U936" s="22">
        <v>11.1469958732095</v>
      </c>
      <c r="V936" s="18">
        <v>0.62289460689685505</v>
      </c>
      <c r="W936" s="22">
        <v>15.1280658279272</v>
      </c>
      <c r="X936" s="18">
        <v>1.2024998236457349</v>
      </c>
      <c r="Y936" s="23">
        <v>1089</v>
      </c>
      <c r="Z936" s="18">
        <v>2.7624309392265192E-3</v>
      </c>
      <c r="AA936" s="23">
        <v>230</v>
      </c>
      <c r="AB936" s="18">
        <v>-0.15129151291512916</v>
      </c>
      <c r="AC936" s="24">
        <v>0.21120293847566499</v>
      </c>
      <c r="AD936" s="18">
        <v>-0.15362955282445606</v>
      </c>
      <c r="AE936" s="25">
        <v>0.25735294117647056</v>
      </c>
      <c r="AF936" s="18">
        <v>0.40374331550802134</v>
      </c>
      <c r="AG936" s="16" t="s">
        <v>34</v>
      </c>
      <c r="AH936" s="44">
        <f t="shared" si="28"/>
        <v>16.472339723586632</v>
      </c>
      <c r="AI936" s="45">
        <f t="shared" si="29"/>
        <v>5.533596837944664E-2</v>
      </c>
    </row>
    <row r="937" spans="1:35" ht="11.25" customHeight="1" x14ac:dyDescent="0.2">
      <c r="A937" s="15" t="s">
        <v>999</v>
      </c>
      <c r="B937" s="16" t="s">
        <v>125</v>
      </c>
      <c r="C937" s="17">
        <v>253</v>
      </c>
      <c r="D937" s="18">
        <v>0.55214723926380371</v>
      </c>
      <c r="E937" s="17">
        <v>120</v>
      </c>
      <c r="F937" s="18">
        <v>0.64383561643835618</v>
      </c>
      <c r="G937" s="19">
        <v>47</v>
      </c>
      <c r="H937" s="18">
        <v>4.4444444444444446E-2</v>
      </c>
      <c r="I937" s="17">
        <v>13</v>
      </c>
      <c r="J937" s="18">
        <v>1.1666666666666667</v>
      </c>
      <c r="K937" s="20">
        <v>3</v>
      </c>
      <c r="L937" s="18" t="s">
        <v>119</v>
      </c>
      <c r="M937" s="19">
        <v>23</v>
      </c>
      <c r="N937" s="18" t="s">
        <v>119</v>
      </c>
      <c r="O937" s="19">
        <v>1</v>
      </c>
      <c r="P937" s="18" t="s">
        <v>119</v>
      </c>
      <c r="Q937" s="21">
        <v>3</v>
      </c>
      <c r="R937" s="18" t="s">
        <v>119</v>
      </c>
      <c r="S937" s="22">
        <v>9.9771195892555404</v>
      </c>
      <c r="T937" s="18" t="s">
        <v>119</v>
      </c>
      <c r="U937" s="22">
        <v>3.32570652975184</v>
      </c>
      <c r="V937" s="18" t="s">
        <v>119</v>
      </c>
      <c r="W937" s="22">
        <v>3.32570652975184</v>
      </c>
      <c r="X937" s="18" t="s">
        <v>119</v>
      </c>
      <c r="Y937" s="23">
        <v>43487</v>
      </c>
      <c r="Z937" s="18">
        <v>-0.58801572639856003</v>
      </c>
      <c r="AA937" s="23">
        <v>698</v>
      </c>
      <c r="AB937" s="18">
        <v>0.40160642570281124</v>
      </c>
      <c r="AC937" s="24">
        <v>1.6050773794467298E-2</v>
      </c>
      <c r="AD937" s="18">
        <v>2.4020872045682689</v>
      </c>
      <c r="AE937" s="25">
        <v>0.10833333333333334</v>
      </c>
      <c r="AF937" s="18">
        <v>0.31805555555555565</v>
      </c>
      <c r="AG937" s="16" t="s">
        <v>37</v>
      </c>
      <c r="AH937" s="44">
        <f t="shared" si="28"/>
        <v>0.61760342828016845</v>
      </c>
      <c r="AI937" s="45">
        <f t="shared" si="29"/>
        <v>1.1857707509881422E-2</v>
      </c>
    </row>
    <row r="938" spans="1:35" ht="11.25" customHeight="1" x14ac:dyDescent="0.2">
      <c r="A938" s="15" t="s">
        <v>1000</v>
      </c>
      <c r="B938" s="16" t="s">
        <v>137</v>
      </c>
      <c r="C938" s="17">
        <v>253</v>
      </c>
      <c r="D938" s="18">
        <v>1.0403225806451613</v>
      </c>
      <c r="E938" s="17">
        <v>44</v>
      </c>
      <c r="F938" s="18">
        <v>1.588235294117647</v>
      </c>
      <c r="G938" s="19">
        <v>17</v>
      </c>
      <c r="H938" s="18">
        <v>0.21428571428571427</v>
      </c>
      <c r="I938" s="17">
        <v>2</v>
      </c>
      <c r="J938" s="18">
        <v>1</v>
      </c>
      <c r="K938" s="20">
        <v>1</v>
      </c>
      <c r="L938" s="18" t="s">
        <v>119</v>
      </c>
      <c r="M938" s="19">
        <v>50</v>
      </c>
      <c r="N938" s="18" t="s">
        <v>119</v>
      </c>
      <c r="O938" s="19">
        <v>0</v>
      </c>
      <c r="P938" s="18" t="s">
        <v>119</v>
      </c>
      <c r="Q938" s="21">
        <v>2</v>
      </c>
      <c r="R938" s="18" t="s">
        <v>119</v>
      </c>
      <c r="S938" s="22">
        <v>3.1906524574776598</v>
      </c>
      <c r="T938" s="18" t="s">
        <v>119</v>
      </c>
      <c r="U938" s="22">
        <v>3.1906524574776598</v>
      </c>
      <c r="V938" s="18" t="s">
        <v>119</v>
      </c>
      <c r="W938" s="22">
        <v>3.1906524574776598</v>
      </c>
      <c r="X938" s="18" t="s">
        <v>119</v>
      </c>
      <c r="Y938" s="23">
        <v>24154</v>
      </c>
      <c r="Z938" s="18">
        <v>9.5313082756620117E-4</v>
      </c>
      <c r="AA938" s="23">
        <v>198</v>
      </c>
      <c r="AB938" s="18">
        <v>-0.47619047619047616</v>
      </c>
      <c r="AC938" s="24">
        <v>8.1974000165603994E-3</v>
      </c>
      <c r="AD938" s="18">
        <v>-0.47668925978936449</v>
      </c>
      <c r="AE938" s="25">
        <v>4.5454545454545456E-2</v>
      </c>
      <c r="AF938" s="18">
        <v>-0.22727272727272724</v>
      </c>
      <c r="AG938" s="16" t="s">
        <v>37</v>
      </c>
      <c r="AH938" s="44">
        <f t="shared" si="28"/>
        <v>0.33295553207794004</v>
      </c>
      <c r="AI938" s="45">
        <f t="shared" si="29"/>
        <v>3.952569169960474E-3</v>
      </c>
    </row>
    <row r="939" spans="1:35" ht="11.25" customHeight="1" x14ac:dyDescent="0.2">
      <c r="A939" s="15" t="s">
        <v>1001</v>
      </c>
      <c r="B939" s="16" t="s">
        <v>265</v>
      </c>
      <c r="C939" s="17">
        <v>252</v>
      </c>
      <c r="D939" s="18">
        <v>0.57499999999999996</v>
      </c>
      <c r="E939" s="17">
        <v>107</v>
      </c>
      <c r="F939" s="18">
        <v>0.59701492537313428</v>
      </c>
      <c r="G939" s="19">
        <v>42</v>
      </c>
      <c r="H939" s="18">
        <v>0</v>
      </c>
      <c r="I939" s="17">
        <v>28</v>
      </c>
      <c r="J939" s="18">
        <v>0.55555555555555558</v>
      </c>
      <c r="K939" s="20">
        <v>17</v>
      </c>
      <c r="L939" s="18">
        <v>3.25</v>
      </c>
      <c r="M939" s="19">
        <v>61</v>
      </c>
      <c r="N939" s="18">
        <v>1.7727272727272727</v>
      </c>
      <c r="O939" s="19">
        <v>7</v>
      </c>
      <c r="P939" s="18">
        <v>1.3333333333333333</v>
      </c>
      <c r="Q939" s="21">
        <v>16</v>
      </c>
      <c r="R939" s="18">
        <v>1.6666666666666667</v>
      </c>
      <c r="S939" s="22">
        <v>169.35217937881799</v>
      </c>
      <c r="T939" s="18">
        <v>12.621289983766275</v>
      </c>
      <c r="U939" s="22">
        <v>9.9618929046364002</v>
      </c>
      <c r="V939" s="18">
        <v>-0.31321226972606614</v>
      </c>
      <c r="W939" s="22">
        <v>9.9618929046364002</v>
      </c>
      <c r="X939" s="18">
        <v>-0.54214151315070969</v>
      </c>
      <c r="Y939" s="23">
        <v>2499</v>
      </c>
      <c r="Z939" s="18">
        <v>-1.0688836104513063E-2</v>
      </c>
      <c r="AA939" s="23">
        <v>1018</v>
      </c>
      <c r="AB939" s="18">
        <v>0.79225352112676062</v>
      </c>
      <c r="AC939" s="24">
        <v>0.40736294517807098</v>
      </c>
      <c r="AD939" s="18">
        <v>0.81161760478839318</v>
      </c>
      <c r="AE939" s="25">
        <v>0.26168224299065418</v>
      </c>
      <c r="AF939" s="18">
        <v>-2.5960539979231659E-2</v>
      </c>
      <c r="AG939" s="16" t="s">
        <v>37</v>
      </c>
      <c r="AH939" s="44">
        <f t="shared" si="28"/>
        <v>1.538897046958458</v>
      </c>
      <c r="AI939" s="45">
        <f t="shared" si="29"/>
        <v>6.7460317460317457E-2</v>
      </c>
    </row>
    <row r="940" spans="1:35" ht="11.25" customHeight="1" x14ac:dyDescent="0.2">
      <c r="A940" s="15" t="s">
        <v>1002</v>
      </c>
      <c r="B940" s="16" t="s">
        <v>126</v>
      </c>
      <c r="C940" s="17">
        <v>250</v>
      </c>
      <c r="D940" s="18">
        <v>1.1929824561403508</v>
      </c>
      <c r="E940" s="17">
        <v>123</v>
      </c>
      <c r="F940" s="18">
        <v>1.5625</v>
      </c>
      <c r="G940" s="19">
        <v>49</v>
      </c>
      <c r="H940" s="18">
        <v>0.16666666666666666</v>
      </c>
      <c r="I940" s="17">
        <v>47</v>
      </c>
      <c r="J940" s="18">
        <v>1.7647058823529411</v>
      </c>
      <c r="K940" s="20">
        <v>10</v>
      </c>
      <c r="L940" s="18">
        <v>1.5</v>
      </c>
      <c r="M940" s="19">
        <v>21</v>
      </c>
      <c r="N940" s="18">
        <v>-0.125</v>
      </c>
      <c r="O940" s="19">
        <v>4</v>
      </c>
      <c r="P940" s="18">
        <v>0</v>
      </c>
      <c r="Q940" s="21">
        <v>8</v>
      </c>
      <c r="R940" s="18">
        <v>0</v>
      </c>
      <c r="S940" s="22">
        <v>102.23030545854699</v>
      </c>
      <c r="T940" s="18">
        <v>36.12661932610046</v>
      </c>
      <c r="U940" s="22">
        <v>7.8638696506575299</v>
      </c>
      <c r="V940" s="18">
        <v>0.63193931103739187</v>
      </c>
      <c r="W940" s="22">
        <v>10.2230305458547</v>
      </c>
      <c r="X940" s="18">
        <v>1.1215211043485909</v>
      </c>
      <c r="Y940" s="23">
        <v>1784</v>
      </c>
      <c r="Z940" s="18">
        <v>-1.4908890115958034E-2</v>
      </c>
      <c r="AA940" s="23">
        <v>348</v>
      </c>
      <c r="AB940" s="18">
        <v>0.75757575757575757</v>
      </c>
      <c r="AC940" s="24">
        <v>0.19506726457399101</v>
      </c>
      <c r="AD940" s="18">
        <v>0.78417583910858946</v>
      </c>
      <c r="AE940" s="25">
        <v>0.38211382113821141</v>
      </c>
      <c r="AF940" s="18">
        <v>7.8909612625538028E-2</v>
      </c>
      <c r="AG940" s="16" t="s">
        <v>36</v>
      </c>
      <c r="AH940" s="44">
        <f t="shared" si="28"/>
        <v>3.0365124710560218</v>
      </c>
      <c r="AI940" s="45">
        <f t="shared" si="29"/>
        <v>0.04</v>
      </c>
    </row>
    <row r="941" spans="1:35" ht="11.25" customHeight="1" x14ac:dyDescent="0.2">
      <c r="A941" s="15" t="s">
        <v>1003</v>
      </c>
      <c r="B941" s="16" t="s">
        <v>177</v>
      </c>
      <c r="C941" s="17">
        <v>250</v>
      </c>
      <c r="D941" s="18">
        <v>0.67785234899328861</v>
      </c>
      <c r="E941" s="17">
        <v>80</v>
      </c>
      <c r="F941" s="18">
        <v>0.95121951219512191</v>
      </c>
      <c r="G941" s="19">
        <v>32</v>
      </c>
      <c r="H941" s="18">
        <v>0.14285714285714285</v>
      </c>
      <c r="I941" s="17">
        <v>34</v>
      </c>
      <c r="J941" s="18">
        <v>2.7777777777777777</v>
      </c>
      <c r="K941" s="20">
        <v>7</v>
      </c>
      <c r="L941" s="18">
        <v>6</v>
      </c>
      <c r="M941" s="19">
        <v>21</v>
      </c>
      <c r="N941" s="18">
        <v>0.90909090909090906</v>
      </c>
      <c r="O941" s="19">
        <v>3</v>
      </c>
      <c r="P941" s="18">
        <v>2</v>
      </c>
      <c r="Q941" s="21">
        <v>9</v>
      </c>
      <c r="R941" s="18">
        <v>3.5</v>
      </c>
      <c r="S941" s="22">
        <v>28.271319129396399</v>
      </c>
      <c r="T941" s="18">
        <v>99.842739222060843</v>
      </c>
      <c r="U941" s="22">
        <v>2.8271319129396399</v>
      </c>
      <c r="V941" s="18">
        <v>0.440610560315155</v>
      </c>
      <c r="W941" s="22">
        <v>4.0387598756280596</v>
      </c>
      <c r="X941" s="18">
        <v>1.0580150861645086</v>
      </c>
      <c r="Y941" s="23">
        <v>1164756</v>
      </c>
      <c r="Z941" s="18">
        <v>-4.0087426161492124E-3</v>
      </c>
      <c r="AA941" s="23">
        <v>512</v>
      </c>
      <c r="AB941" s="18">
        <v>-0.51469194312796207</v>
      </c>
      <c r="AC941" s="24">
        <v>4.3957704446253101E-4</v>
      </c>
      <c r="AD941" s="18">
        <v>-0.51273863773986705</v>
      </c>
      <c r="AE941" s="25">
        <v>0.42499999999999999</v>
      </c>
      <c r="AF941" s="18">
        <v>0.93611111111111101</v>
      </c>
      <c r="AG941" s="16" t="s">
        <v>37</v>
      </c>
      <c r="AH941" s="44">
        <f t="shared" si="28"/>
        <v>7.8803222898054575</v>
      </c>
      <c r="AI941" s="45">
        <f t="shared" si="29"/>
        <v>2.8000000000000001E-2</v>
      </c>
    </row>
    <row r="942" spans="1:35" ht="11.25" customHeight="1" x14ac:dyDescent="0.2">
      <c r="A942" s="15" t="s">
        <v>1004</v>
      </c>
      <c r="B942" s="16" t="s">
        <v>137</v>
      </c>
      <c r="C942" s="17">
        <v>250</v>
      </c>
      <c r="D942" s="18">
        <v>1.0833333333333333</v>
      </c>
      <c r="E942" s="17">
        <v>30</v>
      </c>
      <c r="F942" s="18">
        <v>1</v>
      </c>
      <c r="G942" s="19">
        <v>12</v>
      </c>
      <c r="H942" s="18">
        <v>-7.6923076923076927E-2</v>
      </c>
      <c r="I942" s="17">
        <v>1</v>
      </c>
      <c r="J942" s="18" t="s">
        <v>119</v>
      </c>
      <c r="K942" s="20">
        <v>0</v>
      </c>
      <c r="L942" s="18" t="s">
        <v>119</v>
      </c>
      <c r="M942" s="19">
        <v>0</v>
      </c>
      <c r="N942" s="18" t="s">
        <v>119</v>
      </c>
      <c r="O942" s="19">
        <v>0</v>
      </c>
      <c r="P942" s="18" t="s">
        <v>119</v>
      </c>
      <c r="Q942" s="21">
        <v>0</v>
      </c>
      <c r="R942" s="18" t="s">
        <v>119</v>
      </c>
      <c r="S942" s="22">
        <v>0</v>
      </c>
      <c r="T942" s="18" t="s">
        <v>119</v>
      </c>
      <c r="U942" s="22">
        <v>0</v>
      </c>
      <c r="V942" s="18" t="s">
        <v>119</v>
      </c>
      <c r="W942" s="22">
        <v>0</v>
      </c>
      <c r="X942" s="18" t="s">
        <v>119</v>
      </c>
      <c r="Y942" s="23">
        <v>24257</v>
      </c>
      <c r="Z942" s="18">
        <v>9.4907980523231824E-4</v>
      </c>
      <c r="AA942" s="23">
        <v>491</v>
      </c>
      <c r="AB942" s="18">
        <v>1.9226190476190477</v>
      </c>
      <c r="AC942" s="24">
        <v>2.0241579750175199E-2</v>
      </c>
      <c r="AD942" s="18">
        <v>1.9198478789627749</v>
      </c>
      <c r="AE942" s="25">
        <v>3.3333333333333333E-2</v>
      </c>
      <c r="AF942" s="18" t="s">
        <v>119</v>
      </c>
      <c r="AG942" s="16" t="s">
        <v>37</v>
      </c>
      <c r="AH942" s="44">
        <f t="shared" si="28"/>
        <v>0.97497104379955191</v>
      </c>
      <c r="AI942" s="45">
        <f t="shared" si="29"/>
        <v>0</v>
      </c>
    </row>
    <row r="943" spans="1:35" ht="11.25" customHeight="1" x14ac:dyDescent="0.2">
      <c r="A943" s="15" t="s">
        <v>1005</v>
      </c>
      <c r="B943" s="16" t="s">
        <v>120</v>
      </c>
      <c r="C943" s="17">
        <v>250</v>
      </c>
      <c r="D943" s="18">
        <v>1.032520325203252</v>
      </c>
      <c r="E943" s="17">
        <v>116</v>
      </c>
      <c r="F943" s="18">
        <v>1.0350877192982457</v>
      </c>
      <c r="G943" s="19">
        <v>46</v>
      </c>
      <c r="H943" s="18">
        <v>0</v>
      </c>
      <c r="I943" s="17">
        <v>39</v>
      </c>
      <c r="J943" s="18">
        <v>1.4375</v>
      </c>
      <c r="K943" s="20">
        <v>14</v>
      </c>
      <c r="L943" s="18">
        <v>1</v>
      </c>
      <c r="M943" s="19">
        <v>36</v>
      </c>
      <c r="N943" s="18">
        <v>-0.18181818181818182</v>
      </c>
      <c r="O943" s="19">
        <v>6</v>
      </c>
      <c r="P943" s="18">
        <v>0</v>
      </c>
      <c r="Q943" s="21">
        <v>12</v>
      </c>
      <c r="R943" s="18">
        <v>0</v>
      </c>
      <c r="S943" s="22">
        <v>30.257739442429202</v>
      </c>
      <c r="T943" s="18">
        <v>8.1921249983127353</v>
      </c>
      <c r="U943" s="22">
        <v>1.77986702602525</v>
      </c>
      <c r="V943" s="18">
        <v>-0.15030777326520886</v>
      </c>
      <c r="W943" s="22">
        <v>2.1612671030306601</v>
      </c>
      <c r="X943" s="18">
        <v>-0.34341964297766309</v>
      </c>
      <c r="Y943" s="23">
        <v>13188</v>
      </c>
      <c r="Z943" s="18">
        <v>1.5167602002123465E-4</v>
      </c>
      <c r="AA943" s="23">
        <v>548</v>
      </c>
      <c r="AB943" s="18">
        <v>0.22321428571428573</v>
      </c>
      <c r="AC943" s="24">
        <v>4.1552926903245302E-2</v>
      </c>
      <c r="AD943" s="18">
        <v>0.2230287815763248</v>
      </c>
      <c r="AE943" s="25">
        <v>0.33620689655172414</v>
      </c>
      <c r="AF943" s="18">
        <v>0.19773706896551732</v>
      </c>
      <c r="AG943" s="16" t="s">
        <v>35</v>
      </c>
      <c r="AH943" s="44">
        <f t="shared" si="28"/>
        <v>0.84438795046862192</v>
      </c>
      <c r="AI943" s="45">
        <f t="shared" si="29"/>
        <v>5.6000000000000001E-2</v>
      </c>
    </row>
    <row r="944" spans="1:35" ht="11.25" customHeight="1" x14ac:dyDescent="0.2">
      <c r="A944" s="15" t="s">
        <v>1006</v>
      </c>
      <c r="B944" s="16" t="s">
        <v>124</v>
      </c>
      <c r="C944" s="17">
        <v>249</v>
      </c>
      <c r="D944" s="18">
        <v>1.49</v>
      </c>
      <c r="E944" s="17">
        <v>138</v>
      </c>
      <c r="F944" s="18">
        <v>1.8163265306122449</v>
      </c>
      <c r="G944" s="19">
        <v>55</v>
      </c>
      <c r="H944" s="18">
        <v>0.12244897959183673</v>
      </c>
      <c r="I944" s="17">
        <v>53</v>
      </c>
      <c r="J944" s="18">
        <v>1.9444444444444444</v>
      </c>
      <c r="K944" s="20">
        <v>13</v>
      </c>
      <c r="L944" s="18">
        <v>3.3333333333333335</v>
      </c>
      <c r="M944" s="19">
        <v>25</v>
      </c>
      <c r="N944" s="18">
        <v>0.47058823529411764</v>
      </c>
      <c r="O944" s="19">
        <v>5</v>
      </c>
      <c r="P944" s="18">
        <v>0.66666666666666663</v>
      </c>
      <c r="Q944" s="21">
        <v>9</v>
      </c>
      <c r="R944" s="18">
        <v>0.5</v>
      </c>
      <c r="S944" s="22">
        <v>36.065064550219297</v>
      </c>
      <c r="T944" s="18">
        <v>46.373198752784042</v>
      </c>
      <c r="U944" s="22">
        <v>2.5760760393013702</v>
      </c>
      <c r="V944" s="18">
        <v>0.4501999618199205</v>
      </c>
      <c r="W944" s="22">
        <v>2.7742357346322501</v>
      </c>
      <c r="X944" s="18">
        <v>0.56175380503684047</v>
      </c>
      <c r="Y944" s="23">
        <v>5944</v>
      </c>
      <c r="Z944" s="18">
        <v>-2.4294156270518712E-2</v>
      </c>
      <c r="AA944" s="23">
        <v>953</v>
      </c>
      <c r="AB944" s="18">
        <v>2.9708333333333332</v>
      </c>
      <c r="AC944" s="24">
        <v>0.16032974427994601</v>
      </c>
      <c r="AD944" s="18">
        <v>3.0697033423059672</v>
      </c>
      <c r="AE944" s="25">
        <v>0.38405797101449274</v>
      </c>
      <c r="AF944" s="18">
        <v>4.5491143317230177E-2</v>
      </c>
      <c r="AG944" s="16" t="s">
        <v>36</v>
      </c>
      <c r="AH944" s="44">
        <f t="shared" si="28"/>
        <v>4.2527129581512968</v>
      </c>
      <c r="AI944" s="45">
        <f t="shared" si="29"/>
        <v>5.2208835341365459E-2</v>
      </c>
    </row>
    <row r="945" spans="1:35" ht="11.25" customHeight="1" x14ac:dyDescent="0.2">
      <c r="A945" s="15" t="s">
        <v>1007</v>
      </c>
      <c r="B945" s="16" t="s">
        <v>236</v>
      </c>
      <c r="C945" s="17">
        <v>249</v>
      </c>
      <c r="D945" s="18">
        <v>0.63815789473684215</v>
      </c>
      <c r="E945" s="17">
        <v>96</v>
      </c>
      <c r="F945" s="18">
        <v>0.6271186440677966</v>
      </c>
      <c r="G945" s="19">
        <v>39</v>
      </c>
      <c r="H945" s="18">
        <v>0</v>
      </c>
      <c r="I945" s="17">
        <v>12</v>
      </c>
      <c r="J945" s="18">
        <v>1</v>
      </c>
      <c r="K945" s="20">
        <v>0</v>
      </c>
      <c r="L945" s="18" t="s">
        <v>119</v>
      </c>
      <c r="M945" s="19">
        <v>0</v>
      </c>
      <c r="N945" s="18" t="s">
        <v>119</v>
      </c>
      <c r="O945" s="19">
        <v>0</v>
      </c>
      <c r="P945" s="18" t="s">
        <v>119</v>
      </c>
      <c r="Q945" s="21">
        <v>0</v>
      </c>
      <c r="R945" s="18" t="s">
        <v>119</v>
      </c>
      <c r="S945" s="22">
        <v>0</v>
      </c>
      <c r="T945" s="18" t="s">
        <v>119</v>
      </c>
      <c r="U945" s="22">
        <v>0</v>
      </c>
      <c r="V945" s="18" t="s">
        <v>119</v>
      </c>
      <c r="W945" s="22">
        <v>0</v>
      </c>
      <c r="X945" s="18" t="s">
        <v>119</v>
      </c>
      <c r="Y945" s="23">
        <v>5814</v>
      </c>
      <c r="Z945" s="18">
        <v>-4.6224961479198771E-3</v>
      </c>
      <c r="AA945" s="23">
        <v>448</v>
      </c>
      <c r="AB945" s="18">
        <v>-0.18248175182481752</v>
      </c>
      <c r="AC945" s="24">
        <v>7.7055383556931506E-2</v>
      </c>
      <c r="AD945" s="18">
        <v>-0.17868522745248652</v>
      </c>
      <c r="AE945" s="25">
        <v>0.125</v>
      </c>
      <c r="AF945" s="18">
        <v>0.22916666666666657</v>
      </c>
      <c r="AG945" s="16" t="s">
        <v>37</v>
      </c>
      <c r="AH945" s="44">
        <f t="shared" si="28"/>
        <v>0.26608171625576016</v>
      </c>
      <c r="AI945" s="45">
        <f t="shared" si="29"/>
        <v>0</v>
      </c>
    </row>
    <row r="946" spans="1:35" ht="11.25" customHeight="1" x14ac:dyDescent="0.2">
      <c r="A946" s="15" t="s">
        <v>1008</v>
      </c>
      <c r="B946" s="16" t="s">
        <v>138</v>
      </c>
      <c r="C946" s="17">
        <v>249</v>
      </c>
      <c r="D946" s="18">
        <v>0.53703703703703709</v>
      </c>
      <c r="E946" s="17">
        <v>98</v>
      </c>
      <c r="F946" s="18">
        <v>0.38028169014084506</v>
      </c>
      <c r="G946" s="19">
        <v>39</v>
      </c>
      <c r="H946" s="18">
        <v>-0.11363636363636363</v>
      </c>
      <c r="I946" s="17">
        <v>22</v>
      </c>
      <c r="J946" s="18">
        <v>1</v>
      </c>
      <c r="K946" s="20">
        <v>9</v>
      </c>
      <c r="L946" s="18">
        <v>3.5</v>
      </c>
      <c r="M946" s="19">
        <v>41</v>
      </c>
      <c r="N946" s="18">
        <v>1.2777777777777777</v>
      </c>
      <c r="O946" s="19">
        <v>4</v>
      </c>
      <c r="P946" s="18">
        <v>3</v>
      </c>
      <c r="Q946" s="21">
        <v>9</v>
      </c>
      <c r="R946" s="18">
        <v>2</v>
      </c>
      <c r="S946" s="22">
        <v>94.869858519604705</v>
      </c>
      <c r="T946" s="18">
        <v>140.71148013232369</v>
      </c>
      <c r="U946" s="22">
        <v>10.541095391067101</v>
      </c>
      <c r="V946" s="18">
        <v>3.4987771470578579</v>
      </c>
      <c r="W946" s="22">
        <v>10.541095391067101</v>
      </c>
      <c r="X946" s="18">
        <v>3.4987771470578579</v>
      </c>
      <c r="Y946" s="23">
        <v>32746</v>
      </c>
      <c r="Z946" s="18">
        <v>-1.414980732177264E-2</v>
      </c>
      <c r="AA946" s="23">
        <v>617</v>
      </c>
      <c r="AB946" s="18">
        <v>4.3993231810490696E-2</v>
      </c>
      <c r="AC946" s="24">
        <v>1.8841995968973301E-2</v>
      </c>
      <c r="AD946" s="18">
        <v>5.8977560246056729E-2</v>
      </c>
      <c r="AE946" s="25">
        <v>0.22448979591836735</v>
      </c>
      <c r="AF946" s="18">
        <v>0.4489795918367348</v>
      </c>
      <c r="AG946" s="16" t="s">
        <v>37</v>
      </c>
      <c r="AH946" s="44">
        <f t="shared" si="28"/>
        <v>10.655219676288679</v>
      </c>
      <c r="AI946" s="45">
        <f t="shared" si="29"/>
        <v>3.614457831325301E-2</v>
      </c>
    </row>
    <row r="947" spans="1:35" ht="11.25" customHeight="1" x14ac:dyDescent="0.2">
      <c r="A947" s="15" t="s">
        <v>1009</v>
      </c>
      <c r="B947" s="16" t="s">
        <v>145</v>
      </c>
      <c r="C947" s="17">
        <v>249</v>
      </c>
      <c r="D947" s="18">
        <v>0.6064516129032258</v>
      </c>
      <c r="E947" s="17">
        <v>32</v>
      </c>
      <c r="F947" s="18">
        <v>0.52380952380952384</v>
      </c>
      <c r="G947" s="19">
        <v>13</v>
      </c>
      <c r="H947" s="18">
        <v>-7.1428571428571425E-2</v>
      </c>
      <c r="I947" s="17">
        <v>2</v>
      </c>
      <c r="J947" s="18">
        <v>1</v>
      </c>
      <c r="K947" s="20">
        <v>1</v>
      </c>
      <c r="L947" s="18" t="s">
        <v>119</v>
      </c>
      <c r="M947" s="19">
        <v>50</v>
      </c>
      <c r="N947" s="18" t="s">
        <v>119</v>
      </c>
      <c r="O947" s="19">
        <v>0</v>
      </c>
      <c r="P947" s="18" t="s">
        <v>119</v>
      </c>
      <c r="Q947" s="21">
        <v>3</v>
      </c>
      <c r="R947" s="18" t="s">
        <v>119</v>
      </c>
      <c r="S947" s="22">
        <v>31.445089827839801</v>
      </c>
      <c r="T947" s="18" t="s">
        <v>119</v>
      </c>
      <c r="U947" s="22">
        <v>7.8612724569599504</v>
      </c>
      <c r="V947" s="18" t="s">
        <v>119</v>
      </c>
      <c r="W947" s="22">
        <v>31.445089827839801</v>
      </c>
      <c r="X947" s="18" t="s">
        <v>119</v>
      </c>
      <c r="Y947" s="23">
        <v>9317</v>
      </c>
      <c r="Z947" s="18">
        <v>-0.68463985919306791</v>
      </c>
      <c r="AA947" s="23">
        <v>428</v>
      </c>
      <c r="AB947" s="18">
        <v>-0.37790697674418605</v>
      </c>
      <c r="AC947" s="24">
        <v>4.59375335408393E-2</v>
      </c>
      <c r="AD947" s="18">
        <v>0.97264315542232171</v>
      </c>
      <c r="AE947" s="25">
        <v>6.25E-2</v>
      </c>
      <c r="AF947" s="18">
        <v>0.31250000000000006</v>
      </c>
      <c r="AG947" s="16" t="s">
        <v>36</v>
      </c>
      <c r="AH947" s="44">
        <f t="shared" si="28"/>
        <v>0.28517861059615579</v>
      </c>
      <c r="AI947" s="45">
        <f t="shared" si="29"/>
        <v>4.0160642570281121E-3</v>
      </c>
    </row>
    <row r="948" spans="1:35" ht="11.25" customHeight="1" x14ac:dyDescent="0.2">
      <c r="A948" s="15" t="s">
        <v>1010</v>
      </c>
      <c r="B948" s="16" t="s">
        <v>121</v>
      </c>
      <c r="C948" s="17">
        <v>249</v>
      </c>
      <c r="D948" s="18">
        <v>1.3055555555555556</v>
      </c>
      <c r="E948" s="17">
        <v>127</v>
      </c>
      <c r="F948" s="18">
        <v>1.3090909090909091</v>
      </c>
      <c r="G948" s="19">
        <v>51</v>
      </c>
      <c r="H948" s="18">
        <v>0</v>
      </c>
      <c r="I948" s="17">
        <v>26</v>
      </c>
      <c r="J948" s="18">
        <v>1.6</v>
      </c>
      <c r="K948" s="20">
        <v>4</v>
      </c>
      <c r="L948" s="18" t="s">
        <v>119</v>
      </c>
      <c r="M948" s="19">
        <v>15</v>
      </c>
      <c r="N948" s="18" t="s">
        <v>119</v>
      </c>
      <c r="O948" s="19">
        <v>2</v>
      </c>
      <c r="P948" s="18" t="s">
        <v>119</v>
      </c>
      <c r="Q948" s="21">
        <v>3</v>
      </c>
      <c r="R948" s="18" t="s">
        <v>119</v>
      </c>
      <c r="S948" s="22">
        <v>24.4335325756049</v>
      </c>
      <c r="T948" s="18" t="s">
        <v>119</v>
      </c>
      <c r="U948" s="22">
        <v>6.1083831439012304</v>
      </c>
      <c r="V948" s="18" t="s">
        <v>119</v>
      </c>
      <c r="W948" s="22">
        <v>6.1083831439012304</v>
      </c>
      <c r="X948" s="18" t="s">
        <v>119</v>
      </c>
      <c r="Y948" s="23">
        <v>117649</v>
      </c>
      <c r="Z948" s="18">
        <v>7.4940382102752931E-2</v>
      </c>
      <c r="AA948" s="23">
        <v>665</v>
      </c>
      <c r="AB948" s="18">
        <v>0.23605947955390336</v>
      </c>
      <c r="AC948" s="24">
        <v>5.6524067352888598E-3</v>
      </c>
      <c r="AD948" s="18">
        <v>0.14988654267130219</v>
      </c>
      <c r="AE948" s="25">
        <v>0.20472440944881889</v>
      </c>
      <c r="AF948" s="18">
        <v>0.12598425196850388</v>
      </c>
      <c r="AG948" s="16" t="s">
        <v>34</v>
      </c>
      <c r="AH948" s="44">
        <f t="shared" si="28"/>
        <v>0.60018964011786591</v>
      </c>
      <c r="AI948" s="45">
        <f t="shared" si="29"/>
        <v>1.6064257028112448E-2</v>
      </c>
    </row>
    <row r="949" spans="1:35" ht="11.25" customHeight="1" x14ac:dyDescent="0.2">
      <c r="A949" s="15" t="s">
        <v>1011</v>
      </c>
      <c r="B949" s="16" t="s">
        <v>121</v>
      </c>
      <c r="C949" s="17">
        <v>248</v>
      </c>
      <c r="D949" s="18">
        <v>1.5306122448979591</v>
      </c>
      <c r="E949" s="17">
        <v>121</v>
      </c>
      <c r="F949" s="18">
        <v>1.8809523809523809</v>
      </c>
      <c r="G949" s="19">
        <v>49</v>
      </c>
      <c r="H949" s="18">
        <v>0.13953488372093023</v>
      </c>
      <c r="I949" s="17">
        <v>37</v>
      </c>
      <c r="J949" s="18">
        <v>1.4666666666666666</v>
      </c>
      <c r="K949" s="20">
        <v>12</v>
      </c>
      <c r="L949" s="18" t="s">
        <v>119</v>
      </c>
      <c r="M949" s="19">
        <v>32</v>
      </c>
      <c r="N949" s="18" t="s">
        <v>119</v>
      </c>
      <c r="O949" s="19">
        <v>5</v>
      </c>
      <c r="P949" s="18" t="s">
        <v>119</v>
      </c>
      <c r="Q949" s="21">
        <v>10</v>
      </c>
      <c r="R949" s="18" t="s">
        <v>119</v>
      </c>
      <c r="S949" s="22">
        <v>5939.6724713657204</v>
      </c>
      <c r="T949" s="18" t="s">
        <v>119</v>
      </c>
      <c r="U949" s="22">
        <v>424.26231938326498</v>
      </c>
      <c r="V949" s="18" t="s">
        <v>119</v>
      </c>
      <c r="W949" s="22">
        <v>494.97270594714303</v>
      </c>
      <c r="X949" s="18" t="s">
        <v>119</v>
      </c>
      <c r="Y949" s="23">
        <v>2070</v>
      </c>
      <c r="Z949" s="18">
        <v>-1.4471780028943559E-3</v>
      </c>
      <c r="AA949" s="23">
        <v>559</v>
      </c>
      <c r="AB949" s="18">
        <v>4.1759259259259256</v>
      </c>
      <c r="AC949" s="24">
        <v>0.27004830917874301</v>
      </c>
      <c r="AD949" s="18">
        <v>4.1834272678475406</v>
      </c>
      <c r="AE949" s="25">
        <v>0.30578512396694213</v>
      </c>
      <c r="AF949" s="18">
        <v>-0.14380165289256205</v>
      </c>
      <c r="AG949" s="16" t="s">
        <v>34</v>
      </c>
      <c r="AH949" s="44">
        <f t="shared" si="28"/>
        <v>1.6539838173894934</v>
      </c>
      <c r="AI949" s="45">
        <f t="shared" si="29"/>
        <v>4.8387096774193547E-2</v>
      </c>
    </row>
    <row r="950" spans="1:35" ht="11.25" customHeight="1" x14ac:dyDescent="0.2">
      <c r="A950" s="15" t="s">
        <v>1012</v>
      </c>
      <c r="B950" s="16" t="s">
        <v>123</v>
      </c>
      <c r="C950" s="17">
        <v>248</v>
      </c>
      <c r="D950" s="18">
        <v>1.2342342342342343</v>
      </c>
      <c r="E950" s="17">
        <v>107</v>
      </c>
      <c r="F950" s="18">
        <v>1.9722222222222223</v>
      </c>
      <c r="G950" s="19">
        <v>43</v>
      </c>
      <c r="H950" s="18">
        <v>0.34375</v>
      </c>
      <c r="I950" s="17">
        <v>41</v>
      </c>
      <c r="J950" s="18">
        <v>4.8571428571428568</v>
      </c>
      <c r="K950" s="20">
        <v>15</v>
      </c>
      <c r="L950" s="18" t="s">
        <v>119</v>
      </c>
      <c r="M950" s="19">
        <v>37</v>
      </c>
      <c r="N950" s="18" t="s">
        <v>119</v>
      </c>
      <c r="O950" s="19">
        <v>6</v>
      </c>
      <c r="P950" s="18" t="s">
        <v>119</v>
      </c>
      <c r="Q950" s="21">
        <v>14</v>
      </c>
      <c r="R950" s="18" t="s">
        <v>119</v>
      </c>
      <c r="S950" s="22">
        <v>5948.71546695508</v>
      </c>
      <c r="T950" s="18" t="s">
        <v>119</v>
      </c>
      <c r="U950" s="22">
        <v>116.64147974421699</v>
      </c>
      <c r="V950" s="18" t="s">
        <v>119</v>
      </c>
      <c r="W950" s="22">
        <v>396.58103113033798</v>
      </c>
      <c r="X950" s="18" t="s">
        <v>119</v>
      </c>
      <c r="Y950" s="23">
        <v>1007</v>
      </c>
      <c r="Z950" s="18">
        <v>-4.940711462450593E-3</v>
      </c>
      <c r="AA950" s="23">
        <v>188</v>
      </c>
      <c r="AB950" s="18">
        <v>5.6179775280898875E-2</v>
      </c>
      <c r="AC950" s="24">
        <v>0.18669314796424999</v>
      </c>
      <c r="AD950" s="18">
        <v>6.1423964830455598E-2</v>
      </c>
      <c r="AE950" s="25">
        <v>0.38317757009345793</v>
      </c>
      <c r="AF950" s="18">
        <v>0.97062750333778358</v>
      </c>
      <c r="AG950" s="16" t="s">
        <v>34</v>
      </c>
      <c r="AH950" s="44">
        <f t="shared" si="28"/>
        <v>1.1863299806982501</v>
      </c>
      <c r="AI950" s="45">
        <f t="shared" si="29"/>
        <v>6.0483870967741937E-2</v>
      </c>
    </row>
    <row r="951" spans="1:35" ht="11.25" customHeight="1" x14ac:dyDescent="0.2">
      <c r="A951" s="15" t="s">
        <v>1013</v>
      </c>
      <c r="B951" s="16" t="s">
        <v>134</v>
      </c>
      <c r="C951" s="17">
        <v>249</v>
      </c>
      <c r="D951" s="18">
        <v>3.98</v>
      </c>
      <c r="E951" s="17">
        <v>110</v>
      </c>
      <c r="F951" s="18">
        <v>2.9285714285714284</v>
      </c>
      <c r="G951" s="19">
        <v>44</v>
      </c>
      <c r="H951" s="18">
        <v>-0.21428571428571427</v>
      </c>
      <c r="I951" s="17">
        <v>22</v>
      </c>
      <c r="J951" s="18">
        <v>2.6666666666666665</v>
      </c>
      <c r="K951" s="20">
        <v>4</v>
      </c>
      <c r="L951" s="18" t="s">
        <v>119</v>
      </c>
      <c r="M951" s="19">
        <v>18</v>
      </c>
      <c r="N951" s="18" t="s">
        <v>119</v>
      </c>
      <c r="O951" s="19">
        <v>2</v>
      </c>
      <c r="P951" s="18" t="s">
        <v>119</v>
      </c>
      <c r="Q951" s="21">
        <v>4</v>
      </c>
      <c r="R951" s="18" t="s">
        <v>119</v>
      </c>
      <c r="S951" s="22">
        <v>62.9914702098852</v>
      </c>
      <c r="T951" s="18" t="s">
        <v>119</v>
      </c>
      <c r="U951" s="22">
        <v>6.9990522455428099</v>
      </c>
      <c r="V951" s="18" t="s">
        <v>119</v>
      </c>
      <c r="W951" s="22">
        <v>15.7478675524713</v>
      </c>
      <c r="X951" s="18" t="s">
        <v>119</v>
      </c>
      <c r="Y951" s="23">
        <v>529685</v>
      </c>
      <c r="Z951" s="18">
        <v>2.6065951351047695E-2</v>
      </c>
      <c r="AA951" s="23">
        <v>1309</v>
      </c>
      <c r="AB951" s="18">
        <v>0.6486146095717884</v>
      </c>
      <c r="AC951" s="24">
        <v>2.4712801004370499E-3</v>
      </c>
      <c r="AD951" s="18">
        <v>0.60673357048932264</v>
      </c>
      <c r="AE951" s="25">
        <v>0.2</v>
      </c>
      <c r="AF951" s="18">
        <v>-6.6666666666666569E-2</v>
      </c>
      <c r="AG951" s="16" t="s">
        <v>35</v>
      </c>
      <c r="AH951" s="44">
        <f t="shared" si="28"/>
        <v>1.3219624807122341</v>
      </c>
      <c r="AI951" s="45">
        <f t="shared" si="29"/>
        <v>1.6064257028112448E-2</v>
      </c>
    </row>
    <row r="952" spans="1:35" ht="11.25" customHeight="1" x14ac:dyDescent="0.2">
      <c r="A952" s="15" t="s">
        <v>1014</v>
      </c>
      <c r="B952" s="16" t="s">
        <v>124</v>
      </c>
      <c r="C952" s="17">
        <v>248</v>
      </c>
      <c r="D952" s="18">
        <v>1.1754385964912282</v>
      </c>
      <c r="E952" s="17">
        <v>134</v>
      </c>
      <c r="F952" s="18">
        <v>1.4814814814814814</v>
      </c>
      <c r="G952" s="19">
        <v>54</v>
      </c>
      <c r="H952" s="18">
        <v>0.14893617021276595</v>
      </c>
      <c r="I952" s="17">
        <v>53</v>
      </c>
      <c r="J952" s="18">
        <v>1.9444444444444444</v>
      </c>
      <c r="K952" s="20">
        <v>16</v>
      </c>
      <c r="L952" s="18">
        <v>7</v>
      </c>
      <c r="M952" s="19">
        <v>30</v>
      </c>
      <c r="N952" s="18">
        <v>1.7272727272727273</v>
      </c>
      <c r="O952" s="19">
        <v>6</v>
      </c>
      <c r="P952" s="18">
        <v>2</v>
      </c>
      <c r="Q952" s="21">
        <v>12</v>
      </c>
      <c r="R952" s="18">
        <v>2</v>
      </c>
      <c r="S952" s="22">
        <v>101.121736615297</v>
      </c>
      <c r="T952" s="18">
        <v>145.63868577777814</v>
      </c>
      <c r="U952" s="22">
        <v>4.5964425734225998</v>
      </c>
      <c r="V952" s="18">
        <v>0.90439851659452486</v>
      </c>
      <c r="W952" s="22">
        <v>6.32010853845608</v>
      </c>
      <c r="X952" s="18">
        <v>1.6185479603174739</v>
      </c>
      <c r="Y952" s="23">
        <v>788</v>
      </c>
      <c r="Z952" s="18">
        <v>1.6774193548387096E-2</v>
      </c>
      <c r="AA952" s="23">
        <v>786</v>
      </c>
      <c r="AB952" s="18">
        <v>0.14244186046511628</v>
      </c>
      <c r="AC952" s="24">
        <v>0.99746192893400998</v>
      </c>
      <c r="AD952" s="18">
        <v>0.12359446936607346</v>
      </c>
      <c r="AE952" s="25">
        <v>0.39552238805970147</v>
      </c>
      <c r="AF952" s="18">
        <v>0.18656716417910446</v>
      </c>
      <c r="AG952" s="16" t="s">
        <v>36</v>
      </c>
      <c r="AH952" s="44">
        <f t="shared" si="28"/>
        <v>11.073905557476767</v>
      </c>
      <c r="AI952" s="45">
        <f t="shared" si="29"/>
        <v>6.4516129032258063E-2</v>
      </c>
    </row>
    <row r="953" spans="1:35" ht="11.25" customHeight="1" x14ac:dyDescent="0.2">
      <c r="A953" s="15" t="s">
        <v>1015</v>
      </c>
      <c r="B953" s="16" t="s">
        <v>123</v>
      </c>
      <c r="C953" s="17">
        <v>248</v>
      </c>
      <c r="D953" s="18">
        <v>0.92248062015503873</v>
      </c>
      <c r="E953" s="17">
        <v>73</v>
      </c>
      <c r="F953" s="18">
        <v>0.87179487179487181</v>
      </c>
      <c r="G953" s="19">
        <v>28.999999999999901</v>
      </c>
      <c r="H953" s="18">
        <v>-3.333333333333665E-2</v>
      </c>
      <c r="I953" s="17">
        <v>11</v>
      </c>
      <c r="J953" s="18">
        <v>2.6666666666666665</v>
      </c>
      <c r="K953" s="20">
        <v>3</v>
      </c>
      <c r="L953" s="18" t="s">
        <v>119</v>
      </c>
      <c r="M953" s="19">
        <v>27</v>
      </c>
      <c r="N953" s="18" t="s">
        <v>119</v>
      </c>
      <c r="O953" s="19">
        <v>1</v>
      </c>
      <c r="P953" s="18" t="s">
        <v>119</v>
      </c>
      <c r="Q953" s="21">
        <v>4</v>
      </c>
      <c r="R953" s="18" t="s">
        <v>119</v>
      </c>
      <c r="S953" s="22">
        <v>5878.66179421585</v>
      </c>
      <c r="T953" s="18" t="s">
        <v>119</v>
      </c>
      <c r="U953" s="22">
        <v>391.91078628105703</v>
      </c>
      <c r="V953" s="18" t="s">
        <v>119</v>
      </c>
      <c r="W953" s="22">
        <v>1959.5539314052801</v>
      </c>
      <c r="X953" s="18" t="s">
        <v>119</v>
      </c>
      <c r="Y953" s="23">
        <v>19641</v>
      </c>
      <c r="Z953" s="18">
        <v>-1.0728316711997582E-2</v>
      </c>
      <c r="AA953" s="23">
        <v>618</v>
      </c>
      <c r="AB953" s="18">
        <v>2.6352941176470588</v>
      </c>
      <c r="AC953" s="24">
        <v>3.1464793034977803E-2</v>
      </c>
      <c r="AD953" s="18">
        <v>2.6747176524497025</v>
      </c>
      <c r="AE953" s="25">
        <v>0.15068493150684931</v>
      </c>
      <c r="AF953" s="18">
        <v>0.95890410958904093</v>
      </c>
      <c r="AG953" s="16" t="s">
        <v>34</v>
      </c>
      <c r="AH953" s="44">
        <f t="shared" si="28"/>
        <v>1.3357245485321307</v>
      </c>
      <c r="AI953" s="45">
        <f t="shared" si="29"/>
        <v>1.2096774193548387E-2</v>
      </c>
    </row>
    <row r="954" spans="1:35" ht="11.25" customHeight="1" x14ac:dyDescent="0.2">
      <c r="A954" s="15" t="s">
        <v>1016</v>
      </c>
      <c r="B954" s="16" t="s">
        <v>121</v>
      </c>
      <c r="C954" s="17">
        <v>247</v>
      </c>
      <c r="D954" s="18">
        <v>2.0493827160493829</v>
      </c>
      <c r="E954" s="17">
        <v>117</v>
      </c>
      <c r="F954" s="18">
        <v>2.9</v>
      </c>
      <c r="G954" s="19">
        <v>47</v>
      </c>
      <c r="H954" s="18">
        <v>0.27027027027027029</v>
      </c>
      <c r="I954" s="17">
        <v>23</v>
      </c>
      <c r="J954" s="18">
        <v>2.8333333333333335</v>
      </c>
      <c r="K954" s="20">
        <v>7</v>
      </c>
      <c r="L954" s="18" t="s">
        <v>119</v>
      </c>
      <c r="M954" s="19">
        <v>30</v>
      </c>
      <c r="N954" s="18" t="s">
        <v>119</v>
      </c>
      <c r="O954" s="19">
        <v>3</v>
      </c>
      <c r="P954" s="18" t="s">
        <v>119</v>
      </c>
      <c r="Q954" s="21">
        <v>6</v>
      </c>
      <c r="R954" s="18" t="s">
        <v>119</v>
      </c>
      <c r="S954" s="22">
        <v>146.91069436925801</v>
      </c>
      <c r="T954" s="18" t="s">
        <v>119</v>
      </c>
      <c r="U954" s="22">
        <v>18.363836796157202</v>
      </c>
      <c r="V954" s="18" t="s">
        <v>119</v>
      </c>
      <c r="W954" s="22">
        <v>20.9872420527511</v>
      </c>
      <c r="X954" s="18" t="s">
        <v>119</v>
      </c>
      <c r="Y954" s="23">
        <v>3228</v>
      </c>
      <c r="Z954" s="18">
        <v>4.9813200498132005E-3</v>
      </c>
      <c r="AA954" s="23">
        <v>538</v>
      </c>
      <c r="AB954" s="18">
        <v>1.8617021276595744</v>
      </c>
      <c r="AC954" s="24">
        <v>0.16666666666666599</v>
      </c>
      <c r="AD954" s="18">
        <v>1.847517730496443</v>
      </c>
      <c r="AE954" s="25">
        <v>0.19658119658119658</v>
      </c>
      <c r="AF954" s="18">
        <v>-1.7094017094017172E-2</v>
      </c>
      <c r="AG954" s="16" t="s">
        <v>34</v>
      </c>
      <c r="AH954" s="44">
        <f t="shared" si="28"/>
        <v>1.4687616850956</v>
      </c>
      <c r="AI954" s="45">
        <f t="shared" si="29"/>
        <v>2.8340080971659919E-2</v>
      </c>
    </row>
    <row r="955" spans="1:35" ht="11.25" customHeight="1" x14ac:dyDescent="0.2">
      <c r="A955" s="15" t="s">
        <v>1017</v>
      </c>
      <c r="B955" s="16" t="s">
        <v>35</v>
      </c>
      <c r="C955" s="17">
        <v>247</v>
      </c>
      <c r="D955" s="18">
        <v>1.47</v>
      </c>
      <c r="E955" s="17">
        <v>76</v>
      </c>
      <c r="F955" s="18">
        <v>2.1666666666666665</v>
      </c>
      <c r="G955" s="19">
        <v>31</v>
      </c>
      <c r="H955" s="18">
        <v>0.29166666666666669</v>
      </c>
      <c r="I955" s="17">
        <v>6</v>
      </c>
      <c r="J955" s="18">
        <v>0.5</v>
      </c>
      <c r="K955" s="20">
        <v>2</v>
      </c>
      <c r="L955" s="18">
        <v>1</v>
      </c>
      <c r="M955" s="19">
        <v>33</v>
      </c>
      <c r="N955" s="18">
        <v>0.32</v>
      </c>
      <c r="O955" s="19">
        <v>1</v>
      </c>
      <c r="P955" s="18">
        <v>0</v>
      </c>
      <c r="Q955" s="21">
        <v>3</v>
      </c>
      <c r="R955" s="18">
        <v>-0.25</v>
      </c>
      <c r="S955" s="22">
        <v>13.9837237333897</v>
      </c>
      <c r="T955" s="18">
        <v>9.9376422315235349</v>
      </c>
      <c r="U955" s="22">
        <v>6.9918618666948698</v>
      </c>
      <c r="V955" s="18">
        <v>-0.21873984060545956</v>
      </c>
      <c r="W955" s="22">
        <v>6.9918618666948698</v>
      </c>
      <c r="X955" s="18">
        <v>-0.21873984060545956</v>
      </c>
      <c r="Y955" s="23">
        <v>225636</v>
      </c>
      <c r="Z955" s="18">
        <v>7.2990745577028674E-3</v>
      </c>
      <c r="AA955" s="23">
        <v>737</v>
      </c>
      <c r="AB955" s="18">
        <v>1.8565891472868217</v>
      </c>
      <c r="AC955" s="24">
        <v>3.2663227499157899E-3</v>
      </c>
      <c r="AD955" s="18">
        <v>1.8358897763716766</v>
      </c>
      <c r="AE955" s="25">
        <v>7.8947368421052627E-2</v>
      </c>
      <c r="AF955" s="18">
        <v>-0.52631578947368418</v>
      </c>
      <c r="AG955" s="16" t="s">
        <v>35</v>
      </c>
      <c r="AH955" s="44">
        <f t="shared" si="28"/>
        <v>1.2114638728258977</v>
      </c>
      <c r="AI955" s="45">
        <f t="shared" si="29"/>
        <v>8.0971659919028341E-3</v>
      </c>
    </row>
    <row r="956" spans="1:35" ht="11.25" customHeight="1" x14ac:dyDescent="0.2">
      <c r="A956" s="15" t="s">
        <v>1018</v>
      </c>
      <c r="B956" s="16" t="s">
        <v>35</v>
      </c>
      <c r="C956" s="17">
        <v>247</v>
      </c>
      <c r="D956" s="18">
        <v>1.0756302521008403</v>
      </c>
      <c r="E956" s="17">
        <v>103</v>
      </c>
      <c r="F956" s="18">
        <v>0.87272727272727268</v>
      </c>
      <c r="G956" s="19">
        <v>42</v>
      </c>
      <c r="H956" s="18">
        <v>-8.6956521739130432E-2</v>
      </c>
      <c r="I956" s="17">
        <v>15</v>
      </c>
      <c r="J956" s="18">
        <v>0.66666666666666663</v>
      </c>
      <c r="K956" s="20">
        <v>3</v>
      </c>
      <c r="L956" s="18">
        <v>0</v>
      </c>
      <c r="M956" s="19">
        <v>20</v>
      </c>
      <c r="N956" s="18">
        <v>-0.39393939393939392</v>
      </c>
      <c r="O956" s="19">
        <v>1</v>
      </c>
      <c r="P956" s="18">
        <v>-0.66666666666666663</v>
      </c>
      <c r="Q956" s="21">
        <v>3</v>
      </c>
      <c r="R956" s="18">
        <v>-0.4</v>
      </c>
      <c r="S956" s="22">
        <v>19.5603314677113</v>
      </c>
      <c r="T956" s="18">
        <v>7.4014872428596812</v>
      </c>
      <c r="U956" s="22">
        <v>6.52011048923712</v>
      </c>
      <c r="V956" s="18">
        <v>0.2002124632656706</v>
      </c>
      <c r="W956" s="22">
        <v>6.52011048923712</v>
      </c>
      <c r="X956" s="18">
        <v>0.2002124632656706</v>
      </c>
      <c r="Y956" s="23">
        <v>46438</v>
      </c>
      <c r="Z956" s="18">
        <v>-1.7626827171109201E-3</v>
      </c>
      <c r="AA956" s="23">
        <v>548</v>
      </c>
      <c r="AB956" s="18">
        <v>-0.24725274725274726</v>
      </c>
      <c r="AC956" s="24">
        <v>1.18006804771954E-2</v>
      </c>
      <c r="AD956" s="18">
        <v>-0.24592354972646813</v>
      </c>
      <c r="AE956" s="25">
        <v>0.14563106796116504</v>
      </c>
      <c r="AF956" s="18">
        <v>-0.11003236245954698</v>
      </c>
      <c r="AG956" s="16" t="s">
        <v>35</v>
      </c>
      <c r="AH956" s="44">
        <f t="shared" si="28"/>
        <v>0.55096016242564927</v>
      </c>
      <c r="AI956" s="45">
        <f t="shared" si="29"/>
        <v>1.2145748987854251E-2</v>
      </c>
    </row>
    <row r="957" spans="1:35" ht="11.25" customHeight="1" x14ac:dyDescent="0.2">
      <c r="A957" s="15" t="s">
        <v>1019</v>
      </c>
      <c r="B957" s="16" t="s">
        <v>137</v>
      </c>
      <c r="C957" s="17">
        <v>245</v>
      </c>
      <c r="D957" s="18">
        <v>1.1491228070175439</v>
      </c>
      <c r="E957" s="17">
        <v>40</v>
      </c>
      <c r="F957" s="18">
        <v>0.48148148148148145</v>
      </c>
      <c r="G957" s="19">
        <v>16</v>
      </c>
      <c r="H957" s="18">
        <v>-0.33333333333333331</v>
      </c>
      <c r="I957" s="17">
        <v>8</v>
      </c>
      <c r="J957" s="18">
        <v>1.6666666666666667</v>
      </c>
      <c r="K957" s="20">
        <v>3</v>
      </c>
      <c r="L957" s="18">
        <v>2</v>
      </c>
      <c r="M957" s="19">
        <v>38</v>
      </c>
      <c r="N957" s="18">
        <v>0.15151515151515152</v>
      </c>
      <c r="O957" s="19">
        <v>1</v>
      </c>
      <c r="P957" s="18">
        <v>0</v>
      </c>
      <c r="Q957" s="21">
        <v>8</v>
      </c>
      <c r="R957" s="18">
        <v>1</v>
      </c>
      <c r="S957" s="22">
        <v>11.0688066734718</v>
      </c>
      <c r="T957" s="18">
        <v>16.458377293774575</v>
      </c>
      <c r="U957" s="22">
        <v>3.6896022244906299</v>
      </c>
      <c r="V957" s="18">
        <v>-0.16864870029644211</v>
      </c>
      <c r="W957" s="22">
        <v>3.6896022244906299</v>
      </c>
      <c r="X957" s="18">
        <v>-0.16864870029644211</v>
      </c>
      <c r="Y957" s="23">
        <v>205920</v>
      </c>
      <c r="Z957" s="18">
        <v>5.6119151904317412E-2</v>
      </c>
      <c r="AA957" s="23">
        <v>478</v>
      </c>
      <c r="AB957" s="18">
        <v>-0.33703190013869627</v>
      </c>
      <c r="AC957" s="24">
        <v>2.3212898212898198E-3</v>
      </c>
      <c r="AD957" s="18">
        <v>-0.37226012929896424</v>
      </c>
      <c r="AE957" s="25">
        <v>0.2</v>
      </c>
      <c r="AF957" s="18">
        <v>0.80000000000000016</v>
      </c>
      <c r="AG957" s="16" t="s">
        <v>37</v>
      </c>
      <c r="AH957" s="44">
        <f t="shared" si="28"/>
        <v>1.4922239859330575</v>
      </c>
      <c r="AI957" s="45">
        <f t="shared" si="29"/>
        <v>1.2244897959183673E-2</v>
      </c>
    </row>
    <row r="958" spans="1:35" ht="11.25" customHeight="1" x14ac:dyDescent="0.2">
      <c r="A958" s="15" t="s">
        <v>1020</v>
      </c>
      <c r="B958" s="16" t="s">
        <v>134</v>
      </c>
      <c r="C958" s="17">
        <v>246</v>
      </c>
      <c r="D958" s="18">
        <v>1.0163934426229508</v>
      </c>
      <c r="E958" s="17">
        <v>71</v>
      </c>
      <c r="F958" s="18">
        <v>1.21875</v>
      </c>
      <c r="G958" s="19">
        <v>28.999999999999901</v>
      </c>
      <c r="H958" s="18">
        <v>0.11538461538461156</v>
      </c>
      <c r="I958" s="17">
        <v>13</v>
      </c>
      <c r="J958" s="18">
        <v>3.3333333333333335</v>
      </c>
      <c r="K958" s="20">
        <v>4</v>
      </c>
      <c r="L958" s="18">
        <v>3</v>
      </c>
      <c r="M958" s="19">
        <v>31</v>
      </c>
      <c r="N958" s="18">
        <v>-6.0606060606060608E-2</v>
      </c>
      <c r="O958" s="19">
        <v>2</v>
      </c>
      <c r="P958" s="18">
        <v>1</v>
      </c>
      <c r="Q958" s="21">
        <v>6</v>
      </c>
      <c r="R958" s="18">
        <v>1</v>
      </c>
      <c r="S958" s="22">
        <v>49.958752235426203</v>
      </c>
      <c r="T958" s="18">
        <v>23.579448682556976</v>
      </c>
      <c r="U958" s="22">
        <v>9.9917504470852503</v>
      </c>
      <c r="V958" s="18">
        <v>-0.29773003764122852</v>
      </c>
      <c r="W958" s="22">
        <v>12.489688058856499</v>
      </c>
      <c r="X958" s="18">
        <v>-0.12216254705154013</v>
      </c>
      <c r="Y958" s="23">
        <v>36931</v>
      </c>
      <c r="Z958" s="18">
        <v>4.761127434976602E-3</v>
      </c>
      <c r="AA958" s="23">
        <v>592</v>
      </c>
      <c r="AB958" s="18">
        <v>0.18875502008032127</v>
      </c>
      <c r="AC958" s="24">
        <v>1.6029893585334801E-2</v>
      </c>
      <c r="AD958" s="18">
        <v>0.18312202534652078</v>
      </c>
      <c r="AE958" s="25">
        <v>0.18309859154929578</v>
      </c>
      <c r="AF958" s="18">
        <v>0.95305164319248836</v>
      </c>
      <c r="AG958" s="16" t="s">
        <v>35</v>
      </c>
      <c r="AH958" s="44">
        <f t="shared" si="28"/>
        <v>2.3408334163102231</v>
      </c>
      <c r="AI958" s="45">
        <f t="shared" si="29"/>
        <v>1.6260162601626018E-2</v>
      </c>
    </row>
    <row r="959" spans="1:35" ht="11.25" customHeight="1" x14ac:dyDescent="0.2">
      <c r="A959" s="15" t="s">
        <v>1021</v>
      </c>
      <c r="B959" s="16" t="s">
        <v>135</v>
      </c>
      <c r="C959" s="17">
        <v>247</v>
      </c>
      <c r="D959" s="18">
        <v>0.65771812080536918</v>
      </c>
      <c r="E959" s="17">
        <v>140</v>
      </c>
      <c r="F959" s="18">
        <v>0.62790697674418605</v>
      </c>
      <c r="G959" s="19">
        <v>56.999999999999901</v>
      </c>
      <c r="H959" s="18">
        <v>-1.7241379310344859E-2</v>
      </c>
      <c r="I959" s="17">
        <v>18</v>
      </c>
      <c r="J959" s="18">
        <v>0.38461538461538464</v>
      </c>
      <c r="K959" s="20">
        <v>4</v>
      </c>
      <c r="L959" s="18">
        <v>1</v>
      </c>
      <c r="M959" s="19">
        <v>22</v>
      </c>
      <c r="N959" s="18">
        <v>0.46666666666666667</v>
      </c>
      <c r="O959" s="19">
        <v>2</v>
      </c>
      <c r="P959" s="18">
        <v>1</v>
      </c>
      <c r="Q959" s="21">
        <v>3</v>
      </c>
      <c r="R959" s="18">
        <v>0.5</v>
      </c>
      <c r="S959" s="22">
        <v>54.0835286928003</v>
      </c>
      <c r="T959" s="18">
        <v>9.2089486643794292</v>
      </c>
      <c r="U959" s="22">
        <v>13.5208821732</v>
      </c>
      <c r="V959" s="18">
        <v>-0.27078938111575723</v>
      </c>
      <c r="W959" s="22">
        <v>13.5208821732</v>
      </c>
      <c r="X959" s="18">
        <v>-0.27078938111575723</v>
      </c>
      <c r="Y959" s="23">
        <v>64189</v>
      </c>
      <c r="Z959" s="18">
        <v>-1.3448297061354973E-2</v>
      </c>
      <c r="AA959" s="23">
        <v>742</v>
      </c>
      <c r="AB959" s="18">
        <v>1.4899328859060403</v>
      </c>
      <c r="AC959" s="24">
        <v>1.15596130178067E-2</v>
      </c>
      <c r="AD959" s="18">
        <v>1.5238747026529413</v>
      </c>
      <c r="AE959" s="25">
        <v>0.12857142857142856</v>
      </c>
      <c r="AF959" s="18">
        <v>-0.14945054945054947</v>
      </c>
      <c r="AG959" s="16" t="s">
        <v>34</v>
      </c>
      <c r="AH959" s="44">
        <f t="shared" si="28"/>
        <v>1.0758629609144168</v>
      </c>
      <c r="AI959" s="45">
        <f t="shared" si="29"/>
        <v>1.6194331983805668E-2</v>
      </c>
    </row>
    <row r="960" spans="1:35" ht="11.25" customHeight="1" x14ac:dyDescent="0.2">
      <c r="A960" s="15" t="s">
        <v>1022</v>
      </c>
      <c r="B960" s="16" t="s">
        <v>123</v>
      </c>
      <c r="C960" s="17">
        <v>246</v>
      </c>
      <c r="D960" s="18">
        <v>1.5625</v>
      </c>
      <c r="E960" s="17">
        <v>142</v>
      </c>
      <c r="F960" s="18">
        <v>2.3023255813953489</v>
      </c>
      <c r="G960" s="19">
        <v>57.999999999999901</v>
      </c>
      <c r="H960" s="18">
        <v>0.2888888888888867</v>
      </c>
      <c r="I960" s="17">
        <v>24</v>
      </c>
      <c r="J960" s="18">
        <v>0.84615384615384615</v>
      </c>
      <c r="K960" s="20">
        <v>5</v>
      </c>
      <c r="L960" s="18">
        <v>4</v>
      </c>
      <c r="M960" s="19">
        <v>21</v>
      </c>
      <c r="N960" s="18">
        <v>1.625</v>
      </c>
      <c r="O960" s="19">
        <v>2</v>
      </c>
      <c r="P960" s="18">
        <v>1</v>
      </c>
      <c r="Q960" s="21">
        <v>4</v>
      </c>
      <c r="R960" s="18">
        <v>1</v>
      </c>
      <c r="S960" s="22">
        <v>172.132042366462</v>
      </c>
      <c r="T960" s="18">
        <v>63.029973205159258</v>
      </c>
      <c r="U960" s="22">
        <v>28.688673727743701</v>
      </c>
      <c r="V960" s="18">
        <v>0.5245231715514127</v>
      </c>
      <c r="W960" s="22">
        <v>34.426408473292398</v>
      </c>
      <c r="X960" s="18">
        <v>0.82942780586169296</v>
      </c>
      <c r="Y960" s="23">
        <v>15</v>
      </c>
      <c r="Z960" s="18">
        <v>0</v>
      </c>
      <c r="AA960" s="23">
        <v>14</v>
      </c>
      <c r="AB960" s="18">
        <v>-6.6666666666666666E-2</v>
      </c>
      <c r="AC960" s="24">
        <v>0.93333333333333302</v>
      </c>
      <c r="AD960" s="18">
        <v>-6.6666666666666985E-2</v>
      </c>
      <c r="AE960" s="25">
        <v>0.16901408450704225</v>
      </c>
      <c r="AF960" s="18">
        <v>-0.4409534127843987</v>
      </c>
      <c r="AG960" s="16" t="s">
        <v>34</v>
      </c>
      <c r="AH960" s="44">
        <f t="shared" si="28"/>
        <v>5.0956337168595143</v>
      </c>
      <c r="AI960" s="45">
        <f t="shared" si="29"/>
        <v>2.032520325203252E-2</v>
      </c>
    </row>
    <row r="961" spans="1:35" ht="11.25" customHeight="1" x14ac:dyDescent="0.2">
      <c r="A961" s="15" t="s">
        <v>1023</v>
      </c>
      <c r="B961" s="16" t="s">
        <v>124</v>
      </c>
      <c r="C961" s="17">
        <v>246</v>
      </c>
      <c r="D961" s="18">
        <v>3.4727272727272727</v>
      </c>
      <c r="E961" s="17">
        <v>150</v>
      </c>
      <c r="F961" s="18">
        <v>6.1428571428571432</v>
      </c>
      <c r="G961" s="19">
        <v>61</v>
      </c>
      <c r="H961" s="18">
        <v>0.60526315789473684</v>
      </c>
      <c r="I961" s="17">
        <v>64</v>
      </c>
      <c r="J961" s="18">
        <v>9.6666666666666661</v>
      </c>
      <c r="K961" s="20">
        <v>12</v>
      </c>
      <c r="L961" s="18">
        <v>11</v>
      </c>
      <c r="M961" s="19">
        <v>19</v>
      </c>
      <c r="N961" s="18">
        <v>0.11764705882352941</v>
      </c>
      <c r="O961" s="19">
        <v>5</v>
      </c>
      <c r="P961" s="18">
        <v>1.5</v>
      </c>
      <c r="Q961" s="21">
        <v>8</v>
      </c>
      <c r="R961" s="18">
        <v>0.6</v>
      </c>
      <c r="S961" s="22">
        <v>52.136499150847499</v>
      </c>
      <c r="T961" s="18">
        <v>38.270141265439626</v>
      </c>
      <c r="U961" s="22">
        <v>3.4757666100565001</v>
      </c>
      <c r="V961" s="18">
        <v>-0.62599865461486071</v>
      </c>
      <c r="W961" s="22">
        <v>4.3447082625706201</v>
      </c>
      <c r="X961" s="18">
        <v>-0.53249831826857641</v>
      </c>
      <c r="Y961" s="23">
        <v>24347</v>
      </c>
      <c r="Z961" s="18">
        <v>1.2323365100230037E-4</v>
      </c>
      <c r="AA961" s="23">
        <v>284</v>
      </c>
      <c r="AB961" s="18">
        <v>0.19327731092436976</v>
      </c>
      <c r="AC961" s="24">
        <v>1.16646814802645E-2</v>
      </c>
      <c r="AD961" s="18">
        <v>0.19313027712419759</v>
      </c>
      <c r="AE961" s="25">
        <v>0.42666666666666669</v>
      </c>
      <c r="AF961" s="18">
        <v>0.49333333333333351</v>
      </c>
      <c r="AG961" s="16" t="s">
        <v>36</v>
      </c>
      <c r="AH961" s="44">
        <f t="shared" si="28"/>
        <v>4.7397779831038953</v>
      </c>
      <c r="AI961" s="45">
        <f t="shared" si="29"/>
        <v>4.878048780487805E-2</v>
      </c>
    </row>
    <row r="962" spans="1:35" ht="11.25" customHeight="1" x14ac:dyDescent="0.2">
      <c r="A962" s="15" t="s">
        <v>1024</v>
      </c>
      <c r="B962" s="16" t="s">
        <v>130</v>
      </c>
      <c r="C962" s="17">
        <v>246</v>
      </c>
      <c r="D962" s="18">
        <v>0.68493150684931503</v>
      </c>
      <c r="E962" s="17">
        <v>145</v>
      </c>
      <c r="F962" s="18">
        <v>1.0714285714285714</v>
      </c>
      <c r="G962" s="19">
        <v>59</v>
      </c>
      <c r="H962" s="18">
        <v>0.22916666666666666</v>
      </c>
      <c r="I962" s="17">
        <v>57</v>
      </c>
      <c r="J962" s="18">
        <v>1.375</v>
      </c>
      <c r="K962" s="20">
        <v>19</v>
      </c>
      <c r="L962" s="18">
        <v>2.8</v>
      </c>
      <c r="M962" s="19">
        <v>33</v>
      </c>
      <c r="N962" s="18">
        <v>0.5714285714285714</v>
      </c>
      <c r="O962" s="19">
        <v>8</v>
      </c>
      <c r="P962" s="18">
        <v>1.6666666666666667</v>
      </c>
      <c r="Q962" s="21">
        <v>13</v>
      </c>
      <c r="R962" s="18">
        <v>0.8571428571428571</v>
      </c>
      <c r="S962" s="22">
        <v>43.808164693939297</v>
      </c>
      <c r="T962" s="18">
        <v>18.853671507514122</v>
      </c>
      <c r="U962" s="22">
        <v>2.3056928786283799</v>
      </c>
      <c r="V962" s="18">
        <v>-0.10434564627756363</v>
      </c>
      <c r="W962" s="22">
        <v>2.3056928786283799</v>
      </c>
      <c r="X962" s="18">
        <v>-0.25362137189796913</v>
      </c>
      <c r="Y962" s="23">
        <v>2060</v>
      </c>
      <c r="Z962" s="18">
        <v>2.6919242273180457E-2</v>
      </c>
      <c r="AA962" s="23">
        <v>676</v>
      </c>
      <c r="AB962" s="18">
        <v>-0.33595284872298625</v>
      </c>
      <c r="AC962" s="24">
        <v>0.32815533980582501</v>
      </c>
      <c r="AD962" s="18">
        <v>-0.35335990997005318</v>
      </c>
      <c r="AE962" s="25">
        <v>0.39310344827586208</v>
      </c>
      <c r="AF962" s="18">
        <v>0.14655172413793105</v>
      </c>
      <c r="AG962" s="16" t="s">
        <v>37</v>
      </c>
      <c r="AH962" s="44">
        <f t="shared" si="28"/>
        <v>1.8157085024826209</v>
      </c>
      <c r="AI962" s="45">
        <f t="shared" si="29"/>
        <v>7.7235772357723581E-2</v>
      </c>
    </row>
    <row r="963" spans="1:35" ht="11.25" customHeight="1" x14ac:dyDescent="0.2">
      <c r="A963" s="15" t="s">
        <v>1025</v>
      </c>
      <c r="B963" s="16" t="s">
        <v>135</v>
      </c>
      <c r="C963" s="17">
        <v>246</v>
      </c>
      <c r="D963" s="18">
        <v>0.84962406015037595</v>
      </c>
      <c r="E963" s="17">
        <v>130</v>
      </c>
      <c r="F963" s="18">
        <v>1.2033898305084745</v>
      </c>
      <c r="G963" s="19">
        <v>53</v>
      </c>
      <c r="H963" s="18">
        <v>0.20454545454545456</v>
      </c>
      <c r="I963" s="17">
        <v>21</v>
      </c>
      <c r="J963" s="18">
        <v>1.625</v>
      </c>
      <c r="K963" s="20">
        <v>6</v>
      </c>
      <c r="L963" s="18" t="s">
        <v>119</v>
      </c>
      <c r="M963" s="19">
        <v>28.999999999999901</v>
      </c>
      <c r="N963" s="18" t="s">
        <v>119</v>
      </c>
      <c r="O963" s="19">
        <v>2</v>
      </c>
      <c r="P963" s="18" t="s">
        <v>119</v>
      </c>
      <c r="Q963" s="21">
        <v>5</v>
      </c>
      <c r="R963" s="18" t="s">
        <v>119</v>
      </c>
      <c r="S963" s="22">
        <v>328.732866421393</v>
      </c>
      <c r="T963" s="18" t="s">
        <v>119</v>
      </c>
      <c r="U963" s="22">
        <v>36.5258740468215</v>
      </c>
      <c r="V963" s="18" t="s">
        <v>119</v>
      </c>
      <c r="W963" s="22">
        <v>54.7888110702322</v>
      </c>
      <c r="X963" s="18" t="s">
        <v>119</v>
      </c>
      <c r="Y963" s="23">
        <v>46275</v>
      </c>
      <c r="Z963" s="18">
        <v>3.33904295223434E-3</v>
      </c>
      <c r="AA963" s="23">
        <v>418</v>
      </c>
      <c r="AB963" s="18">
        <v>-0.24275362318840579</v>
      </c>
      <c r="AC963" s="24">
        <v>9.0329551593733102E-3</v>
      </c>
      <c r="AD963" s="18">
        <v>-0.24527368676547176</v>
      </c>
      <c r="AE963" s="25">
        <v>0.16153846153846155</v>
      </c>
      <c r="AF963" s="18">
        <v>0.19134615384615392</v>
      </c>
      <c r="AG963" s="16" t="s">
        <v>34</v>
      </c>
      <c r="AH963" s="44">
        <f t="shared" ref="AH963:AH1026" si="30">AVERAGE(AF963,AD963,AB963,Z963,X963,V963,T963,R963,P963,N963,L963,J963,H963,F963,D963)</f>
        <v>0.44865215400610192</v>
      </c>
      <c r="AI963" s="45">
        <f t="shared" ref="AI963:AI1026" si="31">K963/C963</f>
        <v>2.4390243902439025E-2</v>
      </c>
    </row>
    <row r="964" spans="1:35" ht="11.25" customHeight="1" x14ac:dyDescent="0.2">
      <c r="A964" s="15" t="s">
        <v>1026</v>
      </c>
      <c r="B964" s="16" t="s">
        <v>121</v>
      </c>
      <c r="C964" s="17">
        <v>245</v>
      </c>
      <c r="D964" s="18">
        <v>0.89922480620155043</v>
      </c>
      <c r="E964" s="17">
        <v>120</v>
      </c>
      <c r="F964" s="18">
        <v>0.66666666666666663</v>
      </c>
      <c r="G964" s="19">
        <v>49</v>
      </c>
      <c r="H964" s="18">
        <v>-0.125</v>
      </c>
      <c r="I964" s="17">
        <v>47</v>
      </c>
      <c r="J964" s="18">
        <v>0.62068965517241381</v>
      </c>
      <c r="K964" s="20">
        <v>10</v>
      </c>
      <c r="L964" s="18">
        <v>0.1111111111111111</v>
      </c>
      <c r="M964" s="19">
        <v>21</v>
      </c>
      <c r="N964" s="18">
        <v>-0.32258064516129031</v>
      </c>
      <c r="O964" s="19">
        <v>4</v>
      </c>
      <c r="P964" s="18">
        <v>-0.42857142857142855</v>
      </c>
      <c r="Q964" s="21">
        <v>8</v>
      </c>
      <c r="R964" s="18">
        <v>-0.38461538461538464</v>
      </c>
      <c r="S964" s="22">
        <v>62.873297896645298</v>
      </c>
      <c r="T964" s="18">
        <v>12.18770079401817</v>
      </c>
      <c r="U964" s="22">
        <v>6.2873297896645299</v>
      </c>
      <c r="V964" s="18">
        <v>0.69556153065947957</v>
      </c>
      <c r="W964" s="22">
        <v>6.2873297896645299</v>
      </c>
      <c r="X964" s="18">
        <v>0.69556153065947957</v>
      </c>
      <c r="Y964" s="23">
        <v>2162</v>
      </c>
      <c r="Z964" s="18">
        <v>2.7829313543599257E-3</v>
      </c>
      <c r="AA964" s="23">
        <v>638</v>
      </c>
      <c r="AB964" s="18">
        <v>0.36324786324786323</v>
      </c>
      <c r="AC964" s="24">
        <v>0.29509713228492102</v>
      </c>
      <c r="AD964" s="18">
        <v>0.35946456668010757</v>
      </c>
      <c r="AE964" s="25">
        <v>0.39166666666666666</v>
      </c>
      <c r="AF964" s="18">
        <v>-2.7586206896551762E-2</v>
      </c>
      <c r="AG964" s="16" t="s">
        <v>34</v>
      </c>
      <c r="AH964" s="44">
        <f t="shared" si="30"/>
        <v>1.0209105193684362</v>
      </c>
      <c r="AI964" s="45">
        <f t="shared" si="31"/>
        <v>4.0816326530612242E-2</v>
      </c>
    </row>
    <row r="965" spans="1:35" ht="11.25" customHeight="1" x14ac:dyDescent="0.2">
      <c r="A965" s="15" t="s">
        <v>1027</v>
      </c>
      <c r="B965" s="16" t="s">
        <v>123</v>
      </c>
      <c r="C965" s="17">
        <v>245</v>
      </c>
      <c r="D965" s="18">
        <v>0.30319148936170215</v>
      </c>
      <c r="E965" s="17">
        <v>129</v>
      </c>
      <c r="F965" s="18">
        <v>0.4175824175824176</v>
      </c>
      <c r="G965" s="19">
        <v>53</v>
      </c>
      <c r="H965" s="18">
        <v>0.10416666666666667</v>
      </c>
      <c r="I965" s="17">
        <v>28</v>
      </c>
      <c r="J965" s="18">
        <v>0.21739130434782608</v>
      </c>
      <c r="K965" s="20">
        <v>8</v>
      </c>
      <c r="L965" s="18">
        <v>1</v>
      </c>
      <c r="M965" s="19">
        <v>28.999999999999901</v>
      </c>
      <c r="N965" s="18">
        <v>0.70588235294117063</v>
      </c>
      <c r="O965" s="19">
        <v>3</v>
      </c>
      <c r="P965" s="18">
        <v>0.5</v>
      </c>
      <c r="Q965" s="21">
        <v>6</v>
      </c>
      <c r="R965" s="18">
        <v>0.5</v>
      </c>
      <c r="S965" s="22">
        <v>321.90138126552398</v>
      </c>
      <c r="T965" s="18">
        <v>21.721320952407542</v>
      </c>
      <c r="U965" s="22">
        <v>35.766820140613703</v>
      </c>
      <c r="V965" s="18">
        <v>0.4426235525338108</v>
      </c>
      <c r="W965" s="22">
        <v>40.237672658190498</v>
      </c>
      <c r="X965" s="18">
        <v>0.62295149660054039</v>
      </c>
      <c r="Y965" s="23">
        <v>17612</v>
      </c>
      <c r="Z965" s="18">
        <v>-1.6364144093828539E-2</v>
      </c>
      <c r="AA965" s="23">
        <v>208</v>
      </c>
      <c r="AB965" s="18">
        <v>-0.31353135313531355</v>
      </c>
      <c r="AC965" s="24">
        <v>1.18101294571882E-2</v>
      </c>
      <c r="AD965" s="18">
        <v>-0.30211099692754195</v>
      </c>
      <c r="AE965" s="25">
        <v>0.21705426356589147</v>
      </c>
      <c r="AF965" s="18">
        <v>-0.14122008763060329</v>
      </c>
      <c r="AG965" s="16" t="s">
        <v>34</v>
      </c>
      <c r="AH965" s="44">
        <f t="shared" si="30"/>
        <v>1.7174589100436257</v>
      </c>
      <c r="AI965" s="45">
        <f t="shared" si="31"/>
        <v>3.2653061224489799E-2</v>
      </c>
    </row>
    <row r="966" spans="1:35" ht="11.25" customHeight="1" x14ac:dyDescent="0.2">
      <c r="A966" s="15" t="s">
        <v>1028</v>
      </c>
      <c r="B966" s="16" t="s">
        <v>124</v>
      </c>
      <c r="C966" s="17">
        <v>244</v>
      </c>
      <c r="D966" s="18">
        <v>0.92125984251968507</v>
      </c>
      <c r="E966" s="17">
        <v>146</v>
      </c>
      <c r="F966" s="18">
        <v>1.3934426229508197</v>
      </c>
      <c r="G966" s="19">
        <v>60</v>
      </c>
      <c r="H966" s="18">
        <v>0.25</v>
      </c>
      <c r="I966" s="17">
        <v>84</v>
      </c>
      <c r="J966" s="18">
        <v>2</v>
      </c>
      <c r="K966" s="20">
        <v>33</v>
      </c>
      <c r="L966" s="18">
        <v>2</v>
      </c>
      <c r="M966" s="19">
        <v>39</v>
      </c>
      <c r="N966" s="18">
        <v>0</v>
      </c>
      <c r="O966" s="19">
        <v>14</v>
      </c>
      <c r="P966" s="18">
        <v>0.55555555555555558</v>
      </c>
      <c r="Q966" s="21">
        <v>23</v>
      </c>
      <c r="R966" s="18">
        <v>0.27777777777777779</v>
      </c>
      <c r="S966" s="22">
        <v>67.8928075828359</v>
      </c>
      <c r="T966" s="18">
        <v>22.739590346759808</v>
      </c>
      <c r="U966" s="22">
        <v>1.88591132174544</v>
      </c>
      <c r="V966" s="18">
        <v>3.6251959580784268E-2</v>
      </c>
      <c r="W966" s="22">
        <v>2.0573578055404802</v>
      </c>
      <c r="X966" s="18">
        <v>0.13045668317903752</v>
      </c>
      <c r="Y966" s="23">
        <v>13717</v>
      </c>
      <c r="Z966" s="18">
        <v>1.9722425127830534E-3</v>
      </c>
      <c r="AA966" s="23">
        <v>540</v>
      </c>
      <c r="AB966" s="18">
        <v>0.86206896551724133</v>
      </c>
      <c r="AC966" s="24">
        <v>3.9367208573303197E-2</v>
      </c>
      <c r="AD966" s="18">
        <v>0.85840374265007435</v>
      </c>
      <c r="AE966" s="25">
        <v>0.57534246575342463</v>
      </c>
      <c r="AF966" s="18">
        <v>0.25342465753424648</v>
      </c>
      <c r="AG966" s="16" t="s">
        <v>36</v>
      </c>
      <c r="AH966" s="44">
        <f t="shared" si="30"/>
        <v>2.152013626435854</v>
      </c>
      <c r="AI966" s="45">
        <f t="shared" si="31"/>
        <v>0.13524590163934427</v>
      </c>
    </row>
    <row r="967" spans="1:35" ht="11.25" customHeight="1" x14ac:dyDescent="0.2">
      <c r="A967" s="15" t="s">
        <v>1029</v>
      </c>
      <c r="B967" s="16" t="s">
        <v>125</v>
      </c>
      <c r="C967" s="17">
        <v>244</v>
      </c>
      <c r="D967" s="18">
        <v>0.92125984251968507</v>
      </c>
      <c r="E967" s="17">
        <v>95</v>
      </c>
      <c r="F967" s="18">
        <v>1.5675675675675675</v>
      </c>
      <c r="G967" s="19">
        <v>39</v>
      </c>
      <c r="H967" s="18">
        <v>0.34482758620690118</v>
      </c>
      <c r="I967" s="17">
        <v>17</v>
      </c>
      <c r="J967" s="18">
        <v>0.88888888888888884</v>
      </c>
      <c r="K967" s="20">
        <v>3</v>
      </c>
      <c r="L967" s="18">
        <v>0.5</v>
      </c>
      <c r="M967" s="19">
        <v>18</v>
      </c>
      <c r="N967" s="18">
        <v>-0.18181818181818182</v>
      </c>
      <c r="O967" s="19">
        <v>1</v>
      </c>
      <c r="P967" s="18">
        <v>-0.5</v>
      </c>
      <c r="Q967" s="21">
        <v>3</v>
      </c>
      <c r="R967" s="18">
        <v>-0.4</v>
      </c>
      <c r="S967" s="22">
        <v>24.821813033393202</v>
      </c>
      <c r="T967" s="18">
        <v>10.513972714420818</v>
      </c>
      <c r="U967" s="22">
        <v>4.9643626066786402</v>
      </c>
      <c r="V967" s="18">
        <v>-0.34205870203309618</v>
      </c>
      <c r="W967" s="22">
        <v>8.2739376777977398</v>
      </c>
      <c r="X967" s="18">
        <v>9.6568829944840479E-2</v>
      </c>
      <c r="Y967" s="23">
        <v>111579</v>
      </c>
      <c r="Z967" s="18">
        <v>5.1590405730172942E-2</v>
      </c>
      <c r="AA967" s="23">
        <v>738</v>
      </c>
      <c r="AB967" s="18">
        <v>-2.6385224274406333E-2</v>
      </c>
      <c r="AC967" s="24">
        <v>6.61414782351517E-3</v>
      </c>
      <c r="AD967" s="18">
        <v>-7.4150191538156149E-2</v>
      </c>
      <c r="AE967" s="25">
        <v>0.17894736842105263</v>
      </c>
      <c r="AF967" s="18">
        <v>-0.26432748538011702</v>
      </c>
      <c r="AG967" s="16" t="s">
        <v>37</v>
      </c>
      <c r="AH967" s="44">
        <f t="shared" si="30"/>
        <v>0.87306240334899432</v>
      </c>
      <c r="AI967" s="45">
        <f t="shared" si="31"/>
        <v>1.2295081967213115E-2</v>
      </c>
    </row>
    <row r="968" spans="1:35" ht="11.25" customHeight="1" x14ac:dyDescent="0.2">
      <c r="A968" s="15" t="s">
        <v>1030</v>
      </c>
      <c r="B968" s="16" t="s">
        <v>35</v>
      </c>
      <c r="C968" s="17">
        <v>244</v>
      </c>
      <c r="D968" s="18">
        <v>0.41040462427745666</v>
      </c>
      <c r="E968" s="17">
        <v>41</v>
      </c>
      <c r="F968" s="18">
        <v>0.32258064516129031</v>
      </c>
      <c r="G968" s="19">
        <v>17</v>
      </c>
      <c r="H968" s="18">
        <v>-5.5555555555555552E-2</v>
      </c>
      <c r="I968" s="17">
        <v>5</v>
      </c>
      <c r="J968" s="18">
        <v>4</v>
      </c>
      <c r="K968" s="20">
        <v>1</v>
      </c>
      <c r="L968" s="18" t="s">
        <v>119</v>
      </c>
      <c r="M968" s="19">
        <v>20</v>
      </c>
      <c r="N968" s="18" t="s">
        <v>119</v>
      </c>
      <c r="O968" s="19">
        <v>0</v>
      </c>
      <c r="P968" s="18" t="s">
        <v>119</v>
      </c>
      <c r="Q968" s="21">
        <v>2</v>
      </c>
      <c r="R968" s="18" t="s">
        <v>119</v>
      </c>
      <c r="S968" s="22">
        <v>5.3965356379560401</v>
      </c>
      <c r="T968" s="18" t="s">
        <v>119</v>
      </c>
      <c r="U968" s="22">
        <v>5.3965356379560401</v>
      </c>
      <c r="V968" s="18" t="s">
        <v>119</v>
      </c>
      <c r="W968" s="22">
        <v>5.3965356379560401</v>
      </c>
      <c r="X968" s="18" t="s">
        <v>119</v>
      </c>
      <c r="Y968" s="23">
        <v>21696</v>
      </c>
      <c r="Z968" s="18">
        <v>3.3760347777829162E-3</v>
      </c>
      <c r="AA968" s="23">
        <v>328</v>
      </c>
      <c r="AB968" s="18">
        <v>-0.34136546184738958</v>
      </c>
      <c r="AC968" s="24">
        <v>1.51179941002949E-2</v>
      </c>
      <c r="AD968" s="18">
        <v>-0.34358155335205348</v>
      </c>
      <c r="AE968" s="25">
        <v>0.12195121951219512</v>
      </c>
      <c r="AF968" s="18">
        <v>2.7804878048780486</v>
      </c>
      <c r="AG968" s="16" t="s">
        <v>35</v>
      </c>
      <c r="AH968" s="44">
        <f t="shared" si="30"/>
        <v>0.84704331729244753</v>
      </c>
      <c r="AI968" s="45">
        <f t="shared" si="31"/>
        <v>4.0983606557377051E-3</v>
      </c>
    </row>
    <row r="969" spans="1:35" ht="11.25" customHeight="1" x14ac:dyDescent="0.2">
      <c r="A969" s="15" t="s">
        <v>1031</v>
      </c>
      <c r="B969" s="16" t="s">
        <v>123</v>
      </c>
      <c r="C969" s="17">
        <v>244</v>
      </c>
      <c r="D969" s="18">
        <v>-0.65921787709497204</v>
      </c>
      <c r="E969" s="17">
        <v>146</v>
      </c>
      <c r="F969" s="18">
        <v>7.3529411764705885E-2</v>
      </c>
      <c r="G969" s="19">
        <v>60</v>
      </c>
      <c r="H969" s="18">
        <v>2.1578947368421053</v>
      </c>
      <c r="I969" s="17">
        <v>67</v>
      </c>
      <c r="J969" s="18">
        <v>0.91428571428571426</v>
      </c>
      <c r="K969" s="20">
        <v>31</v>
      </c>
      <c r="L969" s="18">
        <v>2.4444444444444446</v>
      </c>
      <c r="M969" s="19">
        <v>46</v>
      </c>
      <c r="N969" s="18">
        <v>0.76923076923076927</v>
      </c>
      <c r="O969" s="19">
        <v>13</v>
      </c>
      <c r="P969" s="18">
        <v>12</v>
      </c>
      <c r="Q969" s="21">
        <v>21</v>
      </c>
      <c r="R969" s="18">
        <v>2</v>
      </c>
      <c r="S969" s="22">
        <v>48.968355705415497</v>
      </c>
      <c r="T969" s="18">
        <v>22.578187293327957</v>
      </c>
      <c r="U969" s="22">
        <v>1.5302611157942301</v>
      </c>
      <c r="V969" s="18">
        <v>5.2597647023566507E-2</v>
      </c>
      <c r="W969" s="22">
        <v>1.5796243775940499</v>
      </c>
      <c r="X969" s="18">
        <v>-2.2102831152294538E-2</v>
      </c>
      <c r="Y969" s="23">
        <v>8597</v>
      </c>
      <c r="Z969" s="18">
        <v>-1.8576570300708232E-3</v>
      </c>
      <c r="AA969" s="23">
        <v>476</v>
      </c>
      <c r="AB969" s="18">
        <v>8.6757990867579904E-2</v>
      </c>
      <c r="AC969" s="24">
        <v>5.5368151680818802E-2</v>
      </c>
      <c r="AD969" s="18">
        <v>8.8780571750897527E-2</v>
      </c>
      <c r="AE969" s="25">
        <v>0.4589041095890411</v>
      </c>
      <c r="AF969" s="18">
        <v>0.78317025440313126</v>
      </c>
      <c r="AG969" s="16" t="s">
        <v>34</v>
      </c>
      <c r="AH969" s="44">
        <f t="shared" si="30"/>
        <v>2.8843800312442345</v>
      </c>
      <c r="AI969" s="45">
        <f t="shared" si="31"/>
        <v>0.12704918032786885</v>
      </c>
    </row>
    <row r="970" spans="1:35" ht="11.25" customHeight="1" x14ac:dyDescent="0.2">
      <c r="A970" s="15" t="s">
        <v>1032</v>
      </c>
      <c r="B970" s="16" t="s">
        <v>125</v>
      </c>
      <c r="C970" s="17">
        <v>244</v>
      </c>
      <c r="D970" s="18">
        <v>1.103448275862069</v>
      </c>
      <c r="E970" s="17">
        <v>119</v>
      </c>
      <c r="F970" s="18">
        <v>1.2037037037037037</v>
      </c>
      <c r="G970" s="19">
        <v>49</v>
      </c>
      <c r="H970" s="18">
        <v>4.2553191489361701E-2</v>
      </c>
      <c r="I970" s="17">
        <v>23</v>
      </c>
      <c r="J970" s="18">
        <v>3.6</v>
      </c>
      <c r="K970" s="20">
        <v>4</v>
      </c>
      <c r="L970" s="18" t="s">
        <v>119</v>
      </c>
      <c r="M970" s="19">
        <v>17</v>
      </c>
      <c r="N970" s="18" t="s">
        <v>119</v>
      </c>
      <c r="O970" s="19">
        <v>2</v>
      </c>
      <c r="P970" s="18" t="s">
        <v>119</v>
      </c>
      <c r="Q970" s="21">
        <v>3</v>
      </c>
      <c r="R970" s="18" t="s">
        <v>119</v>
      </c>
      <c r="S970" s="22">
        <v>105.899274421996</v>
      </c>
      <c r="T970" s="18" t="s">
        <v>119</v>
      </c>
      <c r="U970" s="22">
        <v>26.474818605499099</v>
      </c>
      <c r="V970" s="18" t="s">
        <v>119</v>
      </c>
      <c r="W970" s="22">
        <v>26.474818605499099</v>
      </c>
      <c r="X970" s="18" t="s">
        <v>119</v>
      </c>
      <c r="Y970" s="23">
        <v>9027</v>
      </c>
      <c r="Z970" s="18">
        <v>-1.2255170149906992E-2</v>
      </c>
      <c r="AA970" s="23">
        <v>1110</v>
      </c>
      <c r="AB970" s="18">
        <v>0.41943734015345269</v>
      </c>
      <c r="AC970" s="24">
        <v>0.122964440013293</v>
      </c>
      <c r="AD970" s="18">
        <v>0.4370486154494701</v>
      </c>
      <c r="AE970" s="25">
        <v>0.19327731092436976</v>
      </c>
      <c r="AF970" s="18">
        <v>1.0873949579831934</v>
      </c>
      <c r="AG970" s="16" t="s">
        <v>37</v>
      </c>
      <c r="AH970" s="44">
        <f t="shared" si="30"/>
        <v>0.98516636431141813</v>
      </c>
      <c r="AI970" s="45">
        <f t="shared" si="31"/>
        <v>1.6393442622950821E-2</v>
      </c>
    </row>
    <row r="971" spans="1:35" ht="11.25" customHeight="1" x14ac:dyDescent="0.2">
      <c r="A971" s="15" t="s">
        <v>1033</v>
      </c>
      <c r="B971" s="16" t="s">
        <v>124</v>
      </c>
      <c r="C971" s="17">
        <v>244</v>
      </c>
      <c r="D971" s="18">
        <v>1.8372093023255813</v>
      </c>
      <c r="E971" s="17">
        <v>144</v>
      </c>
      <c r="F971" s="18">
        <v>1.8235294117647058</v>
      </c>
      <c r="G971" s="19">
        <v>59</v>
      </c>
      <c r="H971" s="18">
        <v>0</v>
      </c>
      <c r="I971" s="17">
        <v>46</v>
      </c>
      <c r="J971" s="18">
        <v>1.875</v>
      </c>
      <c r="K971" s="20">
        <v>21</v>
      </c>
      <c r="L971" s="18">
        <v>6</v>
      </c>
      <c r="M971" s="19">
        <v>46</v>
      </c>
      <c r="N971" s="18">
        <v>1.4210526315789473</v>
      </c>
      <c r="O971" s="19">
        <v>9</v>
      </c>
      <c r="P971" s="18">
        <v>2</v>
      </c>
      <c r="Q971" s="21">
        <v>15</v>
      </c>
      <c r="R971" s="18">
        <v>1.5</v>
      </c>
      <c r="S971" s="22">
        <v>114.790334180047</v>
      </c>
      <c r="T971" s="18">
        <v>55.275507973418456</v>
      </c>
      <c r="U971" s="22">
        <v>5.2177424627294204</v>
      </c>
      <c r="V971" s="18">
        <v>9.6276129352307019E-2</v>
      </c>
      <c r="W971" s="22">
        <v>5.46620638952606</v>
      </c>
      <c r="X971" s="18">
        <v>0.14847975455955983</v>
      </c>
      <c r="Y971" s="23">
        <v>1130</v>
      </c>
      <c r="Z971" s="18">
        <v>-2.5021570319240724E-2</v>
      </c>
      <c r="AA971" s="23">
        <v>348</v>
      </c>
      <c r="AB971" s="18">
        <v>-0.62899786780383793</v>
      </c>
      <c r="AC971" s="24">
        <v>0.30796460176991097</v>
      </c>
      <c r="AD971" s="18">
        <v>-0.619476574145707</v>
      </c>
      <c r="AE971" s="25">
        <v>0.31944444444444442</v>
      </c>
      <c r="AF971" s="18">
        <v>1.8229166666666602E-2</v>
      </c>
      <c r="AG971" s="16" t="s">
        <v>36</v>
      </c>
      <c r="AH971" s="44">
        <f t="shared" si="30"/>
        <v>4.7147858904931619</v>
      </c>
      <c r="AI971" s="45">
        <f t="shared" si="31"/>
        <v>8.6065573770491802E-2</v>
      </c>
    </row>
    <row r="972" spans="1:35" ht="11.25" customHeight="1" x14ac:dyDescent="0.2">
      <c r="A972" s="15" t="s">
        <v>1034</v>
      </c>
      <c r="B972" s="16" t="s">
        <v>135</v>
      </c>
      <c r="C972" s="17">
        <v>243</v>
      </c>
      <c r="D972" s="18">
        <v>2.6268656716417911</v>
      </c>
      <c r="E972" s="17">
        <v>146</v>
      </c>
      <c r="F972" s="18">
        <v>3.0555555555555554</v>
      </c>
      <c r="G972" s="19">
        <v>60</v>
      </c>
      <c r="H972" s="18">
        <v>0.1111111111111111</v>
      </c>
      <c r="I972" s="17">
        <v>37</v>
      </c>
      <c r="J972" s="18">
        <v>8.25</v>
      </c>
      <c r="K972" s="20">
        <v>18</v>
      </c>
      <c r="L972" s="18" t="s">
        <v>119</v>
      </c>
      <c r="M972" s="19">
        <v>49</v>
      </c>
      <c r="N972" s="18" t="s">
        <v>119</v>
      </c>
      <c r="O972" s="19">
        <v>7</v>
      </c>
      <c r="P972" s="18" t="s">
        <v>119</v>
      </c>
      <c r="Q972" s="21">
        <v>12</v>
      </c>
      <c r="R972" s="18" t="s">
        <v>119</v>
      </c>
      <c r="S972" s="22">
        <v>293.91705203970997</v>
      </c>
      <c r="T972" s="18" t="s">
        <v>119</v>
      </c>
      <c r="U972" s="22">
        <v>15.4693185284058</v>
      </c>
      <c r="V972" s="18" t="s">
        <v>119</v>
      </c>
      <c r="W972" s="22">
        <v>16.328725113317201</v>
      </c>
      <c r="X972" s="18" t="s">
        <v>119</v>
      </c>
      <c r="Y972" s="23">
        <v>22880</v>
      </c>
      <c r="Z972" s="18">
        <v>2.1109474717722142E-2</v>
      </c>
      <c r="AA972" s="23">
        <v>798</v>
      </c>
      <c r="AB972" s="18">
        <v>-0.18153846153846154</v>
      </c>
      <c r="AC972" s="24">
        <v>3.4877622377622298E-2</v>
      </c>
      <c r="AD972" s="18">
        <v>-0.19845857988165772</v>
      </c>
      <c r="AE972" s="25">
        <v>0.25342465753424659</v>
      </c>
      <c r="AF972" s="18">
        <v>1.2808219178082194</v>
      </c>
      <c r="AG972" s="16" t="s">
        <v>34</v>
      </c>
      <c r="AH972" s="44">
        <f t="shared" si="30"/>
        <v>1.8706833361767849</v>
      </c>
      <c r="AI972" s="45">
        <f t="shared" si="31"/>
        <v>7.407407407407407E-2</v>
      </c>
    </row>
    <row r="973" spans="1:35" ht="11.25" customHeight="1" x14ac:dyDescent="0.2">
      <c r="A973" s="15" t="s">
        <v>1035</v>
      </c>
      <c r="B973" s="16" t="s">
        <v>135</v>
      </c>
      <c r="C973" s="17">
        <v>243</v>
      </c>
      <c r="D973" s="18">
        <v>1.25</v>
      </c>
      <c r="E973" s="17">
        <v>99</v>
      </c>
      <c r="F973" s="18">
        <v>1.4146341463414633</v>
      </c>
      <c r="G973" s="19">
        <v>41</v>
      </c>
      <c r="H973" s="18">
        <v>7.8947368421052627E-2</v>
      </c>
      <c r="I973" s="17">
        <v>21</v>
      </c>
      <c r="J973" s="18">
        <v>0.5</v>
      </c>
      <c r="K973" s="20">
        <v>5</v>
      </c>
      <c r="L973" s="18" t="s">
        <v>119</v>
      </c>
      <c r="M973" s="19">
        <v>24</v>
      </c>
      <c r="N973" s="18" t="s">
        <v>119</v>
      </c>
      <c r="O973" s="19">
        <v>2</v>
      </c>
      <c r="P973" s="18" t="s">
        <v>119</v>
      </c>
      <c r="Q973" s="21">
        <v>5</v>
      </c>
      <c r="R973" s="18" t="s">
        <v>119</v>
      </c>
      <c r="S973" s="22">
        <v>2143.0830368708798</v>
      </c>
      <c r="T973" s="18" t="s">
        <v>119</v>
      </c>
      <c r="U973" s="22">
        <v>428.61660737417702</v>
      </c>
      <c r="V973" s="18" t="s">
        <v>119</v>
      </c>
      <c r="W973" s="22">
        <v>428.61660737417702</v>
      </c>
      <c r="X973" s="18" t="s">
        <v>119</v>
      </c>
      <c r="Y973" s="23">
        <v>327647</v>
      </c>
      <c r="Z973" s="18">
        <v>3.9594755812772872E-2</v>
      </c>
      <c r="AA973" s="23">
        <v>363</v>
      </c>
      <c r="AB973" s="18">
        <v>-0.13157894736842105</v>
      </c>
      <c r="AC973" s="24">
        <v>1.1078996603051401E-3</v>
      </c>
      <c r="AD973" s="18">
        <v>-0.16465425804054698</v>
      </c>
      <c r="AE973" s="25">
        <v>0.21212121212121213</v>
      </c>
      <c r="AF973" s="18">
        <v>-0.37878787878787884</v>
      </c>
      <c r="AG973" s="16" t="s">
        <v>34</v>
      </c>
      <c r="AH973" s="44">
        <f t="shared" si="30"/>
        <v>0.32601939829730525</v>
      </c>
      <c r="AI973" s="45">
        <f t="shared" si="31"/>
        <v>2.0576131687242798E-2</v>
      </c>
    </row>
    <row r="974" spans="1:35" ht="11.25" customHeight="1" x14ac:dyDescent="0.2">
      <c r="A974" s="15" t="s">
        <v>1036</v>
      </c>
      <c r="B974" s="16" t="s">
        <v>130</v>
      </c>
      <c r="C974" s="17">
        <v>243</v>
      </c>
      <c r="D974" s="18">
        <v>0.42941176470588233</v>
      </c>
      <c r="E974" s="17">
        <v>108</v>
      </c>
      <c r="F974" s="18">
        <v>0.47945205479452052</v>
      </c>
      <c r="G974" s="19">
        <v>44</v>
      </c>
      <c r="H974" s="18">
        <v>2.3255813953488372E-2</v>
      </c>
      <c r="I974" s="17">
        <v>47</v>
      </c>
      <c r="J974" s="18">
        <v>1.7647058823529411</v>
      </c>
      <c r="K974" s="20">
        <v>20</v>
      </c>
      <c r="L974" s="18">
        <v>3</v>
      </c>
      <c r="M974" s="19">
        <v>43</v>
      </c>
      <c r="N974" s="18">
        <v>0.48275862068966024</v>
      </c>
      <c r="O974" s="19">
        <v>8</v>
      </c>
      <c r="P974" s="18">
        <v>1.6666666666666667</v>
      </c>
      <c r="Q974" s="21">
        <v>19</v>
      </c>
      <c r="R974" s="18">
        <v>1.7142857142857142</v>
      </c>
      <c r="S974" s="22">
        <v>74.549847895350993</v>
      </c>
      <c r="T974" s="18">
        <v>22.439450314600549</v>
      </c>
      <c r="U974" s="22">
        <v>3.38862944978868</v>
      </c>
      <c r="V974" s="18">
        <v>6.5429559754569391E-2</v>
      </c>
      <c r="W974" s="22">
        <v>3.72749239476755</v>
      </c>
      <c r="X974" s="18">
        <v>-0.1628767744785517</v>
      </c>
      <c r="Y974" s="23">
        <v>23042</v>
      </c>
      <c r="Z974" s="18">
        <v>4.3417853421326847E-4</v>
      </c>
      <c r="AA974" s="23">
        <v>354</v>
      </c>
      <c r="AB974" s="18">
        <v>-5.6179775280898875E-3</v>
      </c>
      <c r="AC974" s="24">
        <v>1.53632497179064E-2</v>
      </c>
      <c r="AD974" s="18">
        <v>-6.0495294864563254E-3</v>
      </c>
      <c r="AE974" s="25">
        <v>0.43518518518518517</v>
      </c>
      <c r="AF974" s="18">
        <v>0.86873638344226589</v>
      </c>
      <c r="AG974" s="16" t="s">
        <v>37</v>
      </c>
      <c r="AH974" s="44">
        <f t="shared" si="30"/>
        <v>2.1840028448191586</v>
      </c>
      <c r="AI974" s="45">
        <f t="shared" si="31"/>
        <v>8.2304526748971193E-2</v>
      </c>
    </row>
    <row r="975" spans="1:35" ht="11.25" customHeight="1" x14ac:dyDescent="0.2">
      <c r="A975" s="15" t="s">
        <v>1037</v>
      </c>
      <c r="B975" s="16" t="s">
        <v>177</v>
      </c>
      <c r="C975" s="17">
        <v>243</v>
      </c>
      <c r="D975" s="18">
        <v>0.86923076923076925</v>
      </c>
      <c r="E975" s="17">
        <v>109</v>
      </c>
      <c r="F975" s="18">
        <v>1.6585365853658536</v>
      </c>
      <c r="G975" s="19">
        <v>45</v>
      </c>
      <c r="H975" s="18">
        <v>0.40625</v>
      </c>
      <c r="I975" s="17">
        <v>30</v>
      </c>
      <c r="J975" s="18">
        <v>2</v>
      </c>
      <c r="K975" s="20">
        <v>7</v>
      </c>
      <c r="L975" s="18">
        <v>6</v>
      </c>
      <c r="M975" s="19">
        <v>23</v>
      </c>
      <c r="N975" s="18">
        <v>1.3</v>
      </c>
      <c r="O975" s="19">
        <v>3</v>
      </c>
      <c r="P975" s="18">
        <v>2</v>
      </c>
      <c r="Q975" s="21">
        <v>6</v>
      </c>
      <c r="R975" s="18">
        <v>2</v>
      </c>
      <c r="S975" s="22">
        <v>55.535359969747802</v>
      </c>
      <c r="T975" s="18">
        <v>88.064869427038644</v>
      </c>
      <c r="U975" s="22">
        <v>6.9419199962184797</v>
      </c>
      <c r="V975" s="18">
        <v>2.1808881938228106</v>
      </c>
      <c r="W975" s="22">
        <v>7.9336228528211201</v>
      </c>
      <c r="X975" s="18">
        <v>0.8176503964701779</v>
      </c>
      <c r="Y975" s="23">
        <v>552449</v>
      </c>
      <c r="Z975" s="18">
        <v>7.6919990077193596E-3</v>
      </c>
      <c r="AA975" s="23">
        <v>1149</v>
      </c>
      <c r="AB975" s="18">
        <v>0.12868369351669942</v>
      </c>
      <c r="AC975" s="24">
        <v>2.07982999335685E-3</v>
      </c>
      <c r="AD975" s="18">
        <v>0.12006813056779676</v>
      </c>
      <c r="AE975" s="25">
        <v>0.27522935779816515</v>
      </c>
      <c r="AF975" s="18">
        <v>0.12844036697247715</v>
      </c>
      <c r="AG975" s="16" t="s">
        <v>37</v>
      </c>
      <c r="AH975" s="44">
        <f t="shared" si="30"/>
        <v>7.1788206374661963</v>
      </c>
      <c r="AI975" s="45">
        <f t="shared" si="31"/>
        <v>2.8806584362139918E-2</v>
      </c>
    </row>
    <row r="976" spans="1:35" ht="11.25" customHeight="1" x14ac:dyDescent="0.2">
      <c r="A976" s="15" t="s">
        <v>1038</v>
      </c>
      <c r="B976" s="16" t="s">
        <v>134</v>
      </c>
      <c r="C976" s="17">
        <v>242</v>
      </c>
      <c r="D976" s="18">
        <v>1.3495145631067962</v>
      </c>
      <c r="E976" s="17">
        <v>151</v>
      </c>
      <c r="F976" s="18">
        <v>1.435483870967742</v>
      </c>
      <c r="G976" s="19">
        <v>62</v>
      </c>
      <c r="H976" s="18">
        <v>3.3333333333333333E-2</v>
      </c>
      <c r="I976" s="17">
        <v>44</v>
      </c>
      <c r="J976" s="18">
        <v>2.1428571428571428</v>
      </c>
      <c r="K976" s="20">
        <v>13</v>
      </c>
      <c r="L976" s="18">
        <v>1.1666666666666667</v>
      </c>
      <c r="M976" s="19">
        <v>30</v>
      </c>
      <c r="N976" s="18">
        <v>-0.30232558139534882</v>
      </c>
      <c r="O976" s="19">
        <v>5</v>
      </c>
      <c r="P976" s="18">
        <v>-0.16666666666666666</v>
      </c>
      <c r="Q976" s="21">
        <v>9</v>
      </c>
      <c r="R976" s="18">
        <v>-0.1</v>
      </c>
      <c r="S976" s="22">
        <v>45.867739296120597</v>
      </c>
      <c r="T976" s="18">
        <v>14.979725622086043</v>
      </c>
      <c r="U976" s="22">
        <v>3.05784928640804</v>
      </c>
      <c r="V976" s="18">
        <v>-8.6872821595084859E-2</v>
      </c>
      <c r="W976" s="22">
        <v>3.5282876381631199</v>
      </c>
      <c r="X976" s="18">
        <v>5.3608282774901123E-2</v>
      </c>
      <c r="Y976" s="23">
        <v>21308</v>
      </c>
      <c r="Z976" s="18">
        <v>3.4849769238014506E-3</v>
      </c>
      <c r="AA976" s="23">
        <v>1094</v>
      </c>
      <c r="AB976" s="18">
        <v>1.1535433070866141</v>
      </c>
      <c r="AC976" s="24">
        <v>5.1342218884925801E-2</v>
      </c>
      <c r="AD976" s="18">
        <v>1.1460643224458962</v>
      </c>
      <c r="AE976" s="25">
        <v>0.29139072847682118</v>
      </c>
      <c r="AF976" s="18">
        <v>0.2904446546830653</v>
      </c>
      <c r="AG976" s="16" t="s">
        <v>35</v>
      </c>
      <c r="AH976" s="44">
        <f t="shared" si="30"/>
        <v>1.5399241115516604</v>
      </c>
      <c r="AI976" s="45">
        <f t="shared" si="31"/>
        <v>5.3719008264462811E-2</v>
      </c>
    </row>
    <row r="977" spans="1:35" ht="11.25" customHeight="1" x14ac:dyDescent="0.2">
      <c r="A977" s="15" t="s">
        <v>1039</v>
      </c>
      <c r="B977" s="16" t="s">
        <v>137</v>
      </c>
      <c r="C977" s="17">
        <v>241</v>
      </c>
      <c r="D977" s="18">
        <v>0.8828125</v>
      </c>
      <c r="E977" s="17">
        <v>130</v>
      </c>
      <c r="F977" s="18">
        <v>1.653061224489796</v>
      </c>
      <c r="G977" s="19">
        <v>54</v>
      </c>
      <c r="H977" s="18">
        <v>0.42105263157894735</v>
      </c>
      <c r="I977" s="17">
        <v>38</v>
      </c>
      <c r="J977" s="18">
        <v>5.333333333333333</v>
      </c>
      <c r="K977" s="20">
        <v>5</v>
      </c>
      <c r="L977" s="18" t="s">
        <v>119</v>
      </c>
      <c r="M977" s="19">
        <v>13</v>
      </c>
      <c r="N977" s="18" t="s">
        <v>119</v>
      </c>
      <c r="O977" s="19">
        <v>2</v>
      </c>
      <c r="P977" s="18" t="s">
        <v>119</v>
      </c>
      <c r="Q977" s="21">
        <v>4</v>
      </c>
      <c r="R977" s="18" t="s">
        <v>119</v>
      </c>
      <c r="S977" s="22">
        <v>8129.0396642555697</v>
      </c>
      <c r="T977" s="18" t="s">
        <v>119</v>
      </c>
      <c r="U977" s="22">
        <v>1016.12995803194</v>
      </c>
      <c r="V977" s="18" t="s">
        <v>119</v>
      </c>
      <c r="W977" s="22">
        <v>1625.8079328511101</v>
      </c>
      <c r="X977" s="18" t="s">
        <v>119</v>
      </c>
      <c r="Y977" s="23">
        <v>165397</v>
      </c>
      <c r="Z977" s="18">
        <v>5.7065981542551832E-2</v>
      </c>
      <c r="AA977" s="23">
        <v>372</v>
      </c>
      <c r="AB977" s="18">
        <v>-0.48333333333333334</v>
      </c>
      <c r="AC977" s="24">
        <v>2.2491339020659301E-3</v>
      </c>
      <c r="AD977" s="18">
        <v>-0.51122571751603851</v>
      </c>
      <c r="AE977" s="25">
        <v>0.29230769230769232</v>
      </c>
      <c r="AF977" s="18">
        <v>1.3871794871794874</v>
      </c>
      <c r="AG977" s="16" t="s">
        <v>37</v>
      </c>
      <c r="AH977" s="44">
        <f t="shared" si="30"/>
        <v>1.0924932634093429</v>
      </c>
      <c r="AI977" s="45">
        <f t="shared" si="31"/>
        <v>2.0746887966804978E-2</v>
      </c>
    </row>
    <row r="978" spans="1:35" ht="11.25" customHeight="1" x14ac:dyDescent="0.2">
      <c r="A978" s="15" t="s">
        <v>1040</v>
      </c>
      <c r="B978" s="16" t="s">
        <v>140</v>
      </c>
      <c r="C978" s="17">
        <v>241</v>
      </c>
      <c r="D978" s="18">
        <v>0.99173553719008267</v>
      </c>
      <c r="E978" s="17">
        <v>140</v>
      </c>
      <c r="F978" s="18">
        <v>1.3728813559322033</v>
      </c>
      <c r="G978" s="19">
        <v>57.999999999999901</v>
      </c>
      <c r="H978" s="18">
        <v>0.18367346938775309</v>
      </c>
      <c r="I978" s="17">
        <v>65</v>
      </c>
      <c r="J978" s="18">
        <v>2.4210526315789473</v>
      </c>
      <c r="K978" s="20">
        <v>25</v>
      </c>
      <c r="L978" s="18">
        <v>7.333333333333333</v>
      </c>
      <c r="M978" s="19">
        <v>38</v>
      </c>
      <c r="N978" s="18">
        <v>1.375</v>
      </c>
      <c r="O978" s="19">
        <v>10</v>
      </c>
      <c r="P978" s="18">
        <v>4</v>
      </c>
      <c r="Q978" s="21">
        <v>18</v>
      </c>
      <c r="R978" s="18">
        <v>2.6</v>
      </c>
      <c r="S978" s="22">
        <v>302.09345066531</v>
      </c>
      <c r="T978" s="18">
        <v>47.674650388266095</v>
      </c>
      <c r="U978" s="22">
        <v>11.6189788717426</v>
      </c>
      <c r="V978" s="18">
        <v>-0.1976705979956202</v>
      </c>
      <c r="W978" s="22">
        <v>12.0837380266124</v>
      </c>
      <c r="X978" s="18">
        <v>-0.16557742191543842</v>
      </c>
      <c r="Y978" s="23">
        <v>45022</v>
      </c>
      <c r="Z978" s="18">
        <v>-2.9823729690126276E-2</v>
      </c>
      <c r="AA978" s="23">
        <v>711</v>
      </c>
      <c r="AB978" s="18">
        <v>0.50635593220338981</v>
      </c>
      <c r="AC978" s="24">
        <v>1.5792279330105199E-2</v>
      </c>
      <c r="AD978" s="18">
        <v>0.5526621071882748</v>
      </c>
      <c r="AE978" s="25">
        <v>0.4642857142857143</v>
      </c>
      <c r="AF978" s="18">
        <v>0.44172932330827086</v>
      </c>
      <c r="AG978" s="16" t="s">
        <v>34</v>
      </c>
      <c r="AH978" s="44">
        <f t="shared" si="30"/>
        <v>4.6040001552524776</v>
      </c>
      <c r="AI978" s="45">
        <f t="shared" si="31"/>
        <v>0.1037344398340249</v>
      </c>
    </row>
    <row r="979" spans="1:35" ht="11.25" customHeight="1" x14ac:dyDescent="0.2">
      <c r="A979" s="15" t="s">
        <v>1041</v>
      </c>
      <c r="B979" s="16" t="s">
        <v>35</v>
      </c>
      <c r="C979" s="17">
        <v>241</v>
      </c>
      <c r="D979" s="18">
        <v>0.97540983606557374</v>
      </c>
      <c r="E979" s="17">
        <v>134</v>
      </c>
      <c r="F979" s="18">
        <v>1.3103448275862069</v>
      </c>
      <c r="G979" s="19">
        <v>56</v>
      </c>
      <c r="H979" s="18">
        <v>0.16666666666666666</v>
      </c>
      <c r="I979" s="17">
        <v>19</v>
      </c>
      <c r="J979" s="18">
        <v>2.1666666666666665</v>
      </c>
      <c r="K979" s="20">
        <v>9</v>
      </c>
      <c r="L979" s="18">
        <v>8</v>
      </c>
      <c r="M979" s="19">
        <v>47</v>
      </c>
      <c r="N979" s="18">
        <v>1.7647058823529411</v>
      </c>
      <c r="O979" s="19">
        <v>4</v>
      </c>
      <c r="P979" s="18">
        <v>3</v>
      </c>
      <c r="Q979" s="21">
        <v>7</v>
      </c>
      <c r="R979" s="18">
        <v>2.5</v>
      </c>
      <c r="S979" s="22">
        <v>91.797378375367003</v>
      </c>
      <c r="T979" s="18">
        <v>70.39621627160291</v>
      </c>
      <c r="U979" s="22">
        <v>9.1797378375367007</v>
      </c>
      <c r="V979" s="18">
        <v>1.9945946737184406E-2</v>
      </c>
      <c r="W979" s="22">
        <v>10.1997087083741</v>
      </c>
      <c r="X979" s="18">
        <v>0.13327327415242579</v>
      </c>
      <c r="Y979" s="23">
        <v>9205</v>
      </c>
      <c r="Z979" s="18">
        <v>1.9592903015130075E-3</v>
      </c>
      <c r="AA979" s="23">
        <v>557</v>
      </c>
      <c r="AB979" s="18">
        <v>-3.5778175313059034E-3</v>
      </c>
      <c r="AC979" s="24">
        <v>6.05105920695274E-2</v>
      </c>
      <c r="AD979" s="18">
        <v>-5.5262802455309564E-3</v>
      </c>
      <c r="AE979" s="25">
        <v>0.1417910447761194</v>
      </c>
      <c r="AF979" s="18">
        <v>0.37064676616915421</v>
      </c>
      <c r="AG979" s="16" t="s">
        <v>35</v>
      </c>
      <c r="AH979" s="44">
        <f t="shared" si="30"/>
        <v>6.0531154220349617</v>
      </c>
      <c r="AI979" s="45">
        <f t="shared" si="31"/>
        <v>3.7344398340248962E-2</v>
      </c>
    </row>
    <row r="980" spans="1:35" ht="11.25" customHeight="1" x14ac:dyDescent="0.2">
      <c r="A980" s="15" t="s">
        <v>1042</v>
      </c>
      <c r="B980" s="16" t="s">
        <v>138</v>
      </c>
      <c r="C980" s="17">
        <v>241</v>
      </c>
      <c r="D980" s="18">
        <v>0.97540983606557374</v>
      </c>
      <c r="E980" s="17">
        <v>110</v>
      </c>
      <c r="F980" s="18">
        <v>1.4444444444444444</v>
      </c>
      <c r="G980" s="19">
        <v>46</v>
      </c>
      <c r="H980" s="18">
        <v>0.24324324324324326</v>
      </c>
      <c r="I980" s="17">
        <v>36</v>
      </c>
      <c r="J980" s="18">
        <v>2.6</v>
      </c>
      <c r="K980" s="20">
        <v>6</v>
      </c>
      <c r="L980" s="18">
        <v>2</v>
      </c>
      <c r="M980" s="19">
        <v>17</v>
      </c>
      <c r="N980" s="18">
        <v>-0.15</v>
      </c>
      <c r="O980" s="19">
        <v>2</v>
      </c>
      <c r="P980" s="18">
        <v>0</v>
      </c>
      <c r="Q980" s="21">
        <v>5</v>
      </c>
      <c r="R980" s="18">
        <v>0.25</v>
      </c>
      <c r="S980" s="22">
        <v>16.285270215062301</v>
      </c>
      <c r="T980" s="18">
        <v>16.366799633820872</v>
      </c>
      <c r="U980" s="22">
        <v>2.71421170251039</v>
      </c>
      <c r="V980" s="18">
        <v>-0.17300954124662318</v>
      </c>
      <c r="W980" s="22">
        <v>2.71421170251039</v>
      </c>
      <c r="X980" s="18">
        <v>-0.17300954124662318</v>
      </c>
      <c r="Y980" s="23">
        <v>291048</v>
      </c>
      <c r="Z980" s="18">
        <v>4.4665546797605205E-2</v>
      </c>
      <c r="AA980" s="23">
        <v>888</v>
      </c>
      <c r="AB980" s="18">
        <v>-7.3068893528183715E-2</v>
      </c>
      <c r="AC980" s="24">
        <v>3.0510431269069002E-3</v>
      </c>
      <c r="AD980" s="18">
        <v>-0.11270060612863243</v>
      </c>
      <c r="AE980" s="25">
        <v>0.32727272727272727</v>
      </c>
      <c r="AF980" s="18">
        <v>0.47272727272727277</v>
      </c>
      <c r="AG980" s="16" t="s">
        <v>37</v>
      </c>
      <c r="AH980" s="44">
        <f t="shared" si="30"/>
        <v>1.5810334263299299</v>
      </c>
      <c r="AI980" s="45">
        <f t="shared" si="31"/>
        <v>2.4896265560165973E-2</v>
      </c>
    </row>
    <row r="981" spans="1:35" ht="11.25" customHeight="1" x14ac:dyDescent="0.2">
      <c r="A981" s="15" t="s">
        <v>1043</v>
      </c>
      <c r="B981" s="16" t="s">
        <v>1044</v>
      </c>
      <c r="C981" s="17">
        <v>241</v>
      </c>
      <c r="D981" s="18">
        <v>0.79850746268656714</v>
      </c>
      <c r="E981" s="17">
        <v>116</v>
      </c>
      <c r="F981" s="18">
        <v>1.1481481481481481</v>
      </c>
      <c r="G981" s="19">
        <v>48</v>
      </c>
      <c r="H981" s="18">
        <v>0.2</v>
      </c>
      <c r="I981" s="17">
        <v>27</v>
      </c>
      <c r="J981" s="18">
        <v>2.8571428571428572</v>
      </c>
      <c r="K981" s="20">
        <v>8</v>
      </c>
      <c r="L981" s="18" t="s">
        <v>119</v>
      </c>
      <c r="M981" s="19">
        <v>30</v>
      </c>
      <c r="N981" s="18" t="s">
        <v>119</v>
      </c>
      <c r="O981" s="19">
        <v>3</v>
      </c>
      <c r="P981" s="18" t="s">
        <v>119</v>
      </c>
      <c r="Q981" s="21">
        <v>7</v>
      </c>
      <c r="R981" s="18" t="s">
        <v>119</v>
      </c>
      <c r="S981" s="22">
        <v>179.205499401823</v>
      </c>
      <c r="T981" s="18" t="s">
        <v>119</v>
      </c>
      <c r="U981" s="22">
        <v>19.911722155758099</v>
      </c>
      <c r="V981" s="18" t="s">
        <v>119</v>
      </c>
      <c r="W981" s="22">
        <v>22.400687425227801</v>
      </c>
      <c r="X981" s="18" t="s">
        <v>119</v>
      </c>
      <c r="Y981" s="23">
        <v>4667</v>
      </c>
      <c r="Z981" s="18">
        <v>1.7171066752522E-3</v>
      </c>
      <c r="AA981" s="23">
        <v>189</v>
      </c>
      <c r="AB981" s="18">
        <v>-5.263157894736842E-3</v>
      </c>
      <c r="AC981" s="24">
        <v>4.0497107349475002E-2</v>
      </c>
      <c r="AD981" s="18">
        <v>-6.9682992568195984E-3</v>
      </c>
      <c r="AE981" s="25">
        <v>0.23275862068965517</v>
      </c>
      <c r="AF981" s="18">
        <v>0.79556650246305427</v>
      </c>
      <c r="AG981" s="16" t="s">
        <v>1045</v>
      </c>
      <c r="AH981" s="44">
        <f t="shared" si="30"/>
        <v>0.72360632749554032</v>
      </c>
      <c r="AI981" s="45">
        <f t="shared" si="31"/>
        <v>3.3195020746887967E-2</v>
      </c>
    </row>
    <row r="982" spans="1:35" ht="11.25" customHeight="1" x14ac:dyDescent="0.2">
      <c r="A982" s="15" t="s">
        <v>1046</v>
      </c>
      <c r="B982" s="16" t="s">
        <v>177</v>
      </c>
      <c r="C982" s="17">
        <v>240</v>
      </c>
      <c r="D982" s="18">
        <v>2.037974683544304</v>
      </c>
      <c r="E982" s="17">
        <v>138</v>
      </c>
      <c r="F982" s="18">
        <v>2.3658536585365852</v>
      </c>
      <c r="G982" s="19">
        <v>56.999999999999901</v>
      </c>
      <c r="H982" s="18">
        <v>9.6153846153844244E-2</v>
      </c>
      <c r="I982" s="17">
        <v>39</v>
      </c>
      <c r="J982" s="18">
        <v>5.5</v>
      </c>
      <c r="K982" s="20">
        <v>5</v>
      </c>
      <c r="L982" s="18" t="s">
        <v>119</v>
      </c>
      <c r="M982" s="19">
        <v>13</v>
      </c>
      <c r="N982" s="18" t="s">
        <v>119</v>
      </c>
      <c r="O982" s="19">
        <v>2</v>
      </c>
      <c r="P982" s="18" t="s">
        <v>119</v>
      </c>
      <c r="Q982" s="21">
        <v>4</v>
      </c>
      <c r="R982" s="18" t="s">
        <v>119</v>
      </c>
      <c r="S982" s="22">
        <v>4449.4126836031901</v>
      </c>
      <c r="T982" s="18" t="s">
        <v>119</v>
      </c>
      <c r="U982" s="22">
        <v>889.882536720639</v>
      </c>
      <c r="V982" s="18" t="s">
        <v>119</v>
      </c>
      <c r="W982" s="22">
        <v>889.882536720639</v>
      </c>
      <c r="X982" s="18" t="s">
        <v>119</v>
      </c>
      <c r="Y982" s="23">
        <v>2239</v>
      </c>
      <c r="Z982" s="18">
        <v>2.6869682042095834E-3</v>
      </c>
      <c r="AA982" s="23">
        <v>468</v>
      </c>
      <c r="AB982" s="18">
        <v>1.2829268292682927</v>
      </c>
      <c r="AC982" s="24">
        <v>0.20902188476998601</v>
      </c>
      <c r="AD982" s="18">
        <v>1.2768091155677028</v>
      </c>
      <c r="AE982" s="25">
        <v>0.28260869565217389</v>
      </c>
      <c r="AF982" s="18">
        <v>0.93115942028985499</v>
      </c>
      <c r="AG982" s="16" t="s">
        <v>37</v>
      </c>
      <c r="AH982" s="44">
        <f t="shared" si="30"/>
        <v>1.6866955651955993</v>
      </c>
      <c r="AI982" s="45">
        <f t="shared" si="31"/>
        <v>2.0833333333333332E-2</v>
      </c>
    </row>
    <row r="983" spans="1:35" ht="11.25" customHeight="1" x14ac:dyDescent="0.2">
      <c r="A983" s="15" t="s">
        <v>1047</v>
      </c>
      <c r="B983" s="16" t="s">
        <v>123</v>
      </c>
      <c r="C983" s="17">
        <v>240</v>
      </c>
      <c r="D983" s="18">
        <v>1.6086956521739131</v>
      </c>
      <c r="E983" s="17">
        <v>128</v>
      </c>
      <c r="F983" s="18">
        <v>2.4594594594594597</v>
      </c>
      <c r="G983" s="19">
        <v>53</v>
      </c>
      <c r="H983" s="18">
        <v>0.32500000000000001</v>
      </c>
      <c r="I983" s="17">
        <v>71</v>
      </c>
      <c r="J983" s="18">
        <v>6.1</v>
      </c>
      <c r="K983" s="20">
        <v>12</v>
      </c>
      <c r="L983" s="18" t="s">
        <v>119</v>
      </c>
      <c r="M983" s="19">
        <v>17</v>
      </c>
      <c r="N983" s="18" t="s">
        <v>119</v>
      </c>
      <c r="O983" s="19">
        <v>5</v>
      </c>
      <c r="P983" s="18" t="s">
        <v>119</v>
      </c>
      <c r="Q983" s="21">
        <v>9</v>
      </c>
      <c r="R983" s="18" t="s">
        <v>119</v>
      </c>
      <c r="S983" s="22">
        <v>549.05670357769395</v>
      </c>
      <c r="T983" s="18" t="s">
        <v>119</v>
      </c>
      <c r="U983" s="22">
        <v>36.603780238512897</v>
      </c>
      <c r="V983" s="18" t="s">
        <v>119</v>
      </c>
      <c r="W983" s="22">
        <v>45.754725298141203</v>
      </c>
      <c r="X983" s="18" t="s">
        <v>119</v>
      </c>
      <c r="Y983" s="23">
        <v>22711</v>
      </c>
      <c r="Z983" s="18">
        <v>-5.0381144309121174E-3</v>
      </c>
      <c r="AA983" s="23">
        <v>338</v>
      </c>
      <c r="AB983" s="18">
        <v>0.4759825327510917</v>
      </c>
      <c r="AC983" s="24">
        <v>1.4882655981682801E-2</v>
      </c>
      <c r="AD983" s="18">
        <v>0.48345635562398859</v>
      </c>
      <c r="AE983" s="25">
        <v>0.5546875</v>
      </c>
      <c r="AF983" s="18">
        <v>1.0523437499999999</v>
      </c>
      <c r="AG983" s="16" t="s">
        <v>34</v>
      </c>
      <c r="AH983" s="44">
        <f t="shared" si="30"/>
        <v>1.5624874544471923</v>
      </c>
      <c r="AI983" s="45">
        <f t="shared" si="31"/>
        <v>0.05</v>
      </c>
    </row>
    <row r="984" spans="1:35" ht="11.25" customHeight="1" x14ac:dyDescent="0.2">
      <c r="A984" s="15" t="s">
        <v>1048</v>
      </c>
      <c r="B984" s="16" t="s">
        <v>121</v>
      </c>
      <c r="C984" s="17">
        <v>240</v>
      </c>
      <c r="D984" s="18">
        <v>0.83206106870229013</v>
      </c>
      <c r="E984" s="17">
        <v>128</v>
      </c>
      <c r="F984" s="18">
        <v>1.1694915254237288</v>
      </c>
      <c r="G984" s="19">
        <v>53</v>
      </c>
      <c r="H984" s="18">
        <v>0.17777777777777778</v>
      </c>
      <c r="I984" s="17">
        <v>34</v>
      </c>
      <c r="J984" s="18">
        <v>2.4</v>
      </c>
      <c r="K984" s="20">
        <v>12</v>
      </c>
      <c r="L984" s="18">
        <v>5</v>
      </c>
      <c r="M984" s="19">
        <v>35</v>
      </c>
      <c r="N984" s="18">
        <v>0.75</v>
      </c>
      <c r="O984" s="19">
        <v>5</v>
      </c>
      <c r="P984" s="18">
        <v>1.5</v>
      </c>
      <c r="Q984" s="21">
        <v>9</v>
      </c>
      <c r="R984" s="18">
        <v>2</v>
      </c>
      <c r="S984" s="22">
        <v>80.317782232061106</v>
      </c>
      <c r="T984" s="18">
        <v>20.422153854319792</v>
      </c>
      <c r="U984" s="22">
        <v>6.1782909409277798</v>
      </c>
      <c r="V984" s="18">
        <v>-0.52918343177319127</v>
      </c>
      <c r="W984" s="22">
        <v>6.6931485193384299</v>
      </c>
      <c r="X984" s="18">
        <v>-0.48994871775429039</v>
      </c>
      <c r="Y984" s="23">
        <v>55968</v>
      </c>
      <c r="Z984" s="18">
        <v>7.5066155424744832E-3</v>
      </c>
      <c r="AA984" s="23">
        <v>548</v>
      </c>
      <c r="AB984" s="18">
        <v>0.82666666666666666</v>
      </c>
      <c r="AC984" s="24">
        <v>9.7913093196112001E-3</v>
      </c>
      <c r="AD984" s="18">
        <v>0.81305674671240857</v>
      </c>
      <c r="AE984" s="25">
        <v>0.265625</v>
      </c>
      <c r="AF984" s="18">
        <v>0.56718750000000007</v>
      </c>
      <c r="AG984" s="16" t="s">
        <v>34</v>
      </c>
      <c r="AH984" s="44">
        <f t="shared" si="30"/>
        <v>2.3631179737078436</v>
      </c>
      <c r="AI984" s="45">
        <f t="shared" si="31"/>
        <v>0.05</v>
      </c>
    </row>
    <row r="985" spans="1:35" ht="11.25" customHeight="1" x14ac:dyDescent="0.2">
      <c r="A985" s="15" t="s">
        <v>1049</v>
      </c>
      <c r="B985" s="16" t="s">
        <v>124</v>
      </c>
      <c r="C985" s="17">
        <v>240</v>
      </c>
      <c r="D985" s="18">
        <v>1.4489795918367347</v>
      </c>
      <c r="E985" s="17">
        <v>119</v>
      </c>
      <c r="F985" s="18">
        <v>2.2162162162162162</v>
      </c>
      <c r="G985" s="19">
        <v>50</v>
      </c>
      <c r="H985" s="18">
        <v>0.31578947368421051</v>
      </c>
      <c r="I985" s="17">
        <v>54</v>
      </c>
      <c r="J985" s="18">
        <v>2</v>
      </c>
      <c r="K985" s="20">
        <v>26</v>
      </c>
      <c r="L985" s="18">
        <v>25</v>
      </c>
      <c r="M985" s="19">
        <v>48</v>
      </c>
      <c r="N985" s="18">
        <v>7</v>
      </c>
      <c r="O985" s="19">
        <v>11</v>
      </c>
      <c r="P985" s="18">
        <v>10</v>
      </c>
      <c r="Q985" s="21">
        <v>22</v>
      </c>
      <c r="R985" s="18">
        <v>6.333333333333333</v>
      </c>
      <c r="S985" s="22">
        <v>104.09292620532899</v>
      </c>
      <c r="T985" s="18">
        <v>287.41710173538735</v>
      </c>
      <c r="U985" s="22">
        <v>2.3131761378962001</v>
      </c>
      <c r="V985" s="18">
        <v>-8.4390153220992414E-2</v>
      </c>
      <c r="W985" s="22">
        <v>4.00357408482036</v>
      </c>
      <c r="X985" s="18">
        <v>0.58470935019444159</v>
      </c>
      <c r="Y985" s="23">
        <v>169</v>
      </c>
      <c r="Z985" s="18">
        <v>-6.1111111111111109E-2</v>
      </c>
      <c r="AA985" s="23">
        <v>148</v>
      </c>
      <c r="AB985" s="18">
        <v>-0.10303030303030303</v>
      </c>
      <c r="AC985" s="24">
        <v>0.87573964497041401</v>
      </c>
      <c r="AD985" s="18">
        <v>-4.464766003227489E-2</v>
      </c>
      <c r="AE985" s="25">
        <v>0.45378151260504201</v>
      </c>
      <c r="AF985" s="18">
        <v>-6.7226890756302574E-2</v>
      </c>
      <c r="AG985" s="16" t="s">
        <v>36</v>
      </c>
      <c r="AH985" s="44">
        <f t="shared" si="30"/>
        <v>22.797048238833419</v>
      </c>
      <c r="AI985" s="45">
        <f t="shared" si="31"/>
        <v>0.10833333333333334</v>
      </c>
    </row>
    <row r="986" spans="1:35" ht="11.25" customHeight="1" x14ac:dyDescent="0.2">
      <c r="A986" s="15" t="s">
        <v>1050</v>
      </c>
      <c r="B986" s="16" t="s">
        <v>35</v>
      </c>
      <c r="C986" s="17">
        <v>240</v>
      </c>
      <c r="D986" s="18">
        <v>0.90476190476190477</v>
      </c>
      <c r="E986" s="17">
        <v>115</v>
      </c>
      <c r="F986" s="18">
        <v>1.0535714285714286</v>
      </c>
      <c r="G986" s="19">
        <v>48</v>
      </c>
      <c r="H986" s="18">
        <v>9.0909090909090912E-2</v>
      </c>
      <c r="I986" s="17">
        <v>15</v>
      </c>
      <c r="J986" s="18">
        <v>0.875</v>
      </c>
      <c r="K986" s="20">
        <v>1</v>
      </c>
      <c r="L986" s="18">
        <v>0</v>
      </c>
      <c r="M986" s="19">
        <v>7</v>
      </c>
      <c r="N986" s="18">
        <v>-0.46153846153846156</v>
      </c>
      <c r="O986" s="19">
        <v>0</v>
      </c>
      <c r="P986" s="18">
        <v>-1</v>
      </c>
      <c r="Q986" s="21">
        <v>1</v>
      </c>
      <c r="R986" s="18">
        <v>-0.5</v>
      </c>
      <c r="S986" s="22">
        <v>14.2313228658924</v>
      </c>
      <c r="T986" s="18">
        <v>8.336883597992065</v>
      </c>
      <c r="U986" s="22">
        <v>7.1156614329462098</v>
      </c>
      <c r="V986" s="18">
        <v>1.0007607709982873</v>
      </c>
      <c r="W986" s="22">
        <v>14.2313228658924</v>
      </c>
      <c r="X986" s="18">
        <v>0.33384051399886655</v>
      </c>
      <c r="Y986" s="23">
        <v>31672</v>
      </c>
      <c r="Z986" s="18">
        <v>-1.6030818938734932E-2</v>
      </c>
      <c r="AA986" s="23">
        <v>1023</v>
      </c>
      <c r="AB986" s="18">
        <v>0.71070234113712372</v>
      </c>
      <c r="AC986" s="24">
        <v>3.2299823187673597E-2</v>
      </c>
      <c r="AD986" s="18">
        <v>0.73857309158000517</v>
      </c>
      <c r="AE986" s="25">
        <v>0.13043478260869565</v>
      </c>
      <c r="AF986" s="18">
        <v>-8.6956521739130405E-2</v>
      </c>
      <c r="AG986" s="16" t="s">
        <v>35</v>
      </c>
      <c r="AH986" s="44">
        <f t="shared" si="30"/>
        <v>0.79869846251549637</v>
      </c>
      <c r="AI986" s="45">
        <f t="shared" si="31"/>
        <v>4.1666666666666666E-3</v>
      </c>
    </row>
    <row r="987" spans="1:35" ht="11.25" customHeight="1" x14ac:dyDescent="0.2">
      <c r="A987" s="15" t="s">
        <v>1051</v>
      </c>
      <c r="B987" s="16" t="s">
        <v>124</v>
      </c>
      <c r="C987" s="17">
        <v>239</v>
      </c>
      <c r="D987" s="18">
        <v>1.4141414141414141</v>
      </c>
      <c r="E987" s="17">
        <v>110</v>
      </c>
      <c r="F987" s="18">
        <v>1.558139534883721</v>
      </c>
      <c r="G987" s="19">
        <v>46</v>
      </c>
      <c r="H987" s="18">
        <v>6.9767441860465115E-2</v>
      </c>
      <c r="I987" s="17">
        <v>27</v>
      </c>
      <c r="J987" s="18">
        <v>2.375</v>
      </c>
      <c r="K987" s="20">
        <v>4</v>
      </c>
      <c r="L987" s="18">
        <v>3</v>
      </c>
      <c r="M987" s="19">
        <v>15</v>
      </c>
      <c r="N987" s="18">
        <v>0.15384615384615385</v>
      </c>
      <c r="O987" s="19">
        <v>2</v>
      </c>
      <c r="P987" s="18">
        <v>1</v>
      </c>
      <c r="Q987" s="21">
        <v>4</v>
      </c>
      <c r="R987" s="18">
        <v>1</v>
      </c>
      <c r="S987" s="22">
        <v>49.970006741449097</v>
      </c>
      <c r="T987" s="18">
        <v>20.871621748300814</v>
      </c>
      <c r="U987" s="22">
        <v>12.4925016853622</v>
      </c>
      <c r="V987" s="18">
        <v>-0.21887065184640417</v>
      </c>
      <c r="W987" s="22">
        <v>12.4925016853622</v>
      </c>
      <c r="X987" s="18">
        <v>-0.21887065184640417</v>
      </c>
      <c r="Y987" s="23">
        <v>72</v>
      </c>
      <c r="Z987" s="18">
        <v>1.4084507042253521E-2</v>
      </c>
      <c r="AA987" s="23">
        <v>71</v>
      </c>
      <c r="AB987" s="18">
        <v>0</v>
      </c>
      <c r="AC987" s="24">
        <v>0.98611111111111105</v>
      </c>
      <c r="AD987" s="18">
        <v>-1.3888888888888951E-2</v>
      </c>
      <c r="AE987" s="25">
        <v>0.24545454545454545</v>
      </c>
      <c r="AF987" s="18">
        <v>0.31931818181818183</v>
      </c>
      <c r="AG987" s="16" t="s">
        <v>36</v>
      </c>
      <c r="AH987" s="44">
        <f t="shared" si="30"/>
        <v>2.0882859192874204</v>
      </c>
      <c r="AI987" s="45">
        <f t="shared" si="31"/>
        <v>1.6736401673640166E-2</v>
      </c>
    </row>
    <row r="988" spans="1:35" ht="11.25" customHeight="1" x14ac:dyDescent="0.2">
      <c r="A988" s="15" t="s">
        <v>1052</v>
      </c>
      <c r="B988" s="16" t="s">
        <v>134</v>
      </c>
      <c r="C988" s="17">
        <v>239</v>
      </c>
      <c r="D988" s="18">
        <v>0.89682539682539686</v>
      </c>
      <c r="E988" s="17">
        <v>128</v>
      </c>
      <c r="F988" s="18">
        <v>1.6122448979591837</v>
      </c>
      <c r="G988" s="19">
        <v>54</v>
      </c>
      <c r="H988" s="18">
        <v>0.38461538461538464</v>
      </c>
      <c r="I988" s="17">
        <v>33</v>
      </c>
      <c r="J988" s="18">
        <v>4.5</v>
      </c>
      <c r="K988" s="20">
        <v>7</v>
      </c>
      <c r="L988" s="18" t="s">
        <v>119</v>
      </c>
      <c r="M988" s="19">
        <v>21</v>
      </c>
      <c r="N988" s="18" t="s">
        <v>119</v>
      </c>
      <c r="O988" s="19">
        <v>3</v>
      </c>
      <c r="P988" s="18" t="s">
        <v>119</v>
      </c>
      <c r="Q988" s="21">
        <v>5</v>
      </c>
      <c r="R988" s="18" t="s">
        <v>119</v>
      </c>
      <c r="S988" s="22">
        <v>39.199444477582702</v>
      </c>
      <c r="T988" s="18" t="s">
        <v>119</v>
      </c>
      <c r="U988" s="22">
        <v>5.5999206396546697</v>
      </c>
      <c r="V988" s="18" t="s">
        <v>119</v>
      </c>
      <c r="W988" s="22">
        <v>5.5999206396546697</v>
      </c>
      <c r="X988" s="18" t="s">
        <v>119</v>
      </c>
      <c r="Y988" s="23">
        <v>1724865</v>
      </c>
      <c r="Z988" s="18">
        <v>3.3605027782172875E-3</v>
      </c>
      <c r="AA988" s="23">
        <v>1657</v>
      </c>
      <c r="AB988" s="18">
        <v>1.5531587057010785</v>
      </c>
      <c r="AC988" s="24">
        <v>9.6065489183211404E-4</v>
      </c>
      <c r="AD988" s="18">
        <v>1.5446075449767165</v>
      </c>
      <c r="AE988" s="25">
        <v>0.2578125</v>
      </c>
      <c r="AF988" s="18">
        <v>1.10546875</v>
      </c>
      <c r="AG988" s="16" t="s">
        <v>35</v>
      </c>
      <c r="AH988" s="44">
        <f t="shared" si="30"/>
        <v>1.4500351478569971</v>
      </c>
      <c r="AI988" s="45">
        <f t="shared" si="31"/>
        <v>2.9288702928870293E-2</v>
      </c>
    </row>
    <row r="989" spans="1:35" ht="11.25" customHeight="1" x14ac:dyDescent="0.2">
      <c r="A989" s="15" t="s">
        <v>1053</v>
      </c>
      <c r="B989" s="16" t="s">
        <v>121</v>
      </c>
      <c r="C989" s="17">
        <v>239</v>
      </c>
      <c r="D989" s="18">
        <v>1.2980769230769231</v>
      </c>
      <c r="E989" s="17">
        <v>110</v>
      </c>
      <c r="F989" s="18">
        <v>1.8947368421052631</v>
      </c>
      <c r="G989" s="19">
        <v>46</v>
      </c>
      <c r="H989" s="18">
        <v>0.24324324324324326</v>
      </c>
      <c r="I989" s="17">
        <v>31</v>
      </c>
      <c r="J989" s="18">
        <v>6.75</v>
      </c>
      <c r="K989" s="20">
        <v>2</v>
      </c>
      <c r="L989" s="18" t="s">
        <v>119</v>
      </c>
      <c r="M989" s="19">
        <v>6</v>
      </c>
      <c r="N989" s="18" t="s">
        <v>119</v>
      </c>
      <c r="O989" s="19">
        <v>1</v>
      </c>
      <c r="P989" s="18" t="s">
        <v>119</v>
      </c>
      <c r="Q989" s="21">
        <v>2</v>
      </c>
      <c r="R989" s="18" t="s">
        <v>119</v>
      </c>
      <c r="S989" s="22">
        <v>854.41396098963105</v>
      </c>
      <c r="T989" s="18" t="s">
        <v>119</v>
      </c>
      <c r="U989" s="22">
        <v>213.603490247407</v>
      </c>
      <c r="V989" s="18" t="s">
        <v>119</v>
      </c>
      <c r="W989" s="22">
        <v>427.20698049481501</v>
      </c>
      <c r="X989" s="18" t="s">
        <v>119</v>
      </c>
      <c r="Y989" s="23">
        <v>28</v>
      </c>
      <c r="Z989" s="18">
        <v>0</v>
      </c>
      <c r="AA989" s="23">
        <v>27</v>
      </c>
      <c r="AB989" s="18">
        <v>0</v>
      </c>
      <c r="AC989" s="24">
        <v>0.96428571428571397</v>
      </c>
      <c r="AD989" s="18">
        <v>0</v>
      </c>
      <c r="AE989" s="25">
        <v>0.2818181818181818</v>
      </c>
      <c r="AF989" s="18">
        <v>1.6772727272727272</v>
      </c>
      <c r="AG989" s="16" t="s">
        <v>34</v>
      </c>
      <c r="AH989" s="44">
        <f t="shared" si="30"/>
        <v>1.4829162169622698</v>
      </c>
      <c r="AI989" s="45">
        <f t="shared" si="31"/>
        <v>8.368200836820083E-3</v>
      </c>
    </row>
    <row r="990" spans="1:35" ht="11.25" customHeight="1" x14ac:dyDescent="0.2">
      <c r="A990" s="15" t="s">
        <v>1054</v>
      </c>
      <c r="B990" s="16" t="s">
        <v>35</v>
      </c>
      <c r="C990" s="17">
        <v>238</v>
      </c>
      <c r="D990" s="18">
        <v>0.93495934959349591</v>
      </c>
      <c r="E990" s="17">
        <v>97</v>
      </c>
      <c r="F990" s="18">
        <v>0.67241379310344829</v>
      </c>
      <c r="G990" s="19">
        <v>41</v>
      </c>
      <c r="H990" s="18">
        <v>-0.1276595744680851</v>
      </c>
      <c r="I990" s="17">
        <v>7</v>
      </c>
      <c r="J990" s="18">
        <v>-0.22222222222222221</v>
      </c>
      <c r="K990" s="20">
        <v>1</v>
      </c>
      <c r="L990" s="18">
        <v>0</v>
      </c>
      <c r="M990" s="19">
        <v>14</v>
      </c>
      <c r="N990" s="18">
        <v>0.27272727272727271</v>
      </c>
      <c r="O990" s="19">
        <v>0</v>
      </c>
      <c r="P990" s="18">
        <v>-1</v>
      </c>
      <c r="Q990" s="21">
        <v>1</v>
      </c>
      <c r="R990" s="18">
        <v>-0.5</v>
      </c>
      <c r="S990" s="22">
        <v>15.6831541428399</v>
      </c>
      <c r="T990" s="18">
        <v>11.182444484962206</v>
      </c>
      <c r="U990" s="22">
        <v>15.6831541428399</v>
      </c>
      <c r="V990" s="18">
        <v>0.74034921213745775</v>
      </c>
      <c r="W990" s="22">
        <v>15.6831541428399</v>
      </c>
      <c r="X990" s="18">
        <v>0.74034921213745775</v>
      </c>
      <c r="Y990" s="23">
        <v>3681</v>
      </c>
      <c r="Z990" s="18">
        <v>8.1566068515497557E-4</v>
      </c>
      <c r="AA990" s="23">
        <v>670</v>
      </c>
      <c r="AB990" s="18">
        <v>-0.14431673052362706</v>
      </c>
      <c r="AC990" s="24">
        <v>0.18201575658788299</v>
      </c>
      <c r="AD990" s="18">
        <v>-0.14501410890135941</v>
      </c>
      <c r="AE990" s="25">
        <v>7.2164948453608241E-2</v>
      </c>
      <c r="AF990" s="18">
        <v>-0.53493699885452473</v>
      </c>
      <c r="AG990" s="16" t="s">
        <v>35</v>
      </c>
      <c r="AH990" s="44">
        <f t="shared" si="30"/>
        <v>0.79132729002511182</v>
      </c>
      <c r="AI990" s="45">
        <f t="shared" si="31"/>
        <v>4.2016806722689074E-3</v>
      </c>
    </row>
    <row r="991" spans="1:35" ht="11.25" customHeight="1" x14ac:dyDescent="0.2">
      <c r="A991" s="15" t="s">
        <v>1055</v>
      </c>
      <c r="B991" s="16" t="s">
        <v>35</v>
      </c>
      <c r="C991" s="17">
        <v>240</v>
      </c>
      <c r="D991" s="18">
        <v>0.77777777777777779</v>
      </c>
      <c r="E991" s="17">
        <v>127</v>
      </c>
      <c r="F991" s="18">
        <v>1.1896551724137931</v>
      </c>
      <c r="G991" s="19">
        <v>53</v>
      </c>
      <c r="H991" s="18">
        <v>0.23255813953488372</v>
      </c>
      <c r="I991" s="17">
        <v>10</v>
      </c>
      <c r="J991" s="18">
        <v>1</v>
      </c>
      <c r="K991" s="20">
        <v>2</v>
      </c>
      <c r="L991" s="18" t="s">
        <v>119</v>
      </c>
      <c r="M991" s="19">
        <v>20</v>
      </c>
      <c r="N991" s="18" t="s">
        <v>119</v>
      </c>
      <c r="O991" s="19">
        <v>1</v>
      </c>
      <c r="P991" s="18" t="s">
        <v>119</v>
      </c>
      <c r="Q991" s="21">
        <v>2</v>
      </c>
      <c r="R991" s="18" t="s">
        <v>119</v>
      </c>
      <c r="S991" s="22">
        <v>29.908849755720901</v>
      </c>
      <c r="T991" s="18" t="s">
        <v>119</v>
      </c>
      <c r="U991" s="22">
        <v>14.954424877860401</v>
      </c>
      <c r="V991" s="18" t="s">
        <v>119</v>
      </c>
      <c r="W991" s="22">
        <v>14.954424877860401</v>
      </c>
      <c r="X991" s="18" t="s">
        <v>119</v>
      </c>
      <c r="Y991" s="23">
        <v>12721</v>
      </c>
      <c r="Z991" s="18">
        <v>1.5724506643604056E-4</v>
      </c>
      <c r="AA991" s="23">
        <v>548</v>
      </c>
      <c r="AB991" s="18">
        <v>0.12525667351129363</v>
      </c>
      <c r="AC991" s="24">
        <v>4.3078374341639802E-2</v>
      </c>
      <c r="AD991" s="18">
        <v>0.12507976026964643</v>
      </c>
      <c r="AE991" s="25">
        <v>7.874015748031496E-2</v>
      </c>
      <c r="AF991" s="18">
        <v>-8.6614173228346525E-2</v>
      </c>
      <c r="AG991" s="16" t="s">
        <v>35</v>
      </c>
      <c r="AH991" s="44">
        <f t="shared" si="30"/>
        <v>0.42048382441818555</v>
      </c>
      <c r="AI991" s="45">
        <f t="shared" si="31"/>
        <v>8.3333333333333332E-3</v>
      </c>
    </row>
    <row r="992" spans="1:35" ht="11.25" customHeight="1" x14ac:dyDescent="0.2">
      <c r="A992" s="15" t="s">
        <v>1056</v>
      </c>
      <c r="B992" s="16" t="s">
        <v>127</v>
      </c>
      <c r="C992" s="17">
        <v>238</v>
      </c>
      <c r="D992" s="18">
        <v>1.3333333333333333</v>
      </c>
      <c r="E992" s="17">
        <v>130</v>
      </c>
      <c r="F992" s="18">
        <v>1.6</v>
      </c>
      <c r="G992" s="19">
        <v>55</v>
      </c>
      <c r="H992" s="18">
        <v>0.12244897959183673</v>
      </c>
      <c r="I992" s="17">
        <v>64</v>
      </c>
      <c r="J992" s="18">
        <v>2.7647058823529411</v>
      </c>
      <c r="K992" s="20">
        <v>29</v>
      </c>
      <c r="L992" s="18">
        <v>6.25</v>
      </c>
      <c r="M992" s="19">
        <v>45</v>
      </c>
      <c r="N992" s="18">
        <v>0.875</v>
      </c>
      <c r="O992" s="19">
        <v>12</v>
      </c>
      <c r="P992" s="18">
        <v>2</v>
      </c>
      <c r="Q992" s="21">
        <v>22</v>
      </c>
      <c r="R992" s="18">
        <v>1.75</v>
      </c>
      <c r="S992" s="22">
        <v>172.21645116163299</v>
      </c>
      <c r="T992" s="18">
        <v>41.823076417525762</v>
      </c>
      <c r="U992" s="22">
        <v>5.2186803382313203</v>
      </c>
      <c r="V992" s="18">
        <v>-7.3093584036236003E-2</v>
      </c>
      <c r="W992" s="22">
        <v>5.9384983159183999</v>
      </c>
      <c r="X992" s="18">
        <v>-0.15619553857091809</v>
      </c>
      <c r="Y992" s="23">
        <v>3584</v>
      </c>
      <c r="Z992" s="18">
        <v>6.7415730337078653E-3</v>
      </c>
      <c r="AA992" s="23">
        <v>1020</v>
      </c>
      <c r="AB992" s="18">
        <v>0.48255813953488375</v>
      </c>
      <c r="AC992" s="24">
        <v>0.28459821428571402</v>
      </c>
      <c r="AD992" s="18">
        <v>0.47263029485049801</v>
      </c>
      <c r="AE992" s="25">
        <v>0.49230769230769234</v>
      </c>
      <c r="AF992" s="18">
        <v>0.44796380090497734</v>
      </c>
      <c r="AG992" s="16" t="s">
        <v>34</v>
      </c>
      <c r="AH992" s="44">
        <f t="shared" si="30"/>
        <v>3.9799446199013864</v>
      </c>
      <c r="AI992" s="45">
        <f t="shared" si="31"/>
        <v>0.12184873949579832</v>
      </c>
    </row>
    <row r="993" spans="1:35" ht="11.25" customHeight="1" x14ac:dyDescent="0.2">
      <c r="A993" s="15" t="s">
        <v>1057</v>
      </c>
      <c r="B993" s="16" t="s">
        <v>135</v>
      </c>
      <c r="C993" s="17">
        <v>238</v>
      </c>
      <c r="D993" s="18">
        <v>1.125</v>
      </c>
      <c r="E993" s="17">
        <v>103</v>
      </c>
      <c r="F993" s="18">
        <v>1.288888888888889</v>
      </c>
      <c r="G993" s="19">
        <v>43</v>
      </c>
      <c r="H993" s="18">
        <v>7.4999999999999997E-2</v>
      </c>
      <c r="I993" s="17">
        <v>23</v>
      </c>
      <c r="J993" s="18">
        <v>2.8333333333333335</v>
      </c>
      <c r="K993" s="20">
        <v>6</v>
      </c>
      <c r="L993" s="18" t="s">
        <v>119</v>
      </c>
      <c r="M993" s="19">
        <v>26</v>
      </c>
      <c r="N993" s="18" t="s">
        <v>119</v>
      </c>
      <c r="O993" s="19">
        <v>3</v>
      </c>
      <c r="P993" s="18" t="s">
        <v>119</v>
      </c>
      <c r="Q993" s="21">
        <v>6</v>
      </c>
      <c r="R993" s="18" t="s">
        <v>119</v>
      </c>
      <c r="S993" s="22">
        <v>1429.79495415476</v>
      </c>
      <c r="T993" s="18" t="s">
        <v>119</v>
      </c>
      <c r="U993" s="22">
        <v>158.86610601719599</v>
      </c>
      <c r="V993" s="18" t="s">
        <v>119</v>
      </c>
      <c r="W993" s="22">
        <v>238.29915902579401</v>
      </c>
      <c r="X993" s="18" t="s">
        <v>119</v>
      </c>
      <c r="Y993" s="23">
        <v>172999</v>
      </c>
      <c r="Z993" s="18">
        <v>6.91556093913194E-2</v>
      </c>
      <c r="AA993" s="23">
        <v>762</v>
      </c>
      <c r="AB993" s="18">
        <v>0.86764705882352944</v>
      </c>
      <c r="AC993" s="24">
        <v>4.4046497378597499E-3</v>
      </c>
      <c r="AD993" s="18">
        <v>0.74684306233664288</v>
      </c>
      <c r="AE993" s="25">
        <v>0.22330097087378642</v>
      </c>
      <c r="AF993" s="18">
        <v>0.6747572815533982</v>
      </c>
      <c r="AG993" s="16" t="s">
        <v>34</v>
      </c>
      <c r="AH993" s="44">
        <f t="shared" si="30"/>
        <v>0.96007815429088905</v>
      </c>
      <c r="AI993" s="45">
        <f t="shared" si="31"/>
        <v>2.5210084033613446E-2</v>
      </c>
    </row>
    <row r="994" spans="1:35" ht="11.25" customHeight="1" x14ac:dyDescent="0.2">
      <c r="A994" s="15" t="s">
        <v>1058</v>
      </c>
      <c r="B994" s="16" t="s">
        <v>121</v>
      </c>
      <c r="C994" s="17">
        <v>238</v>
      </c>
      <c r="D994" s="18">
        <v>1.4285714285714286</v>
      </c>
      <c r="E994" s="17">
        <v>96</v>
      </c>
      <c r="F994" s="18">
        <v>1.5945945945945945</v>
      </c>
      <c r="G994" s="19">
        <v>40</v>
      </c>
      <c r="H994" s="18">
        <v>5.2631578947368418E-2</v>
      </c>
      <c r="I994" s="17">
        <v>42</v>
      </c>
      <c r="J994" s="18">
        <v>1.8</v>
      </c>
      <c r="K994" s="20">
        <v>15</v>
      </c>
      <c r="L994" s="18">
        <v>6.5</v>
      </c>
      <c r="M994" s="19">
        <v>36</v>
      </c>
      <c r="N994" s="18">
        <v>1.7692307692307692</v>
      </c>
      <c r="O994" s="19">
        <v>6</v>
      </c>
      <c r="P994" s="18">
        <v>2</v>
      </c>
      <c r="Q994" s="21">
        <v>16</v>
      </c>
      <c r="R994" s="18">
        <v>2.2000000000000002</v>
      </c>
      <c r="S994" s="22">
        <v>90.671927773082103</v>
      </c>
      <c r="T994" s="18">
        <v>51.447034464357365</v>
      </c>
      <c r="U994" s="22">
        <v>6.0447951848721404</v>
      </c>
      <c r="V994" s="18">
        <v>-1.0088673455806048E-3</v>
      </c>
      <c r="W994" s="22">
        <v>6.0447951848721404</v>
      </c>
      <c r="X994" s="18">
        <v>-1.0088673455806048E-3</v>
      </c>
      <c r="Y994" s="23">
        <v>10031</v>
      </c>
      <c r="Z994" s="18">
        <v>5.2239588796811079E-2</v>
      </c>
      <c r="AA994" s="23">
        <v>499</v>
      </c>
      <c r="AB994" s="18">
        <v>0.22303921568627452</v>
      </c>
      <c r="AC994" s="24">
        <v>4.9745788057023198E-2</v>
      </c>
      <c r="AD994" s="18">
        <v>0.16232009202843692</v>
      </c>
      <c r="AE994" s="25">
        <v>0.4375</v>
      </c>
      <c r="AF994" s="18">
        <v>7.9166666666666607E-2</v>
      </c>
      <c r="AG994" s="16" t="s">
        <v>34</v>
      </c>
      <c r="AH994" s="44">
        <f t="shared" si="30"/>
        <v>4.6204540442792368</v>
      </c>
      <c r="AI994" s="45">
        <f t="shared" si="31"/>
        <v>6.3025210084033612E-2</v>
      </c>
    </row>
    <row r="995" spans="1:35" ht="11.25" customHeight="1" x14ac:dyDescent="0.2">
      <c r="A995" s="15" t="s">
        <v>1059</v>
      </c>
      <c r="B995" s="16" t="s">
        <v>121</v>
      </c>
      <c r="C995" s="17">
        <v>238</v>
      </c>
      <c r="D995" s="18">
        <v>0.87401574803149606</v>
      </c>
      <c r="E995" s="17">
        <v>112</v>
      </c>
      <c r="F995" s="18">
        <v>1.196078431372549</v>
      </c>
      <c r="G995" s="19">
        <v>47</v>
      </c>
      <c r="H995" s="18">
        <v>0.17499999999999999</v>
      </c>
      <c r="I995" s="17">
        <v>39</v>
      </c>
      <c r="J995" s="18">
        <v>2.5454545454545454</v>
      </c>
      <c r="K995" s="20">
        <v>12</v>
      </c>
      <c r="L995" s="18">
        <v>3</v>
      </c>
      <c r="M995" s="19">
        <v>31</v>
      </c>
      <c r="N995" s="18">
        <v>0.14814814814814814</v>
      </c>
      <c r="O995" s="19">
        <v>5</v>
      </c>
      <c r="P995" s="18">
        <v>1.5</v>
      </c>
      <c r="Q995" s="21">
        <v>11</v>
      </c>
      <c r="R995" s="18">
        <v>0.83333333333333337</v>
      </c>
      <c r="S995" s="22">
        <v>331.00627663800799</v>
      </c>
      <c r="T995" s="18">
        <v>25.861864814957471</v>
      </c>
      <c r="U995" s="22">
        <v>25.462021279846802</v>
      </c>
      <c r="V995" s="18">
        <v>-0.11444401708931286</v>
      </c>
      <c r="W995" s="22">
        <v>27.583856386500699</v>
      </c>
      <c r="X995" s="18">
        <v>-4.064768518008903E-2</v>
      </c>
      <c r="Y995" s="23">
        <v>21730</v>
      </c>
      <c r="Z995" s="18">
        <v>5.3668918293698527E-3</v>
      </c>
      <c r="AA995" s="23">
        <v>437</v>
      </c>
      <c r="AB995" s="18">
        <v>1.0809523809523809</v>
      </c>
      <c r="AC995" s="24">
        <v>2.0110446387482699E-2</v>
      </c>
      <c r="AD995" s="18">
        <v>1.0698437534240526</v>
      </c>
      <c r="AE995" s="25">
        <v>0.3482142857142857</v>
      </c>
      <c r="AF995" s="18">
        <v>0.61444805194805174</v>
      </c>
      <c r="AG995" s="16" t="s">
        <v>34</v>
      </c>
      <c r="AH995" s="44">
        <f t="shared" si="30"/>
        <v>2.5832942931454661</v>
      </c>
      <c r="AI995" s="45">
        <f t="shared" si="31"/>
        <v>5.0420168067226892E-2</v>
      </c>
    </row>
    <row r="996" spans="1:35" ht="11.25" customHeight="1" x14ac:dyDescent="0.2">
      <c r="A996" s="15" t="s">
        <v>1060</v>
      </c>
      <c r="B996" s="16" t="s">
        <v>145</v>
      </c>
      <c r="C996" s="17">
        <v>237</v>
      </c>
      <c r="D996" s="18">
        <v>0.68085106382978722</v>
      </c>
      <c r="E996" s="17">
        <v>71</v>
      </c>
      <c r="F996" s="18">
        <v>0.44897959183673469</v>
      </c>
      <c r="G996" s="19">
        <v>30</v>
      </c>
      <c r="H996" s="18">
        <v>-0.14285714285714285</v>
      </c>
      <c r="I996" s="17">
        <v>7</v>
      </c>
      <c r="J996" s="18">
        <v>0.4</v>
      </c>
      <c r="K996" s="20">
        <v>4</v>
      </c>
      <c r="L996" s="18" t="s">
        <v>119</v>
      </c>
      <c r="M996" s="19">
        <v>56.999999999999901</v>
      </c>
      <c r="N996" s="18" t="s">
        <v>119</v>
      </c>
      <c r="O996" s="19">
        <v>2</v>
      </c>
      <c r="P996" s="18" t="s">
        <v>119</v>
      </c>
      <c r="Q996" s="21">
        <v>6</v>
      </c>
      <c r="R996" s="18" t="s">
        <v>119</v>
      </c>
      <c r="S996" s="22">
        <v>23.060482840817301</v>
      </c>
      <c r="T996" s="18" t="s">
        <v>119</v>
      </c>
      <c r="U996" s="22">
        <v>4.6120965681634702</v>
      </c>
      <c r="V996" s="18" t="s">
        <v>119</v>
      </c>
      <c r="W996" s="22">
        <v>5.7651207102043402</v>
      </c>
      <c r="X996" s="18" t="s">
        <v>119</v>
      </c>
      <c r="Y996" s="23">
        <v>195495</v>
      </c>
      <c r="Z996" s="18">
        <v>-1.9829531210829782E-2</v>
      </c>
      <c r="AA996" s="23">
        <v>478</v>
      </c>
      <c r="AB996" s="18">
        <v>-0.29498525073746312</v>
      </c>
      <c r="AC996" s="24">
        <v>2.4450753216194699E-3</v>
      </c>
      <c r="AD996" s="18">
        <v>-0.28072231136135212</v>
      </c>
      <c r="AE996" s="25">
        <v>9.8591549295774641E-2</v>
      </c>
      <c r="AF996" s="18">
        <v>-3.3802816901408538E-2</v>
      </c>
      <c r="AG996" s="16" t="s">
        <v>36</v>
      </c>
      <c r="AH996" s="44">
        <f t="shared" si="30"/>
        <v>9.4704200324790697E-2</v>
      </c>
      <c r="AI996" s="45">
        <f t="shared" si="31"/>
        <v>1.6877637130801686E-2</v>
      </c>
    </row>
    <row r="997" spans="1:35" ht="11.25" customHeight="1" x14ac:dyDescent="0.2">
      <c r="A997" s="15" t="s">
        <v>1061</v>
      </c>
      <c r="B997" s="16" t="s">
        <v>126</v>
      </c>
      <c r="C997" s="17">
        <v>237</v>
      </c>
      <c r="D997" s="18">
        <v>5.0769230769230766</v>
      </c>
      <c r="E997" s="17">
        <v>131</v>
      </c>
      <c r="F997" s="18">
        <v>5.8947368421052628</v>
      </c>
      <c r="G997" s="19">
        <v>55</v>
      </c>
      <c r="H997" s="18">
        <v>0.12244897959183673</v>
      </c>
      <c r="I997" s="17">
        <v>78</v>
      </c>
      <c r="J997" s="18">
        <v>8.75</v>
      </c>
      <c r="K997" s="20">
        <v>22</v>
      </c>
      <c r="L997" s="18">
        <v>21</v>
      </c>
      <c r="M997" s="19">
        <v>28</v>
      </c>
      <c r="N997" s="18">
        <v>1.1538461538461537</v>
      </c>
      <c r="O997" s="19">
        <v>9</v>
      </c>
      <c r="P997" s="18">
        <v>2</v>
      </c>
      <c r="Q997" s="21">
        <v>17</v>
      </c>
      <c r="R997" s="18">
        <v>2.4</v>
      </c>
      <c r="S997" s="22">
        <v>224.70746725220101</v>
      </c>
      <c r="T997" s="18">
        <v>250.96933443772269</v>
      </c>
      <c r="U997" s="22">
        <v>6.2418740903389098</v>
      </c>
      <c r="V997" s="18">
        <v>-1.2168873919673524E-4</v>
      </c>
      <c r="W997" s="22">
        <v>10.2139757841909</v>
      </c>
      <c r="X997" s="18">
        <v>0.636164509335853</v>
      </c>
      <c r="Y997" s="23">
        <v>276</v>
      </c>
      <c r="Z997" s="18">
        <v>1.4705882352941176E-2</v>
      </c>
      <c r="AA997" s="23">
        <v>208</v>
      </c>
      <c r="AB997" s="18">
        <v>1.2857142857142858</v>
      </c>
      <c r="AC997" s="24">
        <v>0.75362318840579701</v>
      </c>
      <c r="AD997" s="18">
        <v>1.2525879917184313</v>
      </c>
      <c r="AE997" s="25">
        <v>0.59541984732824427</v>
      </c>
      <c r="AF997" s="18">
        <v>0.4141221374045802</v>
      </c>
      <c r="AG997" s="16" t="s">
        <v>36</v>
      </c>
      <c r="AH997" s="44">
        <f t="shared" si="30"/>
        <v>20.064697507198392</v>
      </c>
      <c r="AI997" s="45">
        <f t="shared" si="31"/>
        <v>9.2827004219409287E-2</v>
      </c>
    </row>
    <row r="998" spans="1:35" ht="11.25" customHeight="1" x14ac:dyDescent="0.2">
      <c r="A998" s="15" t="s">
        <v>1062</v>
      </c>
      <c r="B998" s="16" t="s">
        <v>145</v>
      </c>
      <c r="C998" s="17">
        <v>237</v>
      </c>
      <c r="D998" s="18">
        <v>1.9259259259259258</v>
      </c>
      <c r="E998" s="17">
        <v>109</v>
      </c>
      <c r="F998" s="18">
        <v>2.7586206896551726</v>
      </c>
      <c r="G998" s="19">
        <v>46</v>
      </c>
      <c r="H998" s="18">
        <v>0.27777777777777779</v>
      </c>
      <c r="I998" s="17">
        <v>35</v>
      </c>
      <c r="J998" s="18">
        <v>6</v>
      </c>
      <c r="K998" s="20">
        <v>14</v>
      </c>
      <c r="L998" s="18" t="s">
        <v>119</v>
      </c>
      <c r="M998" s="19">
        <v>40</v>
      </c>
      <c r="N998" s="18" t="s">
        <v>119</v>
      </c>
      <c r="O998" s="19">
        <v>6</v>
      </c>
      <c r="P998" s="18" t="s">
        <v>119</v>
      </c>
      <c r="Q998" s="21">
        <v>13</v>
      </c>
      <c r="R998" s="18" t="s">
        <v>119</v>
      </c>
      <c r="S998" s="22">
        <v>123.900856805543</v>
      </c>
      <c r="T998" s="18" t="s">
        <v>119</v>
      </c>
      <c r="U998" s="22">
        <v>7.7438035503464597</v>
      </c>
      <c r="V998" s="18" t="s">
        <v>119</v>
      </c>
      <c r="W998" s="22">
        <v>8.8500612003959596</v>
      </c>
      <c r="X998" s="18" t="s">
        <v>119</v>
      </c>
      <c r="Y998" s="23">
        <v>36693</v>
      </c>
      <c r="Z998" s="18">
        <v>6.08702804968331E-3</v>
      </c>
      <c r="AA998" s="23">
        <v>678</v>
      </c>
      <c r="AB998" s="18">
        <v>0.36693548387096775</v>
      </c>
      <c r="AC998" s="24">
        <v>1.8477638786689499E-2</v>
      </c>
      <c r="AD998" s="18">
        <v>0.35866525038176889</v>
      </c>
      <c r="AE998" s="25">
        <v>0.32110091743119268</v>
      </c>
      <c r="AF998" s="18">
        <v>0.86238532110091737</v>
      </c>
      <c r="AG998" s="16" t="s">
        <v>36</v>
      </c>
      <c r="AH998" s="44">
        <f t="shared" si="30"/>
        <v>1.5695496845952766</v>
      </c>
      <c r="AI998" s="45">
        <f t="shared" si="31"/>
        <v>5.9071729957805907E-2</v>
      </c>
    </row>
    <row r="999" spans="1:35" ht="11.25" customHeight="1" x14ac:dyDescent="0.2">
      <c r="A999" s="15" t="s">
        <v>1063</v>
      </c>
      <c r="B999" s="16" t="s">
        <v>236</v>
      </c>
      <c r="C999" s="17">
        <v>237</v>
      </c>
      <c r="D999" s="18">
        <v>0.69285714285714284</v>
      </c>
      <c r="E999" s="17">
        <v>155</v>
      </c>
      <c r="F999" s="18">
        <v>0.84523809523809523</v>
      </c>
      <c r="G999" s="19">
        <v>65</v>
      </c>
      <c r="H999" s="18">
        <v>8.3333333333333329E-2</v>
      </c>
      <c r="I999" s="17">
        <v>78</v>
      </c>
      <c r="J999" s="18">
        <v>1.8888888888888888</v>
      </c>
      <c r="K999" s="20">
        <v>32</v>
      </c>
      <c r="L999" s="18">
        <v>1.4615384615384615</v>
      </c>
      <c r="M999" s="19">
        <v>41</v>
      </c>
      <c r="N999" s="18">
        <v>-0.14583333333333334</v>
      </c>
      <c r="O999" s="19">
        <v>14</v>
      </c>
      <c r="P999" s="18">
        <v>0.55555555555555558</v>
      </c>
      <c r="Q999" s="21">
        <v>21</v>
      </c>
      <c r="R999" s="18">
        <v>0.4</v>
      </c>
      <c r="S999" s="22">
        <v>103.254465506627</v>
      </c>
      <c r="T999" s="18">
        <v>15.33572238041968</v>
      </c>
      <c r="U999" s="22">
        <v>2.79066122990884</v>
      </c>
      <c r="V999" s="18">
        <v>-5.3915692253686746E-2</v>
      </c>
      <c r="W999" s="22">
        <v>3.2267020470821</v>
      </c>
      <c r="X999" s="18">
        <v>-5.1944683279213852E-2</v>
      </c>
      <c r="Y999" s="23">
        <v>276</v>
      </c>
      <c r="Z999" s="18">
        <v>3.6363636363636364E-3</v>
      </c>
      <c r="AA999" s="23">
        <v>268</v>
      </c>
      <c r="AB999" s="18">
        <v>-1.8315018315018316E-2</v>
      </c>
      <c r="AC999" s="24">
        <v>0.97101449275362295</v>
      </c>
      <c r="AD999" s="18">
        <v>-2.1871847958804019E-2</v>
      </c>
      <c r="AE999" s="25">
        <v>0.50322580645161286</v>
      </c>
      <c r="AF999" s="18">
        <v>0.56559139784946211</v>
      </c>
      <c r="AG999" s="16" t="s">
        <v>37</v>
      </c>
      <c r="AH999" s="44">
        <f t="shared" si="30"/>
        <v>1.436032069611795</v>
      </c>
      <c r="AI999" s="45">
        <f t="shared" si="31"/>
        <v>0.13502109704641349</v>
      </c>
    </row>
    <row r="1000" spans="1:35" ht="11.25" customHeight="1" x14ac:dyDescent="0.2">
      <c r="A1000" s="15" t="s">
        <v>1064</v>
      </c>
      <c r="B1000" s="16" t="s">
        <v>140</v>
      </c>
      <c r="C1000" s="17">
        <v>237</v>
      </c>
      <c r="D1000" s="18">
        <v>0.59060402684563762</v>
      </c>
      <c r="E1000" s="17">
        <v>110</v>
      </c>
      <c r="F1000" s="18">
        <v>0.50684931506849318</v>
      </c>
      <c r="G1000" s="19">
        <v>46</v>
      </c>
      <c r="H1000" s="18">
        <v>-6.1224489795918366E-2</v>
      </c>
      <c r="I1000" s="17">
        <v>14</v>
      </c>
      <c r="J1000" s="18">
        <v>1</v>
      </c>
      <c r="K1000" s="20">
        <v>2</v>
      </c>
      <c r="L1000" s="18" t="s">
        <v>119</v>
      </c>
      <c r="M1000" s="19">
        <v>14</v>
      </c>
      <c r="N1000" s="18" t="s">
        <v>119</v>
      </c>
      <c r="O1000" s="19">
        <v>1</v>
      </c>
      <c r="P1000" s="18" t="s">
        <v>119</v>
      </c>
      <c r="Q1000" s="21">
        <v>2</v>
      </c>
      <c r="R1000" s="18" t="s">
        <v>119</v>
      </c>
      <c r="S1000" s="22">
        <v>8.0582263123598104</v>
      </c>
      <c r="T1000" s="18" t="s">
        <v>119</v>
      </c>
      <c r="U1000" s="22">
        <v>4.0291131561798998</v>
      </c>
      <c r="V1000" s="18" t="s">
        <v>119</v>
      </c>
      <c r="W1000" s="22">
        <v>4.0291131561798998</v>
      </c>
      <c r="X1000" s="18" t="s">
        <v>119</v>
      </c>
      <c r="Y1000" s="23">
        <v>14213</v>
      </c>
      <c r="Z1000" s="18">
        <v>-3.7151268750876209E-3</v>
      </c>
      <c r="AA1000" s="23">
        <v>310</v>
      </c>
      <c r="AB1000" s="18">
        <v>0.34782608695652173</v>
      </c>
      <c r="AC1000" s="24">
        <v>2.18110180820375E-2</v>
      </c>
      <c r="AD1000" s="18">
        <v>0.35285210416672863</v>
      </c>
      <c r="AE1000" s="25">
        <v>0.12727272727272726</v>
      </c>
      <c r="AF1000" s="18">
        <v>0.32727272727272722</v>
      </c>
      <c r="AG1000" s="16" t="s">
        <v>34</v>
      </c>
      <c r="AH1000" s="44">
        <f t="shared" si="30"/>
        <v>0.38255808045488776</v>
      </c>
      <c r="AI1000" s="45">
        <f t="shared" si="31"/>
        <v>8.4388185654008432E-3</v>
      </c>
    </row>
    <row r="1001" spans="1:35" ht="11.25" customHeight="1" x14ac:dyDescent="0.2">
      <c r="A1001" s="15" t="s">
        <v>1065</v>
      </c>
      <c r="B1001" s="16" t="s">
        <v>287</v>
      </c>
      <c r="C1001" s="17">
        <v>237</v>
      </c>
      <c r="D1001" s="18">
        <v>0.97499999999999998</v>
      </c>
      <c r="E1001" s="17">
        <v>111</v>
      </c>
      <c r="F1001" s="18">
        <v>0.79032258064516125</v>
      </c>
      <c r="G1001" s="19">
        <v>47</v>
      </c>
      <c r="H1001" s="18">
        <v>-9.6153846153846159E-2</v>
      </c>
      <c r="I1001" s="17">
        <v>25</v>
      </c>
      <c r="J1001" s="18">
        <v>1.5</v>
      </c>
      <c r="K1001" s="20">
        <v>7</v>
      </c>
      <c r="L1001" s="18">
        <v>2.5</v>
      </c>
      <c r="M1001" s="19">
        <v>28</v>
      </c>
      <c r="N1001" s="18">
        <v>0.4</v>
      </c>
      <c r="O1001" s="19">
        <v>3</v>
      </c>
      <c r="P1001" s="18">
        <v>0.5</v>
      </c>
      <c r="Q1001" s="21">
        <v>6</v>
      </c>
      <c r="R1001" s="18">
        <v>1</v>
      </c>
      <c r="S1001" s="22">
        <v>33.358355851724099</v>
      </c>
      <c r="T1001" s="18">
        <v>7.7709864846034122</v>
      </c>
      <c r="U1001" s="22">
        <v>2.77986298764367</v>
      </c>
      <c r="V1001" s="18">
        <v>-0.79116698846182398</v>
      </c>
      <c r="W1001" s="22">
        <v>4.7654794073891598</v>
      </c>
      <c r="X1001" s="18">
        <v>-0.64200055164884018</v>
      </c>
      <c r="Y1001" s="23">
        <v>127052</v>
      </c>
      <c r="Z1001" s="18">
        <v>0.28984183062272845</v>
      </c>
      <c r="AA1001" s="23">
        <v>463</v>
      </c>
      <c r="AB1001" s="18">
        <v>-0.39713541666666669</v>
      </c>
      <c r="AC1001" s="24">
        <v>3.6441771872933902E-3</v>
      </c>
      <c r="AD1001" s="18">
        <v>-0.53260580559534654</v>
      </c>
      <c r="AE1001" s="25">
        <v>0.22522522522522523</v>
      </c>
      <c r="AF1001" s="18">
        <v>0.39639639639639646</v>
      </c>
      <c r="AG1001" s="16" t="s">
        <v>37</v>
      </c>
      <c r="AH1001" s="44">
        <f t="shared" si="30"/>
        <v>0.91089897891607829</v>
      </c>
      <c r="AI1001" s="45">
        <f t="shared" si="31"/>
        <v>2.9535864978902954E-2</v>
      </c>
    </row>
    <row r="1002" spans="1:35" ht="11.25" customHeight="1" x14ac:dyDescent="0.2">
      <c r="A1002" s="15" t="s">
        <v>1066</v>
      </c>
      <c r="B1002" s="16" t="s">
        <v>124</v>
      </c>
      <c r="C1002" s="17">
        <v>237</v>
      </c>
      <c r="D1002" s="18">
        <v>0.69285714285714284</v>
      </c>
      <c r="E1002" s="17">
        <v>110</v>
      </c>
      <c r="F1002" s="18">
        <v>1.1568627450980393</v>
      </c>
      <c r="G1002" s="19">
        <v>46</v>
      </c>
      <c r="H1002" s="18">
        <v>0.27777777777777779</v>
      </c>
      <c r="I1002" s="17">
        <v>30</v>
      </c>
      <c r="J1002" s="18">
        <v>1.5</v>
      </c>
      <c r="K1002" s="20">
        <v>11</v>
      </c>
      <c r="L1002" s="18">
        <v>4.5</v>
      </c>
      <c r="M1002" s="19">
        <v>37</v>
      </c>
      <c r="N1002" s="18">
        <v>1.1764705882352942</v>
      </c>
      <c r="O1002" s="19">
        <v>5</v>
      </c>
      <c r="P1002" s="18">
        <v>4</v>
      </c>
      <c r="Q1002" s="21">
        <v>10</v>
      </c>
      <c r="R1002" s="18">
        <v>1.5</v>
      </c>
      <c r="S1002" s="22">
        <v>49.007746476495498</v>
      </c>
      <c r="T1002" s="18">
        <v>68.683233361412761</v>
      </c>
      <c r="U1002" s="22">
        <v>4.08397887304129</v>
      </c>
      <c r="V1002" s="18">
        <v>1.4886869057647403</v>
      </c>
      <c r="W1002" s="22">
        <v>4.4552496796814101</v>
      </c>
      <c r="X1002" s="18">
        <v>0.8099541132834488</v>
      </c>
      <c r="Y1002" s="23">
        <v>99086</v>
      </c>
      <c r="Z1002" s="18">
        <v>5.287429603655297E-2</v>
      </c>
      <c r="AA1002" s="23">
        <v>360</v>
      </c>
      <c r="AB1002" s="18">
        <v>-2.7027027027027029E-2</v>
      </c>
      <c r="AC1002" s="24">
        <v>3.6332075167026601E-3</v>
      </c>
      <c r="AD1002" s="18">
        <v>-7.5888758386790545E-2</v>
      </c>
      <c r="AE1002" s="25">
        <v>0.27272727272727271</v>
      </c>
      <c r="AF1002" s="18">
        <v>0.15909090909090903</v>
      </c>
      <c r="AG1002" s="16" t="s">
        <v>36</v>
      </c>
      <c r="AH1002" s="44">
        <f t="shared" si="30"/>
        <v>5.7263261369428555</v>
      </c>
      <c r="AI1002" s="45">
        <f t="shared" si="31"/>
        <v>4.6413502109704644E-2</v>
      </c>
    </row>
    <row r="1003" spans="1:35" ht="11.25" customHeight="1" x14ac:dyDescent="0.2">
      <c r="A1003" s="15" t="s">
        <v>1067</v>
      </c>
      <c r="B1003" s="16" t="s">
        <v>124</v>
      </c>
      <c r="C1003" s="17">
        <v>237</v>
      </c>
      <c r="D1003" s="18">
        <v>0.82307692307692304</v>
      </c>
      <c r="E1003" s="17">
        <v>110</v>
      </c>
      <c r="F1003" s="18">
        <v>1</v>
      </c>
      <c r="G1003" s="19">
        <v>46</v>
      </c>
      <c r="H1003" s="18">
        <v>9.5238095238095233E-2</v>
      </c>
      <c r="I1003" s="17">
        <v>32</v>
      </c>
      <c r="J1003" s="18">
        <v>2.5555555555555554</v>
      </c>
      <c r="K1003" s="20">
        <v>11</v>
      </c>
      <c r="L1003" s="18">
        <v>4.5</v>
      </c>
      <c r="M1003" s="19">
        <v>34</v>
      </c>
      <c r="N1003" s="18">
        <v>0.54545454545454541</v>
      </c>
      <c r="O1003" s="19">
        <v>5</v>
      </c>
      <c r="P1003" s="18">
        <v>1.5</v>
      </c>
      <c r="Q1003" s="21">
        <v>10</v>
      </c>
      <c r="R1003" s="18">
        <v>1.5</v>
      </c>
      <c r="S1003" s="22">
        <v>30.747310454423101</v>
      </c>
      <c r="T1003" s="18">
        <v>20.3102896197693</v>
      </c>
      <c r="U1003" s="22">
        <v>2.5622758712019298</v>
      </c>
      <c r="V1003" s="18">
        <v>-0.49261215191025387</v>
      </c>
      <c r="W1003" s="22">
        <v>2.79521004131119</v>
      </c>
      <c r="X1003" s="18">
        <v>-0.44648598390209637</v>
      </c>
      <c r="Y1003" s="23">
        <v>5989</v>
      </c>
      <c r="Z1003" s="18">
        <v>-1.8035743564518772E-2</v>
      </c>
      <c r="AA1003" s="23">
        <v>303</v>
      </c>
      <c r="AB1003" s="18">
        <v>4.4827586206896551E-2</v>
      </c>
      <c r="AC1003" s="24">
        <v>5.0592753381198799E-2</v>
      </c>
      <c r="AD1003" s="18">
        <v>6.4017940937696305E-2</v>
      </c>
      <c r="AE1003" s="25">
        <v>0.29090909090909089</v>
      </c>
      <c r="AF1003" s="18">
        <v>0.77777777777777768</v>
      </c>
      <c r="AG1003" s="16" t="s">
        <v>36</v>
      </c>
      <c r="AH1003" s="44">
        <f t="shared" si="30"/>
        <v>2.1839402776426615</v>
      </c>
      <c r="AI1003" s="45">
        <f t="shared" si="31"/>
        <v>4.6413502109704644E-2</v>
      </c>
    </row>
    <row r="1004" spans="1:35" ht="11.25" customHeight="1" x14ac:dyDescent="0.2">
      <c r="A1004" s="15" t="s">
        <v>1068</v>
      </c>
      <c r="B1004" s="16" t="s">
        <v>121</v>
      </c>
      <c r="C1004" s="17">
        <v>237</v>
      </c>
      <c r="D1004" s="18">
        <v>0.64583333333333337</v>
      </c>
      <c r="E1004" s="17">
        <v>75</v>
      </c>
      <c r="F1004" s="18">
        <v>0.44230769230769229</v>
      </c>
      <c r="G1004" s="19">
        <v>32</v>
      </c>
      <c r="H1004" s="18">
        <v>-0.1111111111111111</v>
      </c>
      <c r="I1004" s="17">
        <v>7</v>
      </c>
      <c r="J1004" s="18">
        <v>0.4</v>
      </c>
      <c r="K1004" s="20">
        <v>0</v>
      </c>
      <c r="L1004" s="18" t="s">
        <v>119</v>
      </c>
      <c r="M1004" s="19">
        <v>0</v>
      </c>
      <c r="N1004" s="18" t="s">
        <v>119</v>
      </c>
      <c r="O1004" s="19">
        <v>0</v>
      </c>
      <c r="P1004" s="18" t="s">
        <v>119</v>
      </c>
      <c r="Q1004" s="21">
        <v>0</v>
      </c>
      <c r="R1004" s="18" t="s">
        <v>119</v>
      </c>
      <c r="S1004" s="22">
        <v>0</v>
      </c>
      <c r="T1004" s="18" t="s">
        <v>119</v>
      </c>
      <c r="U1004" s="22">
        <v>0</v>
      </c>
      <c r="V1004" s="18" t="s">
        <v>119</v>
      </c>
      <c r="W1004" s="22">
        <v>0</v>
      </c>
      <c r="X1004" s="18" t="s">
        <v>119</v>
      </c>
      <c r="Y1004" s="23">
        <v>2590</v>
      </c>
      <c r="Z1004" s="18">
        <v>-3.4628703347441324E-3</v>
      </c>
      <c r="AA1004" s="23">
        <v>281</v>
      </c>
      <c r="AB1004" s="18">
        <v>0.22707423580786026</v>
      </c>
      <c r="AC1004" s="24">
        <v>0.108494208494208</v>
      </c>
      <c r="AD1004" s="18">
        <v>0.23133820033382807</v>
      </c>
      <c r="AE1004" s="25">
        <v>9.3333333333333338E-2</v>
      </c>
      <c r="AF1004" s="18">
        <v>-2.9333333333333343E-2</v>
      </c>
      <c r="AG1004" s="16" t="s">
        <v>34</v>
      </c>
      <c r="AH1004" s="44">
        <f t="shared" si="30"/>
        <v>0.22533076837544069</v>
      </c>
      <c r="AI1004" s="45">
        <f t="shared" si="31"/>
        <v>0</v>
      </c>
    </row>
    <row r="1005" spans="1:35" ht="11.25" customHeight="1" x14ac:dyDescent="0.2">
      <c r="A1005" s="15" t="s">
        <v>1069</v>
      </c>
      <c r="B1005" s="16" t="s">
        <v>137</v>
      </c>
      <c r="C1005" s="17">
        <v>237</v>
      </c>
      <c r="D1005" s="18">
        <v>0.82307692307692304</v>
      </c>
      <c r="E1005" s="17">
        <v>90</v>
      </c>
      <c r="F1005" s="18">
        <v>1.368421052631579</v>
      </c>
      <c r="G1005" s="19">
        <v>38</v>
      </c>
      <c r="H1005" s="18">
        <v>0.3103448275862114</v>
      </c>
      <c r="I1005" s="17">
        <v>29</v>
      </c>
      <c r="J1005" s="18">
        <v>2.2222222222222223</v>
      </c>
      <c r="K1005" s="20">
        <v>7</v>
      </c>
      <c r="L1005" s="18">
        <v>0.75</v>
      </c>
      <c r="M1005" s="19">
        <v>24</v>
      </c>
      <c r="N1005" s="18">
        <v>-0.45454545454545453</v>
      </c>
      <c r="O1005" s="19">
        <v>3</v>
      </c>
      <c r="P1005" s="18">
        <v>0</v>
      </c>
      <c r="Q1005" s="21">
        <v>8</v>
      </c>
      <c r="R1005" s="18">
        <v>-0.27272727272727271</v>
      </c>
      <c r="S1005" s="22">
        <v>10.6355081915922</v>
      </c>
      <c r="T1005" s="18">
        <v>10.001573520623321</v>
      </c>
      <c r="U1005" s="22">
        <v>1.5193583130846</v>
      </c>
      <c r="V1005" s="18">
        <v>-0.10191236566339976</v>
      </c>
      <c r="W1005" s="22">
        <v>1.5193583130846</v>
      </c>
      <c r="X1005" s="18">
        <v>-0.10191236566339976</v>
      </c>
      <c r="Y1005" s="23">
        <v>192599</v>
      </c>
      <c r="Z1005" s="18">
        <v>6.1069669557169144E-2</v>
      </c>
      <c r="AA1005" s="23">
        <v>558</v>
      </c>
      <c r="AB1005" s="18">
        <v>-0.52911392405063296</v>
      </c>
      <c r="AC1005" s="24">
        <v>2.89721130431622E-3</v>
      </c>
      <c r="AD1005" s="18">
        <v>-0.55621568549227485</v>
      </c>
      <c r="AE1005" s="25">
        <v>0.32222222222222224</v>
      </c>
      <c r="AF1005" s="18">
        <v>0.360493827160494</v>
      </c>
      <c r="AG1005" s="16" t="s">
        <v>37</v>
      </c>
      <c r="AH1005" s="44">
        <f t="shared" si="30"/>
        <v>0.92538499831436571</v>
      </c>
      <c r="AI1005" s="45">
        <f t="shared" si="31"/>
        <v>2.9535864978902954E-2</v>
      </c>
    </row>
    <row r="1006" spans="1:35" ht="11.25" customHeight="1" x14ac:dyDescent="0.2">
      <c r="A1006" s="15" t="s">
        <v>1070</v>
      </c>
      <c r="B1006" s="16" t="s">
        <v>35</v>
      </c>
      <c r="C1006" s="17">
        <v>236</v>
      </c>
      <c r="D1006" s="18">
        <v>1.1071428571428572</v>
      </c>
      <c r="E1006" s="17">
        <v>110</v>
      </c>
      <c r="F1006" s="18">
        <v>1.3404255319148937</v>
      </c>
      <c r="G1006" s="19">
        <v>47</v>
      </c>
      <c r="H1006" s="18">
        <v>0.11904761904761904</v>
      </c>
      <c r="I1006" s="17">
        <v>12</v>
      </c>
      <c r="J1006" s="18">
        <v>0.7142857142857143</v>
      </c>
      <c r="K1006" s="20">
        <v>3</v>
      </c>
      <c r="L1006" s="18">
        <v>2</v>
      </c>
      <c r="M1006" s="19">
        <v>25</v>
      </c>
      <c r="N1006" s="18">
        <v>0.7857142857142857</v>
      </c>
      <c r="O1006" s="19">
        <v>1</v>
      </c>
      <c r="P1006" s="18">
        <v>0</v>
      </c>
      <c r="Q1006" s="21">
        <v>3</v>
      </c>
      <c r="R1006" s="18">
        <v>0.5</v>
      </c>
      <c r="S1006" s="22">
        <v>14.0850142875953</v>
      </c>
      <c r="T1006" s="18">
        <v>23.625028859485827</v>
      </c>
      <c r="U1006" s="22">
        <v>4.6950047625317897</v>
      </c>
      <c r="V1006" s="18">
        <v>0.17262042188028329</v>
      </c>
      <c r="W1006" s="22">
        <v>4.6950047625317897</v>
      </c>
      <c r="X1006" s="18">
        <v>0.17262042188028329</v>
      </c>
      <c r="Y1006" s="23">
        <v>13598</v>
      </c>
      <c r="Z1006" s="18">
        <v>-2.6349706429901188E-2</v>
      </c>
      <c r="AA1006" s="23">
        <v>488</v>
      </c>
      <c r="AB1006" s="18">
        <v>-0.25835866261398177</v>
      </c>
      <c r="AC1006" s="24">
        <v>3.5887630533902003E-2</v>
      </c>
      <c r="AD1006" s="18">
        <v>-0.2382877689415264</v>
      </c>
      <c r="AE1006" s="25">
        <v>0.10909090909090909</v>
      </c>
      <c r="AF1006" s="18">
        <v>-0.26753246753246751</v>
      </c>
      <c r="AG1006" s="16" t="s">
        <v>35</v>
      </c>
      <c r="AH1006" s="44">
        <f t="shared" si="30"/>
        <v>1.9830904737222592</v>
      </c>
      <c r="AI1006" s="45">
        <f t="shared" si="31"/>
        <v>1.2711864406779662E-2</v>
      </c>
    </row>
    <row r="1007" spans="1:35" ht="11.25" customHeight="1" x14ac:dyDescent="0.2">
      <c r="A1007" s="15" t="s">
        <v>1071</v>
      </c>
      <c r="B1007" s="16" t="s">
        <v>123</v>
      </c>
      <c r="C1007" s="17">
        <v>236</v>
      </c>
      <c r="D1007" s="18">
        <v>0.8582677165354331</v>
      </c>
      <c r="E1007" s="17">
        <v>24</v>
      </c>
      <c r="F1007" s="18">
        <v>1.4</v>
      </c>
      <c r="G1007" s="19">
        <v>10</v>
      </c>
      <c r="H1007" s="18">
        <v>0.25</v>
      </c>
      <c r="I1007" s="17">
        <v>0</v>
      </c>
      <c r="J1007" s="18" t="s">
        <v>119</v>
      </c>
      <c r="K1007" s="20">
        <v>0</v>
      </c>
      <c r="L1007" s="18" t="s">
        <v>119</v>
      </c>
      <c r="M1007" s="19">
        <v>0</v>
      </c>
      <c r="N1007" s="18" t="s">
        <v>119</v>
      </c>
      <c r="O1007" s="19">
        <v>0</v>
      </c>
      <c r="P1007" s="18" t="s">
        <v>119</v>
      </c>
      <c r="Q1007" s="21">
        <v>0</v>
      </c>
      <c r="R1007" s="18" t="s">
        <v>119</v>
      </c>
      <c r="S1007" s="22">
        <v>0</v>
      </c>
      <c r="T1007" s="18" t="s">
        <v>119</v>
      </c>
      <c r="U1007" s="22">
        <v>0</v>
      </c>
      <c r="V1007" s="18" t="s">
        <v>119</v>
      </c>
      <c r="W1007" s="22">
        <v>0</v>
      </c>
      <c r="X1007" s="18" t="s">
        <v>119</v>
      </c>
      <c r="Y1007" s="23">
        <v>24554</v>
      </c>
      <c r="Z1007" s="18">
        <v>1.6317206494248185E-3</v>
      </c>
      <c r="AA1007" s="23">
        <v>310</v>
      </c>
      <c r="AB1007" s="18">
        <v>1.2142857142857142</v>
      </c>
      <c r="AC1007" s="24">
        <v>1.2625234177730701E-2</v>
      </c>
      <c r="AD1007" s="18">
        <v>1.2106785045206474</v>
      </c>
      <c r="AE1007" s="25">
        <v>0</v>
      </c>
      <c r="AF1007" s="18" t="s">
        <v>119</v>
      </c>
      <c r="AG1007" s="16" t="s">
        <v>34</v>
      </c>
      <c r="AH1007" s="44">
        <f t="shared" si="30"/>
        <v>0.82247727599853659</v>
      </c>
      <c r="AI1007" s="45">
        <f t="shared" si="31"/>
        <v>0</v>
      </c>
    </row>
    <row r="1008" spans="1:35" ht="11.25" customHeight="1" x14ac:dyDescent="0.2">
      <c r="A1008" s="15" t="s">
        <v>1072</v>
      </c>
      <c r="B1008" s="16" t="s">
        <v>35</v>
      </c>
      <c r="C1008" s="17">
        <v>237</v>
      </c>
      <c r="D1008" s="18">
        <v>0.74264705882352944</v>
      </c>
      <c r="E1008" s="17">
        <v>112</v>
      </c>
      <c r="F1008" s="18">
        <v>0.69696969696969702</v>
      </c>
      <c r="G1008" s="19">
        <v>47</v>
      </c>
      <c r="H1008" s="18">
        <v>-4.0816326530612242E-2</v>
      </c>
      <c r="I1008" s="17">
        <v>54</v>
      </c>
      <c r="J1008" s="18">
        <v>1.25</v>
      </c>
      <c r="K1008" s="20">
        <v>21</v>
      </c>
      <c r="L1008" s="18">
        <v>2</v>
      </c>
      <c r="M1008" s="19">
        <v>39</v>
      </c>
      <c r="N1008" s="18">
        <v>0.34482758620690118</v>
      </c>
      <c r="O1008" s="19">
        <v>9</v>
      </c>
      <c r="P1008" s="18">
        <v>0.8</v>
      </c>
      <c r="Q1008" s="21">
        <v>19</v>
      </c>
      <c r="R1008" s="18">
        <v>0.72727272727272729</v>
      </c>
      <c r="S1008" s="22">
        <v>68.517432667104103</v>
      </c>
      <c r="T1008" s="18">
        <v>20.757711619845125</v>
      </c>
      <c r="U1008" s="22">
        <v>2.5376826913742199</v>
      </c>
      <c r="V1008" s="18">
        <v>-7.9038661593859291E-2</v>
      </c>
      <c r="W1008" s="22">
        <v>3.2627348889097099</v>
      </c>
      <c r="X1008" s="18">
        <v>3.6081505706905936E-2</v>
      </c>
      <c r="Y1008" s="23">
        <v>21515</v>
      </c>
      <c r="Z1008" s="18">
        <v>-7.736180796775162E-2</v>
      </c>
      <c r="AA1008" s="23">
        <v>684</v>
      </c>
      <c r="AB1008" s="18">
        <v>-0.24669603524229075</v>
      </c>
      <c r="AC1008" s="24">
        <v>3.1791773181501198E-2</v>
      </c>
      <c r="AD1008" s="18">
        <v>-0.18353264447199621</v>
      </c>
      <c r="AE1008" s="25">
        <v>0.48214285714285715</v>
      </c>
      <c r="AF1008" s="18">
        <v>0.32589285714285715</v>
      </c>
      <c r="AG1008" s="16" t="s">
        <v>35</v>
      </c>
      <c r="AH1008" s="44">
        <f t="shared" si="30"/>
        <v>1.8035971717440817</v>
      </c>
      <c r="AI1008" s="45">
        <f t="shared" si="31"/>
        <v>8.8607594936708861E-2</v>
      </c>
    </row>
    <row r="1009" spans="1:35" ht="11.25" customHeight="1" x14ac:dyDescent="0.2">
      <c r="A1009" s="15" t="s">
        <v>1073</v>
      </c>
      <c r="B1009" s="16" t="s">
        <v>133</v>
      </c>
      <c r="C1009" s="17">
        <v>236</v>
      </c>
      <c r="D1009" s="18">
        <v>1.0884955752212389</v>
      </c>
      <c r="E1009" s="17">
        <v>126</v>
      </c>
      <c r="F1009" s="18">
        <v>1.0655737704918034</v>
      </c>
      <c r="G1009" s="19">
        <v>53</v>
      </c>
      <c r="H1009" s="18">
        <v>-1.8518518518518517E-2</v>
      </c>
      <c r="I1009" s="17">
        <v>42</v>
      </c>
      <c r="J1009" s="18">
        <v>1.2105263157894737</v>
      </c>
      <c r="K1009" s="20">
        <v>17</v>
      </c>
      <c r="L1009" s="18">
        <v>1.8333333333333333</v>
      </c>
      <c r="M1009" s="19">
        <v>40</v>
      </c>
      <c r="N1009" s="18">
        <v>0.25</v>
      </c>
      <c r="O1009" s="19">
        <v>7</v>
      </c>
      <c r="P1009" s="18">
        <v>0.4</v>
      </c>
      <c r="Q1009" s="21">
        <v>13</v>
      </c>
      <c r="R1009" s="18">
        <v>0.3</v>
      </c>
      <c r="S1009" s="22">
        <v>148.204962561885</v>
      </c>
      <c r="T1009" s="18">
        <v>17.418829059166566</v>
      </c>
      <c r="U1009" s="22">
        <v>7.4102481280942802</v>
      </c>
      <c r="V1009" s="18">
        <v>-0.2106216117500011</v>
      </c>
      <c r="W1009" s="22">
        <v>8.7179389742285593</v>
      </c>
      <c r="X1009" s="18">
        <v>-7.1319543235296004E-2</v>
      </c>
      <c r="Y1009" s="23">
        <v>6573</v>
      </c>
      <c r="Z1009" s="18">
        <v>1.0919717010150723E-2</v>
      </c>
      <c r="AA1009" s="23">
        <v>490</v>
      </c>
      <c r="AB1009" s="18">
        <v>-0.33873144399460187</v>
      </c>
      <c r="AC1009" s="24">
        <v>7.4547390841320504E-2</v>
      </c>
      <c r="AD1009" s="18">
        <v>-0.34587431140314639</v>
      </c>
      <c r="AE1009" s="25">
        <v>0.33333333333333331</v>
      </c>
      <c r="AF1009" s="18">
        <v>7.0175438596491127E-2</v>
      </c>
      <c r="AG1009" s="16" t="s">
        <v>37</v>
      </c>
      <c r="AH1009" s="44">
        <f t="shared" si="30"/>
        <v>1.5108525187138324</v>
      </c>
      <c r="AI1009" s="45">
        <f t="shared" si="31"/>
        <v>7.2033898305084748E-2</v>
      </c>
    </row>
    <row r="1010" spans="1:35" ht="11.25" customHeight="1" x14ac:dyDescent="0.2">
      <c r="A1010" s="15" t="s">
        <v>1074</v>
      </c>
      <c r="B1010" s="16" t="s">
        <v>124</v>
      </c>
      <c r="C1010" s="17">
        <v>236</v>
      </c>
      <c r="D1010" s="18">
        <v>1.5106382978723405</v>
      </c>
      <c r="E1010" s="17">
        <v>124</v>
      </c>
      <c r="F1010" s="18">
        <v>1.2545454545454546</v>
      </c>
      <c r="G1010" s="19">
        <v>53</v>
      </c>
      <c r="H1010" s="18">
        <v>-0.10169491525423729</v>
      </c>
      <c r="I1010" s="17">
        <v>46</v>
      </c>
      <c r="J1010" s="18">
        <v>2.2857142857142856</v>
      </c>
      <c r="K1010" s="20">
        <v>20</v>
      </c>
      <c r="L1010" s="18">
        <v>9</v>
      </c>
      <c r="M1010" s="19">
        <v>43</v>
      </c>
      <c r="N1010" s="18">
        <v>2.0714285714285716</v>
      </c>
      <c r="O1010" s="19">
        <v>8</v>
      </c>
      <c r="P1010" s="18">
        <v>3</v>
      </c>
      <c r="Q1010" s="21">
        <v>16</v>
      </c>
      <c r="R1010" s="18">
        <v>3</v>
      </c>
      <c r="S1010" s="22">
        <v>60.8080960414526</v>
      </c>
      <c r="T1010" s="18">
        <v>74.105743323923704</v>
      </c>
      <c r="U1010" s="22">
        <v>3.0404048020726302</v>
      </c>
      <c r="V1010" s="18">
        <v>7.2939190341769031E-2</v>
      </c>
      <c r="W1010" s="22">
        <v>3.0404048020726302</v>
      </c>
      <c r="X1010" s="18">
        <v>7.2939190341769031E-2</v>
      </c>
      <c r="Y1010" s="23">
        <v>12568</v>
      </c>
      <c r="Z1010" s="18">
        <v>3.6735345791407124E-3</v>
      </c>
      <c r="AA1010" s="23">
        <v>310</v>
      </c>
      <c r="AB1010" s="18">
        <v>-0.24390243902439024</v>
      </c>
      <c r="AC1010" s="24">
        <v>2.466581795035E-2</v>
      </c>
      <c r="AD1010" s="18">
        <v>-0.24666982347735902</v>
      </c>
      <c r="AE1010" s="25">
        <v>0.37096774193548387</v>
      </c>
      <c r="AF1010" s="18">
        <v>0.45737327188940108</v>
      </c>
      <c r="AG1010" s="16" t="s">
        <v>36</v>
      </c>
      <c r="AH1010" s="44">
        <f t="shared" si="30"/>
        <v>6.4161818628586964</v>
      </c>
      <c r="AI1010" s="45">
        <f t="shared" si="31"/>
        <v>8.4745762711864403E-2</v>
      </c>
    </row>
    <row r="1011" spans="1:35" ht="11.25" customHeight="1" x14ac:dyDescent="0.2">
      <c r="A1011" s="15" t="s">
        <v>1075</v>
      </c>
      <c r="B1011" s="16" t="s">
        <v>35</v>
      </c>
      <c r="C1011" s="17">
        <v>236</v>
      </c>
      <c r="D1011" s="18">
        <v>0.69784172661870503</v>
      </c>
      <c r="E1011" s="17">
        <v>142</v>
      </c>
      <c r="F1011" s="18">
        <v>1.0285714285714285</v>
      </c>
      <c r="G1011" s="19">
        <v>60</v>
      </c>
      <c r="H1011" s="18">
        <v>0.2</v>
      </c>
      <c r="I1011" s="17">
        <v>45</v>
      </c>
      <c r="J1011" s="18">
        <v>0.55172413793103448</v>
      </c>
      <c r="K1011" s="20">
        <v>11</v>
      </c>
      <c r="L1011" s="18">
        <v>0.5714285714285714</v>
      </c>
      <c r="M1011" s="19">
        <v>24</v>
      </c>
      <c r="N1011" s="18">
        <v>0</v>
      </c>
      <c r="O1011" s="19">
        <v>5</v>
      </c>
      <c r="P1011" s="18">
        <v>0</v>
      </c>
      <c r="Q1011" s="21">
        <v>8</v>
      </c>
      <c r="R1011" s="18">
        <v>-0.2</v>
      </c>
      <c r="S1011" s="22">
        <v>26.324289587443499</v>
      </c>
      <c r="T1011" s="18">
        <v>9.4065030693511318</v>
      </c>
      <c r="U1011" s="22">
        <v>2.3931172352221401</v>
      </c>
      <c r="V1011" s="18">
        <v>8.1195124088427328E-2</v>
      </c>
      <c r="W1011" s="22">
        <v>2.3931172352221401</v>
      </c>
      <c r="X1011" s="18">
        <v>-5.3954266422627704E-2</v>
      </c>
      <c r="Y1011" s="23">
        <v>48</v>
      </c>
      <c r="Z1011" s="18">
        <v>0</v>
      </c>
      <c r="AA1011" s="23">
        <v>48</v>
      </c>
      <c r="AB1011" s="18">
        <v>2.1276595744680851E-2</v>
      </c>
      <c r="AC1011" s="24">
        <v>1</v>
      </c>
      <c r="AD1011" s="18">
        <v>2.1276595744681586E-2</v>
      </c>
      <c r="AE1011" s="25">
        <v>0.31690140845070425</v>
      </c>
      <c r="AF1011" s="18">
        <v>-0.23506556580864496</v>
      </c>
      <c r="AG1011" s="16" t="s">
        <v>35</v>
      </c>
      <c r="AH1011" s="44">
        <f t="shared" si="30"/>
        <v>0.80605316114982584</v>
      </c>
      <c r="AI1011" s="45">
        <f t="shared" si="31"/>
        <v>4.6610169491525424E-2</v>
      </c>
    </row>
    <row r="1012" spans="1:35" ht="11.25" customHeight="1" x14ac:dyDescent="0.2">
      <c r="A1012" s="15" t="s">
        <v>1076</v>
      </c>
      <c r="B1012" s="16" t="s">
        <v>177</v>
      </c>
      <c r="C1012" s="17">
        <v>235</v>
      </c>
      <c r="D1012" s="18">
        <v>0.62068965517241381</v>
      </c>
      <c r="E1012" s="17">
        <v>103</v>
      </c>
      <c r="F1012" s="18">
        <v>0.94339622641509435</v>
      </c>
      <c r="G1012" s="19">
        <v>44</v>
      </c>
      <c r="H1012" s="18">
        <v>0.1891891891891892</v>
      </c>
      <c r="I1012" s="17">
        <v>8</v>
      </c>
      <c r="J1012" s="18">
        <v>7</v>
      </c>
      <c r="K1012" s="20">
        <v>2</v>
      </c>
      <c r="L1012" s="18" t="s">
        <v>119</v>
      </c>
      <c r="M1012" s="19">
        <v>25</v>
      </c>
      <c r="N1012" s="18" t="s">
        <v>119</v>
      </c>
      <c r="O1012" s="19">
        <v>1</v>
      </c>
      <c r="P1012" s="18" t="s">
        <v>119</v>
      </c>
      <c r="Q1012" s="21">
        <v>2</v>
      </c>
      <c r="R1012" s="18" t="s">
        <v>119</v>
      </c>
      <c r="S1012" s="22">
        <v>9.9996286013012394</v>
      </c>
      <c r="T1012" s="18" t="s">
        <v>119</v>
      </c>
      <c r="U1012" s="22">
        <v>4.9998143006506197</v>
      </c>
      <c r="V1012" s="18" t="s">
        <v>119</v>
      </c>
      <c r="W1012" s="22">
        <v>4.9998143006506197</v>
      </c>
      <c r="X1012" s="18" t="s">
        <v>119</v>
      </c>
      <c r="Y1012" s="23">
        <v>84734</v>
      </c>
      <c r="Z1012" s="18">
        <v>-1.2320639694140411E-2</v>
      </c>
      <c r="AA1012" s="23">
        <v>833</v>
      </c>
      <c r="AB1012" s="18">
        <v>1.3936781609195403</v>
      </c>
      <c r="AC1012" s="24">
        <v>9.8307645101140002E-3</v>
      </c>
      <c r="AD1012" s="18">
        <v>1.4235376956528503</v>
      </c>
      <c r="AE1012" s="25">
        <v>7.7669902912621352E-2</v>
      </c>
      <c r="AF1012" s="18">
        <v>3.116504854368932</v>
      </c>
      <c r="AG1012" s="16" t="s">
        <v>37</v>
      </c>
      <c r="AH1012" s="44">
        <f t="shared" si="30"/>
        <v>1.8343343927529852</v>
      </c>
      <c r="AI1012" s="45">
        <f t="shared" si="31"/>
        <v>8.5106382978723406E-3</v>
      </c>
    </row>
    <row r="1013" spans="1:35" ht="11.25" customHeight="1" x14ac:dyDescent="0.2">
      <c r="A1013" s="15" t="s">
        <v>1077</v>
      </c>
      <c r="B1013" s="16" t="s">
        <v>177</v>
      </c>
      <c r="C1013" s="17">
        <v>236</v>
      </c>
      <c r="D1013" s="18">
        <v>0.71014492753623193</v>
      </c>
      <c r="E1013" s="17">
        <v>108</v>
      </c>
      <c r="F1013" s="18">
        <v>0.77049180327868849</v>
      </c>
      <c r="G1013" s="19">
        <v>46</v>
      </c>
      <c r="H1013" s="18">
        <v>4.5454545454545456E-2</v>
      </c>
      <c r="I1013" s="17">
        <v>28</v>
      </c>
      <c r="J1013" s="18">
        <v>1</v>
      </c>
      <c r="K1013" s="20">
        <v>9</v>
      </c>
      <c r="L1013" s="18">
        <v>3.5</v>
      </c>
      <c r="M1013" s="19">
        <v>32</v>
      </c>
      <c r="N1013" s="18">
        <v>1.2857142857142858</v>
      </c>
      <c r="O1013" s="19">
        <v>4</v>
      </c>
      <c r="P1013" s="18">
        <v>3</v>
      </c>
      <c r="Q1013" s="21">
        <v>8</v>
      </c>
      <c r="R1013" s="18">
        <v>1.6666666666666667</v>
      </c>
      <c r="S1013" s="22">
        <v>72.158265365495694</v>
      </c>
      <c r="T1013" s="18">
        <v>104.87502514537356</v>
      </c>
      <c r="U1013" s="22">
        <v>7.21582653654957</v>
      </c>
      <c r="V1013" s="18">
        <v>2.0250007184392449</v>
      </c>
      <c r="W1013" s="22">
        <v>8.0175850406106299</v>
      </c>
      <c r="X1013" s="18">
        <v>2.3611119093769375</v>
      </c>
      <c r="Y1013" s="23">
        <v>552195</v>
      </c>
      <c r="Z1013" s="18">
        <v>8.1076541659211975E-3</v>
      </c>
      <c r="AA1013" s="23">
        <v>523</v>
      </c>
      <c r="AB1013" s="18">
        <v>-0.27961432506887052</v>
      </c>
      <c r="AC1013" s="24">
        <v>9.4712918443665703E-4</v>
      </c>
      <c r="AD1013" s="18">
        <v>-0.28540798995603511</v>
      </c>
      <c r="AE1013" s="25">
        <v>0.25925925925925924</v>
      </c>
      <c r="AF1013" s="18">
        <v>0.12962962962962954</v>
      </c>
      <c r="AG1013" s="16" t="s">
        <v>37</v>
      </c>
      <c r="AH1013" s="44">
        <f t="shared" si="30"/>
        <v>8.0541549980407208</v>
      </c>
      <c r="AI1013" s="45">
        <f t="shared" si="31"/>
        <v>3.8135593220338986E-2</v>
      </c>
    </row>
    <row r="1014" spans="1:35" ht="11.25" customHeight="1" x14ac:dyDescent="0.2">
      <c r="A1014" s="15" t="s">
        <v>1078</v>
      </c>
      <c r="B1014" s="16" t="s">
        <v>130</v>
      </c>
      <c r="C1014" s="17">
        <v>236</v>
      </c>
      <c r="D1014" s="18">
        <v>0.91869918699186992</v>
      </c>
      <c r="E1014" s="17">
        <v>65</v>
      </c>
      <c r="F1014" s="18">
        <v>1.5</v>
      </c>
      <c r="G1014" s="19">
        <v>28</v>
      </c>
      <c r="H1014" s="18">
        <v>0.33333333333333331</v>
      </c>
      <c r="I1014" s="17">
        <v>4</v>
      </c>
      <c r="J1014" s="18">
        <v>3</v>
      </c>
      <c r="K1014" s="20">
        <v>1</v>
      </c>
      <c r="L1014" s="18" t="s">
        <v>119</v>
      </c>
      <c r="M1014" s="19">
        <v>25</v>
      </c>
      <c r="N1014" s="18" t="s">
        <v>119</v>
      </c>
      <c r="O1014" s="19">
        <v>0</v>
      </c>
      <c r="P1014" s="18" t="s">
        <v>119</v>
      </c>
      <c r="Q1014" s="21">
        <v>2</v>
      </c>
      <c r="R1014" s="18" t="s">
        <v>119</v>
      </c>
      <c r="S1014" s="22">
        <v>0.36577144574258902</v>
      </c>
      <c r="T1014" s="18" t="s">
        <v>119</v>
      </c>
      <c r="U1014" s="22">
        <v>0.36577144574258902</v>
      </c>
      <c r="V1014" s="18" t="s">
        <v>119</v>
      </c>
      <c r="W1014" s="22">
        <v>0.36577144574258902</v>
      </c>
      <c r="X1014" s="18" t="s">
        <v>119</v>
      </c>
      <c r="Y1014" s="23">
        <v>1825513</v>
      </c>
      <c r="Z1014" s="18">
        <v>1.9354474853310044E-2</v>
      </c>
      <c r="AA1014" s="23">
        <v>618</v>
      </c>
      <c r="AB1014" s="18">
        <v>1.4919354838709677</v>
      </c>
      <c r="AC1014" s="24">
        <v>3.3853497619573198E-4</v>
      </c>
      <c r="AD1014" s="18">
        <v>1.4446211257664561</v>
      </c>
      <c r="AE1014" s="25">
        <v>6.1538461538461542E-2</v>
      </c>
      <c r="AF1014" s="18">
        <v>0.6</v>
      </c>
      <c r="AG1014" s="16" t="s">
        <v>37</v>
      </c>
      <c r="AH1014" s="44">
        <f t="shared" si="30"/>
        <v>1.163492950601992</v>
      </c>
      <c r="AI1014" s="45">
        <f t="shared" si="31"/>
        <v>4.2372881355932203E-3</v>
      </c>
    </row>
    <row r="1015" spans="1:35" ht="11.25" customHeight="1" x14ac:dyDescent="0.2">
      <c r="A1015" s="15" t="s">
        <v>1079</v>
      </c>
      <c r="B1015" s="16" t="s">
        <v>140</v>
      </c>
      <c r="C1015" s="17">
        <v>236</v>
      </c>
      <c r="D1015" s="18">
        <v>1.4329896907216495</v>
      </c>
      <c r="E1015" s="17">
        <v>138</v>
      </c>
      <c r="F1015" s="18">
        <v>1.6538461538461537</v>
      </c>
      <c r="G1015" s="19">
        <v>57.999999999999901</v>
      </c>
      <c r="H1015" s="18">
        <v>7.4074074074072238E-2</v>
      </c>
      <c r="I1015" s="17">
        <v>40</v>
      </c>
      <c r="J1015" s="18">
        <v>1.8571428571428572</v>
      </c>
      <c r="K1015" s="20">
        <v>9</v>
      </c>
      <c r="L1015" s="18">
        <v>3.5</v>
      </c>
      <c r="M1015" s="19">
        <v>23</v>
      </c>
      <c r="N1015" s="18">
        <v>0.6428571428571429</v>
      </c>
      <c r="O1015" s="19">
        <v>4</v>
      </c>
      <c r="P1015" s="18">
        <v>1</v>
      </c>
      <c r="Q1015" s="21">
        <v>7</v>
      </c>
      <c r="R1015" s="18">
        <v>0.75</v>
      </c>
      <c r="S1015" s="22">
        <v>64.347638185638502</v>
      </c>
      <c r="T1015" s="18">
        <v>26.918530696521479</v>
      </c>
      <c r="U1015" s="22">
        <v>7.1497375761820603</v>
      </c>
      <c r="V1015" s="18">
        <v>0.32945384269149669</v>
      </c>
      <c r="W1015" s="22">
        <v>7.1497375761820603</v>
      </c>
      <c r="X1015" s="18">
        <v>-0.11369743820566985</v>
      </c>
      <c r="Y1015" s="23">
        <v>9451</v>
      </c>
      <c r="Z1015" s="18">
        <v>4.5705782312925169E-3</v>
      </c>
      <c r="AA1015" s="23">
        <v>277</v>
      </c>
      <c r="AB1015" s="18">
        <v>2.5925925925925925E-2</v>
      </c>
      <c r="AC1015" s="24">
        <v>2.9309067823510698E-2</v>
      </c>
      <c r="AD1015" s="18">
        <v>2.1258185494773988E-2</v>
      </c>
      <c r="AE1015" s="25">
        <v>0.28985507246376813</v>
      </c>
      <c r="AF1015" s="18">
        <v>7.6604554865424515E-2</v>
      </c>
      <c r="AG1015" s="16" t="s">
        <v>34</v>
      </c>
      <c r="AH1015" s="44">
        <f t="shared" si="30"/>
        <v>2.5449037509444397</v>
      </c>
      <c r="AI1015" s="45">
        <f t="shared" si="31"/>
        <v>3.8135593220338986E-2</v>
      </c>
    </row>
    <row r="1016" spans="1:35" ht="11.25" customHeight="1" x14ac:dyDescent="0.2">
      <c r="A1016" s="15" t="s">
        <v>1080</v>
      </c>
      <c r="B1016" s="16" t="s">
        <v>120</v>
      </c>
      <c r="C1016" s="17">
        <v>235</v>
      </c>
      <c r="D1016" s="18">
        <v>0.82170542635658916</v>
      </c>
      <c r="E1016" s="17">
        <v>90</v>
      </c>
      <c r="F1016" s="18">
        <v>1.1951219512195121</v>
      </c>
      <c r="G1016" s="19">
        <v>38</v>
      </c>
      <c r="H1016" s="18">
        <v>0.1875</v>
      </c>
      <c r="I1016" s="17">
        <v>12</v>
      </c>
      <c r="J1016" s="18">
        <v>1</v>
      </c>
      <c r="K1016" s="20">
        <v>1</v>
      </c>
      <c r="L1016" s="18" t="s">
        <v>119</v>
      </c>
      <c r="M1016" s="19">
        <v>8</v>
      </c>
      <c r="N1016" s="18" t="s">
        <v>119</v>
      </c>
      <c r="O1016" s="19">
        <v>0</v>
      </c>
      <c r="P1016" s="18" t="s">
        <v>119</v>
      </c>
      <c r="Q1016" s="21">
        <v>1</v>
      </c>
      <c r="R1016" s="18" t="s">
        <v>119</v>
      </c>
      <c r="S1016" s="22">
        <v>5.5147079511959598</v>
      </c>
      <c r="T1016" s="18" t="s">
        <v>119</v>
      </c>
      <c r="U1016" s="22">
        <v>5.5147079511959598</v>
      </c>
      <c r="V1016" s="18" t="s">
        <v>119</v>
      </c>
      <c r="W1016" s="22">
        <v>5.5147079511959598</v>
      </c>
      <c r="X1016" s="18" t="s">
        <v>119</v>
      </c>
      <c r="Y1016" s="23">
        <v>385241</v>
      </c>
      <c r="Z1016" s="18">
        <v>4.6389904444239217E-2</v>
      </c>
      <c r="AA1016" s="23">
        <v>1018</v>
      </c>
      <c r="AB1016" s="18">
        <v>1.1033057851239669</v>
      </c>
      <c r="AC1016" s="24">
        <v>2.6425017067238398E-3</v>
      </c>
      <c r="AD1016" s="18">
        <v>1.0100593251050924</v>
      </c>
      <c r="AE1016" s="25">
        <v>0.13333333333333333</v>
      </c>
      <c r="AF1016" s="18">
        <v>-8.8888888888888851E-2</v>
      </c>
      <c r="AG1016" s="16" t="s">
        <v>35</v>
      </c>
      <c r="AH1016" s="44">
        <f t="shared" si="30"/>
        <v>0.6593991879200638</v>
      </c>
      <c r="AI1016" s="45">
        <f t="shared" si="31"/>
        <v>4.2553191489361703E-3</v>
      </c>
    </row>
    <row r="1017" spans="1:35" ht="11.25" customHeight="1" x14ac:dyDescent="0.2">
      <c r="A1017" s="15" t="s">
        <v>1081</v>
      </c>
      <c r="B1017" s="16" t="s">
        <v>130</v>
      </c>
      <c r="C1017" s="17">
        <v>235</v>
      </c>
      <c r="D1017" s="18">
        <v>0.45962732919254656</v>
      </c>
      <c r="E1017" s="17">
        <v>104</v>
      </c>
      <c r="F1017" s="18">
        <v>0.5757575757575758</v>
      </c>
      <c r="G1017" s="19">
        <v>44</v>
      </c>
      <c r="H1017" s="18">
        <v>7.3170731707317069E-2</v>
      </c>
      <c r="I1017" s="17">
        <v>19</v>
      </c>
      <c r="J1017" s="18">
        <v>0.9</v>
      </c>
      <c r="K1017" s="20">
        <v>9</v>
      </c>
      <c r="L1017" s="18" t="s">
        <v>119</v>
      </c>
      <c r="M1017" s="19">
        <v>47</v>
      </c>
      <c r="N1017" s="18" t="s">
        <v>119</v>
      </c>
      <c r="O1017" s="19">
        <v>4</v>
      </c>
      <c r="P1017" s="18" t="s">
        <v>119</v>
      </c>
      <c r="Q1017" s="21">
        <v>9</v>
      </c>
      <c r="R1017" s="18" t="s">
        <v>119</v>
      </c>
      <c r="S1017" s="22">
        <v>34.556960743157497</v>
      </c>
      <c r="T1017" s="18" t="s">
        <v>119</v>
      </c>
      <c r="U1017" s="22">
        <v>3.8396623047952798</v>
      </c>
      <c r="V1017" s="18" t="s">
        <v>119</v>
      </c>
      <c r="W1017" s="22">
        <v>3.8396623047952798</v>
      </c>
      <c r="X1017" s="18" t="s">
        <v>119</v>
      </c>
      <c r="Y1017" s="23">
        <v>40</v>
      </c>
      <c r="Z1017" s="18">
        <v>0</v>
      </c>
      <c r="AA1017" s="23">
        <v>40</v>
      </c>
      <c r="AB1017" s="18">
        <v>0</v>
      </c>
      <c r="AC1017" s="24">
        <v>1</v>
      </c>
      <c r="AD1017" s="18">
        <v>0</v>
      </c>
      <c r="AE1017" s="25">
        <v>0.18269230769230768</v>
      </c>
      <c r="AF1017" s="18">
        <v>0.20576923076923068</v>
      </c>
      <c r="AG1017" s="16" t="s">
        <v>37</v>
      </c>
      <c r="AH1017" s="44">
        <f t="shared" si="30"/>
        <v>0.27679060842833381</v>
      </c>
      <c r="AI1017" s="45">
        <f t="shared" si="31"/>
        <v>3.8297872340425532E-2</v>
      </c>
    </row>
    <row r="1018" spans="1:35" ht="11.25" customHeight="1" x14ac:dyDescent="0.2">
      <c r="A1018" s="15" t="s">
        <v>1082</v>
      </c>
      <c r="B1018" s="16" t="s">
        <v>123</v>
      </c>
      <c r="C1018" s="17">
        <v>235</v>
      </c>
      <c r="D1018" s="18">
        <v>0.91056910569105687</v>
      </c>
      <c r="E1018" s="17">
        <v>50</v>
      </c>
      <c r="F1018" s="18">
        <v>0.51515151515151514</v>
      </c>
      <c r="G1018" s="19">
        <v>21</v>
      </c>
      <c r="H1018" s="18">
        <v>-0.22222222222222221</v>
      </c>
      <c r="I1018" s="17">
        <v>5</v>
      </c>
      <c r="J1018" s="18">
        <v>1.5</v>
      </c>
      <c r="K1018" s="20">
        <v>2</v>
      </c>
      <c r="L1018" s="18" t="s">
        <v>119</v>
      </c>
      <c r="M1018" s="19">
        <v>40</v>
      </c>
      <c r="N1018" s="18" t="s">
        <v>119</v>
      </c>
      <c r="O1018" s="19">
        <v>1</v>
      </c>
      <c r="P1018" s="18" t="s">
        <v>119</v>
      </c>
      <c r="Q1018" s="21">
        <v>4</v>
      </c>
      <c r="R1018" s="18" t="s">
        <v>119</v>
      </c>
      <c r="S1018" s="22">
        <v>126.596310998015</v>
      </c>
      <c r="T1018" s="18" t="s">
        <v>119</v>
      </c>
      <c r="U1018" s="22">
        <v>42.198770332671899</v>
      </c>
      <c r="V1018" s="18" t="s">
        <v>119</v>
      </c>
      <c r="W1018" s="22">
        <v>63.298155499007898</v>
      </c>
      <c r="X1018" s="18" t="s">
        <v>119</v>
      </c>
      <c r="Y1018" s="23">
        <v>21599</v>
      </c>
      <c r="Z1018" s="18">
        <v>112.08376963350786</v>
      </c>
      <c r="AA1018" s="23">
        <v>311</v>
      </c>
      <c r="AB1018" s="18">
        <v>0.69021739130434778</v>
      </c>
      <c r="AC1018" s="24">
        <v>1.4398814759942501E-2</v>
      </c>
      <c r="AD1018" s="18">
        <v>-0.98505340424375532</v>
      </c>
      <c r="AE1018" s="25">
        <v>0.1</v>
      </c>
      <c r="AF1018" s="18">
        <v>0.65</v>
      </c>
      <c r="AG1018" s="16" t="s">
        <v>34</v>
      </c>
      <c r="AH1018" s="44">
        <f t="shared" si="30"/>
        <v>14.392804002398599</v>
      </c>
      <c r="AI1018" s="45">
        <f t="shared" si="31"/>
        <v>8.5106382978723406E-3</v>
      </c>
    </row>
    <row r="1019" spans="1:35" ht="11.25" customHeight="1" x14ac:dyDescent="0.2">
      <c r="A1019" s="15" t="s">
        <v>1083</v>
      </c>
      <c r="B1019" s="16" t="s">
        <v>35</v>
      </c>
      <c r="C1019" s="17">
        <v>235</v>
      </c>
      <c r="D1019" s="18">
        <v>0.8359375</v>
      </c>
      <c r="E1019" s="17">
        <v>98</v>
      </c>
      <c r="F1019" s="18">
        <v>1.2272727272727273</v>
      </c>
      <c r="G1019" s="19">
        <v>42</v>
      </c>
      <c r="H1019" s="18">
        <v>0.23529411764705882</v>
      </c>
      <c r="I1019" s="17">
        <v>5</v>
      </c>
      <c r="J1019" s="18">
        <v>0.66666666666666663</v>
      </c>
      <c r="K1019" s="20">
        <v>0</v>
      </c>
      <c r="L1019" s="18" t="s">
        <v>119</v>
      </c>
      <c r="M1019" s="19">
        <v>0</v>
      </c>
      <c r="N1019" s="18" t="s">
        <v>119</v>
      </c>
      <c r="O1019" s="19">
        <v>0</v>
      </c>
      <c r="P1019" s="18" t="s">
        <v>119</v>
      </c>
      <c r="Q1019" s="21">
        <v>0</v>
      </c>
      <c r="R1019" s="18" t="s">
        <v>119</v>
      </c>
      <c r="S1019" s="22">
        <v>0</v>
      </c>
      <c r="T1019" s="18" t="s">
        <v>119</v>
      </c>
      <c r="U1019" s="22">
        <v>0</v>
      </c>
      <c r="V1019" s="18" t="s">
        <v>119</v>
      </c>
      <c r="W1019" s="22">
        <v>0</v>
      </c>
      <c r="X1019" s="18" t="s">
        <v>119</v>
      </c>
      <c r="Y1019" s="23">
        <v>5879</v>
      </c>
      <c r="Z1019" s="18">
        <v>1.021624382768602E-3</v>
      </c>
      <c r="AA1019" s="23">
        <v>458</v>
      </c>
      <c r="AB1019" s="18">
        <v>-0.23154362416107382</v>
      </c>
      <c r="AC1019" s="24">
        <v>7.7904405511141306E-2</v>
      </c>
      <c r="AD1019" s="18">
        <v>-0.23232789669977344</v>
      </c>
      <c r="AE1019" s="25">
        <v>5.1020408163265307E-2</v>
      </c>
      <c r="AF1019" s="18">
        <v>-0.25170068027210879</v>
      </c>
      <c r="AG1019" s="16" t="s">
        <v>35</v>
      </c>
      <c r="AH1019" s="44">
        <f t="shared" si="30"/>
        <v>0.28132755435453316</v>
      </c>
      <c r="AI1019" s="45">
        <f t="shared" si="31"/>
        <v>0</v>
      </c>
    </row>
    <row r="1020" spans="1:35" ht="11.25" customHeight="1" x14ac:dyDescent="0.2">
      <c r="A1020" s="15" t="s">
        <v>1084</v>
      </c>
      <c r="B1020" s="16" t="s">
        <v>123</v>
      </c>
      <c r="C1020" s="17">
        <v>234</v>
      </c>
      <c r="D1020" s="18">
        <v>0.96638655462184875</v>
      </c>
      <c r="E1020" s="17">
        <v>120</v>
      </c>
      <c r="F1020" s="18">
        <v>0.81818181818181823</v>
      </c>
      <c r="G1020" s="19">
        <v>51</v>
      </c>
      <c r="H1020" s="18">
        <v>-7.2727272727272724E-2</v>
      </c>
      <c r="I1020" s="17">
        <v>24</v>
      </c>
      <c r="J1020" s="18">
        <v>1.6666666666666667</v>
      </c>
      <c r="K1020" s="20">
        <v>5</v>
      </c>
      <c r="L1020" s="18" t="s">
        <v>119</v>
      </c>
      <c r="M1020" s="19">
        <v>21</v>
      </c>
      <c r="N1020" s="18" t="s">
        <v>119</v>
      </c>
      <c r="O1020" s="19">
        <v>2</v>
      </c>
      <c r="P1020" s="18" t="s">
        <v>119</v>
      </c>
      <c r="Q1020" s="21">
        <v>4</v>
      </c>
      <c r="R1020" s="18" t="s">
        <v>119</v>
      </c>
      <c r="S1020" s="22">
        <v>935.37325006499395</v>
      </c>
      <c r="T1020" s="18" t="s">
        <v>119</v>
      </c>
      <c r="U1020" s="22">
        <v>155.89554167749901</v>
      </c>
      <c r="V1020" s="18" t="s">
        <v>119</v>
      </c>
      <c r="W1020" s="22">
        <v>187.07465001299801</v>
      </c>
      <c r="X1020" s="18" t="s">
        <v>119</v>
      </c>
      <c r="Y1020" s="23">
        <v>23921</v>
      </c>
      <c r="Z1020" s="18">
        <v>0</v>
      </c>
      <c r="AA1020" s="23">
        <v>275</v>
      </c>
      <c r="AB1020" s="18">
        <v>1.1153846153846154</v>
      </c>
      <c r="AC1020" s="24">
        <v>1.14961749090757E-2</v>
      </c>
      <c r="AD1020" s="18">
        <v>1.1153846153846145</v>
      </c>
      <c r="AE1020" s="25">
        <v>0.2</v>
      </c>
      <c r="AF1020" s="18">
        <v>0.46666666666666684</v>
      </c>
      <c r="AG1020" s="16" t="s">
        <v>34</v>
      </c>
      <c r="AH1020" s="44">
        <f t="shared" si="30"/>
        <v>0.75949295802236982</v>
      </c>
      <c r="AI1020" s="45">
        <f t="shared" si="31"/>
        <v>2.1367521367521368E-2</v>
      </c>
    </row>
    <row r="1021" spans="1:35" ht="11.25" customHeight="1" x14ac:dyDescent="0.2">
      <c r="A1021" s="15" t="s">
        <v>1085</v>
      </c>
      <c r="B1021" s="16" t="s">
        <v>124</v>
      </c>
      <c r="C1021" s="17">
        <v>234</v>
      </c>
      <c r="D1021" s="18">
        <v>1.8888888888888888</v>
      </c>
      <c r="E1021" s="17">
        <v>144</v>
      </c>
      <c r="F1021" s="18">
        <v>1.9387755102040816</v>
      </c>
      <c r="G1021" s="19">
        <v>62</v>
      </c>
      <c r="H1021" s="18">
        <v>3.3333333333333333E-2</v>
      </c>
      <c r="I1021" s="17">
        <v>45</v>
      </c>
      <c r="J1021" s="18">
        <v>2</v>
      </c>
      <c r="K1021" s="20">
        <v>17</v>
      </c>
      <c r="L1021" s="18">
        <v>7.5</v>
      </c>
      <c r="M1021" s="19">
        <v>38</v>
      </c>
      <c r="N1021" s="18">
        <v>1.9230769230769231</v>
      </c>
      <c r="O1021" s="19">
        <v>7</v>
      </c>
      <c r="P1021" s="18">
        <v>2.5</v>
      </c>
      <c r="Q1021" s="21">
        <v>12</v>
      </c>
      <c r="R1021" s="18">
        <v>2</v>
      </c>
      <c r="S1021" s="22">
        <v>42.406978694094597</v>
      </c>
      <c r="T1021" s="18">
        <v>30.845075543808669</v>
      </c>
      <c r="U1021" s="22">
        <v>2.4945281584761498</v>
      </c>
      <c r="V1021" s="18">
        <v>-0.46478864632254396</v>
      </c>
      <c r="W1021" s="22">
        <v>2.4945281584761498</v>
      </c>
      <c r="X1021" s="18">
        <v>-0.46478864632254396</v>
      </c>
      <c r="Y1021" s="23">
        <v>61387</v>
      </c>
      <c r="Z1021" s="18">
        <v>4.1384499623777276E-3</v>
      </c>
      <c r="AA1021" s="23">
        <v>570</v>
      </c>
      <c r="AB1021" s="18">
        <v>0</v>
      </c>
      <c r="AC1021" s="24">
        <v>9.2853535764901296E-3</v>
      </c>
      <c r="AD1021" s="18">
        <v>-4.1213937804423046E-3</v>
      </c>
      <c r="AE1021" s="25">
        <v>0.3125</v>
      </c>
      <c r="AF1021" s="18">
        <v>2.0833333333333311E-2</v>
      </c>
      <c r="AG1021" s="16" t="s">
        <v>36</v>
      </c>
      <c r="AH1021" s="44">
        <f t="shared" si="30"/>
        <v>3.3146948864121382</v>
      </c>
      <c r="AI1021" s="45">
        <f t="shared" si="31"/>
        <v>7.2649572649572655E-2</v>
      </c>
    </row>
    <row r="1022" spans="1:35" ht="11.25" customHeight="1" x14ac:dyDescent="0.2">
      <c r="A1022" s="15" t="s">
        <v>1086</v>
      </c>
      <c r="B1022" s="16" t="s">
        <v>125</v>
      </c>
      <c r="C1022" s="17">
        <v>234</v>
      </c>
      <c r="D1022" s="18">
        <v>0.72058823529411764</v>
      </c>
      <c r="E1022" s="17">
        <v>104</v>
      </c>
      <c r="F1022" s="18">
        <v>1.0392156862745099</v>
      </c>
      <c r="G1022" s="19">
        <v>44</v>
      </c>
      <c r="H1022" s="18">
        <v>0.15789473684210525</v>
      </c>
      <c r="I1022" s="17">
        <v>31</v>
      </c>
      <c r="J1022" s="18">
        <v>2.1</v>
      </c>
      <c r="K1022" s="20">
        <v>9</v>
      </c>
      <c r="L1022" s="18">
        <v>8</v>
      </c>
      <c r="M1022" s="19">
        <v>28.999999999999901</v>
      </c>
      <c r="N1022" s="18">
        <v>1.8999999999999901</v>
      </c>
      <c r="O1022" s="19">
        <v>4</v>
      </c>
      <c r="P1022" s="18">
        <v>3</v>
      </c>
      <c r="Q1022" s="21">
        <v>9</v>
      </c>
      <c r="R1022" s="18">
        <v>3.5</v>
      </c>
      <c r="S1022" s="22">
        <v>21.287898142218602</v>
      </c>
      <c r="T1022" s="18">
        <v>22.240749188769055</v>
      </c>
      <c r="U1022" s="22">
        <v>2.12878981422186</v>
      </c>
      <c r="V1022" s="18">
        <v>-0.66798929730329926</v>
      </c>
      <c r="W1022" s="22">
        <v>2.3653220158020698</v>
      </c>
      <c r="X1022" s="18">
        <v>-0.63109921922588763</v>
      </c>
      <c r="Y1022" s="23">
        <v>142030</v>
      </c>
      <c r="Z1022" s="18">
        <v>6.7477377266031327E-2</v>
      </c>
      <c r="AA1022" s="23">
        <v>673</v>
      </c>
      <c r="AB1022" s="18">
        <v>0.40794979079497906</v>
      </c>
      <c r="AC1022" s="24">
        <v>4.73843554178694E-3</v>
      </c>
      <c r="AD1022" s="18">
        <v>0.31895047218794192</v>
      </c>
      <c r="AE1022" s="25">
        <v>0.29807692307692307</v>
      </c>
      <c r="AF1022" s="18">
        <v>0.52019230769230773</v>
      </c>
      <c r="AG1022" s="16" t="s">
        <v>37</v>
      </c>
      <c r="AH1022" s="44">
        <f t="shared" si="30"/>
        <v>2.8449286185727898</v>
      </c>
      <c r="AI1022" s="45">
        <f t="shared" si="31"/>
        <v>3.8461538461538464E-2</v>
      </c>
    </row>
    <row r="1023" spans="1:35" ht="11.25" customHeight="1" x14ac:dyDescent="0.2">
      <c r="A1023" s="15" t="s">
        <v>1087</v>
      </c>
      <c r="B1023" s="16" t="s">
        <v>135</v>
      </c>
      <c r="C1023" s="17">
        <v>234</v>
      </c>
      <c r="D1023" s="18">
        <v>1.5161290322580645</v>
      </c>
      <c r="E1023" s="17">
        <v>59</v>
      </c>
      <c r="F1023" s="18">
        <v>1.95</v>
      </c>
      <c r="G1023" s="19">
        <v>25</v>
      </c>
      <c r="H1023" s="18">
        <v>0.13636363636363635</v>
      </c>
      <c r="I1023" s="17">
        <v>15</v>
      </c>
      <c r="J1023" s="18">
        <v>2.75</v>
      </c>
      <c r="K1023" s="20">
        <v>1</v>
      </c>
      <c r="L1023" s="18" t="s">
        <v>119</v>
      </c>
      <c r="M1023" s="19">
        <v>7</v>
      </c>
      <c r="N1023" s="18" t="s">
        <v>119</v>
      </c>
      <c r="O1023" s="19">
        <v>0</v>
      </c>
      <c r="P1023" s="18" t="s">
        <v>119</v>
      </c>
      <c r="Q1023" s="21">
        <v>2</v>
      </c>
      <c r="R1023" s="18" t="s">
        <v>119</v>
      </c>
      <c r="S1023" s="22">
        <v>686.513612887759</v>
      </c>
      <c r="T1023" s="18" t="s">
        <v>119</v>
      </c>
      <c r="U1023" s="22">
        <v>686.513612887759</v>
      </c>
      <c r="V1023" s="18" t="s">
        <v>119</v>
      </c>
      <c r="W1023" s="22">
        <v>686.513612887759</v>
      </c>
      <c r="X1023" s="18" t="s">
        <v>119</v>
      </c>
      <c r="Y1023" s="23">
        <v>4934</v>
      </c>
      <c r="Z1023" s="18">
        <v>6.1531841652323581E-2</v>
      </c>
      <c r="AA1023" s="23">
        <v>498</v>
      </c>
      <c r="AB1023" s="18">
        <v>0.31746031746031744</v>
      </c>
      <c r="AC1023" s="24">
        <v>0.100932306445074</v>
      </c>
      <c r="AD1023" s="18">
        <v>0.24109354591720736</v>
      </c>
      <c r="AE1023" s="25">
        <v>0.25423728813559321</v>
      </c>
      <c r="AF1023" s="18">
        <v>0.27118644067796599</v>
      </c>
      <c r="AG1023" s="16" t="s">
        <v>34</v>
      </c>
      <c r="AH1023" s="44">
        <f t="shared" si="30"/>
        <v>0.90547060179118932</v>
      </c>
      <c r="AI1023" s="45">
        <f t="shared" si="31"/>
        <v>4.2735042735042739E-3</v>
      </c>
    </row>
    <row r="1024" spans="1:35" ht="11.25" customHeight="1" x14ac:dyDescent="0.2">
      <c r="A1024" s="15" t="s">
        <v>1088</v>
      </c>
      <c r="B1024" s="16" t="s">
        <v>126</v>
      </c>
      <c r="C1024" s="17">
        <v>234</v>
      </c>
      <c r="D1024" s="18">
        <v>1.5161290322580645</v>
      </c>
      <c r="E1024" s="17">
        <v>98</v>
      </c>
      <c r="F1024" s="18">
        <v>2.7692307692307692</v>
      </c>
      <c r="G1024" s="19">
        <v>42</v>
      </c>
      <c r="H1024" s="18">
        <v>0.5</v>
      </c>
      <c r="I1024" s="17">
        <v>45</v>
      </c>
      <c r="J1024" s="18">
        <v>3.0909090909090908</v>
      </c>
      <c r="K1024" s="20">
        <v>4</v>
      </c>
      <c r="L1024" s="18" t="s">
        <v>119</v>
      </c>
      <c r="M1024" s="19">
        <v>9</v>
      </c>
      <c r="N1024" s="18" t="s">
        <v>119</v>
      </c>
      <c r="O1024" s="19">
        <v>2</v>
      </c>
      <c r="P1024" s="18" t="s">
        <v>119</v>
      </c>
      <c r="Q1024" s="21">
        <v>4</v>
      </c>
      <c r="R1024" s="18" t="s">
        <v>119</v>
      </c>
      <c r="S1024" s="22">
        <v>50.977285030494002</v>
      </c>
      <c r="T1024" s="18" t="s">
        <v>119</v>
      </c>
      <c r="U1024" s="22">
        <v>12.744321257623501</v>
      </c>
      <c r="V1024" s="18" t="s">
        <v>119</v>
      </c>
      <c r="W1024" s="22">
        <v>12.744321257623501</v>
      </c>
      <c r="X1024" s="18" t="s">
        <v>119</v>
      </c>
      <c r="Y1024" s="23">
        <v>2751</v>
      </c>
      <c r="Z1024" s="18">
        <v>2.9165147648559969E-3</v>
      </c>
      <c r="AA1024" s="23">
        <v>1025</v>
      </c>
      <c r="AB1024" s="18">
        <v>-3.1190926275992438E-2</v>
      </c>
      <c r="AC1024" s="24">
        <v>0.37259178480552502</v>
      </c>
      <c r="AD1024" s="18">
        <v>-3.400825546166665E-2</v>
      </c>
      <c r="AE1024" s="25">
        <v>0.45918367346938777</v>
      </c>
      <c r="AF1024" s="18">
        <v>8.5343228200371088E-2</v>
      </c>
      <c r="AG1024" s="16" t="s">
        <v>36</v>
      </c>
      <c r="AH1024" s="44">
        <f t="shared" si="30"/>
        <v>0.98741618170318657</v>
      </c>
      <c r="AI1024" s="45">
        <f t="shared" si="31"/>
        <v>1.7094017094017096E-2</v>
      </c>
    </row>
    <row r="1025" spans="1:35" ht="11.25" customHeight="1" x14ac:dyDescent="0.2">
      <c r="A1025" s="15" t="s">
        <v>1089</v>
      </c>
      <c r="B1025" s="16" t="s">
        <v>162</v>
      </c>
      <c r="C1025" s="17">
        <v>234</v>
      </c>
      <c r="D1025" s="18">
        <v>0.96638655462184875</v>
      </c>
      <c r="E1025" s="17">
        <v>154</v>
      </c>
      <c r="F1025" s="18">
        <v>0.92500000000000004</v>
      </c>
      <c r="G1025" s="19">
        <v>66</v>
      </c>
      <c r="H1025" s="18">
        <v>-1.4925373134328358E-2</v>
      </c>
      <c r="I1025" s="17">
        <v>73</v>
      </c>
      <c r="J1025" s="18">
        <v>1.2121212121212122</v>
      </c>
      <c r="K1025" s="20">
        <v>41</v>
      </c>
      <c r="L1025" s="18">
        <v>5.833333333333333</v>
      </c>
      <c r="M1025" s="19">
        <v>56</v>
      </c>
      <c r="N1025" s="18">
        <v>2.1111111111111112</v>
      </c>
      <c r="O1025" s="19">
        <v>18</v>
      </c>
      <c r="P1025" s="18">
        <v>2.6</v>
      </c>
      <c r="Q1025" s="21">
        <v>27</v>
      </c>
      <c r="R1025" s="18">
        <v>2.375</v>
      </c>
      <c r="S1025" s="22">
        <v>183.37529388328801</v>
      </c>
      <c r="T1025" s="18">
        <v>69.167787430088723</v>
      </c>
      <c r="U1025" s="22">
        <v>4.2645417182160097</v>
      </c>
      <c r="V1025" s="18">
        <v>0.3986934371446243</v>
      </c>
      <c r="W1025" s="22">
        <v>4.4725681434948399</v>
      </c>
      <c r="X1025" s="18">
        <v>0.46692238529802077</v>
      </c>
      <c r="Y1025" s="23">
        <v>84535</v>
      </c>
      <c r="Z1025" s="18">
        <v>1.2080584605545226E-3</v>
      </c>
      <c r="AA1025" s="23">
        <v>522</v>
      </c>
      <c r="AB1025" s="18">
        <v>0.96981132075471699</v>
      </c>
      <c r="AC1025" s="24">
        <v>6.1749571183533402E-3</v>
      </c>
      <c r="AD1025" s="18">
        <v>0.96743454480727376</v>
      </c>
      <c r="AE1025" s="25">
        <v>0.47402597402597402</v>
      </c>
      <c r="AF1025" s="18">
        <v>0.14915387642660374</v>
      </c>
      <c r="AG1025" s="16" t="s">
        <v>34</v>
      </c>
      <c r="AH1025" s="44">
        <f t="shared" si="30"/>
        <v>5.8752691927355789</v>
      </c>
      <c r="AI1025" s="45">
        <f t="shared" si="31"/>
        <v>0.1752136752136752</v>
      </c>
    </row>
    <row r="1026" spans="1:35" ht="11.25" customHeight="1" x14ac:dyDescent="0.2">
      <c r="A1026" s="15" t="s">
        <v>1090</v>
      </c>
      <c r="B1026" s="16" t="s">
        <v>126</v>
      </c>
      <c r="C1026" s="17">
        <v>234</v>
      </c>
      <c r="D1026" s="18">
        <v>2.65625</v>
      </c>
      <c r="E1026" s="17">
        <v>103</v>
      </c>
      <c r="F1026" s="18">
        <v>3.6818181818181817</v>
      </c>
      <c r="G1026" s="19">
        <v>44</v>
      </c>
      <c r="H1026" s="18">
        <v>0.29411764705882354</v>
      </c>
      <c r="I1026" s="17">
        <v>41</v>
      </c>
      <c r="J1026" s="18">
        <v>3.1</v>
      </c>
      <c r="K1026" s="20">
        <v>12</v>
      </c>
      <c r="L1026" s="18">
        <v>11</v>
      </c>
      <c r="M1026" s="19">
        <v>28.999999999999901</v>
      </c>
      <c r="N1026" s="18">
        <v>1.8999999999999901</v>
      </c>
      <c r="O1026" s="19">
        <v>5</v>
      </c>
      <c r="P1026" s="18">
        <v>1.5</v>
      </c>
      <c r="Q1026" s="21">
        <v>12</v>
      </c>
      <c r="R1026" s="18">
        <v>1.4</v>
      </c>
      <c r="S1026" s="22">
        <v>95.567637893021399</v>
      </c>
      <c r="T1026" s="18">
        <v>22.4027215662895</v>
      </c>
      <c r="U1026" s="22">
        <v>5.6216257584130203</v>
      </c>
      <c r="V1026" s="18">
        <v>-0.80333847423286142</v>
      </c>
      <c r="W1026" s="22">
        <v>7.9639698244184496</v>
      </c>
      <c r="X1026" s="18">
        <v>-0.72139617182988702</v>
      </c>
      <c r="Y1026" s="23">
        <v>27352</v>
      </c>
      <c r="Z1026" s="18">
        <v>6.5852052388966126E-4</v>
      </c>
      <c r="AA1026" s="23">
        <v>368</v>
      </c>
      <c r="AB1026" s="18">
        <v>-7.5376884422110546E-2</v>
      </c>
      <c r="AC1026" s="24">
        <v>1.3454226381983E-2</v>
      </c>
      <c r="AD1026" s="18">
        <v>-7.5985367022296912E-2</v>
      </c>
      <c r="AE1026" s="25">
        <v>0.39805825242718446</v>
      </c>
      <c r="AF1026" s="18">
        <v>-0.12427184466019417</v>
      </c>
      <c r="AG1026" s="16" t="s">
        <v>36</v>
      </c>
      <c r="AH1026" s="44">
        <f t="shared" si="30"/>
        <v>3.0756798115682025</v>
      </c>
      <c r="AI1026" s="45">
        <f t="shared" si="31"/>
        <v>5.128205128205128E-2</v>
      </c>
    </row>
    <row r="1027" spans="1:35" ht="11.25" customHeight="1" x14ac:dyDescent="0.2">
      <c r="A1027" s="15" t="s">
        <v>1091</v>
      </c>
      <c r="B1027" s="16" t="s">
        <v>123</v>
      </c>
      <c r="C1027" s="17">
        <v>233</v>
      </c>
      <c r="D1027" s="18">
        <v>0.77862595419847325</v>
      </c>
      <c r="E1027" s="17">
        <v>117</v>
      </c>
      <c r="F1027" s="18">
        <v>1.0172413793103448</v>
      </c>
      <c r="G1027" s="19">
        <v>50</v>
      </c>
      <c r="H1027" s="18">
        <v>0.13636363636363635</v>
      </c>
      <c r="I1027" s="17">
        <v>42</v>
      </c>
      <c r="J1027" s="18">
        <v>2.8181818181818183</v>
      </c>
      <c r="K1027" s="20">
        <v>11</v>
      </c>
      <c r="L1027" s="18">
        <v>10</v>
      </c>
      <c r="M1027" s="19">
        <v>26</v>
      </c>
      <c r="N1027" s="18">
        <v>1.8888888888888888</v>
      </c>
      <c r="O1027" s="19">
        <v>5</v>
      </c>
      <c r="P1027" s="18">
        <v>4</v>
      </c>
      <c r="Q1027" s="21">
        <v>9</v>
      </c>
      <c r="R1027" s="18">
        <v>3.5</v>
      </c>
      <c r="S1027" s="22">
        <v>837.47030217223198</v>
      </c>
      <c r="T1027" s="18">
        <v>253.29412879092473</v>
      </c>
      <c r="U1027" s="22">
        <v>64.420792474787007</v>
      </c>
      <c r="V1027" s="18">
        <v>1.7944409757244448</v>
      </c>
      <c r="W1027" s="22">
        <v>76.133663833839194</v>
      </c>
      <c r="X1027" s="18">
        <v>2.3025211531288896</v>
      </c>
      <c r="Y1027" s="23">
        <v>53998</v>
      </c>
      <c r="Z1027" s="18">
        <v>1.3351630011497237E-3</v>
      </c>
      <c r="AA1027" s="23">
        <v>471</v>
      </c>
      <c r="AB1027" s="18">
        <v>5.1339285714285712E-2</v>
      </c>
      <c r="AC1027" s="24">
        <v>8.7225452794547909E-3</v>
      </c>
      <c r="AD1027" s="18">
        <v>4.9937448080087765E-2</v>
      </c>
      <c r="AE1027" s="25">
        <v>0.35897435897435898</v>
      </c>
      <c r="AF1027" s="18">
        <v>0.89277389277389285</v>
      </c>
      <c r="AG1027" s="16" t="s">
        <v>34</v>
      </c>
      <c r="AH1027" s="44">
        <f t="shared" ref="AH1027:AH1090" si="32">AVERAGE(AF1027,AD1027,AB1027,Z1027,X1027,V1027,T1027,R1027,P1027,N1027,L1027,J1027,H1027,F1027,D1027)</f>
        <v>18.835051892419376</v>
      </c>
      <c r="AI1027" s="45">
        <f t="shared" ref="AI1027:AI1090" si="33">K1027/C1027</f>
        <v>4.7210300429184553E-2</v>
      </c>
    </row>
    <row r="1028" spans="1:35" ht="11.25" customHeight="1" x14ac:dyDescent="0.2">
      <c r="A1028" s="15" t="s">
        <v>1092</v>
      </c>
      <c r="B1028" s="16" t="s">
        <v>140</v>
      </c>
      <c r="C1028" s="17">
        <v>233</v>
      </c>
      <c r="D1028" s="18">
        <v>1.4526315789473685</v>
      </c>
      <c r="E1028" s="17">
        <v>126</v>
      </c>
      <c r="F1028" s="18">
        <v>1.930232558139535</v>
      </c>
      <c r="G1028" s="19">
        <v>54</v>
      </c>
      <c r="H1028" s="18">
        <v>0.2</v>
      </c>
      <c r="I1028" s="17">
        <v>58</v>
      </c>
      <c r="J1028" s="18">
        <v>2.0526315789473686</v>
      </c>
      <c r="K1028" s="20">
        <v>21</v>
      </c>
      <c r="L1028" s="18">
        <v>3.2</v>
      </c>
      <c r="M1028" s="19">
        <v>36</v>
      </c>
      <c r="N1028" s="18">
        <v>0.38461538461538464</v>
      </c>
      <c r="O1028" s="19">
        <v>9</v>
      </c>
      <c r="P1028" s="18">
        <v>0.8</v>
      </c>
      <c r="Q1028" s="21">
        <v>17</v>
      </c>
      <c r="R1028" s="18">
        <v>0.41666666666666669</v>
      </c>
      <c r="S1028" s="22">
        <v>48.354985127170202</v>
      </c>
      <c r="T1028" s="18">
        <v>37.353474826397289</v>
      </c>
      <c r="U1028" s="22">
        <v>2.3026183393890598</v>
      </c>
      <c r="V1028" s="18">
        <v>0.56544795209785537</v>
      </c>
      <c r="W1028" s="22">
        <v>2.3026183393890598</v>
      </c>
      <c r="X1028" s="18">
        <v>0.30453996008154921</v>
      </c>
      <c r="Y1028" s="23">
        <v>21471</v>
      </c>
      <c r="Z1028" s="18">
        <v>4.6596151157914356E-4</v>
      </c>
      <c r="AA1028" s="23">
        <v>728</v>
      </c>
      <c r="AB1028" s="18">
        <v>7.0588235294117646E-2</v>
      </c>
      <c r="AC1028" s="24">
        <v>3.3906199059196097E-2</v>
      </c>
      <c r="AD1028" s="18">
        <v>7.0089614719718946E-2</v>
      </c>
      <c r="AE1028" s="25">
        <v>0.46031746031746029</v>
      </c>
      <c r="AF1028" s="18">
        <v>4.1771094402673271E-2</v>
      </c>
      <c r="AG1028" s="16" t="s">
        <v>34</v>
      </c>
      <c r="AH1028" s="44">
        <f t="shared" si="32"/>
        <v>3.2562103607880739</v>
      </c>
      <c r="AI1028" s="45">
        <f t="shared" si="33"/>
        <v>9.012875536480687E-2</v>
      </c>
    </row>
    <row r="1029" spans="1:35" ht="11.25" customHeight="1" x14ac:dyDescent="0.2">
      <c r="A1029" s="15" t="s">
        <v>1093</v>
      </c>
      <c r="B1029" s="16" t="s">
        <v>121</v>
      </c>
      <c r="C1029" s="17">
        <v>233</v>
      </c>
      <c r="D1029" s="18">
        <v>1.8414634146341464</v>
      </c>
      <c r="E1029" s="17">
        <v>147</v>
      </c>
      <c r="F1029" s="18">
        <v>2.1276595744680851</v>
      </c>
      <c r="G1029" s="19">
        <v>63</v>
      </c>
      <c r="H1029" s="18">
        <v>0.10526315789473877</v>
      </c>
      <c r="I1029" s="17">
        <v>69</v>
      </c>
      <c r="J1029" s="18">
        <v>2.8333333333333335</v>
      </c>
      <c r="K1029" s="20">
        <v>28</v>
      </c>
      <c r="L1029" s="18">
        <v>6</v>
      </c>
      <c r="M1029" s="19">
        <v>41</v>
      </c>
      <c r="N1029" s="18">
        <v>0.86363636363636365</v>
      </c>
      <c r="O1029" s="19">
        <v>12</v>
      </c>
      <c r="P1029" s="18">
        <v>1.4</v>
      </c>
      <c r="Q1029" s="21">
        <v>19</v>
      </c>
      <c r="R1029" s="18">
        <v>1.1111111111111112</v>
      </c>
      <c r="S1029" s="22">
        <v>173.353156269941</v>
      </c>
      <c r="T1029" s="18">
        <v>49.394330898676046</v>
      </c>
      <c r="U1029" s="22">
        <v>5.4172861334356703</v>
      </c>
      <c r="V1029" s="18">
        <v>-0.10010123395221036</v>
      </c>
      <c r="W1029" s="22">
        <v>6.1911841524979101</v>
      </c>
      <c r="X1029" s="18">
        <v>2.8455732626045484E-2</v>
      </c>
      <c r="Y1029" s="23">
        <v>2669</v>
      </c>
      <c r="Z1029" s="18">
        <v>6.9739478957915838E-2</v>
      </c>
      <c r="AA1029" s="23">
        <v>462</v>
      </c>
      <c r="AB1029" s="18">
        <v>0.84063745019920322</v>
      </c>
      <c r="AC1029" s="24">
        <v>0.17309853877856801</v>
      </c>
      <c r="AD1029" s="18">
        <v>0.72064085359573637</v>
      </c>
      <c r="AE1029" s="25">
        <v>0.46938775510204084</v>
      </c>
      <c r="AF1029" s="18">
        <v>0.22562358276643998</v>
      </c>
      <c r="AG1029" s="16" t="s">
        <v>34</v>
      </c>
      <c r="AH1029" s="44">
        <f t="shared" si="32"/>
        <v>4.4974529145297977</v>
      </c>
      <c r="AI1029" s="45">
        <f t="shared" si="33"/>
        <v>0.12017167381974249</v>
      </c>
    </row>
    <row r="1030" spans="1:35" ht="11.25" customHeight="1" x14ac:dyDescent="0.2">
      <c r="A1030" s="15" t="s">
        <v>1094</v>
      </c>
      <c r="B1030" s="16" t="s">
        <v>35</v>
      </c>
      <c r="C1030" s="17">
        <v>233</v>
      </c>
      <c r="D1030" s="18">
        <v>1.2403846153846154</v>
      </c>
      <c r="E1030" s="17">
        <v>70</v>
      </c>
      <c r="F1030" s="18">
        <v>1.0588235294117647</v>
      </c>
      <c r="G1030" s="19">
        <v>30</v>
      </c>
      <c r="H1030" s="18">
        <v>-9.0909090909090912E-2</v>
      </c>
      <c r="I1030" s="17">
        <v>6</v>
      </c>
      <c r="J1030" s="18">
        <v>5</v>
      </c>
      <c r="K1030" s="20">
        <v>3</v>
      </c>
      <c r="L1030" s="18">
        <v>2</v>
      </c>
      <c r="M1030" s="19">
        <v>50</v>
      </c>
      <c r="N1030" s="18">
        <v>-0.5</v>
      </c>
      <c r="O1030" s="19">
        <v>1</v>
      </c>
      <c r="P1030" s="18">
        <v>0</v>
      </c>
      <c r="Q1030" s="21">
        <v>4</v>
      </c>
      <c r="R1030" s="18">
        <v>0.33333333333333331</v>
      </c>
      <c r="S1030" s="22">
        <v>44.674761657698703</v>
      </c>
      <c r="T1030" s="18">
        <v>38.301853770366009</v>
      </c>
      <c r="U1030" s="22">
        <v>7.4457936096164499</v>
      </c>
      <c r="V1030" s="18">
        <v>-6.4241576896047564E-2</v>
      </c>
      <c r="W1030" s="22">
        <v>14.8915872192329</v>
      </c>
      <c r="X1030" s="18">
        <v>0.87151684620790493</v>
      </c>
      <c r="Y1030" s="23">
        <v>5700</v>
      </c>
      <c r="Z1030" s="18">
        <v>2.1097046413502108E-3</v>
      </c>
      <c r="AA1030" s="23">
        <v>375</v>
      </c>
      <c r="AB1030" s="18">
        <v>-0.20042643923240938</v>
      </c>
      <c r="AC1030" s="24">
        <v>6.5789473684210495E-2</v>
      </c>
      <c r="AD1030" s="18">
        <v>-0.20210975199192008</v>
      </c>
      <c r="AE1030" s="25">
        <v>8.5714285714285715E-2</v>
      </c>
      <c r="AF1030" s="18">
        <v>1.9142857142857144</v>
      </c>
      <c r="AG1030" s="16" t="s">
        <v>35</v>
      </c>
      <c r="AH1030" s="44">
        <f t="shared" si="32"/>
        <v>3.3109747103067479</v>
      </c>
      <c r="AI1030" s="45">
        <f t="shared" si="33"/>
        <v>1.2875536480686695E-2</v>
      </c>
    </row>
    <row r="1031" spans="1:35" ht="11.25" customHeight="1" x14ac:dyDescent="0.2">
      <c r="A1031" s="15" t="s">
        <v>1095</v>
      </c>
      <c r="B1031" s="16" t="s">
        <v>35</v>
      </c>
      <c r="C1031" s="17">
        <v>233</v>
      </c>
      <c r="D1031" s="18">
        <v>0.3016759776536313</v>
      </c>
      <c r="E1031" s="17">
        <v>99</v>
      </c>
      <c r="F1031" s="18">
        <v>0.47761194029850745</v>
      </c>
      <c r="G1031" s="19">
        <v>42</v>
      </c>
      <c r="H1031" s="18">
        <v>0.13513513513513514</v>
      </c>
      <c r="I1031" s="17">
        <v>23</v>
      </c>
      <c r="J1031" s="18">
        <v>0.91666666666666663</v>
      </c>
      <c r="K1031" s="20">
        <v>9</v>
      </c>
      <c r="L1031" s="18">
        <v>8</v>
      </c>
      <c r="M1031" s="19">
        <v>39</v>
      </c>
      <c r="N1031" s="18">
        <v>3.875</v>
      </c>
      <c r="O1031" s="19">
        <v>4</v>
      </c>
      <c r="P1031" s="18">
        <v>3</v>
      </c>
      <c r="Q1031" s="21">
        <v>9</v>
      </c>
      <c r="R1031" s="18">
        <v>8</v>
      </c>
      <c r="S1031" s="22">
        <v>100.24951239852599</v>
      </c>
      <c r="T1031" s="18">
        <v>72.720391284850479</v>
      </c>
      <c r="U1031" s="22">
        <v>7.1606794570376104</v>
      </c>
      <c r="V1031" s="18">
        <v>-0.24775110933825631</v>
      </c>
      <c r="W1031" s="22">
        <v>11.1388347109473</v>
      </c>
      <c r="X1031" s="18">
        <v>0.17016494102936924</v>
      </c>
      <c r="Y1031" s="23">
        <v>24047</v>
      </c>
      <c r="Z1031" s="18">
        <v>2.1537807986406116E-2</v>
      </c>
      <c r="AA1031" s="23">
        <v>1039</v>
      </c>
      <c r="AB1031" s="18">
        <v>-0.25251798561151079</v>
      </c>
      <c r="AC1031" s="24">
        <v>4.32070528548259E-2</v>
      </c>
      <c r="AD1031" s="18">
        <v>-0.26827768042978278</v>
      </c>
      <c r="AE1031" s="25">
        <v>0.23232323232323232</v>
      </c>
      <c r="AF1031" s="18">
        <v>0.2971380471380472</v>
      </c>
      <c r="AG1031" s="16" t="s">
        <v>35</v>
      </c>
      <c r="AH1031" s="44">
        <f t="shared" si="32"/>
        <v>6.4764516683585791</v>
      </c>
      <c r="AI1031" s="45">
        <f t="shared" si="33"/>
        <v>3.8626609442060089E-2</v>
      </c>
    </row>
    <row r="1032" spans="1:35" ht="11.25" customHeight="1" x14ac:dyDescent="0.2">
      <c r="A1032" s="15" t="s">
        <v>1096</v>
      </c>
      <c r="B1032" s="16" t="s">
        <v>177</v>
      </c>
      <c r="C1032" s="17">
        <v>233</v>
      </c>
      <c r="D1032" s="18">
        <v>0.52287581699346408</v>
      </c>
      <c r="E1032" s="17">
        <v>136</v>
      </c>
      <c r="F1032" s="18">
        <v>0.5280898876404494</v>
      </c>
      <c r="G1032" s="19">
        <v>57.999999999999901</v>
      </c>
      <c r="H1032" s="18">
        <v>0</v>
      </c>
      <c r="I1032" s="17">
        <v>53</v>
      </c>
      <c r="J1032" s="18">
        <v>0.96296296296296291</v>
      </c>
      <c r="K1032" s="20">
        <v>21</v>
      </c>
      <c r="L1032" s="18">
        <v>3.2</v>
      </c>
      <c r="M1032" s="19">
        <v>40</v>
      </c>
      <c r="N1032" s="18">
        <v>1.1052631578947369</v>
      </c>
      <c r="O1032" s="19">
        <v>9</v>
      </c>
      <c r="P1032" s="18">
        <v>2</v>
      </c>
      <c r="Q1032" s="21">
        <v>15</v>
      </c>
      <c r="R1032" s="18">
        <v>1.5</v>
      </c>
      <c r="S1032" s="22">
        <v>61.9898191738517</v>
      </c>
      <c r="T1032" s="18">
        <v>69.594631660513457</v>
      </c>
      <c r="U1032" s="22">
        <v>2.3842238143789101</v>
      </c>
      <c r="V1032" s="18">
        <v>0.9394129577064253</v>
      </c>
      <c r="W1032" s="22">
        <v>2.9518961511357902</v>
      </c>
      <c r="X1032" s="18">
        <v>1.4011779476365238</v>
      </c>
      <c r="Y1032" s="23">
        <v>218299</v>
      </c>
      <c r="Z1032" s="18">
        <v>5.7045874935840943E-2</v>
      </c>
      <c r="AA1032" s="23">
        <v>978</v>
      </c>
      <c r="AB1032" s="18">
        <v>0.66326530612244894</v>
      </c>
      <c r="AC1032" s="24">
        <v>4.4800938162794998E-3</v>
      </c>
      <c r="AD1032" s="18">
        <v>0.57350342644627783</v>
      </c>
      <c r="AE1032" s="25">
        <v>0.38970588235294118</v>
      </c>
      <c r="AF1032" s="18">
        <v>0.28458605664488013</v>
      </c>
      <c r="AG1032" s="16" t="s">
        <v>37</v>
      </c>
      <c r="AH1032" s="44">
        <f t="shared" si="32"/>
        <v>5.5555210036998313</v>
      </c>
      <c r="AI1032" s="45">
        <f t="shared" si="33"/>
        <v>9.012875536480687E-2</v>
      </c>
    </row>
    <row r="1033" spans="1:35" ht="11.25" customHeight="1" x14ac:dyDescent="0.2">
      <c r="A1033" s="15" t="s">
        <v>1097</v>
      </c>
      <c r="B1033" s="16" t="s">
        <v>124</v>
      </c>
      <c r="C1033" s="17">
        <v>233</v>
      </c>
      <c r="D1033" s="18">
        <v>0.66428571428571426</v>
      </c>
      <c r="E1033" s="17">
        <v>115</v>
      </c>
      <c r="F1033" s="18">
        <v>0.69117647058823528</v>
      </c>
      <c r="G1033" s="19">
        <v>49</v>
      </c>
      <c r="H1033" s="18">
        <v>0</v>
      </c>
      <c r="I1033" s="17">
        <v>44</v>
      </c>
      <c r="J1033" s="18">
        <v>1.75</v>
      </c>
      <c r="K1033" s="20">
        <v>22</v>
      </c>
      <c r="L1033" s="18">
        <v>10</v>
      </c>
      <c r="M1033" s="19">
        <v>50</v>
      </c>
      <c r="N1033" s="18">
        <v>2.8461538461538463</v>
      </c>
      <c r="O1033" s="19">
        <v>9</v>
      </c>
      <c r="P1033" s="18">
        <v>8</v>
      </c>
      <c r="Q1033" s="21">
        <v>19</v>
      </c>
      <c r="R1033" s="18">
        <v>5.333333333333333</v>
      </c>
      <c r="S1033" s="22">
        <v>71.747475895661694</v>
      </c>
      <c r="T1033" s="18">
        <v>116.03069260409012</v>
      </c>
      <c r="U1033" s="22">
        <v>2.4740508929538501</v>
      </c>
      <c r="V1033" s="18">
        <v>0.15301174979399043</v>
      </c>
      <c r="W1033" s="22">
        <v>3.2612489043482502</v>
      </c>
      <c r="X1033" s="18">
        <v>0.51987912472843878</v>
      </c>
      <c r="Y1033" s="23">
        <v>101133</v>
      </c>
      <c r="Z1033" s="18">
        <v>6.1908711950187427E-2</v>
      </c>
      <c r="AA1033" s="23">
        <v>460</v>
      </c>
      <c r="AB1033" s="18">
        <v>0.39393939393939392</v>
      </c>
      <c r="AC1033" s="24">
        <v>4.5484658815618997E-3</v>
      </c>
      <c r="AD1033" s="18">
        <v>0.31267347018882063</v>
      </c>
      <c r="AE1033" s="25">
        <v>0.38260869565217392</v>
      </c>
      <c r="AF1033" s="18">
        <v>0.62608695652173918</v>
      </c>
      <c r="AG1033" s="16" t="s">
        <v>36</v>
      </c>
      <c r="AH1033" s="44">
        <f t="shared" si="32"/>
        <v>9.8255427583715864</v>
      </c>
      <c r="AI1033" s="45">
        <f t="shared" si="33"/>
        <v>9.4420600858369105E-2</v>
      </c>
    </row>
    <row r="1034" spans="1:35" ht="11.25" customHeight="1" x14ac:dyDescent="0.2">
      <c r="A1034" s="15" t="s">
        <v>1098</v>
      </c>
      <c r="B1034" s="16" t="s">
        <v>123</v>
      </c>
      <c r="C1034" s="17">
        <v>233</v>
      </c>
      <c r="D1034" s="18">
        <v>1.9493670886075949</v>
      </c>
      <c r="E1034" s="17">
        <v>75</v>
      </c>
      <c r="F1034" s="18">
        <v>1.4193548387096775</v>
      </c>
      <c r="G1034" s="19">
        <v>32</v>
      </c>
      <c r="H1034" s="18">
        <v>-0.17948717948717949</v>
      </c>
      <c r="I1034" s="17">
        <v>5</v>
      </c>
      <c r="J1034" s="18">
        <v>4</v>
      </c>
      <c r="K1034" s="20">
        <v>0</v>
      </c>
      <c r="L1034" s="18" t="s">
        <v>119</v>
      </c>
      <c r="M1034" s="19">
        <v>0</v>
      </c>
      <c r="N1034" s="18" t="s">
        <v>119</v>
      </c>
      <c r="O1034" s="19">
        <v>0</v>
      </c>
      <c r="P1034" s="18" t="s">
        <v>119</v>
      </c>
      <c r="Q1034" s="21">
        <v>0</v>
      </c>
      <c r="R1034" s="18" t="s">
        <v>119</v>
      </c>
      <c r="S1034" s="22">
        <v>0</v>
      </c>
      <c r="T1034" s="18" t="s">
        <v>119</v>
      </c>
      <c r="U1034" s="22">
        <v>0</v>
      </c>
      <c r="V1034" s="18" t="s">
        <v>119</v>
      </c>
      <c r="W1034" s="22">
        <v>0</v>
      </c>
      <c r="X1034" s="18" t="s">
        <v>119</v>
      </c>
      <c r="Y1034" s="23">
        <v>154</v>
      </c>
      <c r="Z1034" s="18">
        <v>-6.4516129032258064E-3</v>
      </c>
      <c r="AA1034" s="23">
        <v>153</v>
      </c>
      <c r="AB1034" s="18">
        <v>6.5789473684210523E-3</v>
      </c>
      <c r="AC1034" s="24">
        <v>0.993506493506493</v>
      </c>
      <c r="AD1034" s="18">
        <v>1.3115174299384939E-2</v>
      </c>
      <c r="AE1034" s="25">
        <v>6.6666666666666666E-2</v>
      </c>
      <c r="AF1034" s="18">
        <v>1.0666666666666667</v>
      </c>
      <c r="AG1034" s="16" t="s">
        <v>34</v>
      </c>
      <c r="AH1034" s="44">
        <f t="shared" si="32"/>
        <v>1.0336429904076674</v>
      </c>
      <c r="AI1034" s="45">
        <f t="shared" si="33"/>
        <v>0</v>
      </c>
    </row>
    <row r="1035" spans="1:35" ht="11.25" customHeight="1" x14ac:dyDescent="0.2">
      <c r="A1035" s="15" t="s">
        <v>1099</v>
      </c>
      <c r="B1035" s="16" t="s">
        <v>124</v>
      </c>
      <c r="C1035" s="17">
        <v>233</v>
      </c>
      <c r="D1035" s="18">
        <v>1.5888888888888888</v>
      </c>
      <c r="E1035" s="17">
        <v>75</v>
      </c>
      <c r="F1035" s="18">
        <v>1.5862068965517242</v>
      </c>
      <c r="G1035" s="19">
        <v>32</v>
      </c>
      <c r="H1035" s="18">
        <v>0</v>
      </c>
      <c r="I1035" s="17">
        <v>19</v>
      </c>
      <c r="J1035" s="18">
        <v>2.8</v>
      </c>
      <c r="K1035" s="20">
        <v>8</v>
      </c>
      <c r="L1035" s="18">
        <v>3</v>
      </c>
      <c r="M1035" s="19">
        <v>42</v>
      </c>
      <c r="N1035" s="18">
        <v>0.05</v>
      </c>
      <c r="O1035" s="19">
        <v>3</v>
      </c>
      <c r="P1035" s="18">
        <v>0.5</v>
      </c>
      <c r="Q1035" s="21">
        <v>11</v>
      </c>
      <c r="R1035" s="18">
        <v>0.5714285714285714</v>
      </c>
      <c r="S1035" s="22">
        <v>36.346427200790501</v>
      </c>
      <c r="T1035" s="18">
        <v>76.387528513932907</v>
      </c>
      <c r="U1035" s="22">
        <v>3.6346427200790501</v>
      </c>
      <c r="V1035" s="18">
        <v>1.2110722432552321</v>
      </c>
      <c r="W1035" s="22">
        <v>4.54330340009881</v>
      </c>
      <c r="X1035" s="18">
        <v>1.7638403040690387</v>
      </c>
      <c r="Y1035" s="23">
        <v>1422</v>
      </c>
      <c r="Z1035" s="18">
        <v>-1.0438413361169102E-2</v>
      </c>
      <c r="AA1035" s="23">
        <v>360</v>
      </c>
      <c r="AB1035" s="18">
        <v>-0.18181818181818182</v>
      </c>
      <c r="AC1035" s="24">
        <v>0.253164556962025</v>
      </c>
      <c r="AD1035" s="18">
        <v>-0.1731875719217483</v>
      </c>
      <c r="AE1035" s="25">
        <v>0.25333333333333335</v>
      </c>
      <c r="AF1035" s="18">
        <v>0.46933333333333338</v>
      </c>
      <c r="AG1035" s="16" t="s">
        <v>36</v>
      </c>
      <c r="AH1035" s="44">
        <f t="shared" si="32"/>
        <v>5.9708569722905729</v>
      </c>
      <c r="AI1035" s="45">
        <f t="shared" si="33"/>
        <v>3.4334763948497854E-2</v>
      </c>
    </row>
    <row r="1036" spans="1:35" ht="11.25" customHeight="1" x14ac:dyDescent="0.2">
      <c r="A1036" s="15" t="s">
        <v>1100</v>
      </c>
      <c r="B1036" s="16" t="s">
        <v>140</v>
      </c>
      <c r="C1036" s="17">
        <v>233</v>
      </c>
      <c r="D1036" s="18">
        <v>0.79230769230769227</v>
      </c>
      <c r="E1036" s="17">
        <v>54</v>
      </c>
      <c r="F1036" s="18">
        <v>1</v>
      </c>
      <c r="G1036" s="19">
        <v>23</v>
      </c>
      <c r="H1036" s="18">
        <v>9.5238095238095233E-2</v>
      </c>
      <c r="I1036" s="17">
        <v>8</v>
      </c>
      <c r="J1036" s="18">
        <v>7</v>
      </c>
      <c r="K1036" s="20">
        <v>0</v>
      </c>
      <c r="L1036" s="18" t="s">
        <v>119</v>
      </c>
      <c r="M1036" s="19">
        <v>0</v>
      </c>
      <c r="N1036" s="18" t="s">
        <v>119</v>
      </c>
      <c r="O1036" s="19">
        <v>0</v>
      </c>
      <c r="P1036" s="18" t="s">
        <v>119</v>
      </c>
      <c r="Q1036" s="21">
        <v>0</v>
      </c>
      <c r="R1036" s="18" t="s">
        <v>119</v>
      </c>
      <c r="S1036" s="22">
        <v>0</v>
      </c>
      <c r="T1036" s="18" t="s">
        <v>119</v>
      </c>
      <c r="U1036" s="22">
        <v>0</v>
      </c>
      <c r="V1036" s="18" t="s">
        <v>119</v>
      </c>
      <c r="W1036" s="22">
        <v>0</v>
      </c>
      <c r="X1036" s="18" t="s">
        <v>119</v>
      </c>
      <c r="Y1036" s="23">
        <v>18494</v>
      </c>
      <c r="Z1036" s="18">
        <v>9.7423684780255468E-4</v>
      </c>
      <c r="AA1036" s="23">
        <v>558</v>
      </c>
      <c r="AB1036" s="18">
        <v>0.30373831775700932</v>
      </c>
      <c r="AC1036" s="24">
        <v>3.0171947658700099E-2</v>
      </c>
      <c r="AD1036" s="18">
        <v>0.30246940407043083</v>
      </c>
      <c r="AE1036" s="25">
        <v>0.14814814814814814</v>
      </c>
      <c r="AF1036" s="18">
        <v>3</v>
      </c>
      <c r="AG1036" s="16" t="s">
        <v>34</v>
      </c>
      <c r="AH1036" s="44">
        <f t="shared" si="32"/>
        <v>1.5618409682776289</v>
      </c>
      <c r="AI1036" s="45">
        <f t="shared" si="33"/>
        <v>0</v>
      </c>
    </row>
    <row r="1037" spans="1:35" ht="11.25" customHeight="1" x14ac:dyDescent="0.2">
      <c r="A1037" s="15" t="s">
        <v>1101</v>
      </c>
      <c r="B1037" s="16" t="s">
        <v>123</v>
      </c>
      <c r="C1037" s="17">
        <v>233</v>
      </c>
      <c r="D1037" s="18">
        <v>0.84920634920634919</v>
      </c>
      <c r="E1037" s="17">
        <v>52</v>
      </c>
      <c r="F1037" s="18">
        <v>1.4761904761904763</v>
      </c>
      <c r="G1037" s="19">
        <v>22</v>
      </c>
      <c r="H1037" s="18">
        <v>0.29411764705882354</v>
      </c>
      <c r="I1037" s="17">
        <v>7</v>
      </c>
      <c r="J1037" s="18">
        <v>-0.125</v>
      </c>
      <c r="K1037" s="20">
        <v>0</v>
      </c>
      <c r="L1037" s="18">
        <v>-1</v>
      </c>
      <c r="M1037" s="19">
        <v>0</v>
      </c>
      <c r="N1037" s="18">
        <v>-1</v>
      </c>
      <c r="O1037" s="19">
        <v>0</v>
      </c>
      <c r="P1037" s="18">
        <v>-1</v>
      </c>
      <c r="Q1037" s="21">
        <v>0</v>
      </c>
      <c r="R1037" s="18">
        <v>-1</v>
      </c>
      <c r="S1037" s="22">
        <v>0</v>
      </c>
      <c r="T1037" s="18">
        <v>-1</v>
      </c>
      <c r="U1037" s="22">
        <v>0</v>
      </c>
      <c r="V1037" s="18">
        <v>-1</v>
      </c>
      <c r="W1037" s="22">
        <v>0</v>
      </c>
      <c r="X1037" s="18">
        <v>-1</v>
      </c>
      <c r="Y1037" s="23">
        <v>6813</v>
      </c>
      <c r="Z1037" s="18">
        <v>2.7965852222549309E-3</v>
      </c>
      <c r="AA1037" s="23">
        <v>330</v>
      </c>
      <c r="AB1037" s="18">
        <v>0.55660377358490565</v>
      </c>
      <c r="AC1037" s="24">
        <v>4.8436811977102499E-2</v>
      </c>
      <c r="AD1037" s="18">
        <v>0.55226273854921892</v>
      </c>
      <c r="AE1037" s="25">
        <v>0.13461538461538461</v>
      </c>
      <c r="AF1037" s="18">
        <v>-0.64663461538461542</v>
      </c>
      <c r="AG1037" s="16" t="s">
        <v>34</v>
      </c>
      <c r="AH1037" s="44">
        <f t="shared" si="32"/>
        <v>-0.26936380303817248</v>
      </c>
      <c r="AI1037" s="45">
        <f t="shared" si="33"/>
        <v>0</v>
      </c>
    </row>
    <row r="1038" spans="1:35" ht="11.25" customHeight="1" x14ac:dyDescent="0.2">
      <c r="A1038" s="15" t="s">
        <v>1102</v>
      </c>
      <c r="B1038" s="16" t="s">
        <v>177</v>
      </c>
      <c r="C1038" s="17">
        <v>233</v>
      </c>
      <c r="D1038" s="18">
        <v>1.2843137254901962</v>
      </c>
      <c r="E1038" s="17">
        <v>131</v>
      </c>
      <c r="F1038" s="18">
        <v>2.2749999999999999</v>
      </c>
      <c r="G1038" s="19">
        <v>56</v>
      </c>
      <c r="H1038" s="18">
        <v>0.4358974358974359</v>
      </c>
      <c r="I1038" s="17">
        <v>43</v>
      </c>
      <c r="J1038" s="18">
        <v>2.9090909090909092</v>
      </c>
      <c r="K1038" s="20">
        <v>24</v>
      </c>
      <c r="L1038" s="18">
        <v>3.8</v>
      </c>
      <c r="M1038" s="19">
        <v>56</v>
      </c>
      <c r="N1038" s="18">
        <v>0.24444444444444444</v>
      </c>
      <c r="O1038" s="19">
        <v>10</v>
      </c>
      <c r="P1038" s="18">
        <v>1</v>
      </c>
      <c r="Q1038" s="21">
        <v>18</v>
      </c>
      <c r="R1038" s="18">
        <v>0.38461538461538464</v>
      </c>
      <c r="S1038" s="22">
        <v>294.66547669022901</v>
      </c>
      <c r="T1038" s="18">
        <v>24.675216917872479</v>
      </c>
      <c r="U1038" s="22">
        <v>12.277728195426199</v>
      </c>
      <c r="V1038" s="18">
        <v>-0.23585663934903109</v>
      </c>
      <c r="W1038" s="22">
        <v>12.277728195426199</v>
      </c>
      <c r="X1038" s="18">
        <v>-0.23585663934903109</v>
      </c>
      <c r="Y1038" s="23">
        <v>4691</v>
      </c>
      <c r="Z1038" s="18">
        <v>-4.2616663115278071E-4</v>
      </c>
      <c r="AA1038" s="23">
        <v>928</v>
      </c>
      <c r="AB1038" s="18">
        <v>-0.12452830188679245</v>
      </c>
      <c r="AC1038" s="24">
        <v>0.19782562353442701</v>
      </c>
      <c r="AD1038" s="18">
        <v>-0.12415504599333095</v>
      </c>
      <c r="AE1038" s="25">
        <v>0.3282442748091603</v>
      </c>
      <c r="AF1038" s="18">
        <v>0.19361554476058279</v>
      </c>
      <c r="AG1038" s="16" t="s">
        <v>37</v>
      </c>
      <c r="AH1038" s="44">
        <f t="shared" si="32"/>
        <v>2.4320914379308061</v>
      </c>
      <c r="AI1038" s="45">
        <f t="shared" si="33"/>
        <v>0.10300429184549356</v>
      </c>
    </row>
    <row r="1039" spans="1:35" ht="11.25" customHeight="1" x14ac:dyDescent="0.2">
      <c r="A1039" s="15" t="s">
        <v>1103</v>
      </c>
      <c r="B1039" s="16" t="s">
        <v>124</v>
      </c>
      <c r="C1039" s="17">
        <v>232</v>
      </c>
      <c r="D1039" s="18">
        <v>0.96610169491525422</v>
      </c>
      <c r="E1039" s="17">
        <v>120</v>
      </c>
      <c r="F1039" s="18">
        <v>1.2222222222222223</v>
      </c>
      <c r="G1039" s="19">
        <v>52</v>
      </c>
      <c r="H1039" s="18">
        <v>0.13043478260869565</v>
      </c>
      <c r="I1039" s="17">
        <v>40</v>
      </c>
      <c r="J1039" s="18">
        <v>1.1052631578947369</v>
      </c>
      <c r="K1039" s="20">
        <v>11</v>
      </c>
      <c r="L1039" s="18">
        <v>1.2</v>
      </c>
      <c r="M1039" s="19">
        <v>28</v>
      </c>
      <c r="N1039" s="18">
        <v>7.6923076923076927E-2</v>
      </c>
      <c r="O1039" s="19">
        <v>5</v>
      </c>
      <c r="P1039" s="18">
        <v>0.25</v>
      </c>
      <c r="Q1039" s="21">
        <v>9</v>
      </c>
      <c r="R1039" s="18">
        <v>0</v>
      </c>
      <c r="S1039" s="22">
        <v>108.04888507235999</v>
      </c>
      <c r="T1039" s="18">
        <v>14.613667658553634</v>
      </c>
      <c r="U1039" s="22">
        <v>9.8226259156691604</v>
      </c>
      <c r="V1039" s="18">
        <v>1.3874523282710532E-2</v>
      </c>
      <c r="W1039" s="22">
        <v>9.8226259156691604</v>
      </c>
      <c r="X1039" s="18">
        <v>1.3874523282710532E-2</v>
      </c>
      <c r="Y1039" s="23">
        <v>11418</v>
      </c>
      <c r="Z1039" s="18">
        <v>-2.426935566569817E-2</v>
      </c>
      <c r="AA1039" s="23">
        <v>819</v>
      </c>
      <c r="AB1039" s="18">
        <v>0.24468085106382978</v>
      </c>
      <c r="AC1039" s="24">
        <v>7.1728849185496504E-2</v>
      </c>
      <c r="AD1039" s="18">
        <v>0.2756398072472358</v>
      </c>
      <c r="AE1039" s="25">
        <v>0.33333333333333331</v>
      </c>
      <c r="AF1039" s="18">
        <v>-5.2631578947368494E-2</v>
      </c>
      <c r="AG1039" s="16" t="s">
        <v>36</v>
      </c>
      <c r="AH1039" s="44">
        <f t="shared" si="32"/>
        <v>1.3357187575587359</v>
      </c>
      <c r="AI1039" s="45">
        <f t="shared" si="33"/>
        <v>4.7413793103448273E-2</v>
      </c>
    </row>
    <row r="1040" spans="1:35" ht="11.25" customHeight="1" x14ac:dyDescent="0.2">
      <c r="A1040" s="15" t="s">
        <v>1104</v>
      </c>
      <c r="B1040" s="16" t="s">
        <v>35</v>
      </c>
      <c r="C1040" s="17">
        <v>232</v>
      </c>
      <c r="D1040" s="18">
        <v>1.3917525773195876</v>
      </c>
      <c r="E1040" s="17">
        <v>76</v>
      </c>
      <c r="F1040" s="18">
        <v>1.7142857142857142</v>
      </c>
      <c r="G1040" s="19">
        <v>33</v>
      </c>
      <c r="H1040" s="18">
        <v>0.13793103448276253</v>
      </c>
      <c r="I1040" s="17">
        <v>6</v>
      </c>
      <c r="J1040" s="18" t="s">
        <v>119</v>
      </c>
      <c r="K1040" s="20">
        <v>2</v>
      </c>
      <c r="L1040" s="18" t="s">
        <v>119</v>
      </c>
      <c r="M1040" s="19">
        <v>33</v>
      </c>
      <c r="N1040" s="18" t="s">
        <v>119</v>
      </c>
      <c r="O1040" s="19">
        <v>1</v>
      </c>
      <c r="P1040" s="18" t="s">
        <v>119</v>
      </c>
      <c r="Q1040" s="21">
        <v>3</v>
      </c>
      <c r="R1040" s="18" t="s">
        <v>119</v>
      </c>
      <c r="S1040" s="22">
        <v>49.294736380078099</v>
      </c>
      <c r="T1040" s="18" t="s">
        <v>119</v>
      </c>
      <c r="U1040" s="22">
        <v>16.4315787933593</v>
      </c>
      <c r="V1040" s="18" t="s">
        <v>119</v>
      </c>
      <c r="W1040" s="22">
        <v>24.647368190039</v>
      </c>
      <c r="X1040" s="18" t="s">
        <v>119</v>
      </c>
      <c r="Y1040" s="23">
        <v>24902</v>
      </c>
      <c r="Z1040" s="18">
        <v>0.1177341891467301</v>
      </c>
      <c r="AA1040" s="23">
        <v>948</v>
      </c>
      <c r="AB1040" s="18">
        <v>1.8214285714285714</v>
      </c>
      <c r="AC1040" s="24">
        <v>3.8069231387037099E-2</v>
      </c>
      <c r="AD1040" s="18">
        <v>1.5242393037851256</v>
      </c>
      <c r="AE1040" s="25">
        <v>7.8947368421052627E-2</v>
      </c>
      <c r="AF1040" s="18" t="s">
        <v>119</v>
      </c>
      <c r="AG1040" s="16" t="s">
        <v>35</v>
      </c>
      <c r="AH1040" s="44">
        <f t="shared" si="32"/>
        <v>1.1178952317414153</v>
      </c>
      <c r="AI1040" s="45">
        <f t="shared" si="33"/>
        <v>8.6206896551724137E-3</v>
      </c>
    </row>
    <row r="1041" spans="1:35" ht="11.25" customHeight="1" x14ac:dyDescent="0.2">
      <c r="A1041" s="15" t="s">
        <v>1105</v>
      </c>
      <c r="B1041" s="16" t="s">
        <v>120</v>
      </c>
      <c r="C1041" s="17">
        <v>232</v>
      </c>
      <c r="D1041" s="18">
        <v>0.71851851851851856</v>
      </c>
      <c r="E1041" s="17">
        <v>104</v>
      </c>
      <c r="F1041" s="18">
        <v>0.65079365079365081</v>
      </c>
      <c r="G1041" s="19">
        <v>45</v>
      </c>
      <c r="H1041" s="18">
        <v>-4.2553191489361701E-2</v>
      </c>
      <c r="I1041" s="17">
        <v>27</v>
      </c>
      <c r="J1041" s="18">
        <v>1.0769230769230769</v>
      </c>
      <c r="K1041" s="20">
        <v>14</v>
      </c>
      <c r="L1041" s="18">
        <v>3.6666666666666665</v>
      </c>
      <c r="M1041" s="19">
        <v>52</v>
      </c>
      <c r="N1041" s="18">
        <v>1.2608695652173914</v>
      </c>
      <c r="O1041" s="19">
        <v>6</v>
      </c>
      <c r="P1041" s="18">
        <v>2</v>
      </c>
      <c r="Q1041" s="21">
        <v>13</v>
      </c>
      <c r="R1041" s="18">
        <v>1.6</v>
      </c>
      <c r="S1041" s="22">
        <v>53.036859632675402</v>
      </c>
      <c r="T1041" s="18">
        <v>34.149392937863894</v>
      </c>
      <c r="U1041" s="22">
        <v>3.5357906421783598</v>
      </c>
      <c r="V1041" s="18">
        <v>0.33902449287100545</v>
      </c>
      <c r="W1041" s="22">
        <v>3.7883471166196698</v>
      </c>
      <c r="X1041" s="18">
        <v>7.6001824628484038E-2</v>
      </c>
      <c r="Y1041" s="23">
        <v>555242</v>
      </c>
      <c r="Z1041" s="18">
        <v>1.7705862730075406E-2</v>
      </c>
      <c r="AA1041" s="23">
        <v>728</v>
      </c>
      <c r="AB1041" s="18">
        <v>1.7164179104477613</v>
      </c>
      <c r="AC1041" s="24">
        <v>1.3111400074201801E-3</v>
      </c>
      <c r="AD1041" s="18">
        <v>1.6691581624190954</v>
      </c>
      <c r="AE1041" s="25">
        <v>0.25961538461538464</v>
      </c>
      <c r="AF1041" s="18">
        <v>0.25813609467455639</v>
      </c>
      <c r="AG1041" s="16" t="s">
        <v>35</v>
      </c>
      <c r="AH1041" s="44">
        <f t="shared" si="32"/>
        <v>3.2771370381509883</v>
      </c>
      <c r="AI1041" s="45">
        <f t="shared" si="33"/>
        <v>6.0344827586206899E-2</v>
      </c>
    </row>
    <row r="1042" spans="1:35" ht="11.25" customHeight="1" x14ac:dyDescent="0.2">
      <c r="A1042" s="15" t="s">
        <v>1106</v>
      </c>
      <c r="B1042" s="16" t="s">
        <v>124</v>
      </c>
      <c r="C1042" s="17">
        <v>232</v>
      </c>
      <c r="D1042" s="18">
        <v>0.82677165354330706</v>
      </c>
      <c r="E1042" s="17">
        <v>89</v>
      </c>
      <c r="F1042" s="18">
        <v>0.390625</v>
      </c>
      <c r="G1042" s="19">
        <v>38</v>
      </c>
      <c r="H1042" s="18">
        <v>-0.24</v>
      </c>
      <c r="I1042" s="17">
        <v>16</v>
      </c>
      <c r="J1042" s="18">
        <v>0.77777777777777779</v>
      </c>
      <c r="K1042" s="20">
        <v>4</v>
      </c>
      <c r="L1042" s="18">
        <v>0.33333333333333331</v>
      </c>
      <c r="M1042" s="19">
        <v>25</v>
      </c>
      <c r="N1042" s="18">
        <v>-0.24242424242424243</v>
      </c>
      <c r="O1042" s="19">
        <v>2</v>
      </c>
      <c r="P1042" s="18">
        <v>0</v>
      </c>
      <c r="Q1042" s="21">
        <v>4</v>
      </c>
      <c r="R1042" s="18">
        <v>-0.2</v>
      </c>
      <c r="S1042" s="22">
        <v>39.041881393262798</v>
      </c>
      <c r="T1042" s="18">
        <v>4.3734121852867665</v>
      </c>
      <c r="U1042" s="22">
        <v>9.7604703483156996</v>
      </c>
      <c r="V1042" s="18">
        <v>-0.2323696878161717</v>
      </c>
      <c r="W1042" s="22">
        <v>9.7604703483156996</v>
      </c>
      <c r="X1042" s="18">
        <v>-0.42427726586212994</v>
      </c>
      <c r="Y1042" s="23">
        <v>278</v>
      </c>
      <c r="Z1042" s="18">
        <v>0</v>
      </c>
      <c r="AA1042" s="23">
        <v>277</v>
      </c>
      <c r="AB1042" s="18">
        <v>-3.5971223021582736E-3</v>
      </c>
      <c r="AC1042" s="24">
        <v>0.99640287769784097</v>
      </c>
      <c r="AD1042" s="18">
        <v>-3.5971223021590282E-3</v>
      </c>
      <c r="AE1042" s="25">
        <v>0.1797752808988764</v>
      </c>
      <c r="AF1042" s="18">
        <v>0.27840199750312106</v>
      </c>
      <c r="AG1042" s="16" t="s">
        <v>36</v>
      </c>
      <c r="AH1042" s="44">
        <f t="shared" si="32"/>
        <v>0.37560376711582966</v>
      </c>
      <c r="AI1042" s="45">
        <f t="shared" si="33"/>
        <v>1.7241379310344827E-2</v>
      </c>
    </row>
    <row r="1043" spans="1:35" ht="11.25" customHeight="1" x14ac:dyDescent="0.2">
      <c r="A1043" s="15" t="s">
        <v>1107</v>
      </c>
      <c r="B1043" s="16" t="s">
        <v>35</v>
      </c>
      <c r="C1043" s="17">
        <v>232</v>
      </c>
      <c r="D1043" s="18">
        <v>0.98290598290598286</v>
      </c>
      <c r="E1043" s="17">
        <v>84</v>
      </c>
      <c r="F1043" s="18">
        <v>1.1538461538461537</v>
      </c>
      <c r="G1043" s="19">
        <v>36</v>
      </c>
      <c r="H1043" s="18">
        <v>9.0909090909090912E-2</v>
      </c>
      <c r="I1043" s="17">
        <v>4</v>
      </c>
      <c r="J1043" s="18">
        <v>1</v>
      </c>
      <c r="K1043" s="20">
        <v>2</v>
      </c>
      <c r="L1043" s="18">
        <v>1</v>
      </c>
      <c r="M1043" s="19">
        <v>50</v>
      </c>
      <c r="N1043" s="18">
        <v>0</v>
      </c>
      <c r="O1043" s="19">
        <v>1</v>
      </c>
      <c r="P1043" s="18">
        <v>0</v>
      </c>
      <c r="Q1043" s="21">
        <v>2</v>
      </c>
      <c r="R1043" s="18">
        <v>-0.33333333333333331</v>
      </c>
      <c r="S1043" s="22">
        <v>26.639415756083299</v>
      </c>
      <c r="T1043" s="18">
        <v>14.768996993931127</v>
      </c>
      <c r="U1043" s="22">
        <v>13.3197078780416</v>
      </c>
      <c r="V1043" s="18">
        <v>0.12635692813793334</v>
      </c>
      <c r="W1043" s="22">
        <v>13.3197078780416</v>
      </c>
      <c r="X1043" s="18">
        <v>0.12635692813793334</v>
      </c>
      <c r="Y1043" s="23">
        <v>199</v>
      </c>
      <c r="Z1043" s="18">
        <v>5.0505050505050509E-3</v>
      </c>
      <c r="AA1043" s="23">
        <v>196</v>
      </c>
      <c r="AB1043" s="18">
        <v>0</v>
      </c>
      <c r="AC1043" s="24">
        <v>0.98492462311557705</v>
      </c>
      <c r="AD1043" s="18">
        <v>-5.0251256281416004E-3</v>
      </c>
      <c r="AE1043" s="25">
        <v>4.7619047619047616E-2</v>
      </c>
      <c r="AF1043" s="18">
        <v>-7.1428571428571452E-2</v>
      </c>
      <c r="AG1043" s="16" t="s">
        <v>35</v>
      </c>
      <c r="AH1043" s="44">
        <f t="shared" si="32"/>
        <v>1.256309036835245</v>
      </c>
      <c r="AI1043" s="45">
        <f t="shared" si="33"/>
        <v>8.6206896551724137E-3</v>
      </c>
    </row>
    <row r="1044" spans="1:35" ht="11.25" customHeight="1" x14ac:dyDescent="0.2">
      <c r="A1044" s="15" t="s">
        <v>1108</v>
      </c>
      <c r="B1044" s="16" t="s">
        <v>123</v>
      </c>
      <c r="C1044" s="17">
        <v>232</v>
      </c>
      <c r="D1044" s="18">
        <v>0.6223776223776224</v>
      </c>
      <c r="E1044" s="17">
        <v>42</v>
      </c>
      <c r="F1044" s="18">
        <v>0.35483870967741937</v>
      </c>
      <c r="G1044" s="19">
        <v>18</v>
      </c>
      <c r="H1044" s="18">
        <v>-0.18181818181818182</v>
      </c>
      <c r="I1044" s="17">
        <v>13</v>
      </c>
      <c r="J1044" s="18">
        <v>0.625</v>
      </c>
      <c r="K1044" s="20">
        <v>0</v>
      </c>
      <c r="L1044" s="18" t="s">
        <v>119</v>
      </c>
      <c r="M1044" s="19">
        <v>0</v>
      </c>
      <c r="N1044" s="18" t="s">
        <v>119</v>
      </c>
      <c r="O1044" s="19">
        <v>0</v>
      </c>
      <c r="P1044" s="18" t="s">
        <v>119</v>
      </c>
      <c r="Q1044" s="21">
        <v>0</v>
      </c>
      <c r="R1044" s="18" t="s">
        <v>119</v>
      </c>
      <c r="S1044" s="22">
        <v>0</v>
      </c>
      <c r="T1044" s="18" t="s">
        <v>119</v>
      </c>
      <c r="U1044" s="22">
        <v>0</v>
      </c>
      <c r="V1044" s="18" t="s">
        <v>119</v>
      </c>
      <c r="W1044" s="22">
        <v>0</v>
      </c>
      <c r="X1044" s="18" t="s">
        <v>119</v>
      </c>
      <c r="Y1044" s="23">
        <v>145159</v>
      </c>
      <c r="Z1044" s="18">
        <v>6.7227879278020805E-2</v>
      </c>
      <c r="AA1044" s="23">
        <v>1018</v>
      </c>
      <c r="AB1044" s="18">
        <v>1.693121693121693</v>
      </c>
      <c r="AC1044" s="24">
        <v>7.0129995384371601E-3</v>
      </c>
      <c r="AD1044" s="18">
        <v>1.523473894763312</v>
      </c>
      <c r="AE1044" s="25">
        <v>0.30952380952380953</v>
      </c>
      <c r="AF1044" s="18">
        <v>0.19940476190476197</v>
      </c>
      <c r="AG1044" s="16" t="s">
        <v>34</v>
      </c>
      <c r="AH1044" s="44">
        <f t="shared" si="32"/>
        <v>0.61295329741308091</v>
      </c>
      <c r="AI1044" s="45">
        <f t="shared" si="33"/>
        <v>0</v>
      </c>
    </row>
    <row r="1045" spans="1:35" ht="11.25" customHeight="1" x14ac:dyDescent="0.2">
      <c r="A1045" s="15" t="s">
        <v>1109</v>
      </c>
      <c r="B1045" s="16" t="s">
        <v>35</v>
      </c>
      <c r="C1045" s="17">
        <v>232</v>
      </c>
      <c r="D1045" s="18">
        <v>0.88617886178861793</v>
      </c>
      <c r="E1045" s="17">
        <v>116</v>
      </c>
      <c r="F1045" s="18">
        <v>1.3673469387755102</v>
      </c>
      <c r="G1045" s="19">
        <v>50</v>
      </c>
      <c r="H1045" s="18">
        <v>0.25</v>
      </c>
      <c r="I1045" s="17">
        <v>12</v>
      </c>
      <c r="J1045" s="18">
        <v>1</v>
      </c>
      <c r="K1045" s="20">
        <v>1</v>
      </c>
      <c r="L1045" s="18">
        <v>0</v>
      </c>
      <c r="M1045" s="19">
        <v>8</v>
      </c>
      <c r="N1045" s="18">
        <v>-0.52941176470588236</v>
      </c>
      <c r="O1045" s="19">
        <v>0</v>
      </c>
      <c r="P1045" s="18">
        <v>-1</v>
      </c>
      <c r="Q1045" s="21">
        <v>1</v>
      </c>
      <c r="R1045" s="18">
        <v>-0.5</v>
      </c>
      <c r="S1045" s="22">
        <v>6.9721664811548898</v>
      </c>
      <c r="T1045" s="18">
        <v>1.2242537058743317</v>
      </c>
      <c r="U1045" s="22">
        <v>6.9721664811548898</v>
      </c>
      <c r="V1045" s="18">
        <v>-4.6748411768144517E-2</v>
      </c>
      <c r="W1045" s="22">
        <v>6.9721664811548898</v>
      </c>
      <c r="X1045" s="18">
        <v>-0.68224947058938124</v>
      </c>
      <c r="Y1045" s="23">
        <v>8180</v>
      </c>
      <c r="Z1045" s="18">
        <v>4.5437799336853742E-3</v>
      </c>
      <c r="AA1045" s="23">
        <v>770</v>
      </c>
      <c r="AB1045" s="18">
        <v>-0.24361493123772102</v>
      </c>
      <c r="AC1045" s="24">
        <v>9.4132029339853304E-2</v>
      </c>
      <c r="AD1045" s="18">
        <v>-0.24703623289349119</v>
      </c>
      <c r="AE1045" s="25">
        <v>0.10344827586206896</v>
      </c>
      <c r="AF1045" s="18">
        <v>-0.15517241379310345</v>
      </c>
      <c r="AG1045" s="16" t="s">
        <v>35</v>
      </c>
      <c r="AH1045" s="44">
        <f t="shared" si="32"/>
        <v>8.8539337425628098E-2</v>
      </c>
      <c r="AI1045" s="45">
        <f t="shared" si="33"/>
        <v>4.3103448275862068E-3</v>
      </c>
    </row>
    <row r="1046" spans="1:35" ht="11.25" customHeight="1" x14ac:dyDescent="0.2">
      <c r="A1046" s="15" t="s">
        <v>1110</v>
      </c>
      <c r="B1046" s="16" t="s">
        <v>124</v>
      </c>
      <c r="C1046" s="17">
        <v>232</v>
      </c>
      <c r="D1046" s="18">
        <v>1.4166666666666667</v>
      </c>
      <c r="E1046" s="17">
        <v>140</v>
      </c>
      <c r="F1046" s="18">
        <v>1.8571428571428572</v>
      </c>
      <c r="G1046" s="19">
        <v>60</v>
      </c>
      <c r="H1046" s="18">
        <v>0.17647058823529413</v>
      </c>
      <c r="I1046" s="17">
        <v>69</v>
      </c>
      <c r="J1046" s="18">
        <v>2</v>
      </c>
      <c r="K1046" s="20">
        <v>27</v>
      </c>
      <c r="L1046" s="18">
        <v>12.5</v>
      </c>
      <c r="M1046" s="19">
        <v>39</v>
      </c>
      <c r="N1046" s="18">
        <v>3.3333333333333335</v>
      </c>
      <c r="O1046" s="19">
        <v>12</v>
      </c>
      <c r="P1046" s="18">
        <v>5</v>
      </c>
      <c r="Q1046" s="21">
        <v>19</v>
      </c>
      <c r="R1046" s="18">
        <v>3.75</v>
      </c>
      <c r="S1046" s="22">
        <v>67.971589124995901</v>
      </c>
      <c r="T1046" s="18">
        <v>72.688504362991139</v>
      </c>
      <c r="U1046" s="22">
        <v>2.34384790086192</v>
      </c>
      <c r="V1046" s="18">
        <v>-0.27400488312324245</v>
      </c>
      <c r="W1046" s="22">
        <v>2.5174662638887302</v>
      </c>
      <c r="X1046" s="18">
        <v>-0.22022746705829704</v>
      </c>
      <c r="Y1046" s="23">
        <v>27591</v>
      </c>
      <c r="Z1046" s="18">
        <v>7.2539987668202098E-4</v>
      </c>
      <c r="AA1046" s="23">
        <v>303</v>
      </c>
      <c r="AB1046" s="18">
        <v>0.21199999999999999</v>
      </c>
      <c r="AC1046" s="24">
        <v>1.0981841904969E-2</v>
      </c>
      <c r="AD1046" s="18">
        <v>0.21112145264760152</v>
      </c>
      <c r="AE1046" s="25">
        <v>0.49285714285714288</v>
      </c>
      <c r="AF1046" s="18">
        <v>0.05</v>
      </c>
      <c r="AG1046" s="16" t="s">
        <v>36</v>
      </c>
      <c r="AH1046" s="44">
        <f t="shared" si="32"/>
        <v>6.8467821540474691</v>
      </c>
      <c r="AI1046" s="45">
        <f t="shared" si="33"/>
        <v>0.11637931034482758</v>
      </c>
    </row>
    <row r="1047" spans="1:35" ht="11.25" customHeight="1" x14ac:dyDescent="0.2">
      <c r="A1047" s="15" t="s">
        <v>1111</v>
      </c>
      <c r="B1047" s="16" t="s">
        <v>124</v>
      </c>
      <c r="C1047" s="17">
        <v>232</v>
      </c>
      <c r="D1047" s="18">
        <v>1.017391304347826</v>
      </c>
      <c r="E1047" s="17">
        <v>115</v>
      </c>
      <c r="F1047" s="18">
        <v>1.2115384615384615</v>
      </c>
      <c r="G1047" s="19">
        <v>50</v>
      </c>
      <c r="H1047" s="18">
        <v>0.1111111111111111</v>
      </c>
      <c r="I1047" s="17">
        <v>26</v>
      </c>
      <c r="J1047" s="18">
        <v>2.25</v>
      </c>
      <c r="K1047" s="20">
        <v>6</v>
      </c>
      <c r="L1047" s="18" t="s">
        <v>119</v>
      </c>
      <c r="M1047" s="19">
        <v>23</v>
      </c>
      <c r="N1047" s="18" t="s">
        <v>119</v>
      </c>
      <c r="O1047" s="19">
        <v>3</v>
      </c>
      <c r="P1047" s="18" t="s">
        <v>119</v>
      </c>
      <c r="Q1047" s="21">
        <v>5</v>
      </c>
      <c r="R1047" s="18" t="s">
        <v>119</v>
      </c>
      <c r="S1047" s="22">
        <v>12.014185179391101</v>
      </c>
      <c r="T1047" s="18" t="s">
        <v>119</v>
      </c>
      <c r="U1047" s="22">
        <v>2.0023641965651899</v>
      </c>
      <c r="V1047" s="18" t="s">
        <v>119</v>
      </c>
      <c r="W1047" s="22">
        <v>2.0023641965651899</v>
      </c>
      <c r="X1047" s="18" t="s">
        <v>119</v>
      </c>
      <c r="Y1047" s="23">
        <v>2187</v>
      </c>
      <c r="Z1047" s="18">
        <v>8.763837638376383E-3</v>
      </c>
      <c r="AA1047" s="23">
        <v>383</v>
      </c>
      <c r="AB1047" s="18">
        <v>-0.10093896713615023</v>
      </c>
      <c r="AC1047" s="24">
        <v>0.175125743026977</v>
      </c>
      <c r="AD1047" s="18">
        <v>-0.10874973971247184</v>
      </c>
      <c r="AE1047" s="25">
        <v>0.22608695652173913</v>
      </c>
      <c r="AF1047" s="18">
        <v>0.46956521739130425</v>
      </c>
      <c r="AG1047" s="16" t="s">
        <v>36</v>
      </c>
      <c r="AH1047" s="44">
        <f t="shared" si="32"/>
        <v>0.60733515314730713</v>
      </c>
      <c r="AI1047" s="45">
        <f t="shared" si="33"/>
        <v>2.5862068965517241E-2</v>
      </c>
    </row>
    <row r="1048" spans="1:35" ht="11.25" customHeight="1" x14ac:dyDescent="0.2">
      <c r="A1048" s="15" t="s">
        <v>1112</v>
      </c>
      <c r="B1048" s="16" t="s">
        <v>35</v>
      </c>
      <c r="C1048" s="17">
        <v>232</v>
      </c>
      <c r="D1048" s="18">
        <v>0.6223776223776224</v>
      </c>
      <c r="E1048" s="17">
        <v>52</v>
      </c>
      <c r="F1048" s="18">
        <v>1.6</v>
      </c>
      <c r="G1048" s="19">
        <v>22</v>
      </c>
      <c r="H1048" s="18">
        <v>0.5714285714285714</v>
      </c>
      <c r="I1048" s="17">
        <v>7</v>
      </c>
      <c r="J1048" s="18">
        <v>1.3333333333333333</v>
      </c>
      <c r="K1048" s="20">
        <v>0</v>
      </c>
      <c r="L1048" s="18">
        <v>-1</v>
      </c>
      <c r="M1048" s="19">
        <v>0</v>
      </c>
      <c r="N1048" s="18">
        <v>-1</v>
      </c>
      <c r="O1048" s="19">
        <v>0</v>
      </c>
      <c r="P1048" s="18">
        <v>-1</v>
      </c>
      <c r="Q1048" s="21">
        <v>0</v>
      </c>
      <c r="R1048" s="18">
        <v>-1</v>
      </c>
      <c r="S1048" s="22">
        <v>0</v>
      </c>
      <c r="T1048" s="18">
        <v>-1</v>
      </c>
      <c r="U1048" s="22">
        <v>0</v>
      </c>
      <c r="V1048" s="18">
        <v>-1</v>
      </c>
      <c r="W1048" s="22">
        <v>0</v>
      </c>
      <c r="X1048" s="18">
        <v>-1</v>
      </c>
      <c r="Y1048" s="23">
        <v>69470</v>
      </c>
      <c r="Z1048" s="18">
        <v>3.7276772813962895E-3</v>
      </c>
      <c r="AA1048" s="23">
        <v>248</v>
      </c>
      <c r="AB1048" s="18">
        <v>0.25252525252525254</v>
      </c>
      <c r="AC1048" s="24">
        <v>3.5698862818482799E-3</v>
      </c>
      <c r="AD1048" s="18">
        <v>0.24787358252163441</v>
      </c>
      <c r="AE1048" s="25">
        <v>0.13461538461538461</v>
      </c>
      <c r="AF1048" s="18">
        <v>-0.10256410256410257</v>
      </c>
      <c r="AG1048" s="16" t="s">
        <v>35</v>
      </c>
      <c r="AH1048" s="44">
        <f t="shared" si="32"/>
        <v>-0.16475320420641953</v>
      </c>
      <c r="AI1048" s="45">
        <f t="shared" si="33"/>
        <v>0</v>
      </c>
    </row>
    <row r="1049" spans="1:35" ht="11.25" customHeight="1" x14ac:dyDescent="0.2">
      <c r="A1049" s="15" t="s">
        <v>1113</v>
      </c>
      <c r="B1049" s="16" t="s">
        <v>138</v>
      </c>
      <c r="C1049" s="17">
        <v>232</v>
      </c>
      <c r="D1049" s="18">
        <v>0.88617886178861793</v>
      </c>
      <c r="E1049" s="17">
        <v>127</v>
      </c>
      <c r="F1049" s="18">
        <v>1.3090909090909091</v>
      </c>
      <c r="G1049" s="19">
        <v>55</v>
      </c>
      <c r="H1049" s="18">
        <v>0.22222222222222221</v>
      </c>
      <c r="I1049" s="17">
        <v>25</v>
      </c>
      <c r="J1049" s="18">
        <v>1.7777777777777777</v>
      </c>
      <c r="K1049" s="20">
        <v>1</v>
      </c>
      <c r="L1049" s="18" t="s">
        <v>119</v>
      </c>
      <c r="M1049" s="19">
        <v>4</v>
      </c>
      <c r="N1049" s="18" t="s">
        <v>119</v>
      </c>
      <c r="O1049" s="19">
        <v>0</v>
      </c>
      <c r="P1049" s="18" t="s">
        <v>119</v>
      </c>
      <c r="Q1049" s="21">
        <v>1</v>
      </c>
      <c r="R1049" s="18" t="s">
        <v>119</v>
      </c>
      <c r="S1049" s="22">
        <v>3.9221953489628398</v>
      </c>
      <c r="T1049" s="18" t="s">
        <v>119</v>
      </c>
      <c r="U1049" s="22">
        <v>3.9221953489628398</v>
      </c>
      <c r="V1049" s="18" t="s">
        <v>119</v>
      </c>
      <c r="W1049" s="22">
        <v>3.9221953489628398</v>
      </c>
      <c r="X1049" s="18" t="s">
        <v>119</v>
      </c>
      <c r="Y1049" s="23">
        <v>150116</v>
      </c>
      <c r="Z1049" s="18">
        <v>6.1062928956650199E-2</v>
      </c>
      <c r="AA1049" s="23">
        <v>718</v>
      </c>
      <c r="AB1049" s="18">
        <v>0.35984848484848486</v>
      </c>
      <c r="AC1049" s="24">
        <v>4.7829678382051198E-3</v>
      </c>
      <c r="AD1049" s="18">
        <v>0.28159079705633727</v>
      </c>
      <c r="AE1049" s="25">
        <v>0.19685039370078741</v>
      </c>
      <c r="AF1049" s="18">
        <v>0.20297462817147863</v>
      </c>
      <c r="AG1049" s="16" t="s">
        <v>37</v>
      </c>
      <c r="AH1049" s="44">
        <f t="shared" si="32"/>
        <v>0.63759332623905984</v>
      </c>
      <c r="AI1049" s="45">
        <f t="shared" si="33"/>
        <v>4.3103448275862068E-3</v>
      </c>
    </row>
    <row r="1050" spans="1:35" ht="11.25" customHeight="1" x14ac:dyDescent="0.2">
      <c r="A1050" s="15" t="s">
        <v>1114</v>
      </c>
      <c r="B1050" s="16" t="s">
        <v>130</v>
      </c>
      <c r="C1050" s="17">
        <v>232</v>
      </c>
      <c r="D1050" s="18">
        <v>0.8125</v>
      </c>
      <c r="E1050" s="17">
        <v>100</v>
      </c>
      <c r="F1050" s="18">
        <v>0.8867924528301887</v>
      </c>
      <c r="G1050" s="19">
        <v>43</v>
      </c>
      <c r="H1050" s="18">
        <v>4.878048780487805E-2</v>
      </c>
      <c r="I1050" s="17">
        <v>35</v>
      </c>
      <c r="J1050" s="18">
        <v>1.5</v>
      </c>
      <c r="K1050" s="20">
        <v>9</v>
      </c>
      <c r="L1050" s="18">
        <v>0.8</v>
      </c>
      <c r="M1050" s="19">
        <v>26</v>
      </c>
      <c r="N1050" s="18">
        <v>-0.27777777777777779</v>
      </c>
      <c r="O1050" s="19">
        <v>4</v>
      </c>
      <c r="P1050" s="18">
        <v>0</v>
      </c>
      <c r="Q1050" s="21">
        <v>9</v>
      </c>
      <c r="R1050" s="18">
        <v>0</v>
      </c>
      <c r="S1050" s="22">
        <v>22.790374696269001</v>
      </c>
      <c r="T1050" s="18">
        <v>6.4134592457030495</v>
      </c>
      <c r="U1050" s="22">
        <v>2.2790374696268998</v>
      </c>
      <c r="V1050" s="18">
        <v>-0.47046719673549653</v>
      </c>
      <c r="W1050" s="22">
        <v>2.5322638551410002</v>
      </c>
      <c r="X1050" s="18">
        <v>-0.41163021859499604</v>
      </c>
      <c r="Y1050" s="23">
        <v>2944</v>
      </c>
      <c r="Z1050" s="18">
        <v>6.7980965329707678E-4</v>
      </c>
      <c r="AA1050" s="23">
        <v>313</v>
      </c>
      <c r="AB1050" s="18">
        <v>-0.30444444444444446</v>
      </c>
      <c r="AC1050" s="24">
        <v>0.106317934782608</v>
      </c>
      <c r="AD1050" s="18">
        <v>-0.30491696859903711</v>
      </c>
      <c r="AE1050" s="25">
        <v>0.35</v>
      </c>
      <c r="AF1050" s="18">
        <v>0.32499999999999996</v>
      </c>
      <c r="AG1050" s="16" t="s">
        <v>37</v>
      </c>
      <c r="AH1050" s="44">
        <f t="shared" si="32"/>
        <v>0.60119835932264409</v>
      </c>
      <c r="AI1050" s="45">
        <f t="shared" si="33"/>
        <v>3.8793103448275863E-2</v>
      </c>
    </row>
    <row r="1051" spans="1:35" ht="11.25" customHeight="1" x14ac:dyDescent="0.2">
      <c r="A1051" s="15" t="s">
        <v>1115</v>
      </c>
      <c r="B1051" s="16" t="s">
        <v>177</v>
      </c>
      <c r="C1051" s="17">
        <v>232</v>
      </c>
      <c r="D1051" s="18">
        <v>1.5217391304347827</v>
      </c>
      <c r="E1051" s="17">
        <v>108</v>
      </c>
      <c r="F1051" s="18">
        <v>1.7692307692307692</v>
      </c>
      <c r="G1051" s="19">
        <v>47</v>
      </c>
      <c r="H1051" s="18">
        <v>0.11904761904761904</v>
      </c>
      <c r="I1051" s="17">
        <v>9</v>
      </c>
      <c r="J1051" s="18">
        <v>3.5</v>
      </c>
      <c r="K1051" s="20">
        <v>3</v>
      </c>
      <c r="L1051" s="18" t="s">
        <v>119</v>
      </c>
      <c r="M1051" s="19">
        <v>33</v>
      </c>
      <c r="N1051" s="18" t="s">
        <v>119</v>
      </c>
      <c r="O1051" s="19">
        <v>1</v>
      </c>
      <c r="P1051" s="18" t="s">
        <v>119</v>
      </c>
      <c r="Q1051" s="21">
        <v>3</v>
      </c>
      <c r="R1051" s="18" t="s">
        <v>119</v>
      </c>
      <c r="S1051" s="22">
        <v>428.54908033804003</v>
      </c>
      <c r="T1051" s="18" t="s">
        <v>119</v>
      </c>
      <c r="U1051" s="22">
        <v>142.84969344601299</v>
      </c>
      <c r="V1051" s="18" t="s">
        <v>119</v>
      </c>
      <c r="W1051" s="22">
        <v>142.84969344601299</v>
      </c>
      <c r="X1051" s="18" t="s">
        <v>119</v>
      </c>
      <c r="Y1051" s="23">
        <v>1752</v>
      </c>
      <c r="Z1051" s="18">
        <v>-0.98543846671708901</v>
      </c>
      <c r="AA1051" s="23">
        <v>416</v>
      </c>
      <c r="AB1051" s="18">
        <v>-0.36585365853658536</v>
      </c>
      <c r="AC1051" s="24">
        <v>0.23744292237442899</v>
      </c>
      <c r="AD1051" s="18">
        <v>42.549420870921018</v>
      </c>
      <c r="AE1051" s="25">
        <v>8.3333333333333329E-2</v>
      </c>
      <c r="AF1051" s="18">
        <v>0.625</v>
      </c>
      <c r="AG1051" s="16" t="s">
        <v>37</v>
      </c>
      <c r="AH1051" s="44">
        <f t="shared" si="32"/>
        <v>6.0916432830475635</v>
      </c>
      <c r="AI1051" s="45">
        <f t="shared" si="33"/>
        <v>1.2931034482758621E-2</v>
      </c>
    </row>
    <row r="1052" spans="1:35" ht="11.25" customHeight="1" x14ac:dyDescent="0.2">
      <c r="A1052" s="15" t="s">
        <v>1116</v>
      </c>
      <c r="B1052" s="16" t="s">
        <v>124</v>
      </c>
      <c r="C1052" s="17">
        <v>231</v>
      </c>
      <c r="D1052" s="18">
        <v>0.76335877862595425</v>
      </c>
      <c r="E1052" s="17">
        <v>50</v>
      </c>
      <c r="F1052" s="18">
        <v>1.3809523809523809</v>
      </c>
      <c r="G1052" s="19">
        <v>22</v>
      </c>
      <c r="H1052" s="18">
        <v>0.375</v>
      </c>
      <c r="I1052" s="17">
        <v>17</v>
      </c>
      <c r="J1052" s="18">
        <v>1.4285714285714286</v>
      </c>
      <c r="K1052" s="20">
        <v>5</v>
      </c>
      <c r="L1052" s="18">
        <v>4</v>
      </c>
      <c r="M1052" s="19">
        <v>28.999999999999901</v>
      </c>
      <c r="N1052" s="18">
        <v>1.0714285714285643</v>
      </c>
      <c r="O1052" s="19">
        <v>2</v>
      </c>
      <c r="P1052" s="18">
        <v>1</v>
      </c>
      <c r="Q1052" s="21">
        <v>10</v>
      </c>
      <c r="R1052" s="18">
        <v>1</v>
      </c>
      <c r="S1052" s="22">
        <v>10.680526215683599</v>
      </c>
      <c r="T1052" s="18">
        <v>37.652388434713501</v>
      </c>
      <c r="U1052" s="22">
        <v>1.7800877026139299</v>
      </c>
      <c r="V1052" s="18">
        <v>-7.9705037268727935E-2</v>
      </c>
      <c r="W1052" s="22">
        <v>2.1361052431367198</v>
      </c>
      <c r="X1052" s="18">
        <v>0.1043539552775285</v>
      </c>
      <c r="Y1052" s="23">
        <v>162102</v>
      </c>
      <c r="Z1052" s="18">
        <v>6.0495240587484872E-2</v>
      </c>
      <c r="AA1052" s="23">
        <v>386</v>
      </c>
      <c r="AB1052" s="18">
        <v>0.24516129032258063</v>
      </c>
      <c r="AC1052" s="24">
        <v>2.3812167647530502E-3</v>
      </c>
      <c r="AD1052" s="18">
        <v>0.17413189863331935</v>
      </c>
      <c r="AE1052" s="25">
        <v>0.34</v>
      </c>
      <c r="AF1052" s="18">
        <v>2.0000000000000129E-2</v>
      </c>
      <c r="AG1052" s="16" t="s">
        <v>36</v>
      </c>
      <c r="AH1052" s="44">
        <f t="shared" si="32"/>
        <v>3.279742462789601</v>
      </c>
      <c r="AI1052" s="45">
        <f t="shared" si="33"/>
        <v>2.1645021645021644E-2</v>
      </c>
    </row>
    <row r="1053" spans="1:35" ht="11.25" customHeight="1" x14ac:dyDescent="0.2">
      <c r="A1053" s="15" t="s">
        <v>1117</v>
      </c>
      <c r="B1053" s="16" t="s">
        <v>162</v>
      </c>
      <c r="C1053" s="17">
        <v>231</v>
      </c>
      <c r="D1053" s="18">
        <v>0.65</v>
      </c>
      <c r="E1053" s="17">
        <v>113</v>
      </c>
      <c r="F1053" s="18">
        <v>0.7384615384615385</v>
      </c>
      <c r="G1053" s="19">
        <v>49</v>
      </c>
      <c r="H1053" s="18">
        <v>6.5217391304347824E-2</v>
      </c>
      <c r="I1053" s="17">
        <v>22</v>
      </c>
      <c r="J1053" s="18">
        <v>0.46666666666666667</v>
      </c>
      <c r="K1053" s="20">
        <v>10</v>
      </c>
      <c r="L1053" s="18">
        <v>2.3333333333333335</v>
      </c>
      <c r="M1053" s="19">
        <v>45</v>
      </c>
      <c r="N1053" s="18">
        <v>1.25</v>
      </c>
      <c r="O1053" s="19">
        <v>4</v>
      </c>
      <c r="P1053" s="18">
        <v>1</v>
      </c>
      <c r="Q1053" s="21">
        <v>9</v>
      </c>
      <c r="R1053" s="18">
        <v>0.8</v>
      </c>
      <c r="S1053" s="22">
        <v>92.067486519915406</v>
      </c>
      <c r="T1053" s="18">
        <v>22.539371208986783</v>
      </c>
      <c r="U1053" s="22">
        <v>9.2067486519915391</v>
      </c>
      <c r="V1053" s="18">
        <v>8.8301946708600875E-3</v>
      </c>
      <c r="W1053" s="22">
        <v>9.2067486519915391</v>
      </c>
      <c r="X1053" s="18">
        <v>8.8301946708600875E-3</v>
      </c>
      <c r="Y1053" s="23">
        <v>36866</v>
      </c>
      <c r="Z1053" s="18">
        <v>2.4472482053513162E-3</v>
      </c>
      <c r="AA1053" s="23">
        <v>1020</v>
      </c>
      <c r="AB1053" s="18">
        <v>0.29113924050632911</v>
      </c>
      <c r="AC1053" s="24">
        <v>2.76677697607551E-2</v>
      </c>
      <c r="AD1053" s="18">
        <v>0.28798721610320371</v>
      </c>
      <c r="AE1053" s="25">
        <v>0.19469026548672566</v>
      </c>
      <c r="AF1053" s="18">
        <v>-0.15634218289085552</v>
      </c>
      <c r="AG1053" s="16" t="s">
        <v>34</v>
      </c>
      <c r="AH1053" s="44">
        <f t="shared" si="32"/>
        <v>2.019062803334561</v>
      </c>
      <c r="AI1053" s="45">
        <f t="shared" si="33"/>
        <v>4.3290043290043288E-2</v>
      </c>
    </row>
    <row r="1054" spans="1:35" ht="11.25" customHeight="1" x14ac:dyDescent="0.2">
      <c r="A1054" s="15" t="s">
        <v>1118</v>
      </c>
      <c r="B1054" s="16" t="s">
        <v>35</v>
      </c>
      <c r="C1054" s="17">
        <v>231</v>
      </c>
      <c r="D1054" s="18">
        <v>0.77692307692307694</v>
      </c>
      <c r="E1054" s="17">
        <v>127</v>
      </c>
      <c r="F1054" s="18">
        <v>0.89552238805970152</v>
      </c>
      <c r="G1054" s="19">
        <v>55</v>
      </c>
      <c r="H1054" s="18">
        <v>5.7692307692307696E-2</v>
      </c>
      <c r="I1054" s="17">
        <v>17</v>
      </c>
      <c r="J1054" s="18">
        <v>1.8333333333333333</v>
      </c>
      <c r="K1054" s="20">
        <v>7</v>
      </c>
      <c r="L1054" s="18">
        <v>1.3333333333333333</v>
      </c>
      <c r="M1054" s="19">
        <v>41</v>
      </c>
      <c r="N1054" s="18">
        <v>-0.18</v>
      </c>
      <c r="O1054" s="19">
        <v>3</v>
      </c>
      <c r="P1054" s="18">
        <v>0.5</v>
      </c>
      <c r="Q1054" s="21">
        <v>6</v>
      </c>
      <c r="R1054" s="18">
        <v>0.5</v>
      </c>
      <c r="S1054" s="22">
        <v>64.848463703655298</v>
      </c>
      <c r="T1054" s="18">
        <v>17.000132500165176</v>
      </c>
      <c r="U1054" s="22">
        <v>9.2640662433793306</v>
      </c>
      <c r="V1054" s="18">
        <v>0.10204892858153902</v>
      </c>
      <c r="W1054" s="22">
        <v>9.2640662433793306</v>
      </c>
      <c r="X1054" s="18">
        <v>0.10204892858153902</v>
      </c>
      <c r="Y1054" s="23">
        <v>4752</v>
      </c>
      <c r="Z1054" s="18">
        <v>2.5316455696202532E-3</v>
      </c>
      <c r="AA1054" s="23">
        <v>513</v>
      </c>
      <c r="AB1054" s="18">
        <v>0.71</v>
      </c>
      <c r="AC1054" s="24">
        <v>0.107954545454545</v>
      </c>
      <c r="AD1054" s="18">
        <v>0.70568181818181164</v>
      </c>
      <c r="AE1054" s="25">
        <v>0.13385826771653545</v>
      </c>
      <c r="AF1054" s="18">
        <v>0.4947506561679792</v>
      </c>
      <c r="AG1054" s="16" t="s">
        <v>35</v>
      </c>
      <c r="AH1054" s="44">
        <f t="shared" si="32"/>
        <v>1.6555999277726277</v>
      </c>
      <c r="AI1054" s="45">
        <f t="shared" si="33"/>
        <v>3.0303030303030304E-2</v>
      </c>
    </row>
    <row r="1055" spans="1:35" ht="11.25" customHeight="1" x14ac:dyDescent="0.2">
      <c r="A1055" s="15" t="s">
        <v>1119</v>
      </c>
      <c r="B1055" s="16" t="s">
        <v>124</v>
      </c>
      <c r="C1055" s="17">
        <v>231</v>
      </c>
      <c r="D1055" s="18">
        <v>0.34302325581395349</v>
      </c>
      <c r="E1055" s="17">
        <v>128</v>
      </c>
      <c r="F1055" s="18">
        <v>0.54216867469879515</v>
      </c>
      <c r="G1055" s="19">
        <v>55</v>
      </c>
      <c r="H1055" s="18">
        <v>0.14583333333333334</v>
      </c>
      <c r="I1055" s="17">
        <v>7</v>
      </c>
      <c r="J1055" s="18">
        <v>0</v>
      </c>
      <c r="K1055" s="20">
        <v>0</v>
      </c>
      <c r="L1055" s="18">
        <v>-1</v>
      </c>
      <c r="M1055" s="19">
        <v>0</v>
      </c>
      <c r="N1055" s="18">
        <v>-1</v>
      </c>
      <c r="O1055" s="19">
        <v>0</v>
      </c>
      <c r="P1055" s="18">
        <v>-1</v>
      </c>
      <c r="Q1055" s="21">
        <v>0</v>
      </c>
      <c r="R1055" s="18">
        <v>-1</v>
      </c>
      <c r="S1055" s="22">
        <v>0</v>
      </c>
      <c r="T1055" s="18">
        <v>-1</v>
      </c>
      <c r="U1055" s="22">
        <v>0</v>
      </c>
      <c r="V1055" s="18">
        <v>-1</v>
      </c>
      <c r="W1055" s="22">
        <v>0</v>
      </c>
      <c r="X1055" s="18">
        <v>-1</v>
      </c>
      <c r="Y1055" s="23">
        <v>90630</v>
      </c>
      <c r="Z1055" s="18">
        <v>2.1816336884830034E-2</v>
      </c>
      <c r="AA1055" s="23">
        <v>950</v>
      </c>
      <c r="AB1055" s="18">
        <v>0.532258064516129</v>
      </c>
      <c r="AC1055" s="24">
        <v>1.0482180293501E-2</v>
      </c>
      <c r="AD1055" s="18">
        <v>0.49954351795495411</v>
      </c>
      <c r="AE1055" s="25">
        <v>5.46875E-2</v>
      </c>
      <c r="AF1055" s="18">
        <v>-0.35156249999999994</v>
      </c>
      <c r="AG1055" s="16" t="s">
        <v>36</v>
      </c>
      <c r="AH1055" s="44">
        <f t="shared" si="32"/>
        <v>-0.35112795445320033</v>
      </c>
      <c r="AI1055" s="45">
        <f t="shared" si="33"/>
        <v>0</v>
      </c>
    </row>
    <row r="1056" spans="1:35" ht="11.25" customHeight="1" x14ac:dyDescent="0.2">
      <c r="A1056" s="15" t="s">
        <v>1120</v>
      </c>
      <c r="B1056" s="16" t="s">
        <v>135</v>
      </c>
      <c r="C1056" s="17">
        <v>231</v>
      </c>
      <c r="D1056" s="18">
        <v>0.73684210526315785</v>
      </c>
      <c r="E1056" s="17">
        <v>112</v>
      </c>
      <c r="F1056" s="18">
        <v>1.4347826086956521</v>
      </c>
      <c r="G1056" s="19">
        <v>48</v>
      </c>
      <c r="H1056" s="18">
        <v>0.37142857142857144</v>
      </c>
      <c r="I1056" s="17">
        <v>29</v>
      </c>
      <c r="J1056" s="18">
        <v>1.9</v>
      </c>
      <c r="K1056" s="20">
        <v>16</v>
      </c>
      <c r="L1056" s="18">
        <v>7</v>
      </c>
      <c r="M1056" s="19">
        <v>55</v>
      </c>
      <c r="N1056" s="18">
        <v>1.75</v>
      </c>
      <c r="O1056" s="19">
        <v>7</v>
      </c>
      <c r="P1056" s="18">
        <v>2.5</v>
      </c>
      <c r="Q1056" s="21">
        <v>14</v>
      </c>
      <c r="R1056" s="18">
        <v>2.5</v>
      </c>
      <c r="S1056" s="22">
        <v>210.20040898874799</v>
      </c>
      <c r="T1056" s="18">
        <v>40.982686770548732</v>
      </c>
      <c r="U1056" s="22">
        <v>11.6778004993749</v>
      </c>
      <c r="V1056" s="18">
        <v>-0.33360814649922577</v>
      </c>
      <c r="W1056" s="22">
        <v>13.137525561796799</v>
      </c>
      <c r="X1056" s="18">
        <v>-0.25030916481162691</v>
      </c>
      <c r="Y1056" s="23">
        <v>41617</v>
      </c>
      <c r="Z1056" s="18">
        <v>-2.3075117370892018E-2</v>
      </c>
      <c r="AA1056" s="23">
        <v>1131</v>
      </c>
      <c r="AB1056" s="18">
        <v>0.45372750642673521</v>
      </c>
      <c r="AC1056" s="24">
        <v>2.71763942619602E-2</v>
      </c>
      <c r="AD1056" s="18">
        <v>0.48806477578343022</v>
      </c>
      <c r="AE1056" s="25">
        <v>0.25892857142857145</v>
      </c>
      <c r="AF1056" s="18">
        <v>0.19107142857142873</v>
      </c>
      <c r="AG1056" s="16" t="s">
        <v>34</v>
      </c>
      <c r="AH1056" s="44">
        <f t="shared" si="32"/>
        <v>3.9801074225357307</v>
      </c>
      <c r="AI1056" s="45">
        <f t="shared" si="33"/>
        <v>6.9264069264069264E-2</v>
      </c>
    </row>
    <row r="1057" spans="1:35" ht="11.25" customHeight="1" x14ac:dyDescent="0.2">
      <c r="A1057" s="15" t="s">
        <v>1121</v>
      </c>
      <c r="B1057" s="16" t="s">
        <v>35</v>
      </c>
      <c r="C1057" s="17">
        <v>231</v>
      </c>
      <c r="D1057" s="18">
        <v>1.5108695652173914</v>
      </c>
      <c r="E1057" s="17">
        <v>113</v>
      </c>
      <c r="F1057" s="18">
        <v>1.2156862745098038</v>
      </c>
      <c r="G1057" s="19">
        <v>49</v>
      </c>
      <c r="H1057" s="18">
        <v>-0.10909090909090909</v>
      </c>
      <c r="I1057" s="17">
        <v>27</v>
      </c>
      <c r="J1057" s="18">
        <v>2.375</v>
      </c>
      <c r="K1057" s="20">
        <v>9</v>
      </c>
      <c r="L1057" s="18" t="s">
        <v>119</v>
      </c>
      <c r="M1057" s="19">
        <v>33</v>
      </c>
      <c r="N1057" s="18" t="s">
        <v>119</v>
      </c>
      <c r="O1057" s="19">
        <v>4</v>
      </c>
      <c r="P1057" s="18" t="s">
        <v>119</v>
      </c>
      <c r="Q1057" s="21">
        <v>8</v>
      </c>
      <c r="R1057" s="18" t="s">
        <v>119</v>
      </c>
      <c r="S1057" s="22">
        <v>62.777634595451097</v>
      </c>
      <c r="T1057" s="18" t="s">
        <v>119</v>
      </c>
      <c r="U1057" s="22">
        <v>6.2777634595451097</v>
      </c>
      <c r="V1057" s="18" t="s">
        <v>119</v>
      </c>
      <c r="W1057" s="22">
        <v>6.9752927328279002</v>
      </c>
      <c r="X1057" s="18" t="s">
        <v>119</v>
      </c>
      <c r="Y1057" s="23">
        <v>35376</v>
      </c>
      <c r="Z1057" s="18">
        <v>-5.929131424396549E-3</v>
      </c>
      <c r="AA1057" s="23">
        <v>600</v>
      </c>
      <c r="AB1057" s="18">
        <v>-0.10179640718562874</v>
      </c>
      <c r="AC1057" s="24">
        <v>1.69606512890094E-2</v>
      </c>
      <c r="AD1057" s="18">
        <v>-9.6439075715598996E-2</v>
      </c>
      <c r="AE1057" s="25">
        <v>0.23893805309734514</v>
      </c>
      <c r="AF1057" s="18">
        <v>0.52323008849557529</v>
      </c>
      <c r="AG1057" s="16" t="s">
        <v>35</v>
      </c>
      <c r="AH1057" s="44">
        <f t="shared" si="32"/>
        <v>0.66394130060077972</v>
      </c>
      <c r="AI1057" s="45">
        <f t="shared" si="33"/>
        <v>3.896103896103896E-2</v>
      </c>
    </row>
    <row r="1058" spans="1:35" ht="11.25" customHeight="1" x14ac:dyDescent="0.2">
      <c r="A1058" s="15" t="s">
        <v>1122</v>
      </c>
      <c r="B1058" s="16" t="s">
        <v>135</v>
      </c>
      <c r="C1058" s="17">
        <v>231</v>
      </c>
      <c r="D1058" s="18">
        <v>1.5666666666666667</v>
      </c>
      <c r="E1058" s="17">
        <v>87</v>
      </c>
      <c r="F1058" s="18">
        <v>3.35</v>
      </c>
      <c r="G1058" s="19">
        <v>38</v>
      </c>
      <c r="H1058" s="18">
        <v>0.72727272727272729</v>
      </c>
      <c r="I1058" s="17">
        <v>19</v>
      </c>
      <c r="J1058" s="18">
        <v>18</v>
      </c>
      <c r="K1058" s="20">
        <v>1</v>
      </c>
      <c r="L1058" s="18" t="s">
        <v>119</v>
      </c>
      <c r="M1058" s="19">
        <v>5</v>
      </c>
      <c r="N1058" s="18" t="s">
        <v>119</v>
      </c>
      <c r="O1058" s="19">
        <v>0</v>
      </c>
      <c r="P1058" s="18" t="s">
        <v>119</v>
      </c>
      <c r="Q1058" s="21">
        <v>1</v>
      </c>
      <c r="R1058" s="18" t="s">
        <v>119</v>
      </c>
      <c r="S1058" s="22">
        <v>434.41267797594401</v>
      </c>
      <c r="T1058" s="18" t="s">
        <v>119</v>
      </c>
      <c r="U1058" s="22">
        <v>434.41267797594401</v>
      </c>
      <c r="V1058" s="18" t="s">
        <v>119</v>
      </c>
      <c r="W1058" s="22">
        <v>434.41267797594401</v>
      </c>
      <c r="X1058" s="18" t="s">
        <v>119</v>
      </c>
      <c r="Y1058" s="23">
        <v>1856</v>
      </c>
      <c r="Z1058" s="18">
        <v>3.2432432432432431E-3</v>
      </c>
      <c r="AA1058" s="23">
        <v>289</v>
      </c>
      <c r="AB1058" s="18">
        <v>0.3256880733944954</v>
      </c>
      <c r="AC1058" s="24">
        <v>0.15571120689655099</v>
      </c>
      <c r="AD1058" s="18">
        <v>0.32140244384688715</v>
      </c>
      <c r="AE1058" s="25">
        <v>0.21839080459770116</v>
      </c>
      <c r="AF1058" s="18">
        <v>3.3678160919540234</v>
      </c>
      <c r="AG1058" s="16" t="s">
        <v>34</v>
      </c>
      <c r="AH1058" s="44">
        <f t="shared" si="32"/>
        <v>3.4577611557972556</v>
      </c>
      <c r="AI1058" s="45">
        <f t="shared" si="33"/>
        <v>4.329004329004329E-3</v>
      </c>
    </row>
    <row r="1059" spans="1:35" ht="11.25" customHeight="1" x14ac:dyDescent="0.2">
      <c r="A1059" s="15" t="s">
        <v>1123</v>
      </c>
      <c r="B1059" s="16" t="s">
        <v>35</v>
      </c>
      <c r="C1059" s="17">
        <v>231</v>
      </c>
      <c r="D1059" s="18">
        <v>1.5384615384615385</v>
      </c>
      <c r="E1059" s="17">
        <v>94</v>
      </c>
      <c r="F1059" s="18">
        <v>1.4736842105263157</v>
      </c>
      <c r="G1059" s="19">
        <v>41</v>
      </c>
      <c r="H1059" s="18">
        <v>-2.3809523809523808E-2</v>
      </c>
      <c r="I1059" s="17">
        <v>32</v>
      </c>
      <c r="J1059" s="18">
        <v>4.333333333333333</v>
      </c>
      <c r="K1059" s="20">
        <v>6</v>
      </c>
      <c r="L1059" s="18">
        <v>5</v>
      </c>
      <c r="M1059" s="19">
        <v>19</v>
      </c>
      <c r="N1059" s="18">
        <v>0.11764705882352941</v>
      </c>
      <c r="O1059" s="19">
        <v>3</v>
      </c>
      <c r="P1059" s="18">
        <v>2</v>
      </c>
      <c r="Q1059" s="21">
        <v>6</v>
      </c>
      <c r="R1059" s="18">
        <v>1</v>
      </c>
      <c r="S1059" s="22">
        <v>38.974354357125698</v>
      </c>
      <c r="T1059" s="18">
        <v>138.42070024946185</v>
      </c>
      <c r="U1059" s="22">
        <v>3.8974354357125698</v>
      </c>
      <c r="V1059" s="18">
        <v>0.99172428927802647</v>
      </c>
      <c r="W1059" s="22">
        <v>6.4957257261876196</v>
      </c>
      <c r="X1059" s="18">
        <v>2.3195404821300456</v>
      </c>
      <c r="Y1059" s="23">
        <v>2372661</v>
      </c>
      <c r="Z1059" s="18">
        <v>5.5953504595756907E-3</v>
      </c>
      <c r="AA1059" s="23">
        <v>431</v>
      </c>
      <c r="AB1059" s="18">
        <v>0.90707964601769908</v>
      </c>
      <c r="AC1059" s="24">
        <v>1.8165258332311201E-4</v>
      </c>
      <c r="AD1059" s="18">
        <v>0.89646824157064842</v>
      </c>
      <c r="AE1059" s="25">
        <v>0.34042553191489361</v>
      </c>
      <c r="AF1059" s="18">
        <v>1.1560283687943262</v>
      </c>
      <c r="AG1059" s="16" t="s">
        <v>35</v>
      </c>
      <c r="AH1059" s="44">
        <f t="shared" si="32"/>
        <v>10.675763549669826</v>
      </c>
      <c r="AI1059" s="45">
        <f t="shared" si="33"/>
        <v>2.5974025974025976E-2</v>
      </c>
    </row>
    <row r="1060" spans="1:35" ht="11.25" customHeight="1" x14ac:dyDescent="0.2">
      <c r="A1060" s="15" t="s">
        <v>1124</v>
      </c>
      <c r="B1060" s="16" t="s">
        <v>121</v>
      </c>
      <c r="C1060" s="17">
        <v>231</v>
      </c>
      <c r="D1060" s="18">
        <v>0.92500000000000004</v>
      </c>
      <c r="E1060" s="17">
        <v>114</v>
      </c>
      <c r="F1060" s="18">
        <v>0.70149253731343286</v>
      </c>
      <c r="G1060" s="19">
        <v>49</v>
      </c>
      <c r="H1060" s="18">
        <v>-0.125</v>
      </c>
      <c r="I1060" s="17">
        <v>40</v>
      </c>
      <c r="J1060" s="18">
        <v>1.5</v>
      </c>
      <c r="K1060" s="20">
        <v>16</v>
      </c>
      <c r="L1060" s="18">
        <v>15</v>
      </c>
      <c r="M1060" s="19">
        <v>40</v>
      </c>
      <c r="N1060" s="18">
        <v>5.666666666666667</v>
      </c>
      <c r="O1060" s="19">
        <v>7</v>
      </c>
      <c r="P1060" s="18">
        <v>6</v>
      </c>
      <c r="Q1060" s="21">
        <v>14</v>
      </c>
      <c r="R1060" s="18">
        <v>13</v>
      </c>
      <c r="S1060" s="22">
        <v>264.925444524851</v>
      </c>
      <c r="T1060" s="18">
        <v>139.11621178740151</v>
      </c>
      <c r="U1060" s="22">
        <v>11.518497588037</v>
      </c>
      <c r="V1060" s="18">
        <v>-0.12971297026458678</v>
      </c>
      <c r="W1060" s="22">
        <v>16.557840282803198</v>
      </c>
      <c r="X1060" s="18">
        <v>0.25103760524465729</v>
      </c>
      <c r="Y1060" s="23">
        <v>30865</v>
      </c>
      <c r="Z1060" s="18">
        <v>5.8332790197484193E-3</v>
      </c>
      <c r="AA1060" s="23">
        <v>3110</v>
      </c>
      <c r="AB1060" s="18">
        <v>2.9467005076142132</v>
      </c>
      <c r="AC1060" s="24">
        <v>0.100761380204114</v>
      </c>
      <c r="AD1060" s="18">
        <v>2.9238118184561559</v>
      </c>
      <c r="AE1060" s="25">
        <v>0.35087719298245612</v>
      </c>
      <c r="AF1060" s="18">
        <v>0.46929824561403505</v>
      </c>
      <c r="AG1060" s="16" t="s">
        <v>34</v>
      </c>
      <c r="AH1060" s="44">
        <f t="shared" si="32"/>
        <v>12.550089298471056</v>
      </c>
      <c r="AI1060" s="45">
        <f t="shared" si="33"/>
        <v>6.9264069264069264E-2</v>
      </c>
    </row>
    <row r="1061" spans="1:35" ht="11.25" customHeight="1" x14ac:dyDescent="0.2">
      <c r="A1061" s="15" t="s">
        <v>1125</v>
      </c>
      <c r="B1061" s="16" t="s">
        <v>287</v>
      </c>
      <c r="C1061" s="17">
        <v>231</v>
      </c>
      <c r="D1061" s="18">
        <v>0.63829787234042556</v>
      </c>
      <c r="E1061" s="17">
        <v>100</v>
      </c>
      <c r="F1061" s="18">
        <v>0.8867924528301887</v>
      </c>
      <c r="G1061" s="19">
        <v>43</v>
      </c>
      <c r="H1061" s="18">
        <v>0.13157894736842105</v>
      </c>
      <c r="I1061" s="17">
        <v>38</v>
      </c>
      <c r="J1061" s="18">
        <v>1.5333333333333334</v>
      </c>
      <c r="K1061" s="20">
        <v>12</v>
      </c>
      <c r="L1061" s="18">
        <v>11</v>
      </c>
      <c r="M1061" s="19">
        <v>32</v>
      </c>
      <c r="N1061" s="18">
        <v>3.5714285714285716</v>
      </c>
      <c r="O1061" s="19">
        <v>5</v>
      </c>
      <c r="P1061" s="18">
        <v>4</v>
      </c>
      <c r="Q1061" s="21">
        <v>12</v>
      </c>
      <c r="R1061" s="18">
        <v>5</v>
      </c>
      <c r="S1061" s="22">
        <v>94.537850591930706</v>
      </c>
      <c r="T1061" s="18">
        <v>101.22135675375908</v>
      </c>
      <c r="U1061" s="22">
        <v>7.2721423532254397</v>
      </c>
      <c r="V1061" s="18">
        <v>0.12331161267867127</v>
      </c>
      <c r="W1061" s="22">
        <v>7.8781542159942202</v>
      </c>
      <c r="X1061" s="18">
        <v>0.21692091373522626</v>
      </c>
      <c r="Y1061" s="23">
        <v>157227</v>
      </c>
      <c r="Z1061" s="18">
        <v>6.2883217846881861E-2</v>
      </c>
      <c r="AA1061" s="23">
        <v>430</v>
      </c>
      <c r="AB1061" s="18">
        <v>-0.35628742514970058</v>
      </c>
      <c r="AC1061" s="24">
        <v>2.7348992221437698E-3</v>
      </c>
      <c r="AD1061" s="18">
        <v>-0.3943713062341061</v>
      </c>
      <c r="AE1061" s="25">
        <v>0.38</v>
      </c>
      <c r="AF1061" s="18">
        <v>0.34266666666666673</v>
      </c>
      <c r="AG1061" s="16" t="s">
        <v>37</v>
      </c>
      <c r="AH1061" s="44">
        <f t="shared" si="32"/>
        <v>8.5318607740402452</v>
      </c>
      <c r="AI1061" s="45">
        <f t="shared" si="33"/>
        <v>5.1948051948051951E-2</v>
      </c>
    </row>
    <row r="1062" spans="1:35" ht="11.25" customHeight="1" x14ac:dyDescent="0.2">
      <c r="A1062" s="15" t="s">
        <v>1126</v>
      </c>
      <c r="B1062" s="16" t="s">
        <v>126</v>
      </c>
      <c r="C1062" s="17">
        <v>230</v>
      </c>
      <c r="D1062" s="18">
        <v>1.9487179487179487</v>
      </c>
      <c r="E1062" s="17">
        <v>113</v>
      </c>
      <c r="F1062" s="18">
        <v>2.53125</v>
      </c>
      <c r="G1062" s="19">
        <v>49</v>
      </c>
      <c r="H1062" s="18">
        <v>0.1951219512195122</v>
      </c>
      <c r="I1062" s="17">
        <v>52</v>
      </c>
      <c r="J1062" s="18">
        <v>2.7142857142857144</v>
      </c>
      <c r="K1062" s="20">
        <v>9</v>
      </c>
      <c r="L1062" s="18" t="s">
        <v>119</v>
      </c>
      <c r="M1062" s="19">
        <v>17</v>
      </c>
      <c r="N1062" s="18" t="s">
        <v>119</v>
      </c>
      <c r="O1062" s="19">
        <v>4</v>
      </c>
      <c r="P1062" s="18" t="s">
        <v>119</v>
      </c>
      <c r="Q1062" s="21">
        <v>8</v>
      </c>
      <c r="R1062" s="18" t="s">
        <v>119</v>
      </c>
      <c r="S1062" s="22">
        <v>267.36204507879802</v>
      </c>
      <c r="T1062" s="18" t="s">
        <v>119</v>
      </c>
      <c r="U1062" s="22">
        <v>22.280170423233201</v>
      </c>
      <c r="V1062" s="18" t="s">
        <v>119</v>
      </c>
      <c r="W1062" s="22">
        <v>29.7068938976442</v>
      </c>
      <c r="X1062" s="18" t="s">
        <v>119</v>
      </c>
      <c r="Y1062" s="23">
        <v>366</v>
      </c>
      <c r="Z1062" s="18">
        <v>2.7397260273972603E-3</v>
      </c>
      <c r="AA1062" s="23">
        <v>357</v>
      </c>
      <c r="AB1062" s="18">
        <v>1.4121621621621621</v>
      </c>
      <c r="AC1062" s="24">
        <v>0.97540983606557297</v>
      </c>
      <c r="AD1062" s="18">
        <v>1.4055715551617203</v>
      </c>
      <c r="AE1062" s="25">
        <v>0.46017699115044247</v>
      </c>
      <c r="AF1062" s="18">
        <v>5.1833122629582791E-2</v>
      </c>
      <c r="AG1062" s="16" t="s">
        <v>36</v>
      </c>
      <c r="AH1062" s="44">
        <f t="shared" si="32"/>
        <v>1.2827102725255046</v>
      </c>
      <c r="AI1062" s="45">
        <f t="shared" si="33"/>
        <v>3.9130434782608699E-2</v>
      </c>
    </row>
    <row r="1063" spans="1:35" ht="11.25" customHeight="1" x14ac:dyDescent="0.2">
      <c r="A1063" s="15" t="s">
        <v>1127</v>
      </c>
      <c r="B1063" s="16" t="s">
        <v>123</v>
      </c>
      <c r="C1063" s="17">
        <v>230</v>
      </c>
      <c r="D1063" s="18">
        <v>0.71641791044776115</v>
      </c>
      <c r="E1063" s="17">
        <v>120</v>
      </c>
      <c r="F1063" s="18">
        <v>0.79104477611940294</v>
      </c>
      <c r="G1063" s="19">
        <v>52</v>
      </c>
      <c r="H1063" s="18">
        <v>0.04</v>
      </c>
      <c r="I1063" s="17">
        <v>29</v>
      </c>
      <c r="J1063" s="18">
        <v>0.61111111111111116</v>
      </c>
      <c r="K1063" s="20">
        <v>9</v>
      </c>
      <c r="L1063" s="18">
        <v>1.25</v>
      </c>
      <c r="M1063" s="19">
        <v>31</v>
      </c>
      <c r="N1063" s="18">
        <v>0.40909090909090912</v>
      </c>
      <c r="O1063" s="19">
        <v>4</v>
      </c>
      <c r="P1063" s="18">
        <v>0.33333333333333331</v>
      </c>
      <c r="Q1063" s="21">
        <v>8</v>
      </c>
      <c r="R1063" s="18">
        <v>0.33333333333333331</v>
      </c>
      <c r="S1063" s="22">
        <v>29.908849755720901</v>
      </c>
      <c r="T1063" s="18">
        <v>19.833863596142425</v>
      </c>
      <c r="U1063" s="22">
        <v>2.71898634142917</v>
      </c>
      <c r="V1063" s="18">
        <v>8.2278628371031795E-2</v>
      </c>
      <c r="W1063" s="22">
        <v>3.3232055284134301</v>
      </c>
      <c r="X1063" s="18">
        <v>0.32278499023126117</v>
      </c>
      <c r="Y1063" s="23">
        <v>53104</v>
      </c>
      <c r="Z1063" s="18">
        <v>-2.1046301864101023E-3</v>
      </c>
      <c r="AA1063" s="23">
        <v>1672</v>
      </c>
      <c r="AB1063" s="18">
        <v>0.2822085889570552</v>
      </c>
      <c r="AC1063" s="24">
        <v>3.1485387164808601E-2</v>
      </c>
      <c r="AD1063" s="18">
        <v>0.28491285533930655</v>
      </c>
      <c r="AE1063" s="25">
        <v>0.24166666666666667</v>
      </c>
      <c r="AF1063" s="18">
        <v>-0.10046296296296295</v>
      </c>
      <c r="AG1063" s="16" t="s">
        <v>34</v>
      </c>
      <c r="AH1063" s="44">
        <f t="shared" si="32"/>
        <v>1.6791874959551703</v>
      </c>
      <c r="AI1063" s="45">
        <f t="shared" si="33"/>
        <v>3.9130434782608699E-2</v>
      </c>
    </row>
    <row r="1064" spans="1:35" ht="11.25" customHeight="1" x14ac:dyDescent="0.2">
      <c r="A1064" s="15" t="s">
        <v>1128</v>
      </c>
      <c r="B1064" s="16" t="s">
        <v>124</v>
      </c>
      <c r="C1064" s="17">
        <v>230</v>
      </c>
      <c r="D1064" s="18">
        <v>1.3958333333333333</v>
      </c>
      <c r="E1064" s="17">
        <v>70</v>
      </c>
      <c r="F1064" s="18">
        <v>2.1818181818181817</v>
      </c>
      <c r="G1064" s="19">
        <v>30</v>
      </c>
      <c r="H1064" s="18">
        <v>0.30434782608695654</v>
      </c>
      <c r="I1064" s="17">
        <v>7</v>
      </c>
      <c r="J1064" s="18">
        <v>0.75</v>
      </c>
      <c r="K1064" s="20">
        <v>4</v>
      </c>
      <c r="L1064" s="18" t="s">
        <v>119</v>
      </c>
      <c r="M1064" s="19">
        <v>56.999999999999901</v>
      </c>
      <c r="N1064" s="18" t="s">
        <v>119</v>
      </c>
      <c r="O1064" s="19">
        <v>2</v>
      </c>
      <c r="P1064" s="18" t="s">
        <v>119</v>
      </c>
      <c r="Q1064" s="21">
        <v>6</v>
      </c>
      <c r="R1064" s="18" t="s">
        <v>119</v>
      </c>
      <c r="S1064" s="22">
        <v>8.4915247942394902</v>
      </c>
      <c r="T1064" s="18" t="s">
        <v>119</v>
      </c>
      <c r="U1064" s="22">
        <v>1.69830495884789</v>
      </c>
      <c r="V1064" s="18" t="s">
        <v>119</v>
      </c>
      <c r="W1064" s="22">
        <v>2.1228811985598699</v>
      </c>
      <c r="X1064" s="18" t="s">
        <v>119</v>
      </c>
      <c r="Y1064" s="23">
        <v>281078</v>
      </c>
      <c r="Z1064" s="18">
        <v>4.8970726537192671E-2</v>
      </c>
      <c r="AA1064" s="23">
        <v>550</v>
      </c>
      <c r="AB1064" s="18">
        <v>0.1752136752136752</v>
      </c>
      <c r="AC1064" s="24">
        <v>1.9567522182454599E-3</v>
      </c>
      <c r="AD1064" s="18">
        <v>0.12034935340210051</v>
      </c>
      <c r="AE1064" s="25">
        <v>0.1</v>
      </c>
      <c r="AF1064" s="18">
        <v>-0.45</v>
      </c>
      <c r="AG1064" s="16" t="s">
        <v>36</v>
      </c>
      <c r="AH1064" s="44">
        <f t="shared" si="32"/>
        <v>0.56581663704892993</v>
      </c>
      <c r="AI1064" s="45">
        <f t="shared" si="33"/>
        <v>1.7391304347826087E-2</v>
      </c>
    </row>
    <row r="1065" spans="1:35" ht="11.25" customHeight="1" x14ac:dyDescent="0.2">
      <c r="A1065" s="15" t="s">
        <v>1129</v>
      </c>
      <c r="B1065" s="16" t="s">
        <v>121</v>
      </c>
      <c r="C1065" s="17">
        <v>230</v>
      </c>
      <c r="D1065" s="18">
        <v>1.1100917431192661</v>
      </c>
      <c r="E1065" s="17">
        <v>149</v>
      </c>
      <c r="F1065" s="18">
        <v>1.328125</v>
      </c>
      <c r="G1065" s="19">
        <v>65</v>
      </c>
      <c r="H1065" s="18">
        <v>0.10169491525423729</v>
      </c>
      <c r="I1065" s="17">
        <v>48</v>
      </c>
      <c r="J1065" s="18">
        <v>2.2000000000000002</v>
      </c>
      <c r="K1065" s="20">
        <v>15</v>
      </c>
      <c r="L1065" s="18">
        <v>14</v>
      </c>
      <c r="M1065" s="19">
        <v>31</v>
      </c>
      <c r="N1065" s="18">
        <v>3.4285714285714284</v>
      </c>
      <c r="O1065" s="19">
        <v>7</v>
      </c>
      <c r="P1065" s="18">
        <v>6</v>
      </c>
      <c r="Q1065" s="21">
        <v>10</v>
      </c>
      <c r="R1065" s="18">
        <v>4</v>
      </c>
      <c r="S1065" s="22">
        <v>227.84184717956401</v>
      </c>
      <c r="T1065" s="18">
        <v>128.31905277985206</v>
      </c>
      <c r="U1065" s="22">
        <v>13.402461598797901</v>
      </c>
      <c r="V1065" s="18">
        <v>8.6714729242455768E-2</v>
      </c>
      <c r="W1065" s="22">
        <v>15.189456478637601</v>
      </c>
      <c r="X1065" s="18">
        <v>0.23161002647478157</v>
      </c>
      <c r="Y1065" s="23">
        <v>8344</v>
      </c>
      <c r="Z1065" s="18">
        <v>2.7640908544646074E-3</v>
      </c>
      <c r="AA1065" s="23">
        <v>775</v>
      </c>
      <c r="AB1065" s="18">
        <v>0.70329670329670335</v>
      </c>
      <c r="AC1065" s="24">
        <v>9.2881112176414093E-2</v>
      </c>
      <c r="AD1065" s="18">
        <v>0.69860161410976485</v>
      </c>
      <c r="AE1065" s="25">
        <v>0.32214765100671139</v>
      </c>
      <c r="AF1065" s="18">
        <v>0.37449664429530194</v>
      </c>
      <c r="AG1065" s="16" t="s">
        <v>34</v>
      </c>
      <c r="AH1065" s="44">
        <f t="shared" si="32"/>
        <v>10.83900131167136</v>
      </c>
      <c r="AI1065" s="45">
        <f t="shared" si="33"/>
        <v>6.5217391304347824E-2</v>
      </c>
    </row>
    <row r="1066" spans="1:35" ht="11.25" customHeight="1" x14ac:dyDescent="0.2">
      <c r="A1066" s="15" t="s">
        <v>1130</v>
      </c>
      <c r="B1066" s="16" t="s">
        <v>916</v>
      </c>
      <c r="C1066" s="17">
        <v>230</v>
      </c>
      <c r="D1066" s="18">
        <v>0.44654088050314467</v>
      </c>
      <c r="E1066" s="17">
        <v>22</v>
      </c>
      <c r="F1066" s="18">
        <v>0.15789473684210525</v>
      </c>
      <c r="G1066" s="19">
        <v>10</v>
      </c>
      <c r="H1066" s="18">
        <v>-0.16666666666666666</v>
      </c>
      <c r="I1066" s="17">
        <v>0</v>
      </c>
      <c r="J1066" s="18">
        <v>-1</v>
      </c>
      <c r="K1066" s="20">
        <v>0</v>
      </c>
      <c r="L1066" s="18" t="s">
        <v>119</v>
      </c>
      <c r="M1066" s="19">
        <v>0</v>
      </c>
      <c r="N1066" s="18" t="s">
        <v>119</v>
      </c>
      <c r="O1066" s="19">
        <v>0</v>
      </c>
      <c r="P1066" s="18" t="s">
        <v>119</v>
      </c>
      <c r="Q1066" s="21">
        <v>0</v>
      </c>
      <c r="R1066" s="18" t="s">
        <v>119</v>
      </c>
      <c r="S1066" s="22">
        <v>0</v>
      </c>
      <c r="T1066" s="18" t="s">
        <v>119</v>
      </c>
      <c r="U1066" s="22">
        <v>0</v>
      </c>
      <c r="V1066" s="18" t="s">
        <v>119</v>
      </c>
      <c r="W1066" s="22">
        <v>0</v>
      </c>
      <c r="X1066" s="18" t="s">
        <v>119</v>
      </c>
      <c r="Y1066" s="23">
        <v>238310</v>
      </c>
      <c r="Z1066" s="18">
        <v>3.2181219681219682E-2</v>
      </c>
      <c r="AA1066" s="23">
        <v>278</v>
      </c>
      <c r="AB1066" s="18">
        <v>0.6449704142011834</v>
      </c>
      <c r="AC1066" s="24">
        <v>1.1665477739079299E-3</v>
      </c>
      <c r="AD1066" s="18">
        <v>0.5936837280465258</v>
      </c>
      <c r="AE1066" s="25">
        <v>0</v>
      </c>
      <c r="AF1066" s="18">
        <v>-1</v>
      </c>
      <c r="AG1066" s="16" t="s">
        <v>37</v>
      </c>
      <c r="AH1066" s="44">
        <f t="shared" si="32"/>
        <v>-3.6424460924060972E-2</v>
      </c>
      <c r="AI1066" s="45">
        <f t="shared" si="33"/>
        <v>0</v>
      </c>
    </row>
    <row r="1067" spans="1:35" ht="11.25" customHeight="1" x14ac:dyDescent="0.2">
      <c r="A1067" s="15" t="s">
        <v>1131</v>
      </c>
      <c r="B1067" s="16" t="s">
        <v>287</v>
      </c>
      <c r="C1067" s="17">
        <v>230</v>
      </c>
      <c r="D1067" s="18">
        <v>1.4210526315789473</v>
      </c>
      <c r="E1067" s="17">
        <v>154</v>
      </c>
      <c r="F1067" s="18">
        <v>1.7017543859649122</v>
      </c>
      <c r="G1067" s="19">
        <v>67</v>
      </c>
      <c r="H1067" s="18">
        <v>0.11666666666666667</v>
      </c>
      <c r="I1067" s="17">
        <v>77</v>
      </c>
      <c r="J1067" s="18">
        <v>2.347826086956522</v>
      </c>
      <c r="K1067" s="20">
        <v>42</v>
      </c>
      <c r="L1067" s="18">
        <v>7.4</v>
      </c>
      <c r="M1067" s="19">
        <v>55</v>
      </c>
      <c r="N1067" s="18">
        <v>1.5</v>
      </c>
      <c r="O1067" s="19">
        <v>18</v>
      </c>
      <c r="P1067" s="18">
        <v>2.6</v>
      </c>
      <c r="Q1067" s="21">
        <v>27</v>
      </c>
      <c r="R1067" s="18">
        <v>2</v>
      </c>
      <c r="S1067" s="22">
        <v>484.63591110290702</v>
      </c>
      <c r="T1067" s="18">
        <v>80.736414451056035</v>
      </c>
      <c r="U1067" s="22">
        <v>10.096581481310499</v>
      </c>
      <c r="V1067" s="18">
        <v>0.21631569123594518</v>
      </c>
      <c r="W1067" s="22">
        <v>11.5389502643549</v>
      </c>
      <c r="X1067" s="18">
        <v>0.39007507569822836</v>
      </c>
      <c r="Y1067" s="23">
        <v>8321</v>
      </c>
      <c r="Z1067" s="18">
        <v>2.5301204819277107E-3</v>
      </c>
      <c r="AA1067" s="23">
        <v>468</v>
      </c>
      <c r="AB1067" s="18">
        <v>0.81395348837209303</v>
      </c>
      <c r="AC1067" s="24">
        <v>5.6243239995192797E-2</v>
      </c>
      <c r="AD1067" s="18">
        <v>0.80937555023295182</v>
      </c>
      <c r="AE1067" s="25">
        <v>0.5</v>
      </c>
      <c r="AF1067" s="18">
        <v>0.23913043478260876</v>
      </c>
      <c r="AG1067" s="16" t="s">
        <v>37</v>
      </c>
      <c r="AH1067" s="44">
        <f t="shared" si="32"/>
        <v>6.8196729722017881</v>
      </c>
      <c r="AI1067" s="45">
        <f t="shared" si="33"/>
        <v>0.18260869565217391</v>
      </c>
    </row>
    <row r="1068" spans="1:35" ht="11.25" customHeight="1" x14ac:dyDescent="0.2">
      <c r="A1068" s="15" t="s">
        <v>1132</v>
      </c>
      <c r="B1068" s="16" t="s">
        <v>121</v>
      </c>
      <c r="C1068" s="17">
        <v>228</v>
      </c>
      <c r="D1068" s="18">
        <v>1.4</v>
      </c>
      <c r="E1068" s="17">
        <v>109</v>
      </c>
      <c r="F1068" s="18">
        <v>2.2058823529411766</v>
      </c>
      <c r="G1068" s="19">
        <v>48</v>
      </c>
      <c r="H1068" s="18">
        <v>0.33333333333333331</v>
      </c>
      <c r="I1068" s="17">
        <v>28</v>
      </c>
      <c r="J1068" s="18">
        <v>6</v>
      </c>
      <c r="K1068" s="20">
        <v>4</v>
      </c>
      <c r="L1068" s="18" t="s">
        <v>119</v>
      </c>
      <c r="M1068" s="19">
        <v>14</v>
      </c>
      <c r="N1068" s="18" t="s">
        <v>119</v>
      </c>
      <c r="O1068" s="19">
        <v>2</v>
      </c>
      <c r="P1068" s="18" t="s">
        <v>119</v>
      </c>
      <c r="Q1068" s="21">
        <v>4</v>
      </c>
      <c r="R1068" s="18" t="s">
        <v>119</v>
      </c>
      <c r="S1068" s="22">
        <v>31.287526743519901</v>
      </c>
      <c r="T1068" s="18" t="s">
        <v>119</v>
      </c>
      <c r="U1068" s="22">
        <v>7.8218816858799798</v>
      </c>
      <c r="V1068" s="18" t="s">
        <v>119</v>
      </c>
      <c r="W1068" s="22">
        <v>7.8218816858799798</v>
      </c>
      <c r="X1068" s="18" t="s">
        <v>119</v>
      </c>
      <c r="Y1068" s="23">
        <v>3439</v>
      </c>
      <c r="Z1068" s="18">
        <v>3.7945125510799767E-3</v>
      </c>
      <c r="AA1068" s="23">
        <v>601</v>
      </c>
      <c r="AB1068" s="18">
        <v>-0.40962671905697445</v>
      </c>
      <c r="AC1068" s="24">
        <v>0.174760104681593</v>
      </c>
      <c r="AD1068" s="18">
        <v>-0.41185842962756536</v>
      </c>
      <c r="AE1068" s="25">
        <v>0.25688073394495414</v>
      </c>
      <c r="AF1068" s="18">
        <v>1.1834862385321103</v>
      </c>
      <c r="AG1068" s="16" t="s">
        <v>34</v>
      </c>
      <c r="AH1068" s="44">
        <f t="shared" si="32"/>
        <v>1.2881264110841451</v>
      </c>
      <c r="AI1068" s="45">
        <f t="shared" si="33"/>
        <v>1.7543859649122806E-2</v>
      </c>
    </row>
    <row r="1069" spans="1:35" ht="11.25" customHeight="1" x14ac:dyDescent="0.2">
      <c r="A1069" s="15" t="s">
        <v>1133</v>
      </c>
      <c r="B1069" s="16" t="s">
        <v>120</v>
      </c>
      <c r="C1069" s="17">
        <v>228</v>
      </c>
      <c r="D1069" s="18">
        <v>1.303030303030303</v>
      </c>
      <c r="E1069" s="17">
        <v>123</v>
      </c>
      <c r="F1069" s="18">
        <v>1.411764705882353</v>
      </c>
      <c r="G1069" s="19">
        <v>54</v>
      </c>
      <c r="H1069" s="18">
        <v>3.8461538461538464E-2</v>
      </c>
      <c r="I1069" s="17">
        <v>35</v>
      </c>
      <c r="J1069" s="18">
        <v>0.94444444444444442</v>
      </c>
      <c r="K1069" s="20">
        <v>16</v>
      </c>
      <c r="L1069" s="18">
        <v>2.2000000000000002</v>
      </c>
      <c r="M1069" s="19">
        <v>46</v>
      </c>
      <c r="N1069" s="18">
        <v>0.6428571428571429</v>
      </c>
      <c r="O1069" s="19">
        <v>7</v>
      </c>
      <c r="P1069" s="18">
        <v>0.4</v>
      </c>
      <c r="Q1069" s="21">
        <v>13</v>
      </c>
      <c r="R1069" s="18">
        <v>0.3</v>
      </c>
      <c r="S1069" s="22">
        <v>67.588935920219001</v>
      </c>
      <c r="T1069" s="18">
        <v>18.740787982253106</v>
      </c>
      <c r="U1069" s="22">
        <v>3.5573124168536299</v>
      </c>
      <c r="V1069" s="18">
        <v>-0.10943813613895884</v>
      </c>
      <c r="W1069" s="22">
        <v>4.2243084950136902</v>
      </c>
      <c r="X1069" s="18">
        <v>-0.11871482222084294</v>
      </c>
      <c r="Y1069" s="23">
        <v>1557263</v>
      </c>
      <c r="Z1069" s="18">
        <v>-5.3155849091553638E-3</v>
      </c>
      <c r="AA1069" s="23">
        <v>923</v>
      </c>
      <c r="AB1069" s="18">
        <v>-9.3320235756385067E-2</v>
      </c>
      <c r="AC1069" s="24">
        <v>5.9270656273217805E-4</v>
      </c>
      <c r="AD1069" s="18">
        <v>-8.8474946940022073E-2</v>
      </c>
      <c r="AE1069" s="25">
        <v>0.28455284552845528</v>
      </c>
      <c r="AF1069" s="18">
        <v>-0.19376693766937678</v>
      </c>
      <c r="AG1069" s="16" t="s">
        <v>35</v>
      </c>
      <c r="AH1069" s="44">
        <f t="shared" si="32"/>
        <v>1.6914876968862764</v>
      </c>
      <c r="AI1069" s="45">
        <f t="shared" si="33"/>
        <v>7.0175438596491224E-2</v>
      </c>
    </row>
    <row r="1070" spans="1:35" ht="11.25" customHeight="1" x14ac:dyDescent="0.2">
      <c r="A1070" s="15" t="s">
        <v>1134</v>
      </c>
      <c r="B1070" s="16" t="s">
        <v>121</v>
      </c>
      <c r="C1070" s="17">
        <v>229</v>
      </c>
      <c r="D1070" s="18">
        <v>1.7926829268292683</v>
      </c>
      <c r="E1070" s="17">
        <v>121</v>
      </c>
      <c r="F1070" s="18">
        <v>1.75</v>
      </c>
      <c r="G1070" s="19">
        <v>53</v>
      </c>
      <c r="H1070" s="18">
        <v>-1.8518518518518517E-2</v>
      </c>
      <c r="I1070" s="17">
        <v>49</v>
      </c>
      <c r="J1070" s="18">
        <v>1.7222222222222223</v>
      </c>
      <c r="K1070" s="20">
        <v>15</v>
      </c>
      <c r="L1070" s="18">
        <v>1.5</v>
      </c>
      <c r="M1070" s="19">
        <v>31</v>
      </c>
      <c r="N1070" s="18">
        <v>-6.0606060606060608E-2</v>
      </c>
      <c r="O1070" s="19">
        <v>7</v>
      </c>
      <c r="P1070" s="18">
        <v>0</v>
      </c>
      <c r="Q1070" s="21">
        <v>12</v>
      </c>
      <c r="R1070" s="18">
        <v>-0.14285714285714285</v>
      </c>
      <c r="S1070" s="22">
        <v>99.658650832326899</v>
      </c>
      <c r="T1070" s="18">
        <v>30.027484889420688</v>
      </c>
      <c r="U1070" s="22">
        <v>4.9829325416163401</v>
      </c>
      <c r="V1070" s="18">
        <v>0.32974935240374004</v>
      </c>
      <c r="W1070" s="22">
        <v>6.64391005548846</v>
      </c>
      <c r="X1070" s="18">
        <v>0.77299913653832175</v>
      </c>
      <c r="Y1070" s="23">
        <v>38184</v>
      </c>
      <c r="Z1070" s="18">
        <v>4.1372351160443993E-2</v>
      </c>
      <c r="AA1070" s="23">
        <v>889</v>
      </c>
      <c r="AB1070" s="18">
        <v>1.2336683417085428</v>
      </c>
      <c r="AC1070" s="24">
        <v>2.3282002933165701E-2</v>
      </c>
      <c r="AD1070" s="18">
        <v>1.1449276420864118</v>
      </c>
      <c r="AE1070" s="25">
        <v>0.4049586776859504</v>
      </c>
      <c r="AF1070" s="18">
        <v>-1.0101010101010202E-2</v>
      </c>
      <c r="AG1070" s="16" t="s">
        <v>34</v>
      </c>
      <c r="AH1070" s="44">
        <f t="shared" si="32"/>
        <v>2.6722016086857932</v>
      </c>
      <c r="AI1070" s="45">
        <f t="shared" si="33"/>
        <v>6.5502183406113537E-2</v>
      </c>
    </row>
    <row r="1071" spans="1:35" ht="11.25" customHeight="1" x14ac:dyDescent="0.2">
      <c r="A1071" s="15" t="s">
        <v>1135</v>
      </c>
      <c r="B1071" s="16" t="s">
        <v>134</v>
      </c>
      <c r="C1071" s="17">
        <v>229</v>
      </c>
      <c r="D1071" s="18">
        <v>0.92436974789915971</v>
      </c>
      <c r="E1071" s="17">
        <v>111</v>
      </c>
      <c r="F1071" s="18">
        <v>1.3125</v>
      </c>
      <c r="G1071" s="19">
        <v>48</v>
      </c>
      <c r="H1071" s="18">
        <v>0.2</v>
      </c>
      <c r="I1071" s="17">
        <v>18</v>
      </c>
      <c r="J1071" s="18">
        <v>1.25</v>
      </c>
      <c r="K1071" s="20">
        <v>7</v>
      </c>
      <c r="L1071" s="18">
        <v>6</v>
      </c>
      <c r="M1071" s="19">
        <v>39</v>
      </c>
      <c r="N1071" s="18">
        <v>2</v>
      </c>
      <c r="O1071" s="19">
        <v>3</v>
      </c>
      <c r="P1071" s="18">
        <v>2</v>
      </c>
      <c r="Q1071" s="21">
        <v>6</v>
      </c>
      <c r="R1071" s="18">
        <v>2</v>
      </c>
      <c r="S1071" s="22">
        <v>77.650464304645894</v>
      </c>
      <c r="T1071" s="18">
        <v>81.878550552665473</v>
      </c>
      <c r="U1071" s="22">
        <v>8.6278293671828798</v>
      </c>
      <c r="V1071" s="18">
        <v>0.31553254845500789</v>
      </c>
      <c r="W1071" s="22">
        <v>11.092923472092201</v>
      </c>
      <c r="X1071" s="18">
        <v>0.69139899087071321</v>
      </c>
      <c r="Y1071" s="23">
        <v>507847</v>
      </c>
      <c r="Z1071" s="18">
        <v>3.3688448511691525E-2</v>
      </c>
      <c r="AA1071" s="23">
        <v>1018</v>
      </c>
      <c r="AB1071" s="18">
        <v>0.79225352112676062</v>
      </c>
      <c r="AC1071" s="24">
        <v>2.0045407376631098E-3</v>
      </c>
      <c r="AD1071" s="18">
        <v>0.73384303917419602</v>
      </c>
      <c r="AE1071" s="25">
        <v>0.16216216216216217</v>
      </c>
      <c r="AF1071" s="18">
        <v>-2.7027027027026918E-2</v>
      </c>
      <c r="AG1071" s="16" t="s">
        <v>35</v>
      </c>
      <c r="AH1071" s="44">
        <f t="shared" si="32"/>
        <v>6.673673988111732</v>
      </c>
      <c r="AI1071" s="45">
        <f t="shared" si="33"/>
        <v>3.0567685589519649E-2</v>
      </c>
    </row>
    <row r="1072" spans="1:35" ht="11.25" customHeight="1" x14ac:dyDescent="0.2">
      <c r="A1072" s="15" t="s">
        <v>1136</v>
      </c>
      <c r="B1072" s="16" t="s">
        <v>126</v>
      </c>
      <c r="C1072" s="17">
        <v>229</v>
      </c>
      <c r="D1072" s="18">
        <v>2.9482758620689653</v>
      </c>
      <c r="E1072" s="17">
        <v>31</v>
      </c>
      <c r="F1072" s="18">
        <v>2.4444444444444446</v>
      </c>
      <c r="G1072" s="19">
        <v>14</v>
      </c>
      <c r="H1072" s="18">
        <v>-0.125</v>
      </c>
      <c r="I1072" s="17">
        <v>3</v>
      </c>
      <c r="J1072" s="18">
        <v>2</v>
      </c>
      <c r="K1072" s="20">
        <v>1</v>
      </c>
      <c r="L1072" s="18" t="s">
        <v>119</v>
      </c>
      <c r="M1072" s="19">
        <v>33</v>
      </c>
      <c r="N1072" s="18" t="s">
        <v>119</v>
      </c>
      <c r="O1072" s="19">
        <v>0</v>
      </c>
      <c r="P1072" s="18" t="s">
        <v>119</v>
      </c>
      <c r="Q1072" s="21">
        <v>3</v>
      </c>
      <c r="R1072" s="18" t="s">
        <v>119</v>
      </c>
      <c r="S1072" s="22">
        <v>20.5282189856763</v>
      </c>
      <c r="T1072" s="18" t="s">
        <v>119</v>
      </c>
      <c r="U1072" s="22">
        <v>20.5282189856763</v>
      </c>
      <c r="V1072" s="18" t="s">
        <v>119</v>
      </c>
      <c r="W1072" s="22">
        <v>20.5282189856763</v>
      </c>
      <c r="X1072" s="18" t="s">
        <v>119</v>
      </c>
      <c r="Y1072" s="23">
        <v>3797</v>
      </c>
      <c r="Z1072" s="18">
        <v>7.9072219293621507E-4</v>
      </c>
      <c r="AA1072" s="23">
        <v>208</v>
      </c>
      <c r="AB1072" s="18">
        <v>0.31645569620253167</v>
      </c>
      <c r="AC1072" s="24">
        <v>5.4780089544377103E-2</v>
      </c>
      <c r="AD1072" s="18">
        <v>0.31541556792004344</v>
      </c>
      <c r="AE1072" s="25">
        <v>9.6774193548387094E-2</v>
      </c>
      <c r="AF1072" s="18">
        <v>-0.1290322580645161</v>
      </c>
      <c r="AG1072" s="16" t="s">
        <v>36</v>
      </c>
      <c r="AH1072" s="44">
        <f t="shared" si="32"/>
        <v>0.97141875434555069</v>
      </c>
      <c r="AI1072" s="45">
        <f t="shared" si="33"/>
        <v>4.3668122270742356E-3</v>
      </c>
    </row>
    <row r="1073" spans="1:35" ht="11.25" customHeight="1" x14ac:dyDescent="0.2">
      <c r="A1073" s="15" t="s">
        <v>1137</v>
      </c>
      <c r="B1073" s="16" t="s">
        <v>145</v>
      </c>
      <c r="C1073" s="17">
        <v>229</v>
      </c>
      <c r="D1073" s="18">
        <v>0.81746031746031744</v>
      </c>
      <c r="E1073" s="17">
        <v>19</v>
      </c>
      <c r="F1073" s="18">
        <v>0.72727272727272729</v>
      </c>
      <c r="G1073" s="19">
        <v>8</v>
      </c>
      <c r="H1073" s="18">
        <v>-0.1111111111111111</v>
      </c>
      <c r="I1073" s="17">
        <v>0</v>
      </c>
      <c r="J1073" s="18">
        <v>-1</v>
      </c>
      <c r="K1073" s="20">
        <v>0</v>
      </c>
      <c r="L1073" s="18" t="s">
        <v>119</v>
      </c>
      <c r="M1073" s="19">
        <v>0</v>
      </c>
      <c r="N1073" s="18" t="s">
        <v>119</v>
      </c>
      <c r="O1073" s="19">
        <v>0</v>
      </c>
      <c r="P1073" s="18" t="s">
        <v>119</v>
      </c>
      <c r="Q1073" s="21">
        <v>0</v>
      </c>
      <c r="R1073" s="18" t="s">
        <v>119</v>
      </c>
      <c r="S1073" s="22">
        <v>0</v>
      </c>
      <c r="T1073" s="18" t="s">
        <v>119</v>
      </c>
      <c r="U1073" s="22">
        <v>0</v>
      </c>
      <c r="V1073" s="18" t="s">
        <v>119</v>
      </c>
      <c r="W1073" s="22">
        <v>0</v>
      </c>
      <c r="X1073" s="18" t="s">
        <v>119</v>
      </c>
      <c r="Y1073" s="23">
        <v>249484</v>
      </c>
      <c r="Z1073" s="18">
        <v>-7.1553075827158336E-3</v>
      </c>
      <c r="AA1073" s="23">
        <v>264</v>
      </c>
      <c r="AB1073" s="18">
        <v>-0.61061946902654862</v>
      </c>
      <c r="AC1073" s="24">
        <v>1.05818409196581E-3</v>
      </c>
      <c r="AD1073" s="18">
        <v>-0.60781325221629268</v>
      </c>
      <c r="AE1073" s="25">
        <v>0</v>
      </c>
      <c r="AF1073" s="18">
        <v>-1</v>
      </c>
      <c r="AG1073" s="16" t="s">
        <v>36</v>
      </c>
      <c r="AH1073" s="44">
        <f t="shared" si="32"/>
        <v>-0.22399576190045298</v>
      </c>
      <c r="AI1073" s="45">
        <f t="shared" si="33"/>
        <v>0</v>
      </c>
    </row>
    <row r="1074" spans="1:35" ht="11.25" customHeight="1" x14ac:dyDescent="0.2">
      <c r="A1074" s="15" t="s">
        <v>1138</v>
      </c>
      <c r="B1074" s="16" t="s">
        <v>126</v>
      </c>
      <c r="C1074" s="17">
        <v>229</v>
      </c>
      <c r="D1074" s="18">
        <v>2.013157894736842</v>
      </c>
      <c r="E1074" s="17">
        <v>139</v>
      </c>
      <c r="F1074" s="18">
        <v>4.1481481481481479</v>
      </c>
      <c r="G1074" s="19">
        <v>61</v>
      </c>
      <c r="H1074" s="18">
        <v>0.69444444444444442</v>
      </c>
      <c r="I1074" s="17">
        <v>61</v>
      </c>
      <c r="J1074" s="18">
        <v>4.083333333333333</v>
      </c>
      <c r="K1074" s="20">
        <v>5</v>
      </c>
      <c r="L1074" s="18" t="s">
        <v>119</v>
      </c>
      <c r="M1074" s="19">
        <v>8</v>
      </c>
      <c r="N1074" s="18" t="s">
        <v>119</v>
      </c>
      <c r="O1074" s="19">
        <v>2</v>
      </c>
      <c r="P1074" s="18" t="s">
        <v>119</v>
      </c>
      <c r="Q1074" s="21">
        <v>4</v>
      </c>
      <c r="R1074" s="18" t="s">
        <v>119</v>
      </c>
      <c r="S1074" s="22">
        <v>221.97262228864801</v>
      </c>
      <c r="T1074" s="18" t="s">
        <v>119</v>
      </c>
      <c r="U1074" s="22">
        <v>27.746577786081001</v>
      </c>
      <c r="V1074" s="18" t="s">
        <v>119</v>
      </c>
      <c r="W1074" s="22">
        <v>44.394524457729702</v>
      </c>
      <c r="X1074" s="18" t="s">
        <v>119</v>
      </c>
      <c r="Y1074" s="23">
        <v>59</v>
      </c>
      <c r="Z1074" s="18">
        <v>0</v>
      </c>
      <c r="AA1074" s="23">
        <v>62</v>
      </c>
      <c r="AB1074" s="18">
        <v>3.3333333333333333E-2</v>
      </c>
      <c r="AC1074" s="24">
        <v>1.0508474576271101</v>
      </c>
      <c r="AD1074" s="18">
        <v>3.3333333333327879E-2</v>
      </c>
      <c r="AE1074" s="25">
        <v>0.43884892086330934</v>
      </c>
      <c r="AF1074" s="18">
        <v>-1.258992805755392E-2</v>
      </c>
      <c r="AG1074" s="16" t="s">
        <v>36</v>
      </c>
      <c r="AH1074" s="44">
        <f t="shared" si="32"/>
        <v>1.3741450699089843</v>
      </c>
      <c r="AI1074" s="45">
        <f t="shared" si="33"/>
        <v>2.1834061135371178E-2</v>
      </c>
    </row>
    <row r="1075" spans="1:35" ht="11.25" customHeight="1" x14ac:dyDescent="0.2">
      <c r="A1075" s="15" t="s">
        <v>1139</v>
      </c>
      <c r="B1075" s="16" t="s">
        <v>123</v>
      </c>
      <c r="C1075" s="17">
        <v>228</v>
      </c>
      <c r="D1075" s="18">
        <v>0.79527559055118113</v>
      </c>
      <c r="E1075" s="17">
        <v>53</v>
      </c>
      <c r="F1075" s="18">
        <v>0.76666666666666672</v>
      </c>
      <c r="G1075" s="19">
        <v>23</v>
      </c>
      <c r="H1075" s="18">
        <v>-4.1666666666666664E-2</v>
      </c>
      <c r="I1075" s="17">
        <v>5</v>
      </c>
      <c r="J1075" s="18">
        <v>1.5</v>
      </c>
      <c r="K1075" s="20">
        <v>1</v>
      </c>
      <c r="L1075" s="18" t="s">
        <v>119</v>
      </c>
      <c r="M1075" s="19">
        <v>20</v>
      </c>
      <c r="N1075" s="18" t="s">
        <v>119</v>
      </c>
      <c r="O1075" s="19">
        <v>0</v>
      </c>
      <c r="P1075" s="18" t="s">
        <v>119</v>
      </c>
      <c r="Q1075" s="21">
        <v>2</v>
      </c>
      <c r="R1075" s="18" t="s">
        <v>119</v>
      </c>
      <c r="S1075" s="22">
        <v>9.2680857098160594</v>
      </c>
      <c r="T1075" s="18" t="s">
        <v>119</v>
      </c>
      <c r="U1075" s="22">
        <v>9.2680857098160594</v>
      </c>
      <c r="V1075" s="18" t="s">
        <v>119</v>
      </c>
      <c r="W1075" s="22">
        <v>9.2680857098160594</v>
      </c>
      <c r="X1075" s="18" t="s">
        <v>119</v>
      </c>
      <c r="Y1075" s="23">
        <v>53063</v>
      </c>
      <c r="Z1075" s="18">
        <v>-1.3075177621545215E-2</v>
      </c>
      <c r="AA1075" s="23">
        <v>332</v>
      </c>
      <c r="AB1075" s="18">
        <v>-0.67450980392156867</v>
      </c>
      <c r="AC1075" s="24">
        <v>6.2567137176563698E-3</v>
      </c>
      <c r="AD1075" s="18">
        <v>-0.67019757868283014</v>
      </c>
      <c r="AE1075" s="25">
        <v>9.4339622641509441E-2</v>
      </c>
      <c r="AF1075" s="18">
        <v>0.41509433962264164</v>
      </c>
      <c r="AG1075" s="16" t="s">
        <v>34</v>
      </c>
      <c r="AH1075" s="44">
        <f t="shared" si="32"/>
        <v>0.25969842124348486</v>
      </c>
      <c r="AI1075" s="45">
        <f t="shared" si="33"/>
        <v>4.3859649122807015E-3</v>
      </c>
    </row>
    <row r="1076" spans="1:35" ht="11.25" customHeight="1" x14ac:dyDescent="0.2">
      <c r="A1076" s="15" t="s">
        <v>1140</v>
      </c>
      <c r="B1076" s="16" t="s">
        <v>135</v>
      </c>
      <c r="C1076" s="17">
        <v>228</v>
      </c>
      <c r="D1076" s="18">
        <v>0.9826086956521739</v>
      </c>
      <c r="E1076" s="17">
        <v>95</v>
      </c>
      <c r="F1076" s="18">
        <v>0.79245283018867929</v>
      </c>
      <c r="G1076" s="19">
        <v>42</v>
      </c>
      <c r="H1076" s="18">
        <v>-8.6956521739130432E-2</v>
      </c>
      <c r="I1076" s="17">
        <v>17</v>
      </c>
      <c r="J1076" s="18">
        <v>0.7</v>
      </c>
      <c r="K1076" s="20">
        <v>4</v>
      </c>
      <c r="L1076" s="18">
        <v>3</v>
      </c>
      <c r="M1076" s="19">
        <v>24</v>
      </c>
      <c r="N1076" s="18">
        <v>1.4</v>
      </c>
      <c r="O1076" s="19">
        <v>2</v>
      </c>
      <c r="P1076" s="18">
        <v>1</v>
      </c>
      <c r="Q1076" s="21">
        <v>4</v>
      </c>
      <c r="R1076" s="18">
        <v>1</v>
      </c>
      <c r="S1076" s="22">
        <v>582.92713945345804</v>
      </c>
      <c r="T1076" s="18">
        <v>1528.7869069450276</v>
      </c>
      <c r="U1076" s="22">
        <v>116.58542789069099</v>
      </c>
      <c r="V1076" s="18">
        <v>42.708197341286272</v>
      </c>
      <c r="W1076" s="22">
        <v>145.731784863364</v>
      </c>
      <c r="X1076" s="18">
        <v>53.635246676607935</v>
      </c>
      <c r="Y1076" s="23">
        <v>213375</v>
      </c>
      <c r="Z1076" s="18">
        <v>6.0459221708662594E-2</v>
      </c>
      <c r="AA1076" s="23">
        <v>606</v>
      </c>
      <c r="AB1076" s="18">
        <v>-8.1818181818181818E-2</v>
      </c>
      <c r="AC1076" s="24">
        <v>2.8400702987697699E-3</v>
      </c>
      <c r="AD1076" s="18">
        <v>-0.13416584118868816</v>
      </c>
      <c r="AE1076" s="25">
        <v>0.17894736842105263</v>
      </c>
      <c r="AF1076" s="18">
        <v>-5.1578947368421113E-2</v>
      </c>
      <c r="AG1076" s="16" t="s">
        <v>34</v>
      </c>
      <c r="AH1076" s="44">
        <f t="shared" si="32"/>
        <v>108.91409014789045</v>
      </c>
      <c r="AI1076" s="45">
        <f t="shared" si="33"/>
        <v>1.7543859649122806E-2</v>
      </c>
    </row>
    <row r="1077" spans="1:35" ht="11.25" customHeight="1" x14ac:dyDescent="0.2">
      <c r="A1077" s="15" t="s">
        <v>1141</v>
      </c>
      <c r="B1077" s="16" t="s">
        <v>140</v>
      </c>
      <c r="C1077" s="17">
        <v>228</v>
      </c>
      <c r="D1077" s="18">
        <v>0.70149253731343286</v>
      </c>
      <c r="E1077" s="17">
        <v>148</v>
      </c>
      <c r="F1077" s="18">
        <v>1.6428571428571428</v>
      </c>
      <c r="G1077" s="19">
        <v>65</v>
      </c>
      <c r="H1077" s="18">
        <v>0.54761904761904767</v>
      </c>
      <c r="I1077" s="17">
        <v>51</v>
      </c>
      <c r="J1077" s="18">
        <v>2</v>
      </c>
      <c r="K1077" s="20">
        <v>22</v>
      </c>
      <c r="L1077" s="18">
        <v>10</v>
      </c>
      <c r="M1077" s="19">
        <v>43</v>
      </c>
      <c r="N1077" s="18">
        <v>2.5833333333333335</v>
      </c>
      <c r="O1077" s="19">
        <v>10</v>
      </c>
      <c r="P1077" s="18">
        <v>9</v>
      </c>
      <c r="Q1077" s="21">
        <v>15</v>
      </c>
      <c r="R1077" s="18">
        <v>2.75</v>
      </c>
      <c r="S1077" s="22">
        <v>100.407075482846</v>
      </c>
      <c r="T1077" s="18">
        <v>58.634260295733739</v>
      </c>
      <c r="U1077" s="22">
        <v>4.3655250209933198</v>
      </c>
      <c r="V1077" s="18">
        <v>-0.25920173545672232</v>
      </c>
      <c r="W1077" s="22">
        <v>4.56395797649302</v>
      </c>
      <c r="X1077" s="18">
        <v>-0.22552908706839087</v>
      </c>
      <c r="Y1077" s="23">
        <v>28196</v>
      </c>
      <c r="Z1077" s="18">
        <v>-1.797157982724993E-2</v>
      </c>
      <c r="AA1077" s="23">
        <v>564</v>
      </c>
      <c r="AB1077" s="18">
        <v>0.58873239436619718</v>
      </c>
      <c r="AC1077" s="24">
        <v>2.0002837281883901E-2</v>
      </c>
      <c r="AD1077" s="18">
        <v>0.61780694095057065</v>
      </c>
      <c r="AE1077" s="25">
        <v>0.34459459459459457</v>
      </c>
      <c r="AF1077" s="18">
        <v>0.13513513513513514</v>
      </c>
      <c r="AG1077" s="16" t="s">
        <v>34</v>
      </c>
      <c r="AH1077" s="44">
        <f t="shared" si="32"/>
        <v>5.9132356283304146</v>
      </c>
      <c r="AI1077" s="45">
        <f t="shared" si="33"/>
        <v>9.6491228070175433E-2</v>
      </c>
    </row>
    <row r="1078" spans="1:35" ht="11.25" customHeight="1" x14ac:dyDescent="0.2">
      <c r="A1078" s="15" t="s">
        <v>1142</v>
      </c>
      <c r="B1078" s="16" t="s">
        <v>124</v>
      </c>
      <c r="C1078" s="17">
        <v>228</v>
      </c>
      <c r="D1078" s="18">
        <v>0.96551724137931039</v>
      </c>
      <c r="E1078" s="17">
        <v>150</v>
      </c>
      <c r="F1078" s="18">
        <v>1.0833333333333333</v>
      </c>
      <c r="G1078" s="19">
        <v>66</v>
      </c>
      <c r="H1078" s="18">
        <v>6.4516129032258063E-2</v>
      </c>
      <c r="I1078" s="17">
        <v>80</v>
      </c>
      <c r="J1078" s="18">
        <v>1.6666666666666667</v>
      </c>
      <c r="K1078" s="20">
        <v>36</v>
      </c>
      <c r="L1078" s="18">
        <v>3</v>
      </c>
      <c r="M1078" s="19">
        <v>45</v>
      </c>
      <c r="N1078" s="18">
        <v>0.5</v>
      </c>
      <c r="O1078" s="19">
        <v>16</v>
      </c>
      <c r="P1078" s="18">
        <v>1</v>
      </c>
      <c r="Q1078" s="21">
        <v>24</v>
      </c>
      <c r="R1078" s="18">
        <v>0.84615384615384615</v>
      </c>
      <c r="S1078" s="22">
        <v>111.262046541884</v>
      </c>
      <c r="T1078" s="18">
        <v>26.240613837984274</v>
      </c>
      <c r="U1078" s="22">
        <v>2.7137084522410699</v>
      </c>
      <c r="V1078" s="18">
        <v>0.42372546191555777</v>
      </c>
      <c r="W1078" s="22">
        <v>3.0906124039412202</v>
      </c>
      <c r="X1078" s="18">
        <v>-2.71209343577038E-2</v>
      </c>
      <c r="Y1078" s="23">
        <v>6583</v>
      </c>
      <c r="Z1078" s="18">
        <v>-1.7169304269931324E-2</v>
      </c>
      <c r="AA1078" s="23">
        <v>661</v>
      </c>
      <c r="AB1078" s="18">
        <v>2.7993779160186624E-2</v>
      </c>
      <c r="AC1078" s="24">
        <v>0.100410147349232</v>
      </c>
      <c r="AD1078" s="18">
        <v>4.5952048126214548E-2</v>
      </c>
      <c r="AE1078" s="25">
        <v>0.53333333333333333</v>
      </c>
      <c r="AF1078" s="18">
        <v>0.27999999999999992</v>
      </c>
      <c r="AG1078" s="16" t="s">
        <v>36</v>
      </c>
      <c r="AH1078" s="44">
        <f t="shared" si="32"/>
        <v>2.4066788070082676</v>
      </c>
      <c r="AI1078" s="45">
        <f t="shared" si="33"/>
        <v>0.15789473684210525</v>
      </c>
    </row>
    <row r="1079" spans="1:35" ht="11.25" customHeight="1" x14ac:dyDescent="0.2">
      <c r="A1079" s="15" t="s">
        <v>1143</v>
      </c>
      <c r="B1079" s="16" t="s">
        <v>35</v>
      </c>
      <c r="C1079" s="17">
        <v>228</v>
      </c>
      <c r="D1079" s="18">
        <v>0.9</v>
      </c>
      <c r="E1079" s="17">
        <v>97</v>
      </c>
      <c r="F1079" s="18">
        <v>1.425</v>
      </c>
      <c r="G1079" s="19">
        <v>43</v>
      </c>
      <c r="H1079" s="18">
        <v>0.30303030303030304</v>
      </c>
      <c r="I1079" s="17">
        <v>15</v>
      </c>
      <c r="J1079" s="18">
        <v>2.75</v>
      </c>
      <c r="K1079" s="20">
        <v>3</v>
      </c>
      <c r="L1079" s="18">
        <v>2</v>
      </c>
      <c r="M1079" s="19">
        <v>20</v>
      </c>
      <c r="N1079" s="18">
        <v>-0.2</v>
      </c>
      <c r="O1079" s="19">
        <v>1</v>
      </c>
      <c r="P1079" s="18">
        <v>0</v>
      </c>
      <c r="Q1079" s="21">
        <v>3</v>
      </c>
      <c r="R1079" s="18">
        <v>0</v>
      </c>
      <c r="S1079" s="22">
        <v>15.8857352512512</v>
      </c>
      <c r="T1079" s="18">
        <v>5.0192340734383007</v>
      </c>
      <c r="U1079" s="22">
        <v>5.2952450837503999</v>
      </c>
      <c r="V1079" s="18">
        <v>-0.42673961205349514</v>
      </c>
      <c r="W1079" s="22">
        <v>5.2952450837503999</v>
      </c>
      <c r="X1079" s="18">
        <v>-0.7133698060267476</v>
      </c>
      <c r="Y1079" s="23">
        <v>120116</v>
      </c>
      <c r="Z1079" s="18">
        <v>-1.4382029944550209E-3</v>
      </c>
      <c r="AA1079" s="23">
        <v>1240</v>
      </c>
      <c r="AB1079" s="18">
        <v>0.21568627450980393</v>
      </c>
      <c r="AC1079" s="24">
        <v>1.03233540910453E-2</v>
      </c>
      <c r="AD1079" s="18">
        <v>0.21743719633112552</v>
      </c>
      <c r="AE1079" s="25">
        <v>0.15463917525773196</v>
      </c>
      <c r="AF1079" s="18">
        <v>0.54639175257731953</v>
      </c>
      <c r="AG1079" s="16" t="s">
        <v>35</v>
      </c>
      <c r="AH1079" s="44">
        <f t="shared" si="32"/>
        <v>0.8023487985874771</v>
      </c>
      <c r="AI1079" s="45">
        <f t="shared" si="33"/>
        <v>1.3157894736842105E-2</v>
      </c>
    </row>
    <row r="1080" spans="1:35" ht="11.25" customHeight="1" x14ac:dyDescent="0.2">
      <c r="A1080" s="15" t="s">
        <v>1144</v>
      </c>
      <c r="B1080" s="16" t="s">
        <v>123</v>
      </c>
      <c r="C1080" s="17">
        <v>227</v>
      </c>
      <c r="D1080" s="18">
        <v>1.1826923076923077</v>
      </c>
      <c r="E1080" s="17">
        <v>116</v>
      </c>
      <c r="F1080" s="18">
        <v>1.1090909090909091</v>
      </c>
      <c r="G1080" s="19">
        <v>51</v>
      </c>
      <c r="H1080" s="18">
        <v>-3.7735849056603772E-2</v>
      </c>
      <c r="I1080" s="17">
        <v>33</v>
      </c>
      <c r="J1080" s="18">
        <v>2</v>
      </c>
      <c r="K1080" s="20">
        <v>5</v>
      </c>
      <c r="L1080" s="18" t="s">
        <v>119</v>
      </c>
      <c r="M1080" s="19">
        <v>15</v>
      </c>
      <c r="N1080" s="18" t="s">
        <v>119</v>
      </c>
      <c r="O1080" s="19">
        <v>2</v>
      </c>
      <c r="P1080" s="18" t="s">
        <v>119</v>
      </c>
      <c r="Q1080" s="21">
        <v>4</v>
      </c>
      <c r="R1080" s="18" t="s">
        <v>119</v>
      </c>
      <c r="S1080" s="22">
        <v>1621.9543899888899</v>
      </c>
      <c r="T1080" s="18" t="s">
        <v>119</v>
      </c>
      <c r="U1080" s="22">
        <v>270.32573166481501</v>
      </c>
      <c r="V1080" s="18" t="s">
        <v>119</v>
      </c>
      <c r="W1080" s="22">
        <v>324.39087799777798</v>
      </c>
      <c r="X1080" s="18" t="s">
        <v>119</v>
      </c>
      <c r="Y1080" s="23">
        <v>310060</v>
      </c>
      <c r="Z1080" s="18">
        <v>4.4497070921101833E-2</v>
      </c>
      <c r="AA1080" s="23">
        <v>220</v>
      </c>
      <c r="AB1080" s="18">
        <v>0.48648648648648651</v>
      </c>
      <c r="AC1080" s="24">
        <v>7.09540089015029E-4</v>
      </c>
      <c r="AD1080" s="18">
        <v>0.42316003354189552</v>
      </c>
      <c r="AE1080" s="25">
        <v>0.28448275862068967</v>
      </c>
      <c r="AF1080" s="18">
        <v>0.42241379310344829</v>
      </c>
      <c r="AG1080" s="16" t="s">
        <v>34</v>
      </c>
      <c r="AH1080" s="44">
        <f t="shared" si="32"/>
        <v>0.70382559397244315</v>
      </c>
      <c r="AI1080" s="45">
        <f t="shared" si="33"/>
        <v>2.2026431718061675E-2</v>
      </c>
    </row>
    <row r="1081" spans="1:35" ht="11.25" customHeight="1" x14ac:dyDescent="0.2">
      <c r="A1081" s="15" t="s">
        <v>1145</v>
      </c>
      <c r="B1081" s="16" t="s">
        <v>120</v>
      </c>
      <c r="C1081" s="17">
        <v>227</v>
      </c>
      <c r="D1081" s="18">
        <v>0.62142857142857144</v>
      </c>
      <c r="E1081" s="17">
        <v>99</v>
      </c>
      <c r="F1081" s="18">
        <v>0.546875</v>
      </c>
      <c r="G1081" s="19">
        <v>44</v>
      </c>
      <c r="H1081" s="18">
        <v>-4.3478260869565216E-2</v>
      </c>
      <c r="I1081" s="17">
        <v>34</v>
      </c>
      <c r="J1081" s="18">
        <v>0.78947368421052633</v>
      </c>
      <c r="K1081" s="20">
        <v>19</v>
      </c>
      <c r="L1081" s="18">
        <v>5.333333333333333</v>
      </c>
      <c r="M1081" s="19">
        <v>56</v>
      </c>
      <c r="N1081" s="18">
        <v>2.5</v>
      </c>
      <c r="O1081" s="19">
        <v>8</v>
      </c>
      <c r="P1081" s="18">
        <v>3</v>
      </c>
      <c r="Q1081" s="21">
        <v>19</v>
      </c>
      <c r="R1081" s="18">
        <v>2.8</v>
      </c>
      <c r="S1081" s="22">
        <v>60.560496908949901</v>
      </c>
      <c r="T1081" s="18">
        <v>43.455308394187036</v>
      </c>
      <c r="U1081" s="22">
        <v>2.3292498811134501</v>
      </c>
      <c r="V1081" s="18">
        <v>-2.2960255072813504E-2</v>
      </c>
      <c r="W1081" s="22">
        <v>3.1873945741552498</v>
      </c>
      <c r="X1081" s="18">
        <v>2.7513171621131433E-3</v>
      </c>
      <c r="Y1081" s="23">
        <v>1847352</v>
      </c>
      <c r="Z1081" s="18">
        <v>5.1039978323923502E-3</v>
      </c>
      <c r="AA1081" s="23">
        <v>278</v>
      </c>
      <c r="AB1081" s="18">
        <v>-0.21910112359550563</v>
      </c>
      <c r="AC1081" s="24">
        <v>1.5048566813471301E-4</v>
      </c>
      <c r="AD1081" s="18">
        <v>-0.22306659003587859</v>
      </c>
      <c r="AE1081" s="25">
        <v>0.34343434343434343</v>
      </c>
      <c r="AF1081" s="18">
        <v>0.15683147262094627</v>
      </c>
      <c r="AG1081" s="16" t="s">
        <v>35</v>
      </c>
      <c r="AH1081" s="44">
        <f t="shared" si="32"/>
        <v>3.9134999694134107</v>
      </c>
      <c r="AI1081" s="45">
        <f t="shared" si="33"/>
        <v>8.3700440528634359E-2</v>
      </c>
    </row>
    <row r="1082" spans="1:35" ht="11.25" customHeight="1" x14ac:dyDescent="0.2">
      <c r="A1082" s="15" t="s">
        <v>1146</v>
      </c>
      <c r="B1082" s="16" t="s">
        <v>124</v>
      </c>
      <c r="C1082" s="17">
        <v>227</v>
      </c>
      <c r="D1082" s="18">
        <v>1.1826923076923077</v>
      </c>
      <c r="E1082" s="17">
        <v>137</v>
      </c>
      <c r="F1082" s="18">
        <v>1.3220338983050848</v>
      </c>
      <c r="G1082" s="19">
        <v>60</v>
      </c>
      <c r="H1082" s="18">
        <v>5.2631578947370257E-2</v>
      </c>
      <c r="I1082" s="17">
        <v>35</v>
      </c>
      <c r="J1082" s="18">
        <v>0.66666666666666663</v>
      </c>
      <c r="K1082" s="20">
        <v>8</v>
      </c>
      <c r="L1082" s="18">
        <v>1</v>
      </c>
      <c r="M1082" s="19">
        <v>23</v>
      </c>
      <c r="N1082" s="18">
        <v>0.21052631578947367</v>
      </c>
      <c r="O1082" s="19">
        <v>4</v>
      </c>
      <c r="P1082" s="18">
        <v>0</v>
      </c>
      <c r="Q1082" s="21">
        <v>6</v>
      </c>
      <c r="R1082" s="18">
        <v>-0.14285714285714285</v>
      </c>
      <c r="S1082" s="22">
        <v>75.365799582007597</v>
      </c>
      <c r="T1082" s="18">
        <v>20.883460378607023</v>
      </c>
      <c r="U1082" s="22">
        <v>9.4207249477509496</v>
      </c>
      <c r="V1082" s="18">
        <v>0.95388039094705168</v>
      </c>
      <c r="W1082" s="22">
        <v>9.4207249477509496</v>
      </c>
      <c r="X1082" s="18">
        <v>0.56310431275764194</v>
      </c>
      <c r="Y1082" s="23">
        <v>21617</v>
      </c>
      <c r="Z1082" s="18">
        <v>8.3496594831607429E-3</v>
      </c>
      <c r="AA1082" s="23">
        <v>1290</v>
      </c>
      <c r="AB1082" s="18">
        <v>0.25364431486880468</v>
      </c>
      <c r="AC1082" s="24">
        <v>5.9675255585881402E-2</v>
      </c>
      <c r="AD1082" s="18">
        <v>0.24326348809536177</v>
      </c>
      <c r="AE1082" s="25">
        <v>0.25547445255474455</v>
      </c>
      <c r="AF1082" s="18">
        <v>-0.28223844282238436</v>
      </c>
      <c r="AG1082" s="16" t="s">
        <v>36</v>
      </c>
      <c r="AH1082" s="44">
        <f t="shared" si="32"/>
        <v>1.7943438484320278</v>
      </c>
      <c r="AI1082" s="45">
        <f t="shared" si="33"/>
        <v>3.5242290748898682E-2</v>
      </c>
    </row>
    <row r="1083" spans="1:35" ht="11.25" customHeight="1" x14ac:dyDescent="0.2">
      <c r="A1083" s="15" t="s">
        <v>1147</v>
      </c>
      <c r="B1083" s="16" t="s">
        <v>135</v>
      </c>
      <c r="C1083" s="17">
        <v>227</v>
      </c>
      <c r="D1083" s="18">
        <v>0.80158730158730163</v>
      </c>
      <c r="E1083" s="17">
        <v>97</v>
      </c>
      <c r="F1083" s="18">
        <v>0.67241379310344829</v>
      </c>
      <c r="G1083" s="19">
        <v>43</v>
      </c>
      <c r="H1083" s="18">
        <v>-6.5217391304347824E-2</v>
      </c>
      <c r="I1083" s="17">
        <v>9</v>
      </c>
      <c r="J1083" s="18">
        <v>0.125</v>
      </c>
      <c r="K1083" s="20">
        <v>3</v>
      </c>
      <c r="L1083" s="18" t="s">
        <v>119</v>
      </c>
      <c r="M1083" s="19">
        <v>33</v>
      </c>
      <c r="N1083" s="18" t="s">
        <v>119</v>
      </c>
      <c r="O1083" s="19">
        <v>1</v>
      </c>
      <c r="P1083" s="18" t="s">
        <v>119</v>
      </c>
      <c r="Q1083" s="21">
        <v>3</v>
      </c>
      <c r="R1083" s="18" t="s">
        <v>119</v>
      </c>
      <c r="S1083" s="22">
        <v>38.006466839160701</v>
      </c>
      <c r="T1083" s="18" t="s">
        <v>119</v>
      </c>
      <c r="U1083" s="22">
        <v>12.668822279720199</v>
      </c>
      <c r="V1083" s="18" t="s">
        <v>119</v>
      </c>
      <c r="W1083" s="22">
        <v>12.668822279720199</v>
      </c>
      <c r="X1083" s="18" t="s">
        <v>119</v>
      </c>
      <c r="Y1083" s="23">
        <v>72313</v>
      </c>
      <c r="Z1083" s="18">
        <v>-3.1539615364011356E-2</v>
      </c>
      <c r="AA1083" s="23">
        <v>398</v>
      </c>
      <c r="AB1083" s="18">
        <v>-0.42979942693409739</v>
      </c>
      <c r="AC1083" s="24">
        <v>5.5038513130419098E-3</v>
      </c>
      <c r="AD1083" s="18">
        <v>-0.41122984263293166</v>
      </c>
      <c r="AE1083" s="25">
        <v>9.2783505154639179E-2</v>
      </c>
      <c r="AF1083" s="18">
        <v>-0.32731958762886593</v>
      </c>
      <c r="AG1083" s="16" t="s">
        <v>34</v>
      </c>
      <c r="AH1083" s="44">
        <f t="shared" si="32"/>
        <v>4.1736903853311955E-2</v>
      </c>
      <c r="AI1083" s="45">
        <f t="shared" si="33"/>
        <v>1.3215859030837005E-2</v>
      </c>
    </row>
    <row r="1084" spans="1:35" ht="11.25" customHeight="1" x14ac:dyDescent="0.2">
      <c r="A1084" s="15" t="s">
        <v>1148</v>
      </c>
      <c r="B1084" s="16" t="s">
        <v>177</v>
      </c>
      <c r="C1084" s="17">
        <v>227</v>
      </c>
      <c r="D1084" s="18">
        <v>1.045045045045045</v>
      </c>
      <c r="E1084" s="17">
        <v>106</v>
      </c>
      <c r="F1084" s="18">
        <v>1.1632653061224489</v>
      </c>
      <c r="G1084" s="19">
        <v>47</v>
      </c>
      <c r="H1084" s="18">
        <v>6.8181818181818177E-2</v>
      </c>
      <c r="I1084" s="17">
        <v>16</v>
      </c>
      <c r="J1084" s="18">
        <v>1</v>
      </c>
      <c r="K1084" s="20">
        <v>5</v>
      </c>
      <c r="L1084" s="18">
        <v>4</v>
      </c>
      <c r="M1084" s="19">
        <v>31</v>
      </c>
      <c r="N1084" s="18">
        <v>1.3846153846153846</v>
      </c>
      <c r="O1084" s="19">
        <v>2</v>
      </c>
      <c r="P1084" s="18">
        <v>1</v>
      </c>
      <c r="Q1084" s="21">
        <v>5</v>
      </c>
      <c r="R1084" s="18">
        <v>1.5</v>
      </c>
      <c r="S1084" s="22">
        <v>95.280647989438705</v>
      </c>
      <c r="T1084" s="18">
        <v>32.792044054638374</v>
      </c>
      <c r="U1084" s="22">
        <v>13.6115211413483</v>
      </c>
      <c r="V1084" s="18">
        <v>-0.31036644786452738</v>
      </c>
      <c r="W1084" s="22">
        <v>19.056129597887701</v>
      </c>
      <c r="X1084" s="18">
        <v>-3.4513027010334256E-2</v>
      </c>
      <c r="Y1084" s="23">
        <v>78161</v>
      </c>
      <c r="Z1084" s="18">
        <v>-2.2682088152547672E-2</v>
      </c>
      <c r="AA1084" s="23">
        <v>786</v>
      </c>
      <c r="AB1084" s="18">
        <v>-0.2316715542521994</v>
      </c>
      <c r="AC1084" s="24">
        <v>1.0056166118652499E-2</v>
      </c>
      <c r="AD1084" s="18">
        <v>-0.21383979927738261</v>
      </c>
      <c r="AE1084" s="25">
        <v>0.15094339622641509</v>
      </c>
      <c r="AF1084" s="18">
        <v>-7.5471698113207503E-2</v>
      </c>
      <c r="AG1084" s="16" t="s">
        <v>37</v>
      </c>
      <c r="AH1084" s="44">
        <f t="shared" si="32"/>
        <v>2.8709737995955247</v>
      </c>
      <c r="AI1084" s="45">
        <f t="shared" si="33"/>
        <v>2.2026431718061675E-2</v>
      </c>
    </row>
    <row r="1085" spans="1:35" ht="11.25" customHeight="1" x14ac:dyDescent="0.2">
      <c r="A1085" s="15" t="s">
        <v>1149</v>
      </c>
      <c r="B1085" s="16" t="s">
        <v>35</v>
      </c>
      <c r="C1085" s="17">
        <v>227</v>
      </c>
      <c r="D1085" s="18">
        <v>0.46451612903225808</v>
      </c>
      <c r="E1085" s="17">
        <v>54</v>
      </c>
      <c r="F1085" s="18">
        <v>0.63636363636363635</v>
      </c>
      <c r="G1085" s="19">
        <v>24</v>
      </c>
      <c r="H1085" s="18">
        <v>0.14285714285714285</v>
      </c>
      <c r="I1085" s="17">
        <v>15</v>
      </c>
      <c r="J1085" s="18">
        <v>0.5</v>
      </c>
      <c r="K1085" s="20">
        <v>7</v>
      </c>
      <c r="L1085" s="18">
        <v>1.3333333333333333</v>
      </c>
      <c r="M1085" s="19">
        <v>47</v>
      </c>
      <c r="N1085" s="18">
        <v>0.56666666666666665</v>
      </c>
      <c r="O1085" s="19">
        <v>3</v>
      </c>
      <c r="P1085" s="18">
        <v>0.5</v>
      </c>
      <c r="Q1085" s="21">
        <v>13</v>
      </c>
      <c r="R1085" s="18">
        <v>0.44444444444444442</v>
      </c>
      <c r="S1085" s="22">
        <v>30.8429737556174</v>
      </c>
      <c r="T1085" s="18">
        <v>17.353535882919072</v>
      </c>
      <c r="U1085" s="22">
        <v>4.4061391079453402</v>
      </c>
      <c r="V1085" s="18">
        <v>0.12368587038280074</v>
      </c>
      <c r="W1085" s="22">
        <v>4.4061391079453402</v>
      </c>
      <c r="X1085" s="18">
        <v>0.12368587038280074</v>
      </c>
      <c r="Y1085" s="23">
        <v>523568</v>
      </c>
      <c r="Z1085" s="18">
        <v>1.9896601565391522E-2</v>
      </c>
      <c r="AA1085" s="23">
        <v>418</v>
      </c>
      <c r="AB1085" s="18">
        <v>-0.58939096267190572</v>
      </c>
      <c r="AC1085" s="24">
        <v>7.9836812028237004E-4</v>
      </c>
      <c r="AD1085" s="18">
        <v>-0.59740130842884431</v>
      </c>
      <c r="AE1085" s="25">
        <v>0.27777777777777779</v>
      </c>
      <c r="AF1085" s="18">
        <v>-8.3333333333333315E-2</v>
      </c>
      <c r="AG1085" s="16" t="s">
        <v>35</v>
      </c>
      <c r="AH1085" s="44">
        <f t="shared" si="32"/>
        <v>1.3959239982342306</v>
      </c>
      <c r="AI1085" s="45">
        <f t="shared" si="33"/>
        <v>3.0837004405286344E-2</v>
      </c>
    </row>
    <row r="1086" spans="1:35" ht="11.25" customHeight="1" x14ac:dyDescent="0.2">
      <c r="A1086" s="15" t="s">
        <v>1150</v>
      </c>
      <c r="B1086" s="16" t="s">
        <v>123</v>
      </c>
      <c r="C1086" s="17">
        <v>227</v>
      </c>
      <c r="D1086" s="18">
        <v>1.3402061855670102</v>
      </c>
      <c r="E1086" s="17">
        <v>141</v>
      </c>
      <c r="F1086" s="18">
        <v>2.4390243902439024</v>
      </c>
      <c r="G1086" s="19">
        <v>62</v>
      </c>
      <c r="H1086" s="18">
        <v>0.47619047619047616</v>
      </c>
      <c r="I1086" s="17">
        <v>68</v>
      </c>
      <c r="J1086" s="18">
        <v>7.5</v>
      </c>
      <c r="K1086" s="20">
        <v>24</v>
      </c>
      <c r="L1086" s="18">
        <v>23</v>
      </c>
      <c r="M1086" s="19">
        <v>35</v>
      </c>
      <c r="N1086" s="18">
        <v>1.6923076923076923</v>
      </c>
      <c r="O1086" s="19">
        <v>11</v>
      </c>
      <c r="P1086" s="18">
        <v>10</v>
      </c>
      <c r="Q1086" s="21">
        <v>17</v>
      </c>
      <c r="R1086" s="18">
        <v>7.5</v>
      </c>
      <c r="S1086" s="22">
        <v>4510.9692042951701</v>
      </c>
      <c r="T1086" s="18">
        <v>372.59751842802331</v>
      </c>
      <c r="U1086" s="22">
        <v>107.404028673694</v>
      </c>
      <c r="V1086" s="18">
        <v>0.27073985859871241</v>
      </c>
      <c r="W1086" s="22">
        <v>187.95705017896501</v>
      </c>
      <c r="X1086" s="18">
        <v>1.2237947525477526</v>
      </c>
      <c r="Y1086" s="23">
        <v>2470</v>
      </c>
      <c r="Z1086" s="18">
        <v>1.2160518848804217E-3</v>
      </c>
      <c r="AA1086" s="23">
        <v>170</v>
      </c>
      <c r="AB1086" s="18">
        <v>0.73469387755102045</v>
      </c>
      <c r="AC1086" s="24">
        <v>6.8825910931174003E-2</v>
      </c>
      <c r="AD1086" s="18">
        <v>0.73258696191026962</v>
      </c>
      <c r="AE1086" s="25">
        <v>0.48226950354609927</v>
      </c>
      <c r="AF1086" s="18">
        <v>1.4716312056737586</v>
      </c>
      <c r="AG1086" s="16" t="s">
        <v>34</v>
      </c>
      <c r="AH1086" s="44">
        <f t="shared" si="32"/>
        <v>28.731993992033253</v>
      </c>
      <c r="AI1086" s="45">
        <f t="shared" si="33"/>
        <v>0.10572687224669604</v>
      </c>
    </row>
    <row r="1087" spans="1:35" ht="11.25" customHeight="1" x14ac:dyDescent="0.2">
      <c r="A1087" s="15" t="s">
        <v>1151</v>
      </c>
      <c r="B1087" s="16" t="s">
        <v>123</v>
      </c>
      <c r="C1087" s="17">
        <v>226</v>
      </c>
      <c r="D1087" s="18">
        <v>1.4565217391304348</v>
      </c>
      <c r="E1087" s="17">
        <v>91</v>
      </c>
      <c r="F1087" s="18">
        <v>1.935483870967742</v>
      </c>
      <c r="G1087" s="19">
        <v>40</v>
      </c>
      <c r="H1087" s="18">
        <v>0.17647058823529413</v>
      </c>
      <c r="I1087" s="17">
        <v>14</v>
      </c>
      <c r="J1087" s="18">
        <v>2.5</v>
      </c>
      <c r="K1087" s="20">
        <v>1</v>
      </c>
      <c r="L1087" s="18" t="s">
        <v>119</v>
      </c>
      <c r="M1087" s="19">
        <v>7</v>
      </c>
      <c r="N1087" s="18" t="s">
        <v>119</v>
      </c>
      <c r="O1087" s="19">
        <v>0</v>
      </c>
      <c r="P1087" s="18" t="s">
        <v>119</v>
      </c>
      <c r="Q1087" s="21">
        <v>1</v>
      </c>
      <c r="R1087" s="18" t="s">
        <v>119</v>
      </c>
      <c r="S1087" s="22">
        <v>6.7358218546750601</v>
      </c>
      <c r="T1087" s="18" t="s">
        <v>119</v>
      </c>
      <c r="U1087" s="22">
        <v>6.7358218546750601</v>
      </c>
      <c r="V1087" s="18" t="s">
        <v>119</v>
      </c>
      <c r="W1087" s="22">
        <v>6.7358218546750601</v>
      </c>
      <c r="X1087" s="18" t="s">
        <v>119</v>
      </c>
      <c r="Y1087" s="23">
        <v>48516</v>
      </c>
      <c r="Z1087" s="18">
        <v>-1.2115412025819063E-2</v>
      </c>
      <c r="AA1087" s="23">
        <v>391</v>
      </c>
      <c r="AB1087" s="18">
        <v>-0.26226415094339622</v>
      </c>
      <c r="AC1087" s="24">
        <v>8.0591969659493702E-3</v>
      </c>
      <c r="AD1087" s="18">
        <v>-0.25321656189671449</v>
      </c>
      <c r="AE1087" s="25">
        <v>0.15384615384615385</v>
      </c>
      <c r="AF1087" s="18">
        <v>0.1923076923076924</v>
      </c>
      <c r="AG1087" s="16" t="s">
        <v>34</v>
      </c>
      <c r="AH1087" s="44">
        <f t="shared" si="32"/>
        <v>0.71664847072190418</v>
      </c>
      <c r="AI1087" s="45">
        <f t="shared" si="33"/>
        <v>4.4247787610619468E-3</v>
      </c>
    </row>
    <row r="1088" spans="1:35" ht="11.25" customHeight="1" x14ac:dyDescent="0.2">
      <c r="A1088" s="15" t="s">
        <v>1152</v>
      </c>
      <c r="B1088" s="16" t="s">
        <v>120</v>
      </c>
      <c r="C1088" s="17">
        <v>226</v>
      </c>
      <c r="D1088" s="18">
        <v>0.765625</v>
      </c>
      <c r="E1088" s="17">
        <v>90</v>
      </c>
      <c r="F1088" s="18">
        <v>0.57894736842105265</v>
      </c>
      <c r="G1088" s="19">
        <v>40</v>
      </c>
      <c r="H1088" s="18">
        <v>-0.1111111111111111</v>
      </c>
      <c r="I1088" s="17">
        <v>23</v>
      </c>
      <c r="J1088" s="18">
        <v>1.3</v>
      </c>
      <c r="K1088" s="20">
        <v>8</v>
      </c>
      <c r="L1088" s="18">
        <v>3</v>
      </c>
      <c r="M1088" s="19">
        <v>35</v>
      </c>
      <c r="N1088" s="18">
        <v>0.75</v>
      </c>
      <c r="O1088" s="19">
        <v>4</v>
      </c>
      <c r="P1088" s="18">
        <v>1</v>
      </c>
      <c r="Q1088" s="21">
        <v>9</v>
      </c>
      <c r="R1088" s="18">
        <v>1.25</v>
      </c>
      <c r="S1088" s="22">
        <v>15.643763371759899</v>
      </c>
      <c r="T1088" s="18">
        <v>32.830401401839225</v>
      </c>
      <c r="U1088" s="22">
        <v>1.7381959301955501</v>
      </c>
      <c r="V1088" s="18">
        <v>7.3980996883788563E-2</v>
      </c>
      <c r="W1088" s="22">
        <v>1.9554704214699901</v>
      </c>
      <c r="X1088" s="18">
        <v>0.2082286214942598</v>
      </c>
      <c r="Y1088" s="23">
        <v>2495</v>
      </c>
      <c r="Z1088" s="18">
        <v>-3.9920159680638719E-3</v>
      </c>
      <c r="AA1088" s="23">
        <v>650</v>
      </c>
      <c r="AB1088" s="18">
        <v>0.47727272727272729</v>
      </c>
      <c r="AC1088" s="24">
        <v>0.26052104208416799</v>
      </c>
      <c r="AD1088" s="18">
        <v>0.48319366004736869</v>
      </c>
      <c r="AE1088" s="25">
        <v>0.25555555555555554</v>
      </c>
      <c r="AF1088" s="18">
        <v>0.45666666666666661</v>
      </c>
      <c r="AG1088" s="16" t="s">
        <v>35</v>
      </c>
      <c r="AH1088" s="44">
        <f t="shared" si="32"/>
        <v>2.8706142210363939</v>
      </c>
      <c r="AI1088" s="45">
        <f t="shared" si="33"/>
        <v>3.5398230088495575E-2</v>
      </c>
    </row>
    <row r="1089" spans="1:35" ht="11.25" customHeight="1" x14ac:dyDescent="0.2">
      <c r="A1089" s="15" t="s">
        <v>1153</v>
      </c>
      <c r="B1089" s="16" t="s">
        <v>236</v>
      </c>
      <c r="C1089" s="17">
        <v>226</v>
      </c>
      <c r="D1089" s="18">
        <v>1.2376237623762376</v>
      </c>
      <c r="E1089" s="17">
        <v>116</v>
      </c>
      <c r="F1089" s="18">
        <v>1.32</v>
      </c>
      <c r="G1089" s="19">
        <v>51</v>
      </c>
      <c r="H1089" s="18">
        <v>0.02</v>
      </c>
      <c r="I1089" s="17">
        <v>36</v>
      </c>
      <c r="J1089" s="18">
        <v>0.89473684210526316</v>
      </c>
      <c r="K1089" s="20">
        <v>7</v>
      </c>
      <c r="L1089" s="18" t="s">
        <v>119</v>
      </c>
      <c r="M1089" s="19">
        <v>19</v>
      </c>
      <c r="N1089" s="18" t="s">
        <v>119</v>
      </c>
      <c r="O1089" s="19">
        <v>3</v>
      </c>
      <c r="P1089" s="18" t="s">
        <v>119</v>
      </c>
      <c r="Q1089" s="21">
        <v>6</v>
      </c>
      <c r="R1089" s="18" t="s">
        <v>119</v>
      </c>
      <c r="S1089" s="22">
        <v>16.5947691306907</v>
      </c>
      <c r="T1089" s="18" t="s">
        <v>119</v>
      </c>
      <c r="U1089" s="22">
        <v>2.07434614133633</v>
      </c>
      <c r="V1089" s="18" t="s">
        <v>119</v>
      </c>
      <c r="W1089" s="22">
        <v>2.3706813043843802</v>
      </c>
      <c r="X1089" s="18" t="s">
        <v>119</v>
      </c>
      <c r="Y1089" s="23">
        <v>1034926</v>
      </c>
      <c r="Z1089" s="18">
        <v>-2.3588429619818521E-3</v>
      </c>
      <c r="AA1089" s="23">
        <v>1355</v>
      </c>
      <c r="AB1089" s="18">
        <v>4.0939849624060152</v>
      </c>
      <c r="AC1089" s="24">
        <v>1.30927235377215E-3</v>
      </c>
      <c r="AD1089" s="18">
        <v>4.1060292836454018</v>
      </c>
      <c r="AE1089" s="25">
        <v>0.31034482758620691</v>
      </c>
      <c r="AF1089" s="18">
        <v>-0.18330308529945552</v>
      </c>
      <c r="AG1089" s="16" t="s">
        <v>37</v>
      </c>
      <c r="AH1089" s="44">
        <f t="shared" si="32"/>
        <v>1.4358391152839352</v>
      </c>
      <c r="AI1089" s="45">
        <f t="shared" si="33"/>
        <v>3.0973451327433628E-2</v>
      </c>
    </row>
    <row r="1090" spans="1:35" ht="11.25" customHeight="1" x14ac:dyDescent="0.2">
      <c r="A1090" s="15" t="s">
        <v>1154</v>
      </c>
      <c r="B1090" s="16" t="s">
        <v>35</v>
      </c>
      <c r="C1090" s="17">
        <v>226</v>
      </c>
      <c r="D1090" s="18">
        <v>0.82258064516129037</v>
      </c>
      <c r="E1090" s="17">
        <v>66</v>
      </c>
      <c r="F1090" s="18">
        <v>0.69230769230769229</v>
      </c>
      <c r="G1090" s="19">
        <v>28.999999999999901</v>
      </c>
      <c r="H1090" s="18">
        <v>-6.4516129032261268E-2</v>
      </c>
      <c r="I1090" s="17">
        <v>5</v>
      </c>
      <c r="J1090" s="18">
        <v>4</v>
      </c>
      <c r="K1090" s="20">
        <v>1</v>
      </c>
      <c r="L1090" s="18">
        <v>0</v>
      </c>
      <c r="M1090" s="19">
        <v>20</v>
      </c>
      <c r="N1090" s="18">
        <v>-0.8</v>
      </c>
      <c r="O1090" s="19">
        <v>0</v>
      </c>
      <c r="P1090" s="18">
        <v>-1</v>
      </c>
      <c r="Q1090" s="21">
        <v>2</v>
      </c>
      <c r="R1090" s="18">
        <v>-0.33333333333333331</v>
      </c>
      <c r="S1090" s="22">
        <v>2.8811535418493102</v>
      </c>
      <c r="T1090" s="18">
        <v>3.4873080739751265</v>
      </c>
      <c r="U1090" s="22">
        <v>2.8811535418493102</v>
      </c>
      <c r="V1090" s="18">
        <v>-0.3589559894321247</v>
      </c>
      <c r="W1090" s="22">
        <v>2.8811535418493102</v>
      </c>
      <c r="X1090" s="18">
        <v>-0.3589559894321247</v>
      </c>
      <c r="Y1090" s="23">
        <v>28184</v>
      </c>
      <c r="Z1090" s="18">
        <v>8.9496670723849068E-3</v>
      </c>
      <c r="AA1090" s="23">
        <v>398</v>
      </c>
      <c r="AB1090" s="18">
        <v>-9.1324200913242004E-2</v>
      </c>
      <c r="AC1090" s="24">
        <v>1.41214873687198E-2</v>
      </c>
      <c r="AD1090" s="18">
        <v>-9.9384410598583675E-2</v>
      </c>
      <c r="AE1090" s="25">
        <v>7.575757575757576E-2</v>
      </c>
      <c r="AF1090" s="18">
        <v>1.9545454545454548</v>
      </c>
      <c r="AG1090" s="16" t="s">
        <v>35</v>
      </c>
      <c r="AH1090" s="44">
        <f t="shared" si="32"/>
        <v>0.52394809868801862</v>
      </c>
      <c r="AI1090" s="45">
        <f t="shared" si="33"/>
        <v>4.4247787610619468E-3</v>
      </c>
    </row>
    <row r="1091" spans="1:35" ht="11.25" customHeight="1" x14ac:dyDescent="0.2">
      <c r="A1091" s="15" t="s">
        <v>1155</v>
      </c>
      <c r="B1091" s="16" t="s">
        <v>124</v>
      </c>
      <c r="C1091" s="17">
        <v>226</v>
      </c>
      <c r="D1091" s="18">
        <v>0.8833333333333333</v>
      </c>
      <c r="E1091" s="17">
        <v>122</v>
      </c>
      <c r="F1091" s="18">
        <v>0.74285714285714288</v>
      </c>
      <c r="G1091" s="19">
        <v>54</v>
      </c>
      <c r="H1091" s="18">
        <v>-6.8965517241377713E-2</v>
      </c>
      <c r="I1091" s="17">
        <v>39</v>
      </c>
      <c r="J1091" s="18">
        <v>0.8571428571428571</v>
      </c>
      <c r="K1091" s="20">
        <v>15</v>
      </c>
      <c r="L1091" s="18">
        <v>1.1428571428571428</v>
      </c>
      <c r="M1091" s="19">
        <v>38</v>
      </c>
      <c r="N1091" s="18">
        <v>0.15151515151515152</v>
      </c>
      <c r="O1091" s="19">
        <v>7</v>
      </c>
      <c r="P1091" s="18">
        <v>0.16666666666666666</v>
      </c>
      <c r="Q1091" s="21">
        <v>12</v>
      </c>
      <c r="R1091" s="18">
        <v>0.2</v>
      </c>
      <c r="S1091" s="22">
        <v>95.803982519501204</v>
      </c>
      <c r="T1091" s="18">
        <v>14.627039541840267</v>
      </c>
      <c r="U1091" s="22">
        <v>5.6355283835000698</v>
      </c>
      <c r="V1091" s="18">
        <v>5.0557280123715222E-2</v>
      </c>
      <c r="W1091" s="22">
        <v>6.3869321679667399</v>
      </c>
      <c r="X1091" s="18">
        <v>4.1802636122683756E-2</v>
      </c>
      <c r="Y1091" s="23">
        <v>1794</v>
      </c>
      <c r="Z1091" s="18">
        <v>-2.1810250817884406E-2</v>
      </c>
      <c r="AA1091" s="23">
        <v>528</v>
      </c>
      <c r="AB1091" s="18">
        <v>1.5384615384615385E-2</v>
      </c>
      <c r="AC1091" s="24">
        <v>0.29431438127090298</v>
      </c>
      <c r="AD1091" s="18">
        <v>3.8024183174685713E-2</v>
      </c>
      <c r="AE1091" s="25">
        <v>0.31967213114754101</v>
      </c>
      <c r="AF1091" s="18">
        <v>6.5573770491803393E-2</v>
      </c>
      <c r="AG1091" s="16" t="s">
        <v>36</v>
      </c>
      <c r="AH1091" s="44">
        <f t="shared" ref="AH1091:AH1154" si="34">AVERAGE(AF1091,AD1091,AB1091,Z1091,X1091,V1091,T1091,R1091,P1091,N1091,L1091,J1091,H1091,F1091,D1091)</f>
        <v>1.2594652368967203</v>
      </c>
      <c r="AI1091" s="45">
        <f t="shared" ref="AI1091:AI1154" si="35">K1091/C1091</f>
        <v>6.637168141592921E-2</v>
      </c>
    </row>
    <row r="1092" spans="1:35" ht="11.25" customHeight="1" x14ac:dyDescent="0.2">
      <c r="A1092" s="15" t="s">
        <v>1156</v>
      </c>
      <c r="B1092" s="16" t="s">
        <v>124</v>
      </c>
      <c r="C1092" s="17">
        <v>226</v>
      </c>
      <c r="D1092" s="18">
        <v>1.073394495412844</v>
      </c>
      <c r="E1092" s="17">
        <v>117</v>
      </c>
      <c r="F1092" s="18">
        <v>0.95</v>
      </c>
      <c r="G1092" s="19">
        <v>52</v>
      </c>
      <c r="H1092" s="18">
        <v>-5.4545454545454543E-2</v>
      </c>
      <c r="I1092" s="17">
        <v>23</v>
      </c>
      <c r="J1092" s="18">
        <v>0.6428571428571429</v>
      </c>
      <c r="K1092" s="20">
        <v>6</v>
      </c>
      <c r="L1092" s="18">
        <v>0.5</v>
      </c>
      <c r="M1092" s="19">
        <v>26</v>
      </c>
      <c r="N1092" s="18">
        <v>-0.1034482758620659</v>
      </c>
      <c r="O1092" s="19">
        <v>3</v>
      </c>
      <c r="P1092" s="18">
        <v>-0.25</v>
      </c>
      <c r="Q1092" s="21">
        <v>5</v>
      </c>
      <c r="R1092" s="18">
        <v>-0.2857142857142857</v>
      </c>
      <c r="S1092" s="22">
        <v>57.639952596020599</v>
      </c>
      <c r="T1092" s="18">
        <v>1.9488787898156952</v>
      </c>
      <c r="U1092" s="22">
        <v>9.6066587660034397</v>
      </c>
      <c r="V1092" s="18">
        <v>-0.36809740218234888</v>
      </c>
      <c r="W1092" s="22">
        <v>9.6066587660034397</v>
      </c>
      <c r="X1092" s="18">
        <v>-0.71915440096993322</v>
      </c>
      <c r="Y1092" s="23">
        <v>26218</v>
      </c>
      <c r="Z1092" s="18">
        <v>4.1973518525584768E-4</v>
      </c>
      <c r="AA1092" s="23">
        <v>978</v>
      </c>
      <c r="AB1092" s="18">
        <v>0.36211699164345401</v>
      </c>
      <c r="AC1092" s="24">
        <v>3.7302616522999398E-2</v>
      </c>
      <c r="AD1092" s="18">
        <v>0.36154550308947808</v>
      </c>
      <c r="AE1092" s="25">
        <v>0.19658119658119658</v>
      </c>
      <c r="AF1092" s="18">
        <v>-0.15750915750915753</v>
      </c>
      <c r="AG1092" s="16" t="s">
        <v>36</v>
      </c>
      <c r="AH1092" s="44">
        <f t="shared" si="34"/>
        <v>0.26004957874804163</v>
      </c>
      <c r="AI1092" s="45">
        <f t="shared" si="35"/>
        <v>2.6548672566371681E-2</v>
      </c>
    </row>
    <row r="1093" spans="1:35" ht="11.25" customHeight="1" x14ac:dyDescent="0.2">
      <c r="A1093" s="15" t="s">
        <v>1157</v>
      </c>
      <c r="B1093" s="16" t="s">
        <v>138</v>
      </c>
      <c r="C1093" s="17">
        <v>225</v>
      </c>
      <c r="D1093" s="18">
        <v>0.90677966101694918</v>
      </c>
      <c r="E1093" s="17">
        <v>106</v>
      </c>
      <c r="F1093" s="18">
        <v>1.3043478260869565</v>
      </c>
      <c r="G1093" s="19">
        <v>47</v>
      </c>
      <c r="H1093" s="18">
        <v>0.20512820512820512</v>
      </c>
      <c r="I1093" s="17">
        <v>27</v>
      </c>
      <c r="J1093" s="18">
        <v>2.8571428571428572</v>
      </c>
      <c r="K1093" s="20">
        <v>11</v>
      </c>
      <c r="L1093" s="18" t="s">
        <v>119</v>
      </c>
      <c r="M1093" s="19">
        <v>41</v>
      </c>
      <c r="N1093" s="18" t="s">
        <v>119</v>
      </c>
      <c r="O1093" s="19">
        <v>5</v>
      </c>
      <c r="P1093" s="18" t="s">
        <v>119</v>
      </c>
      <c r="Q1093" s="21">
        <v>10</v>
      </c>
      <c r="R1093" s="18" t="s">
        <v>119</v>
      </c>
      <c r="S1093" s="22">
        <v>908.28928132100805</v>
      </c>
      <c r="T1093" s="18" t="s">
        <v>119</v>
      </c>
      <c r="U1093" s="22">
        <v>69.868406255462205</v>
      </c>
      <c r="V1093" s="18" t="s">
        <v>119</v>
      </c>
      <c r="W1093" s="22">
        <v>82.571752847364394</v>
      </c>
      <c r="X1093" s="18" t="s">
        <v>119</v>
      </c>
      <c r="Y1093" s="23">
        <v>1164</v>
      </c>
      <c r="Z1093" s="18">
        <v>-5.1282051282051282E-3</v>
      </c>
      <c r="AA1093" s="23">
        <v>1018</v>
      </c>
      <c r="AB1093" s="18">
        <v>1.4354066985645932</v>
      </c>
      <c r="AC1093" s="24">
        <v>0.87457044673539497</v>
      </c>
      <c r="AD1093" s="18">
        <v>1.4479603413407007</v>
      </c>
      <c r="AE1093" s="25">
        <v>0.25471698113207547</v>
      </c>
      <c r="AF1093" s="18">
        <v>0.67385444743935297</v>
      </c>
      <c r="AG1093" s="16" t="s">
        <v>37</v>
      </c>
      <c r="AH1093" s="44">
        <f t="shared" si="34"/>
        <v>1.1031864789489263</v>
      </c>
      <c r="AI1093" s="45">
        <f t="shared" si="35"/>
        <v>4.8888888888888891E-2</v>
      </c>
    </row>
    <row r="1094" spans="1:35" ht="11.25" customHeight="1" x14ac:dyDescent="0.2">
      <c r="A1094" s="15" t="s">
        <v>1158</v>
      </c>
      <c r="B1094" s="16" t="s">
        <v>1044</v>
      </c>
      <c r="C1094" s="17">
        <v>226</v>
      </c>
      <c r="D1094" s="18">
        <v>0.9652173913043478</v>
      </c>
      <c r="E1094" s="17">
        <v>137</v>
      </c>
      <c r="F1094" s="18">
        <v>1.3620689655172413</v>
      </c>
      <c r="G1094" s="19">
        <v>61</v>
      </c>
      <c r="H1094" s="18">
        <v>0.22</v>
      </c>
      <c r="I1094" s="17">
        <v>38</v>
      </c>
      <c r="J1094" s="18">
        <v>3.75</v>
      </c>
      <c r="K1094" s="20">
        <v>8</v>
      </c>
      <c r="L1094" s="18" t="s">
        <v>119</v>
      </c>
      <c r="M1094" s="19">
        <v>21</v>
      </c>
      <c r="N1094" s="18" t="s">
        <v>119</v>
      </c>
      <c r="O1094" s="19">
        <v>4</v>
      </c>
      <c r="P1094" s="18" t="s">
        <v>119</v>
      </c>
      <c r="Q1094" s="21">
        <v>6</v>
      </c>
      <c r="R1094" s="18" t="s">
        <v>119</v>
      </c>
      <c r="S1094" s="22">
        <v>4087.8335413541099</v>
      </c>
      <c r="T1094" s="18" t="s">
        <v>119</v>
      </c>
      <c r="U1094" s="22">
        <v>510.97919266926402</v>
      </c>
      <c r="V1094" s="18" t="s">
        <v>119</v>
      </c>
      <c r="W1094" s="22">
        <v>510.97919266926402</v>
      </c>
      <c r="X1094" s="18" t="s">
        <v>119</v>
      </c>
      <c r="Y1094" s="23">
        <v>3334</v>
      </c>
      <c r="Z1094" s="18">
        <v>-3.1658437409236129E-2</v>
      </c>
      <c r="AA1094" s="23">
        <v>230</v>
      </c>
      <c r="AB1094" s="18">
        <v>-8.7301587301587297E-2</v>
      </c>
      <c r="AC1094" s="24">
        <v>6.8986202759448098E-2</v>
      </c>
      <c r="AD1094" s="18">
        <v>-5.74623170603972E-2</v>
      </c>
      <c r="AE1094" s="25">
        <v>0.27737226277372262</v>
      </c>
      <c r="AF1094" s="18">
        <v>1.0109489051094891</v>
      </c>
      <c r="AG1094" s="16" t="s">
        <v>1045</v>
      </c>
      <c r="AH1094" s="44">
        <f t="shared" si="34"/>
        <v>0.89147661501998221</v>
      </c>
      <c r="AI1094" s="45">
        <f t="shared" si="35"/>
        <v>3.5398230088495575E-2</v>
      </c>
    </row>
    <row r="1095" spans="1:35" ht="11.25" customHeight="1" x14ac:dyDescent="0.2">
      <c r="A1095" s="15" t="s">
        <v>1159</v>
      </c>
      <c r="B1095" s="16" t="s">
        <v>162</v>
      </c>
      <c r="C1095" s="17">
        <v>226</v>
      </c>
      <c r="D1095" s="18">
        <v>0.48684210526315791</v>
      </c>
      <c r="E1095" s="17">
        <v>94</v>
      </c>
      <c r="F1095" s="18">
        <v>0.34285714285714286</v>
      </c>
      <c r="G1095" s="19">
        <v>42</v>
      </c>
      <c r="H1095" s="18">
        <v>-8.6956521739130432E-2</v>
      </c>
      <c r="I1095" s="17">
        <v>23</v>
      </c>
      <c r="J1095" s="18">
        <v>0.6428571428571429</v>
      </c>
      <c r="K1095" s="20">
        <v>9</v>
      </c>
      <c r="L1095" s="18">
        <v>3.5</v>
      </c>
      <c r="M1095" s="19">
        <v>39</v>
      </c>
      <c r="N1095" s="18">
        <v>1.7857142857142858</v>
      </c>
      <c r="O1095" s="19">
        <v>4</v>
      </c>
      <c r="P1095" s="18">
        <v>3</v>
      </c>
      <c r="Q1095" s="21">
        <v>10</v>
      </c>
      <c r="R1095" s="18">
        <v>2.3333333333333335</v>
      </c>
      <c r="S1095" s="22">
        <v>184.29816337716201</v>
      </c>
      <c r="T1095" s="18">
        <v>19.999620258358874</v>
      </c>
      <c r="U1095" s="22">
        <v>18.429816337716201</v>
      </c>
      <c r="V1095" s="18">
        <v>-0.40001084976117518</v>
      </c>
      <c r="W1095" s="22">
        <v>20.477573708573502</v>
      </c>
      <c r="X1095" s="18">
        <v>-0.33334538862352975</v>
      </c>
      <c r="Y1095" s="23">
        <v>22916</v>
      </c>
      <c r="Z1095" s="18">
        <v>-1.6776075857038657E-2</v>
      </c>
      <c r="AA1095" s="23">
        <v>1018</v>
      </c>
      <c r="AB1095" s="18">
        <v>0.85766423357664234</v>
      </c>
      <c r="AC1095" s="24">
        <v>4.4423110490486903E-2</v>
      </c>
      <c r="AD1095" s="18">
        <v>0.88936028503974751</v>
      </c>
      <c r="AE1095" s="25">
        <v>0.24468085106382978</v>
      </c>
      <c r="AF1095" s="18">
        <v>0.22340425531914884</v>
      </c>
      <c r="AG1095" s="16" t="s">
        <v>34</v>
      </c>
      <c r="AH1095" s="44">
        <f t="shared" si="34"/>
        <v>2.21497094708924</v>
      </c>
      <c r="AI1095" s="45">
        <f t="shared" si="35"/>
        <v>3.9823008849557522E-2</v>
      </c>
    </row>
    <row r="1096" spans="1:35" ht="11.25" customHeight="1" x14ac:dyDescent="0.2">
      <c r="A1096" s="15" t="s">
        <v>1160</v>
      </c>
      <c r="B1096" s="16" t="s">
        <v>124</v>
      </c>
      <c r="C1096" s="17">
        <v>225</v>
      </c>
      <c r="D1096" s="18">
        <v>1.0833333333333333</v>
      </c>
      <c r="E1096" s="17">
        <v>119</v>
      </c>
      <c r="F1096" s="18">
        <v>1.5319148936170213</v>
      </c>
      <c r="G1096" s="19">
        <v>53</v>
      </c>
      <c r="H1096" s="18">
        <v>0.20454545454545456</v>
      </c>
      <c r="I1096" s="17">
        <v>49</v>
      </c>
      <c r="J1096" s="18">
        <v>3.4545454545454546</v>
      </c>
      <c r="K1096" s="20">
        <v>18</v>
      </c>
      <c r="L1096" s="18">
        <v>2.6</v>
      </c>
      <c r="M1096" s="19">
        <v>37</v>
      </c>
      <c r="N1096" s="18">
        <v>-0.17777777777777778</v>
      </c>
      <c r="O1096" s="19">
        <v>8</v>
      </c>
      <c r="P1096" s="18">
        <v>0.6</v>
      </c>
      <c r="Q1096" s="21">
        <v>15</v>
      </c>
      <c r="R1096" s="18">
        <v>0.36363636363636365</v>
      </c>
      <c r="S1096" s="22">
        <v>86.997331556621901</v>
      </c>
      <c r="T1096" s="18">
        <v>34.699189637431225</v>
      </c>
      <c r="U1096" s="22">
        <v>3.3460512137162302</v>
      </c>
      <c r="V1096" s="18">
        <v>0.37304575528582251</v>
      </c>
      <c r="W1096" s="22">
        <v>4.8331850864789896</v>
      </c>
      <c r="X1096" s="18">
        <v>0.41663450942187252</v>
      </c>
      <c r="Y1096" s="23">
        <v>62879</v>
      </c>
      <c r="Z1096" s="18">
        <v>-9.8107146231614754E-3</v>
      </c>
      <c r="AA1096" s="23">
        <v>639</v>
      </c>
      <c r="AB1096" s="18">
        <v>0.22884615384615384</v>
      </c>
      <c r="AC1096" s="24">
        <v>1.01623753558421E-2</v>
      </c>
      <c r="AD1096" s="18">
        <v>0.24102146124362503</v>
      </c>
      <c r="AE1096" s="25">
        <v>0.41176470588235292</v>
      </c>
      <c r="AF1096" s="18">
        <v>0.7593582887700534</v>
      </c>
      <c r="AG1096" s="16" t="s">
        <v>36</v>
      </c>
      <c r="AH1096" s="44">
        <f t="shared" si="34"/>
        <v>3.0912321875516966</v>
      </c>
      <c r="AI1096" s="45">
        <f t="shared" si="35"/>
        <v>0.08</v>
      </c>
    </row>
    <row r="1097" spans="1:35" ht="11.25" customHeight="1" x14ac:dyDescent="0.2">
      <c r="A1097" s="15" t="s">
        <v>1161</v>
      </c>
      <c r="B1097" s="16" t="s">
        <v>130</v>
      </c>
      <c r="C1097" s="17">
        <v>225</v>
      </c>
      <c r="D1097" s="18">
        <v>1.0089285714285714</v>
      </c>
      <c r="E1097" s="17">
        <v>138</v>
      </c>
      <c r="F1097" s="18">
        <v>1.2622950819672132</v>
      </c>
      <c r="G1097" s="19">
        <v>61</v>
      </c>
      <c r="H1097" s="18">
        <v>0.12962962962962962</v>
      </c>
      <c r="I1097" s="17">
        <v>125</v>
      </c>
      <c r="J1097" s="18">
        <v>1.3584905660377358</v>
      </c>
      <c r="K1097" s="20">
        <v>96</v>
      </c>
      <c r="L1097" s="18">
        <v>0.95918367346938771</v>
      </c>
      <c r="M1097" s="19">
        <v>77</v>
      </c>
      <c r="N1097" s="18">
        <v>-0.16304347826086957</v>
      </c>
      <c r="O1097" s="19">
        <v>43</v>
      </c>
      <c r="P1097" s="18">
        <v>-2.2727272727272728E-2</v>
      </c>
      <c r="Q1097" s="21">
        <v>70</v>
      </c>
      <c r="R1097" s="18">
        <v>-0.125</v>
      </c>
      <c r="S1097" s="22">
        <v>3.0387166261692</v>
      </c>
      <c r="T1097" s="18">
        <v>49.972541408293353</v>
      </c>
      <c r="U1097" s="22">
        <v>7.9756341894204694E-3</v>
      </c>
      <c r="V1097" s="18">
        <v>0.33786197922029676</v>
      </c>
      <c r="W1097" s="22">
        <v>3.1653298189262498E-2</v>
      </c>
      <c r="X1097" s="18">
        <v>2.7167478110213898</v>
      </c>
      <c r="Y1097" s="23">
        <v>44</v>
      </c>
      <c r="Z1097" s="18">
        <v>-2.2222222222222223E-2</v>
      </c>
      <c r="AA1097" s="23">
        <v>44</v>
      </c>
      <c r="AB1097" s="18">
        <v>7.3170731707317069E-2</v>
      </c>
      <c r="AC1097" s="24">
        <v>1</v>
      </c>
      <c r="AD1097" s="18">
        <v>9.7560975609756254E-2</v>
      </c>
      <c r="AE1097" s="25">
        <v>0.90579710144927539</v>
      </c>
      <c r="AF1097" s="18">
        <v>4.2521192234071713E-2</v>
      </c>
      <c r="AG1097" s="16" t="s">
        <v>37</v>
      </c>
      <c r="AH1097" s="44">
        <f t="shared" si="34"/>
        <v>3.841729243160557</v>
      </c>
      <c r="AI1097" s="45">
        <f t="shared" si="35"/>
        <v>0.42666666666666669</v>
      </c>
    </row>
    <row r="1098" spans="1:35" ht="11.25" customHeight="1" x14ac:dyDescent="0.2">
      <c r="A1098" s="15" t="s">
        <v>1162</v>
      </c>
      <c r="B1098" s="16" t="s">
        <v>265</v>
      </c>
      <c r="C1098" s="17">
        <v>225</v>
      </c>
      <c r="D1098" s="18">
        <v>1.1844660194174756</v>
      </c>
      <c r="E1098" s="17">
        <v>113</v>
      </c>
      <c r="F1098" s="18">
        <v>1.6904761904761905</v>
      </c>
      <c r="G1098" s="19">
        <v>50</v>
      </c>
      <c r="H1098" s="18">
        <v>0.21951219512195122</v>
      </c>
      <c r="I1098" s="17">
        <v>16</v>
      </c>
      <c r="J1098" s="18">
        <v>1.2857142857142858</v>
      </c>
      <c r="K1098" s="20">
        <v>3</v>
      </c>
      <c r="L1098" s="18">
        <v>0.5</v>
      </c>
      <c r="M1098" s="19">
        <v>19</v>
      </c>
      <c r="N1098" s="18">
        <v>-0.3448275862068943</v>
      </c>
      <c r="O1098" s="19">
        <v>1</v>
      </c>
      <c r="P1098" s="18">
        <v>-0.5</v>
      </c>
      <c r="Q1098" s="21">
        <v>3</v>
      </c>
      <c r="R1098" s="18">
        <v>-0.4</v>
      </c>
      <c r="S1098" s="22">
        <v>52.946823584492599</v>
      </c>
      <c r="T1098" s="18">
        <v>12.401927193291485</v>
      </c>
      <c r="U1098" s="22">
        <v>13.2367058961231</v>
      </c>
      <c r="V1098" s="18">
        <v>-4.2719486193468943E-2</v>
      </c>
      <c r="W1098" s="22">
        <v>17.648941194830801</v>
      </c>
      <c r="X1098" s="18">
        <v>0.27637401840870818</v>
      </c>
      <c r="Y1098" s="23">
        <v>30422</v>
      </c>
      <c r="Z1098" s="18">
        <v>-4.2942083241576744E-2</v>
      </c>
      <c r="AA1098" s="23">
        <v>658</v>
      </c>
      <c r="AB1098" s="18">
        <v>0.78804347826086951</v>
      </c>
      <c r="AC1098" s="24">
        <v>2.1629084215370398E-2</v>
      </c>
      <c r="AD1098" s="18">
        <v>0.86827092378798953</v>
      </c>
      <c r="AE1098" s="25">
        <v>0.1415929203539823</v>
      </c>
      <c r="AF1098" s="18">
        <v>-0.15044247787610615</v>
      </c>
      <c r="AG1098" s="16" t="s">
        <v>37</v>
      </c>
      <c r="AH1098" s="44">
        <f t="shared" si="34"/>
        <v>1.1822568447307271</v>
      </c>
      <c r="AI1098" s="45">
        <f t="shared" si="35"/>
        <v>1.3333333333333334E-2</v>
      </c>
    </row>
    <row r="1099" spans="1:35" ht="11.25" customHeight="1" x14ac:dyDescent="0.2">
      <c r="A1099" s="15" t="s">
        <v>1163</v>
      </c>
      <c r="B1099" s="16" t="s">
        <v>123</v>
      </c>
      <c r="C1099" s="17">
        <v>225</v>
      </c>
      <c r="D1099" s="18">
        <v>0.875</v>
      </c>
      <c r="E1099" s="17">
        <v>85</v>
      </c>
      <c r="F1099" s="18">
        <v>1.7419354838709677</v>
      </c>
      <c r="G1099" s="19">
        <v>38</v>
      </c>
      <c r="H1099" s="18">
        <v>0.46153846153846156</v>
      </c>
      <c r="I1099" s="17">
        <v>19</v>
      </c>
      <c r="J1099" s="18">
        <v>18</v>
      </c>
      <c r="K1099" s="20">
        <v>1</v>
      </c>
      <c r="L1099" s="18" t="s">
        <v>119</v>
      </c>
      <c r="M1099" s="19">
        <v>5</v>
      </c>
      <c r="N1099" s="18" t="s">
        <v>119</v>
      </c>
      <c r="O1099" s="19">
        <v>0</v>
      </c>
      <c r="P1099" s="18" t="s">
        <v>119</v>
      </c>
      <c r="Q1099" s="21">
        <v>1</v>
      </c>
      <c r="R1099" s="18" t="s">
        <v>119</v>
      </c>
      <c r="S1099" s="22">
        <v>189.84663484642601</v>
      </c>
      <c r="T1099" s="18" t="s">
        <v>119</v>
      </c>
      <c r="U1099" s="22">
        <v>189.84663484642601</v>
      </c>
      <c r="V1099" s="18" t="s">
        <v>119</v>
      </c>
      <c r="W1099" s="22">
        <v>189.84663484642601</v>
      </c>
      <c r="X1099" s="18" t="s">
        <v>119</v>
      </c>
      <c r="Y1099" s="23">
        <v>74819</v>
      </c>
      <c r="Z1099" s="18">
        <v>-3.7313912942781045E-2</v>
      </c>
      <c r="AA1099" s="23">
        <v>430</v>
      </c>
      <c r="AB1099" s="18">
        <v>0.80672268907563027</v>
      </c>
      <c r="AC1099" s="24">
        <v>5.74720325051123E-3</v>
      </c>
      <c r="AD1099" s="18">
        <v>0.87675163624572661</v>
      </c>
      <c r="AE1099" s="25">
        <v>0.22352941176470589</v>
      </c>
      <c r="AF1099" s="18">
        <v>5.9294117647058826</v>
      </c>
      <c r="AG1099" s="16" t="s">
        <v>34</v>
      </c>
      <c r="AH1099" s="44">
        <f t="shared" si="34"/>
        <v>3.581755765311736</v>
      </c>
      <c r="AI1099" s="45">
        <f t="shared" si="35"/>
        <v>4.4444444444444444E-3</v>
      </c>
    </row>
    <row r="1100" spans="1:35" ht="11.25" customHeight="1" x14ac:dyDescent="0.2">
      <c r="A1100" s="15" t="s">
        <v>1164</v>
      </c>
      <c r="B1100" s="16" t="s">
        <v>124</v>
      </c>
      <c r="C1100" s="17">
        <v>225</v>
      </c>
      <c r="D1100" s="18">
        <v>0.95652173913043481</v>
      </c>
      <c r="E1100" s="17">
        <v>24</v>
      </c>
      <c r="F1100" s="18">
        <v>0.2</v>
      </c>
      <c r="G1100" s="19">
        <v>11</v>
      </c>
      <c r="H1100" s="18">
        <v>-0.35294117647058826</v>
      </c>
      <c r="I1100" s="17">
        <v>0</v>
      </c>
      <c r="J1100" s="18">
        <v>-1</v>
      </c>
      <c r="K1100" s="20">
        <v>0</v>
      </c>
      <c r="L1100" s="18">
        <v>-1</v>
      </c>
      <c r="M1100" s="19">
        <v>0</v>
      </c>
      <c r="N1100" s="18">
        <v>-1</v>
      </c>
      <c r="O1100" s="19">
        <v>0</v>
      </c>
      <c r="P1100" s="18">
        <v>-1</v>
      </c>
      <c r="Q1100" s="21">
        <v>0</v>
      </c>
      <c r="R1100" s="18">
        <v>-1</v>
      </c>
      <c r="S1100" s="22">
        <v>0</v>
      </c>
      <c r="T1100" s="18">
        <v>-1</v>
      </c>
      <c r="U1100" s="22">
        <v>0</v>
      </c>
      <c r="V1100" s="18">
        <v>-1</v>
      </c>
      <c r="W1100" s="22">
        <v>0</v>
      </c>
      <c r="X1100" s="18">
        <v>-1</v>
      </c>
      <c r="Y1100" s="23">
        <v>6543</v>
      </c>
      <c r="Z1100" s="18">
        <v>-5.9252506836827709E-3</v>
      </c>
      <c r="AA1100" s="23">
        <v>600</v>
      </c>
      <c r="AB1100" s="18">
        <v>-0.14285714285714285</v>
      </c>
      <c r="AC1100" s="24">
        <v>9.1701054562127404E-2</v>
      </c>
      <c r="AD1100" s="18">
        <v>-0.13774808410296574</v>
      </c>
      <c r="AE1100" s="25">
        <v>0</v>
      </c>
      <c r="AF1100" s="18">
        <v>-1</v>
      </c>
      <c r="AG1100" s="16" t="s">
        <v>36</v>
      </c>
      <c r="AH1100" s="44">
        <f t="shared" si="34"/>
        <v>-0.56552999433226292</v>
      </c>
      <c r="AI1100" s="45">
        <f t="shared" si="35"/>
        <v>0</v>
      </c>
    </row>
    <row r="1101" spans="1:35" ht="11.25" customHeight="1" x14ac:dyDescent="0.2">
      <c r="A1101" s="15" t="s">
        <v>1165</v>
      </c>
      <c r="B1101" s="16" t="s">
        <v>177</v>
      </c>
      <c r="C1101" s="17">
        <v>225</v>
      </c>
      <c r="D1101" s="18">
        <v>0.6071428571428571</v>
      </c>
      <c r="E1101" s="17">
        <v>60</v>
      </c>
      <c r="F1101" s="18">
        <v>0.36363636363636365</v>
      </c>
      <c r="G1101" s="19">
        <v>27</v>
      </c>
      <c r="H1101" s="18">
        <v>-0.12903225806451613</v>
      </c>
      <c r="I1101" s="17">
        <v>4</v>
      </c>
      <c r="J1101" s="18">
        <v>-0.55555555555555558</v>
      </c>
      <c r="K1101" s="20">
        <v>1</v>
      </c>
      <c r="L1101" s="18">
        <v>0</v>
      </c>
      <c r="M1101" s="19">
        <v>25</v>
      </c>
      <c r="N1101" s="18">
        <v>1.2727272727272727</v>
      </c>
      <c r="O1101" s="19">
        <v>0</v>
      </c>
      <c r="P1101" s="18">
        <v>-1</v>
      </c>
      <c r="Q1101" s="21">
        <v>2</v>
      </c>
      <c r="R1101" s="18">
        <v>0</v>
      </c>
      <c r="S1101" s="22">
        <v>5.0532732042591499</v>
      </c>
      <c r="T1101" s="18">
        <v>15.594294148853216</v>
      </c>
      <c r="U1101" s="22">
        <v>5.0532732042591499</v>
      </c>
      <c r="V1101" s="18">
        <v>1.3706134498361737</v>
      </c>
      <c r="W1101" s="22">
        <v>5.0532732042591499</v>
      </c>
      <c r="X1101" s="18">
        <v>1.3706134498361737</v>
      </c>
      <c r="Y1101" s="23">
        <v>187671</v>
      </c>
      <c r="Z1101" s="18">
        <v>5.4041303236749431E-2</v>
      </c>
      <c r="AA1101" s="23">
        <v>516</v>
      </c>
      <c r="AB1101" s="18">
        <v>-0.49312377210216107</v>
      </c>
      <c r="AC1101" s="24">
        <v>2.74949246287385E-3</v>
      </c>
      <c r="AD1101" s="18">
        <v>-0.5191116075420168</v>
      </c>
      <c r="AE1101" s="25">
        <v>6.6666666666666666E-2</v>
      </c>
      <c r="AF1101" s="18">
        <v>-0.67407407407407405</v>
      </c>
      <c r="AG1101" s="16" t="s">
        <v>37</v>
      </c>
      <c r="AH1101" s="44">
        <f t="shared" si="34"/>
        <v>1.1508114385286987</v>
      </c>
      <c r="AI1101" s="45">
        <f t="shared" si="35"/>
        <v>4.4444444444444444E-3</v>
      </c>
    </row>
    <row r="1102" spans="1:35" ht="11.25" customHeight="1" x14ac:dyDescent="0.2">
      <c r="A1102" s="15" t="s">
        <v>1166</v>
      </c>
      <c r="B1102" s="16" t="s">
        <v>177</v>
      </c>
      <c r="C1102" s="17">
        <v>225</v>
      </c>
      <c r="D1102" s="18">
        <v>0.35542168674698793</v>
      </c>
      <c r="E1102" s="17">
        <v>10</v>
      </c>
      <c r="F1102" s="18">
        <v>0.1111111111111111</v>
      </c>
      <c r="G1102" s="19">
        <v>4</v>
      </c>
      <c r="H1102" s="18">
        <v>-0.2</v>
      </c>
      <c r="I1102" s="17">
        <v>0</v>
      </c>
      <c r="J1102" s="18">
        <v>-1</v>
      </c>
      <c r="K1102" s="20">
        <v>0</v>
      </c>
      <c r="L1102" s="18" t="s">
        <v>119</v>
      </c>
      <c r="M1102" s="19">
        <v>0</v>
      </c>
      <c r="N1102" s="18" t="s">
        <v>119</v>
      </c>
      <c r="O1102" s="19">
        <v>0</v>
      </c>
      <c r="P1102" s="18" t="s">
        <v>119</v>
      </c>
      <c r="Q1102" s="21">
        <v>0</v>
      </c>
      <c r="R1102" s="18" t="s">
        <v>119</v>
      </c>
      <c r="S1102" s="22">
        <v>0</v>
      </c>
      <c r="T1102" s="18" t="s">
        <v>119</v>
      </c>
      <c r="U1102" s="22">
        <v>0</v>
      </c>
      <c r="V1102" s="18" t="s">
        <v>119</v>
      </c>
      <c r="W1102" s="22">
        <v>0</v>
      </c>
      <c r="X1102" s="18" t="s">
        <v>119</v>
      </c>
      <c r="Y1102" s="23">
        <v>47077</v>
      </c>
      <c r="Z1102" s="18">
        <v>-1.4211776684201595E-3</v>
      </c>
      <c r="AA1102" s="23">
        <v>280</v>
      </c>
      <c r="AB1102" s="18">
        <v>0.48936170212765956</v>
      </c>
      <c r="AC1102" s="24">
        <v>5.9477026998321896E-3</v>
      </c>
      <c r="AD1102" s="18">
        <v>0.49148136213238869</v>
      </c>
      <c r="AE1102" s="25">
        <v>0</v>
      </c>
      <c r="AF1102" s="18">
        <v>-1</v>
      </c>
      <c r="AG1102" s="16" t="s">
        <v>37</v>
      </c>
      <c r="AH1102" s="44">
        <f t="shared" si="34"/>
        <v>-9.425566444378411E-2</v>
      </c>
      <c r="AI1102" s="45">
        <f t="shared" si="35"/>
        <v>0</v>
      </c>
    </row>
    <row r="1103" spans="1:35" ht="11.25" customHeight="1" x14ac:dyDescent="0.2">
      <c r="A1103" s="15" t="s">
        <v>1167</v>
      </c>
      <c r="B1103" s="16" t="s">
        <v>125</v>
      </c>
      <c r="C1103" s="17">
        <v>224</v>
      </c>
      <c r="D1103" s="18">
        <v>0.10891089108910891</v>
      </c>
      <c r="E1103" s="17">
        <v>133</v>
      </c>
      <c r="F1103" s="18">
        <v>0.1875</v>
      </c>
      <c r="G1103" s="19">
        <v>59</v>
      </c>
      <c r="H1103" s="18">
        <v>7.2727272727272724E-2</v>
      </c>
      <c r="I1103" s="17">
        <v>13</v>
      </c>
      <c r="J1103" s="18">
        <v>0.8571428571428571</v>
      </c>
      <c r="K1103" s="20">
        <v>2</v>
      </c>
      <c r="L1103" s="18" t="s">
        <v>119</v>
      </c>
      <c r="M1103" s="19">
        <v>15</v>
      </c>
      <c r="N1103" s="18" t="s">
        <v>119</v>
      </c>
      <c r="O1103" s="19">
        <v>1</v>
      </c>
      <c r="P1103" s="18" t="s">
        <v>119</v>
      </c>
      <c r="Q1103" s="21">
        <v>2</v>
      </c>
      <c r="R1103" s="18" t="s">
        <v>119</v>
      </c>
      <c r="S1103" s="22">
        <v>23.825789250371098</v>
      </c>
      <c r="T1103" s="18" t="s">
        <v>119</v>
      </c>
      <c r="U1103" s="22">
        <v>11.912894625185499</v>
      </c>
      <c r="V1103" s="18" t="s">
        <v>119</v>
      </c>
      <c r="W1103" s="22">
        <v>11.912894625185499</v>
      </c>
      <c r="X1103" s="18" t="s">
        <v>119</v>
      </c>
      <c r="Y1103" s="23">
        <v>6245</v>
      </c>
      <c r="Z1103" s="18">
        <v>-4.6710425889177225E-2</v>
      </c>
      <c r="AA1103" s="23">
        <v>637</v>
      </c>
      <c r="AB1103" s="18">
        <v>0.87352941176470589</v>
      </c>
      <c r="AC1103" s="24">
        <v>0.10200160128102401</v>
      </c>
      <c r="AD1103" s="18">
        <v>0.96533085291761334</v>
      </c>
      <c r="AE1103" s="25">
        <v>9.7744360902255634E-2</v>
      </c>
      <c r="AF1103" s="18">
        <v>0.56390977443609014</v>
      </c>
      <c r="AG1103" s="16" t="s">
        <v>37</v>
      </c>
      <c r="AH1103" s="44">
        <f t="shared" si="34"/>
        <v>0.44779257927355887</v>
      </c>
      <c r="AI1103" s="45">
        <f t="shared" si="35"/>
        <v>8.9285714285714281E-3</v>
      </c>
    </row>
    <row r="1104" spans="1:35" ht="11.25" customHeight="1" x14ac:dyDescent="0.2">
      <c r="A1104" s="15" t="s">
        <v>1168</v>
      </c>
      <c r="B1104" s="16" t="s">
        <v>126</v>
      </c>
      <c r="C1104" s="17">
        <v>224</v>
      </c>
      <c r="D1104" s="18">
        <v>3.0727272727272728</v>
      </c>
      <c r="E1104" s="17">
        <v>120</v>
      </c>
      <c r="F1104" s="18">
        <v>5</v>
      </c>
      <c r="G1104" s="19">
        <v>54</v>
      </c>
      <c r="H1104" s="18">
        <v>0.5</v>
      </c>
      <c r="I1104" s="17">
        <v>35</v>
      </c>
      <c r="J1104" s="18">
        <v>4.833333333333333</v>
      </c>
      <c r="K1104" s="20">
        <v>6</v>
      </c>
      <c r="L1104" s="18" t="s">
        <v>119</v>
      </c>
      <c r="M1104" s="19">
        <v>17</v>
      </c>
      <c r="N1104" s="18" t="s">
        <v>119</v>
      </c>
      <c r="O1104" s="19">
        <v>3</v>
      </c>
      <c r="P1104" s="18" t="s">
        <v>119</v>
      </c>
      <c r="Q1104" s="21">
        <v>5</v>
      </c>
      <c r="R1104" s="18" t="s">
        <v>119</v>
      </c>
      <c r="S1104" s="22">
        <v>33.363983104735503</v>
      </c>
      <c r="T1104" s="18" t="s">
        <v>119</v>
      </c>
      <c r="U1104" s="22">
        <v>4.7662833006765002</v>
      </c>
      <c r="V1104" s="18" t="s">
        <v>119</v>
      </c>
      <c r="W1104" s="22">
        <v>5.5606638507892603</v>
      </c>
      <c r="X1104" s="18" t="s">
        <v>119</v>
      </c>
      <c r="Y1104" s="23">
        <v>1253</v>
      </c>
      <c r="Z1104" s="18">
        <v>3.2025620496397116E-3</v>
      </c>
      <c r="AA1104" s="23">
        <v>488</v>
      </c>
      <c r="AB1104" s="18">
        <v>1.238532110091743</v>
      </c>
      <c r="AC1104" s="24">
        <v>0.389465283320031</v>
      </c>
      <c r="AD1104" s="18">
        <v>1.2313859581042181</v>
      </c>
      <c r="AE1104" s="25">
        <v>0.29166666666666669</v>
      </c>
      <c r="AF1104" s="18">
        <v>-2.7777777777777679E-2</v>
      </c>
      <c r="AG1104" s="16" t="s">
        <v>36</v>
      </c>
      <c r="AH1104" s="44">
        <f t="shared" si="34"/>
        <v>1.9814254323160536</v>
      </c>
      <c r="AI1104" s="45">
        <f t="shared" si="35"/>
        <v>2.6785714285714284E-2</v>
      </c>
    </row>
    <row r="1105" spans="1:35" ht="11.25" customHeight="1" x14ac:dyDescent="0.2">
      <c r="A1105" s="15" t="s">
        <v>1169</v>
      </c>
      <c r="B1105" s="16" t="s">
        <v>121</v>
      </c>
      <c r="C1105" s="17">
        <v>224</v>
      </c>
      <c r="D1105" s="18">
        <v>0.68421052631578949</v>
      </c>
      <c r="E1105" s="17">
        <v>114</v>
      </c>
      <c r="F1105" s="18">
        <v>1.0727272727272728</v>
      </c>
      <c r="G1105" s="19">
        <v>51</v>
      </c>
      <c r="H1105" s="18">
        <v>0.24390243902439024</v>
      </c>
      <c r="I1105" s="17">
        <v>30</v>
      </c>
      <c r="J1105" s="18">
        <v>1.1428571428571428</v>
      </c>
      <c r="K1105" s="20">
        <v>7</v>
      </c>
      <c r="L1105" s="18">
        <v>2.5</v>
      </c>
      <c r="M1105" s="19">
        <v>23</v>
      </c>
      <c r="N1105" s="18">
        <v>0.6428571428571429</v>
      </c>
      <c r="O1105" s="19">
        <v>3</v>
      </c>
      <c r="P1105" s="18">
        <v>0.5</v>
      </c>
      <c r="Q1105" s="21">
        <v>6</v>
      </c>
      <c r="R1105" s="18">
        <v>0.5</v>
      </c>
      <c r="S1105" s="22">
        <v>109.163081168622</v>
      </c>
      <c r="T1105" s="18">
        <v>48.167075523894994</v>
      </c>
      <c r="U1105" s="22">
        <v>15.594725881231801</v>
      </c>
      <c r="V1105" s="18">
        <v>1.0068194091385747</v>
      </c>
      <c r="W1105" s="22">
        <v>15.594725881231801</v>
      </c>
      <c r="X1105" s="18">
        <v>1.0068194091385747</v>
      </c>
      <c r="Y1105" s="23">
        <v>11188</v>
      </c>
      <c r="Z1105" s="18">
        <v>2.3293316609926534E-3</v>
      </c>
      <c r="AA1105" s="23">
        <v>851</v>
      </c>
      <c r="AB1105" s="18">
        <v>7.7215189873417717E-2</v>
      </c>
      <c r="AC1105" s="24">
        <v>7.6063639613871997E-2</v>
      </c>
      <c r="AD1105" s="18">
        <v>7.471182958232811E-2</v>
      </c>
      <c r="AE1105" s="25">
        <v>0.26315789473684209</v>
      </c>
      <c r="AF1105" s="18">
        <v>3.383458646616546E-2</v>
      </c>
      <c r="AG1105" s="16" t="s">
        <v>34</v>
      </c>
      <c r="AH1105" s="44">
        <f t="shared" si="34"/>
        <v>3.8436906535691189</v>
      </c>
      <c r="AI1105" s="45">
        <f t="shared" si="35"/>
        <v>3.125E-2</v>
      </c>
    </row>
    <row r="1106" spans="1:35" ht="11.25" customHeight="1" x14ac:dyDescent="0.2">
      <c r="A1106" s="15" t="s">
        <v>1170</v>
      </c>
      <c r="B1106" s="16" t="s">
        <v>124</v>
      </c>
      <c r="C1106" s="17">
        <v>224</v>
      </c>
      <c r="D1106" s="18">
        <v>0.44516129032258067</v>
      </c>
      <c r="E1106" s="17">
        <v>29</v>
      </c>
      <c r="F1106" s="18">
        <v>0.31818181818181818</v>
      </c>
      <c r="G1106" s="19">
        <v>13</v>
      </c>
      <c r="H1106" s="18">
        <v>-7.1428571428571425E-2</v>
      </c>
      <c r="I1106" s="17">
        <v>0</v>
      </c>
      <c r="J1106" s="18">
        <v>-1</v>
      </c>
      <c r="K1106" s="20">
        <v>0</v>
      </c>
      <c r="L1106" s="18" t="s">
        <v>119</v>
      </c>
      <c r="M1106" s="19">
        <v>0</v>
      </c>
      <c r="N1106" s="18" t="s">
        <v>119</v>
      </c>
      <c r="O1106" s="19">
        <v>0</v>
      </c>
      <c r="P1106" s="18" t="s">
        <v>119</v>
      </c>
      <c r="Q1106" s="21">
        <v>0</v>
      </c>
      <c r="R1106" s="18" t="s">
        <v>119</v>
      </c>
      <c r="S1106" s="22">
        <v>0</v>
      </c>
      <c r="T1106" s="18" t="s">
        <v>119</v>
      </c>
      <c r="U1106" s="22">
        <v>0</v>
      </c>
      <c r="V1106" s="18" t="s">
        <v>119</v>
      </c>
      <c r="W1106" s="22">
        <v>0</v>
      </c>
      <c r="X1106" s="18" t="s">
        <v>119</v>
      </c>
      <c r="Y1106" s="23">
        <v>6701</v>
      </c>
      <c r="Z1106" s="18">
        <v>-7.4063101762701826E-3</v>
      </c>
      <c r="AA1106" s="23">
        <v>630</v>
      </c>
      <c r="AB1106" s="18">
        <v>-0.38235294117647056</v>
      </c>
      <c r="AC1106" s="24">
        <v>9.4015818534547005E-2</v>
      </c>
      <c r="AD1106" s="18">
        <v>-0.37774432262085306</v>
      </c>
      <c r="AE1106" s="25">
        <v>0</v>
      </c>
      <c r="AF1106" s="18">
        <v>-1</v>
      </c>
      <c r="AG1106" s="16" t="s">
        <v>36</v>
      </c>
      <c r="AH1106" s="44">
        <f t="shared" si="34"/>
        <v>-0.25944862961222076</v>
      </c>
      <c r="AI1106" s="45">
        <f t="shared" si="35"/>
        <v>0</v>
      </c>
    </row>
    <row r="1107" spans="1:35" ht="11.25" customHeight="1" x14ac:dyDescent="0.2">
      <c r="A1107" s="15" t="s">
        <v>1171</v>
      </c>
      <c r="B1107" s="16" t="s">
        <v>137</v>
      </c>
      <c r="C1107" s="17">
        <v>223</v>
      </c>
      <c r="D1107" s="18">
        <v>0.72868217054263562</v>
      </c>
      <c r="E1107" s="17">
        <v>80</v>
      </c>
      <c r="F1107" s="18">
        <v>1.1052631578947369</v>
      </c>
      <c r="G1107" s="19">
        <v>36</v>
      </c>
      <c r="H1107" s="18">
        <v>0.24137931034483184</v>
      </c>
      <c r="I1107" s="17">
        <v>19</v>
      </c>
      <c r="J1107" s="18">
        <v>2.8</v>
      </c>
      <c r="K1107" s="20">
        <v>2</v>
      </c>
      <c r="L1107" s="18" t="s">
        <v>119</v>
      </c>
      <c r="M1107" s="19">
        <v>11</v>
      </c>
      <c r="N1107" s="18" t="s">
        <v>119</v>
      </c>
      <c r="O1107" s="19">
        <v>1</v>
      </c>
      <c r="P1107" s="18" t="s">
        <v>119</v>
      </c>
      <c r="Q1107" s="21">
        <v>3</v>
      </c>
      <c r="R1107" s="18" t="s">
        <v>119</v>
      </c>
      <c r="S1107" s="22">
        <v>345.15319070872999</v>
      </c>
      <c r="T1107" s="18" t="s">
        <v>119</v>
      </c>
      <c r="U1107" s="22">
        <v>172.576595354365</v>
      </c>
      <c r="V1107" s="18" t="s">
        <v>119</v>
      </c>
      <c r="W1107" s="22">
        <v>172.576595354365</v>
      </c>
      <c r="X1107" s="18" t="s">
        <v>119</v>
      </c>
      <c r="Y1107" s="23">
        <v>813097</v>
      </c>
      <c r="Z1107" s="18">
        <v>-3.4110408393391183E-3</v>
      </c>
      <c r="AA1107" s="23">
        <v>1764</v>
      </c>
      <c r="AB1107" s="18">
        <v>3.3235294117647061</v>
      </c>
      <c r="AC1107" s="24">
        <v>2.1694828538292399E-3</v>
      </c>
      <c r="AD1107" s="18">
        <v>3.3383276244661846</v>
      </c>
      <c r="AE1107" s="25">
        <v>0.23749999999999999</v>
      </c>
      <c r="AF1107" s="18">
        <v>0.80500000000000005</v>
      </c>
      <c r="AG1107" s="16" t="s">
        <v>37</v>
      </c>
      <c r="AH1107" s="44">
        <f t="shared" si="34"/>
        <v>1.5423463292717197</v>
      </c>
      <c r="AI1107" s="45">
        <f t="shared" si="35"/>
        <v>8.9686098654708519E-3</v>
      </c>
    </row>
    <row r="1108" spans="1:35" ht="11.25" customHeight="1" x14ac:dyDescent="0.2">
      <c r="A1108" s="15" t="s">
        <v>1172</v>
      </c>
      <c r="B1108" s="16" t="s">
        <v>35</v>
      </c>
      <c r="C1108" s="17">
        <v>224</v>
      </c>
      <c r="D1108" s="18">
        <v>0.46405228758169936</v>
      </c>
      <c r="E1108" s="17">
        <v>25</v>
      </c>
      <c r="F1108" s="18">
        <v>0.13636363636363635</v>
      </c>
      <c r="G1108" s="19">
        <v>11</v>
      </c>
      <c r="H1108" s="18">
        <v>-0.21428571428571427</v>
      </c>
      <c r="I1108" s="17">
        <v>1</v>
      </c>
      <c r="J1108" s="18" t="s">
        <v>119</v>
      </c>
      <c r="K1108" s="20">
        <v>1</v>
      </c>
      <c r="L1108" s="18" t="s">
        <v>119</v>
      </c>
      <c r="M1108" s="19">
        <v>100</v>
      </c>
      <c r="N1108" s="18" t="s">
        <v>119</v>
      </c>
      <c r="O1108" s="19">
        <v>0</v>
      </c>
      <c r="P1108" s="18" t="s">
        <v>119</v>
      </c>
      <c r="Q1108" s="21">
        <v>4</v>
      </c>
      <c r="R1108" s="18" t="s">
        <v>119</v>
      </c>
      <c r="S1108" s="22">
        <v>16.9661678294447</v>
      </c>
      <c r="T1108" s="18" t="s">
        <v>119</v>
      </c>
      <c r="U1108" s="22">
        <v>8.48308391472235</v>
      </c>
      <c r="V1108" s="18" t="s">
        <v>119</v>
      </c>
      <c r="W1108" s="22">
        <v>16.9661678294447</v>
      </c>
      <c r="X1108" s="18" t="s">
        <v>119</v>
      </c>
      <c r="Y1108" s="23">
        <v>15685</v>
      </c>
      <c r="Z1108" s="18">
        <v>-2.2863194617493147E-2</v>
      </c>
      <c r="AA1108" s="23">
        <v>257</v>
      </c>
      <c r="AB1108" s="18">
        <v>-7.5539568345323743E-2</v>
      </c>
      <c r="AC1108" s="24">
        <v>1.6385081287854601E-2</v>
      </c>
      <c r="AD1108" s="18">
        <v>-5.3908903479704083E-2</v>
      </c>
      <c r="AE1108" s="25">
        <v>0.04</v>
      </c>
      <c r="AF1108" s="18" t="s">
        <v>119</v>
      </c>
      <c r="AG1108" s="16" t="s">
        <v>35</v>
      </c>
      <c r="AH1108" s="44">
        <f t="shared" si="34"/>
        <v>3.8969757202850085E-2</v>
      </c>
      <c r="AI1108" s="45">
        <f t="shared" si="35"/>
        <v>4.464285714285714E-3</v>
      </c>
    </row>
    <row r="1109" spans="1:35" ht="11.25" customHeight="1" x14ac:dyDescent="0.2">
      <c r="A1109" s="15" t="s">
        <v>1173</v>
      </c>
      <c r="B1109" s="16" t="s">
        <v>35</v>
      </c>
      <c r="C1109" s="17">
        <v>223</v>
      </c>
      <c r="D1109" s="18">
        <v>0.7153846153846154</v>
      </c>
      <c r="E1109" s="17">
        <v>109</v>
      </c>
      <c r="F1109" s="18">
        <v>0.73015873015873012</v>
      </c>
      <c r="G1109" s="19">
        <v>49</v>
      </c>
      <c r="H1109" s="18">
        <v>2.0833333333333332E-2</v>
      </c>
      <c r="I1109" s="17">
        <v>6</v>
      </c>
      <c r="J1109" s="18">
        <v>-0.25</v>
      </c>
      <c r="K1109" s="20">
        <v>0</v>
      </c>
      <c r="L1109" s="18">
        <v>-1</v>
      </c>
      <c r="M1109" s="19">
        <v>0</v>
      </c>
      <c r="N1109" s="18">
        <v>-1</v>
      </c>
      <c r="O1109" s="19">
        <v>0</v>
      </c>
      <c r="P1109" s="18">
        <v>-1</v>
      </c>
      <c r="Q1109" s="21">
        <v>0</v>
      </c>
      <c r="R1109" s="18">
        <v>-1</v>
      </c>
      <c r="S1109" s="22">
        <v>0</v>
      </c>
      <c r="T1109" s="18">
        <v>-1</v>
      </c>
      <c r="U1109" s="22">
        <v>0</v>
      </c>
      <c r="V1109" s="18">
        <v>-1</v>
      </c>
      <c r="W1109" s="22">
        <v>0</v>
      </c>
      <c r="X1109" s="18">
        <v>-1</v>
      </c>
      <c r="Y1109" s="23">
        <v>3676</v>
      </c>
      <c r="Z1109" s="18">
        <v>8.1677103185407026E-4</v>
      </c>
      <c r="AA1109" s="23">
        <v>708</v>
      </c>
      <c r="AB1109" s="18">
        <v>0.97765363128491622</v>
      </c>
      <c r="AC1109" s="24">
        <v>0.19260065288356901</v>
      </c>
      <c r="AD1109" s="18">
        <v>0.97603965933337877</v>
      </c>
      <c r="AE1109" s="25">
        <v>5.5045871559633031E-2</v>
      </c>
      <c r="AF1109" s="18">
        <v>-0.5665137614678899</v>
      </c>
      <c r="AG1109" s="16" t="s">
        <v>35</v>
      </c>
      <c r="AH1109" s="44">
        <f t="shared" si="34"/>
        <v>-0.29304180139607083</v>
      </c>
      <c r="AI1109" s="45">
        <f t="shared" si="35"/>
        <v>0</v>
      </c>
    </row>
    <row r="1110" spans="1:35" ht="11.25" customHeight="1" x14ac:dyDescent="0.2">
      <c r="A1110" s="15" t="s">
        <v>1174</v>
      </c>
      <c r="B1110" s="16" t="s">
        <v>124</v>
      </c>
      <c r="C1110" s="17">
        <v>223</v>
      </c>
      <c r="D1110" s="18">
        <v>0.51700680272108845</v>
      </c>
      <c r="E1110" s="17">
        <v>63</v>
      </c>
      <c r="F1110" s="18">
        <v>0.8</v>
      </c>
      <c r="G1110" s="19">
        <v>28</v>
      </c>
      <c r="H1110" s="18">
        <v>0.16666666666666666</v>
      </c>
      <c r="I1110" s="17">
        <v>7</v>
      </c>
      <c r="J1110" s="18">
        <v>0.4</v>
      </c>
      <c r="K1110" s="20">
        <v>3</v>
      </c>
      <c r="L1110" s="18">
        <v>2</v>
      </c>
      <c r="M1110" s="19">
        <v>43</v>
      </c>
      <c r="N1110" s="18">
        <v>1.1499999999999999</v>
      </c>
      <c r="O1110" s="19">
        <v>1</v>
      </c>
      <c r="P1110" s="18">
        <v>0</v>
      </c>
      <c r="Q1110" s="21">
        <v>5</v>
      </c>
      <c r="R1110" s="18">
        <v>0.66666666666666663</v>
      </c>
      <c r="S1110" s="22">
        <v>15.4468095163601</v>
      </c>
      <c r="T1110" s="18">
        <v>11.059227039676953</v>
      </c>
      <c r="U1110" s="22">
        <v>5.1489365054533698</v>
      </c>
      <c r="V1110" s="18">
        <v>0.14849781330256764</v>
      </c>
      <c r="W1110" s="22">
        <v>5.1489365054533698</v>
      </c>
      <c r="X1110" s="18">
        <v>-0.42575109334871619</v>
      </c>
      <c r="Y1110" s="23">
        <v>73</v>
      </c>
      <c r="Z1110" s="18">
        <v>0</v>
      </c>
      <c r="AA1110" s="23">
        <v>73</v>
      </c>
      <c r="AB1110" s="18">
        <v>0</v>
      </c>
      <c r="AC1110" s="24">
        <v>1</v>
      </c>
      <c r="AD1110" s="18">
        <v>0</v>
      </c>
      <c r="AE1110" s="25">
        <v>0.1111111111111111</v>
      </c>
      <c r="AF1110" s="18">
        <v>-0.22222222222222221</v>
      </c>
      <c r="AG1110" s="16" t="s">
        <v>36</v>
      </c>
      <c r="AH1110" s="44">
        <f t="shared" si="34"/>
        <v>1.0840061115642003</v>
      </c>
      <c r="AI1110" s="45">
        <f t="shared" si="35"/>
        <v>1.3452914798206279E-2</v>
      </c>
    </row>
    <row r="1111" spans="1:35" ht="11.25" customHeight="1" x14ac:dyDescent="0.2">
      <c r="A1111" s="15" t="s">
        <v>1175</v>
      </c>
      <c r="B1111" s="16" t="s">
        <v>125</v>
      </c>
      <c r="C1111" s="17">
        <v>223</v>
      </c>
      <c r="D1111" s="18">
        <v>1.7530864197530864</v>
      </c>
      <c r="E1111" s="17">
        <v>91</v>
      </c>
      <c r="F1111" s="18">
        <v>1.935483870967742</v>
      </c>
      <c r="G1111" s="19">
        <v>41</v>
      </c>
      <c r="H1111" s="18">
        <v>7.8947368421052627E-2</v>
      </c>
      <c r="I1111" s="17">
        <v>33</v>
      </c>
      <c r="J1111" s="18">
        <v>2.2999999999999998</v>
      </c>
      <c r="K1111" s="20">
        <v>11</v>
      </c>
      <c r="L1111" s="18" t="s">
        <v>119</v>
      </c>
      <c r="M1111" s="19">
        <v>33</v>
      </c>
      <c r="N1111" s="18" t="s">
        <v>119</v>
      </c>
      <c r="O1111" s="19">
        <v>5</v>
      </c>
      <c r="P1111" s="18" t="s">
        <v>119</v>
      </c>
      <c r="Q1111" s="21">
        <v>12</v>
      </c>
      <c r="R1111" s="18" t="s">
        <v>119</v>
      </c>
      <c r="S1111" s="22">
        <v>22.9929558046803</v>
      </c>
      <c r="T1111" s="18" t="s">
        <v>119</v>
      </c>
      <c r="U1111" s="22">
        <v>1.4370597377925101</v>
      </c>
      <c r="V1111" s="18" t="s">
        <v>119</v>
      </c>
      <c r="W1111" s="22">
        <v>2.0902687095163901</v>
      </c>
      <c r="X1111" s="18" t="s">
        <v>119</v>
      </c>
      <c r="Y1111" s="23">
        <v>27340</v>
      </c>
      <c r="Z1111" s="18">
        <v>1.7587571449509014E-3</v>
      </c>
      <c r="AA1111" s="23">
        <v>328</v>
      </c>
      <c r="AB1111" s="18">
        <v>-0.15463917525773196</v>
      </c>
      <c r="AC1111" s="24">
        <v>1.19970738844184E-2</v>
      </c>
      <c r="AD1111" s="18">
        <v>-0.15612334934652336</v>
      </c>
      <c r="AE1111" s="25">
        <v>0.36263736263736263</v>
      </c>
      <c r="AF1111" s="18">
        <v>0.12417582417582416</v>
      </c>
      <c r="AG1111" s="16" t="s">
        <v>37</v>
      </c>
      <c r="AH1111" s="44">
        <f t="shared" si="34"/>
        <v>0.73533621448230002</v>
      </c>
      <c r="AI1111" s="45">
        <f t="shared" si="35"/>
        <v>4.9327354260089683E-2</v>
      </c>
    </row>
    <row r="1112" spans="1:35" ht="11.25" customHeight="1" x14ac:dyDescent="0.2">
      <c r="A1112" s="15" t="s">
        <v>1176</v>
      </c>
      <c r="B1112" s="16" t="s">
        <v>35</v>
      </c>
      <c r="C1112" s="17">
        <v>223</v>
      </c>
      <c r="D1112" s="18">
        <v>1.2755102040816326</v>
      </c>
      <c r="E1112" s="17">
        <v>88</v>
      </c>
      <c r="F1112" s="18">
        <v>1.0465116279069768</v>
      </c>
      <c r="G1112" s="19">
        <v>39</v>
      </c>
      <c r="H1112" s="18">
        <v>-0.11363636363636363</v>
      </c>
      <c r="I1112" s="17">
        <v>1</v>
      </c>
      <c r="J1112" s="18">
        <v>-0.75</v>
      </c>
      <c r="K1112" s="20">
        <v>0</v>
      </c>
      <c r="L1112" s="18" t="s">
        <v>119</v>
      </c>
      <c r="M1112" s="19">
        <v>0</v>
      </c>
      <c r="N1112" s="18" t="s">
        <v>119</v>
      </c>
      <c r="O1112" s="19">
        <v>0</v>
      </c>
      <c r="P1112" s="18" t="s">
        <v>119</v>
      </c>
      <c r="Q1112" s="21">
        <v>0</v>
      </c>
      <c r="R1112" s="18" t="s">
        <v>119</v>
      </c>
      <c r="S1112" s="22">
        <v>0</v>
      </c>
      <c r="T1112" s="18" t="s">
        <v>119</v>
      </c>
      <c r="U1112" s="22">
        <v>0</v>
      </c>
      <c r="V1112" s="18" t="s">
        <v>119</v>
      </c>
      <c r="W1112" s="22">
        <v>0</v>
      </c>
      <c r="X1112" s="18" t="s">
        <v>119</v>
      </c>
      <c r="Y1112" s="23">
        <v>33362</v>
      </c>
      <c r="Z1112" s="18">
        <v>4.246476892791301E-2</v>
      </c>
      <c r="AA1112" s="23">
        <v>928</v>
      </c>
      <c r="AB1112" s="18">
        <v>0.94142259414225937</v>
      </c>
      <c r="AC1112" s="24">
        <v>2.7816078172771399E-2</v>
      </c>
      <c r="AD1112" s="18">
        <v>0.86233880703599142</v>
      </c>
      <c r="AE1112" s="25">
        <v>1.1363636363636364E-2</v>
      </c>
      <c r="AF1112" s="18">
        <v>-0.87784090909090906</v>
      </c>
      <c r="AG1112" s="16" t="s">
        <v>35</v>
      </c>
      <c r="AH1112" s="44">
        <f t="shared" si="34"/>
        <v>0.30334634117093762</v>
      </c>
      <c r="AI1112" s="45">
        <f t="shared" si="35"/>
        <v>0</v>
      </c>
    </row>
    <row r="1113" spans="1:35" ht="11.25" customHeight="1" x14ac:dyDescent="0.2">
      <c r="A1113" s="15" t="s">
        <v>1177</v>
      </c>
      <c r="B1113" s="16" t="s">
        <v>124</v>
      </c>
      <c r="C1113" s="17">
        <v>223</v>
      </c>
      <c r="D1113" s="18">
        <v>0.79838709677419351</v>
      </c>
      <c r="E1113" s="17">
        <v>81</v>
      </c>
      <c r="F1113" s="18">
        <v>0.97560975609756095</v>
      </c>
      <c r="G1113" s="19">
        <v>36</v>
      </c>
      <c r="H1113" s="18">
        <v>9.0909090909090912E-2</v>
      </c>
      <c r="I1113" s="17">
        <v>14</v>
      </c>
      <c r="J1113" s="18">
        <v>6</v>
      </c>
      <c r="K1113" s="20">
        <v>4</v>
      </c>
      <c r="L1113" s="18">
        <v>1</v>
      </c>
      <c r="M1113" s="19">
        <v>28.999999999999901</v>
      </c>
      <c r="N1113" s="18">
        <v>-0.71000000000000096</v>
      </c>
      <c r="O1113" s="19">
        <v>2</v>
      </c>
      <c r="P1113" s="18">
        <v>0</v>
      </c>
      <c r="Q1113" s="21">
        <v>5</v>
      </c>
      <c r="R1113" s="18">
        <v>0</v>
      </c>
      <c r="S1113" s="22">
        <v>27.6185577800711</v>
      </c>
      <c r="T1113" s="18">
        <v>7.3110299704425827</v>
      </c>
      <c r="U1113" s="22">
        <v>6.9046394450177901</v>
      </c>
      <c r="V1113" s="18">
        <v>-0.40635500211124276</v>
      </c>
      <c r="W1113" s="22">
        <v>6.9046394450177901</v>
      </c>
      <c r="X1113" s="18">
        <v>-0.40635500211124276</v>
      </c>
      <c r="Y1113" s="23">
        <v>737</v>
      </c>
      <c r="Z1113" s="18">
        <v>-4.2857142857142858E-2</v>
      </c>
      <c r="AA1113" s="23">
        <v>686</v>
      </c>
      <c r="AB1113" s="18">
        <v>2.2354694485842028E-2</v>
      </c>
      <c r="AC1113" s="24">
        <v>0.93080054274084101</v>
      </c>
      <c r="AD1113" s="18">
        <v>6.8131770358342669E-2</v>
      </c>
      <c r="AE1113" s="25">
        <v>0.1728395061728395</v>
      </c>
      <c r="AF1113" s="18">
        <v>2.5432098765432096</v>
      </c>
      <c r="AG1113" s="16" t="s">
        <v>36</v>
      </c>
      <c r="AH1113" s="44">
        <f t="shared" si="34"/>
        <v>1.1496043405687462</v>
      </c>
      <c r="AI1113" s="45">
        <f t="shared" si="35"/>
        <v>1.7937219730941704E-2</v>
      </c>
    </row>
    <row r="1114" spans="1:35" ht="11.25" customHeight="1" x14ac:dyDescent="0.2">
      <c r="A1114" s="15" t="s">
        <v>1178</v>
      </c>
      <c r="B1114" s="16" t="s">
        <v>35</v>
      </c>
      <c r="C1114" s="17">
        <v>222</v>
      </c>
      <c r="D1114" s="18">
        <v>1.4666666666666666</v>
      </c>
      <c r="E1114" s="17">
        <v>98</v>
      </c>
      <c r="F1114" s="18">
        <v>1.0851063829787233</v>
      </c>
      <c r="G1114" s="19">
        <v>44</v>
      </c>
      <c r="H1114" s="18">
        <v>-0.15384615384615385</v>
      </c>
      <c r="I1114" s="17">
        <v>18</v>
      </c>
      <c r="J1114" s="18">
        <v>1</v>
      </c>
      <c r="K1114" s="20">
        <v>6</v>
      </c>
      <c r="L1114" s="18">
        <v>5</v>
      </c>
      <c r="M1114" s="19">
        <v>33</v>
      </c>
      <c r="N1114" s="18">
        <v>2</v>
      </c>
      <c r="O1114" s="19">
        <v>3</v>
      </c>
      <c r="P1114" s="18">
        <v>2</v>
      </c>
      <c r="Q1114" s="21">
        <v>6</v>
      </c>
      <c r="R1114" s="18">
        <v>2</v>
      </c>
      <c r="S1114" s="22">
        <v>57.893178981534703</v>
      </c>
      <c r="T1114" s="18">
        <v>52.749421652442813</v>
      </c>
      <c r="U1114" s="22">
        <v>8.2704541402192397</v>
      </c>
      <c r="V1114" s="18">
        <v>9.6926972498832323E-2</v>
      </c>
      <c r="W1114" s="22">
        <v>9.6488631635891196</v>
      </c>
      <c r="X1114" s="18">
        <v>0.2797481345819719</v>
      </c>
      <c r="Y1114" s="23">
        <v>8951</v>
      </c>
      <c r="Z1114" s="18">
        <v>1.3588495074170535E-2</v>
      </c>
      <c r="AA1114" s="23">
        <v>1018</v>
      </c>
      <c r="AB1114" s="18">
        <v>0.82110912343470488</v>
      </c>
      <c r="AC1114" s="24">
        <v>0.11373030946262901</v>
      </c>
      <c r="AD1114" s="18">
        <v>0.79669474573251708</v>
      </c>
      <c r="AE1114" s="25">
        <v>0.18367346938775511</v>
      </c>
      <c r="AF1114" s="18">
        <v>-4.0816326530612186E-2</v>
      </c>
      <c r="AG1114" s="16" t="s">
        <v>35</v>
      </c>
      <c r="AH1114" s="44">
        <f t="shared" si="34"/>
        <v>4.6076399795355751</v>
      </c>
      <c r="AI1114" s="45">
        <f t="shared" si="35"/>
        <v>2.7027027027027029E-2</v>
      </c>
    </row>
    <row r="1115" spans="1:35" ht="11.25" customHeight="1" x14ac:dyDescent="0.2">
      <c r="A1115" s="15" t="s">
        <v>1179</v>
      </c>
      <c r="B1115" s="16" t="s">
        <v>123</v>
      </c>
      <c r="C1115" s="17">
        <v>222</v>
      </c>
      <c r="D1115" s="18">
        <v>1.0181818181818181</v>
      </c>
      <c r="E1115" s="17">
        <v>94</v>
      </c>
      <c r="F1115" s="18">
        <v>1.8484848484848484</v>
      </c>
      <c r="G1115" s="19">
        <v>42</v>
      </c>
      <c r="H1115" s="18">
        <v>0.4</v>
      </c>
      <c r="I1115" s="17">
        <v>44</v>
      </c>
      <c r="J1115" s="18">
        <v>13.666666666666666</v>
      </c>
      <c r="K1115" s="20">
        <v>20</v>
      </c>
      <c r="L1115" s="18" t="s">
        <v>119</v>
      </c>
      <c r="M1115" s="19">
        <v>45</v>
      </c>
      <c r="N1115" s="18" t="s">
        <v>119</v>
      </c>
      <c r="O1115" s="19">
        <v>9</v>
      </c>
      <c r="P1115" s="18" t="s">
        <v>119</v>
      </c>
      <c r="Q1115" s="21">
        <v>21</v>
      </c>
      <c r="R1115" s="18" t="s">
        <v>119</v>
      </c>
      <c r="S1115" s="22">
        <v>2024.52807042619</v>
      </c>
      <c r="T1115" s="18" t="s">
        <v>119</v>
      </c>
      <c r="U1115" s="22">
        <v>96.406098591723605</v>
      </c>
      <c r="V1115" s="18" t="s">
        <v>119</v>
      </c>
      <c r="W1115" s="22">
        <v>101.226403521309</v>
      </c>
      <c r="X1115" s="18" t="s">
        <v>119</v>
      </c>
      <c r="Y1115" s="23">
        <v>8568</v>
      </c>
      <c r="Z1115" s="18">
        <v>1.4025245441795231E-3</v>
      </c>
      <c r="AA1115" s="23">
        <v>264</v>
      </c>
      <c r="AB1115" s="18">
        <v>1.4444444444444444</v>
      </c>
      <c r="AC1115" s="24">
        <v>3.08123249299719E-2</v>
      </c>
      <c r="AD1115" s="18">
        <v>1.4410208527855533</v>
      </c>
      <c r="AE1115" s="25">
        <v>0.46808510638297873</v>
      </c>
      <c r="AF1115" s="18">
        <v>4.1489361702127656</v>
      </c>
      <c r="AG1115" s="16" t="s">
        <v>34</v>
      </c>
      <c r="AH1115" s="44">
        <f t="shared" si="34"/>
        <v>2.9961421656650344</v>
      </c>
      <c r="AI1115" s="45">
        <f t="shared" si="35"/>
        <v>9.0090090090090086E-2</v>
      </c>
    </row>
    <row r="1116" spans="1:35" ht="11.25" customHeight="1" x14ac:dyDescent="0.2">
      <c r="A1116" s="15" t="s">
        <v>1180</v>
      </c>
      <c r="B1116" s="16" t="s">
        <v>35</v>
      </c>
      <c r="C1116" s="17">
        <v>222</v>
      </c>
      <c r="D1116" s="18">
        <v>0.48993288590604028</v>
      </c>
      <c r="E1116" s="17">
        <v>97</v>
      </c>
      <c r="F1116" s="18">
        <v>0.76363636363636367</v>
      </c>
      <c r="G1116" s="19">
        <v>44</v>
      </c>
      <c r="H1116" s="18">
        <v>0.1891891891891892</v>
      </c>
      <c r="I1116" s="17">
        <v>14</v>
      </c>
      <c r="J1116" s="18">
        <v>2.5</v>
      </c>
      <c r="K1116" s="20">
        <v>6</v>
      </c>
      <c r="L1116" s="18">
        <v>5</v>
      </c>
      <c r="M1116" s="19">
        <v>43</v>
      </c>
      <c r="N1116" s="18">
        <v>0.72</v>
      </c>
      <c r="O1116" s="19">
        <v>3</v>
      </c>
      <c r="P1116" s="18">
        <v>2</v>
      </c>
      <c r="Q1116" s="21">
        <v>6</v>
      </c>
      <c r="R1116" s="18">
        <v>2</v>
      </c>
      <c r="S1116" s="22">
        <v>38.766145995702999</v>
      </c>
      <c r="T1116" s="18">
        <v>26.895961346611109</v>
      </c>
      <c r="U1116" s="22">
        <v>6.4610243326171704</v>
      </c>
      <c r="V1116" s="18">
        <v>0.32837911174338685</v>
      </c>
      <c r="W1116" s="22">
        <v>6.4610243326171704</v>
      </c>
      <c r="X1116" s="18">
        <v>-0.33581044412830657</v>
      </c>
      <c r="Y1116" s="23">
        <v>124440</v>
      </c>
      <c r="Z1116" s="18">
        <v>7.2120893606389305E-2</v>
      </c>
      <c r="AA1116" s="23">
        <v>1018</v>
      </c>
      <c r="AB1116" s="18">
        <v>0</v>
      </c>
      <c r="AC1116" s="24">
        <v>8.1806493089038902E-3</v>
      </c>
      <c r="AD1116" s="18">
        <v>-6.7269366763098665E-2</v>
      </c>
      <c r="AE1116" s="25">
        <v>0.14432989690721648</v>
      </c>
      <c r="AF1116" s="18">
        <v>0.98453608247422675</v>
      </c>
      <c r="AG1116" s="16" t="s">
        <v>35</v>
      </c>
      <c r="AH1116" s="44">
        <f t="shared" si="34"/>
        <v>2.7693784041516869</v>
      </c>
      <c r="AI1116" s="45">
        <f t="shared" si="35"/>
        <v>2.7027027027027029E-2</v>
      </c>
    </row>
    <row r="1117" spans="1:35" ht="11.25" customHeight="1" x14ac:dyDescent="0.2">
      <c r="A1117" s="15" t="s">
        <v>1181</v>
      </c>
      <c r="B1117" s="16" t="s">
        <v>145</v>
      </c>
      <c r="C1117" s="17">
        <v>222</v>
      </c>
      <c r="D1117" s="18">
        <v>0.734375</v>
      </c>
      <c r="E1117" s="17">
        <v>120</v>
      </c>
      <c r="F1117" s="18">
        <v>0.6216216216216216</v>
      </c>
      <c r="G1117" s="19">
        <v>54</v>
      </c>
      <c r="H1117" s="18">
        <v>-6.8965517241377713E-2</v>
      </c>
      <c r="I1117" s="17">
        <v>35</v>
      </c>
      <c r="J1117" s="18">
        <v>0.52173913043478259</v>
      </c>
      <c r="K1117" s="20">
        <v>16</v>
      </c>
      <c r="L1117" s="18">
        <v>0.6</v>
      </c>
      <c r="M1117" s="19">
        <v>46</v>
      </c>
      <c r="N1117" s="18">
        <v>6.9767441860465115E-2</v>
      </c>
      <c r="O1117" s="19">
        <v>7</v>
      </c>
      <c r="P1117" s="18">
        <v>-0.125</v>
      </c>
      <c r="Q1117" s="21">
        <v>13</v>
      </c>
      <c r="R1117" s="18">
        <v>-7.1428571428571425E-2</v>
      </c>
      <c r="S1117" s="22">
        <v>85.584891050754393</v>
      </c>
      <c r="T1117" s="18">
        <v>6.8409315828455703</v>
      </c>
      <c r="U1117" s="22">
        <v>5.3490556906721496</v>
      </c>
      <c r="V1117" s="18">
        <v>-0.22990850525623865</v>
      </c>
      <c r="W1117" s="22">
        <v>5.3490556906721496</v>
      </c>
      <c r="X1117" s="18">
        <v>-0.29991682296021693</v>
      </c>
      <c r="Y1117" s="23">
        <v>1327</v>
      </c>
      <c r="Z1117" s="18">
        <v>0</v>
      </c>
      <c r="AA1117" s="23">
        <v>454</v>
      </c>
      <c r="AB1117" s="18">
        <v>0.63309352517985606</v>
      </c>
      <c r="AC1117" s="24">
        <v>0.34212509419743697</v>
      </c>
      <c r="AD1117" s="18">
        <v>0.63309352517985873</v>
      </c>
      <c r="AE1117" s="25">
        <v>0.29166666666666669</v>
      </c>
      <c r="AF1117" s="18">
        <v>-6.159420289855063E-2</v>
      </c>
      <c r="AG1117" s="16" t="s">
        <v>36</v>
      </c>
      <c r="AH1117" s="44">
        <f t="shared" si="34"/>
        <v>0.65318721382248002</v>
      </c>
      <c r="AI1117" s="45">
        <f t="shared" si="35"/>
        <v>7.2072072072072071E-2</v>
      </c>
    </row>
    <row r="1118" spans="1:35" ht="11.25" customHeight="1" x14ac:dyDescent="0.2">
      <c r="A1118" s="15" t="s">
        <v>1182</v>
      </c>
      <c r="B1118" s="16" t="s">
        <v>130</v>
      </c>
      <c r="C1118" s="17">
        <v>222</v>
      </c>
      <c r="D1118" s="18">
        <v>0.77600000000000002</v>
      </c>
      <c r="E1118" s="17">
        <v>113</v>
      </c>
      <c r="F1118" s="18">
        <v>1.1730769230769231</v>
      </c>
      <c r="G1118" s="19">
        <v>51</v>
      </c>
      <c r="H1118" s="18">
        <v>0.21428571428571427</v>
      </c>
      <c r="I1118" s="17">
        <v>38</v>
      </c>
      <c r="J1118" s="18">
        <v>1.7142857142857142</v>
      </c>
      <c r="K1118" s="20">
        <v>21</v>
      </c>
      <c r="L1118" s="18">
        <v>2.5</v>
      </c>
      <c r="M1118" s="19">
        <v>55</v>
      </c>
      <c r="N1118" s="18">
        <v>0.27906976744186046</v>
      </c>
      <c r="O1118" s="19">
        <v>9</v>
      </c>
      <c r="P1118" s="18">
        <v>0.8</v>
      </c>
      <c r="Q1118" s="21">
        <v>19</v>
      </c>
      <c r="R1118" s="18">
        <v>0.58333333333333337</v>
      </c>
      <c r="S1118" s="22">
        <v>71.7080851245817</v>
      </c>
      <c r="T1118" s="18">
        <v>18.953252900560148</v>
      </c>
      <c r="U1118" s="22">
        <v>2.9878368801908999</v>
      </c>
      <c r="V1118" s="18">
        <v>-0.1686144624766624</v>
      </c>
      <c r="W1118" s="22">
        <v>3.4146707202181701</v>
      </c>
      <c r="X1118" s="18">
        <v>-0.18558151426285324</v>
      </c>
      <c r="Y1118" s="23">
        <v>37514</v>
      </c>
      <c r="Z1118" s="18">
        <v>-3.7305478575996588E-4</v>
      </c>
      <c r="AA1118" s="23">
        <v>690</v>
      </c>
      <c r="AB1118" s="18">
        <v>-0.11764705882352941</v>
      </c>
      <c r="AC1118" s="24">
        <v>1.8393133230260698E-2</v>
      </c>
      <c r="AD1118" s="18">
        <v>-0.11731776999331869</v>
      </c>
      <c r="AE1118" s="25">
        <v>0.33628318584070799</v>
      </c>
      <c r="AF1118" s="18">
        <v>0.24905183312262974</v>
      </c>
      <c r="AG1118" s="16" t="s">
        <v>37</v>
      </c>
      <c r="AH1118" s="44">
        <f t="shared" si="34"/>
        <v>1.7768548217176134</v>
      </c>
      <c r="AI1118" s="45">
        <f t="shared" si="35"/>
        <v>9.45945945945946E-2</v>
      </c>
    </row>
    <row r="1119" spans="1:35" ht="11.25" customHeight="1" x14ac:dyDescent="0.2">
      <c r="A1119" s="15" t="s">
        <v>1183</v>
      </c>
      <c r="B1119" s="16" t="s">
        <v>124</v>
      </c>
      <c r="C1119" s="17">
        <v>222</v>
      </c>
      <c r="D1119" s="18">
        <v>1.2424242424242424</v>
      </c>
      <c r="E1119" s="17">
        <v>130</v>
      </c>
      <c r="F1119" s="18">
        <v>1.2413793103448276</v>
      </c>
      <c r="G1119" s="19">
        <v>59</v>
      </c>
      <c r="H1119" s="18">
        <v>0</v>
      </c>
      <c r="I1119" s="17">
        <v>57</v>
      </c>
      <c r="J1119" s="18">
        <v>3.3846153846153846</v>
      </c>
      <c r="K1119" s="20">
        <v>29</v>
      </c>
      <c r="L1119" s="18">
        <v>13.5</v>
      </c>
      <c r="M1119" s="19">
        <v>51</v>
      </c>
      <c r="N1119" s="18">
        <v>2.4</v>
      </c>
      <c r="O1119" s="19">
        <v>13</v>
      </c>
      <c r="P1119" s="18">
        <v>5.5</v>
      </c>
      <c r="Q1119" s="21">
        <v>22</v>
      </c>
      <c r="R1119" s="18">
        <v>6.333333333333333</v>
      </c>
      <c r="S1119" s="22">
        <v>64.786563920529602</v>
      </c>
      <c r="T1119" s="18">
        <v>130.8356658266317</v>
      </c>
      <c r="U1119" s="22">
        <v>2.0898891587267601</v>
      </c>
      <c r="V1119" s="18">
        <v>0.21507526107494593</v>
      </c>
      <c r="W1119" s="22">
        <v>2.2340194455355</v>
      </c>
      <c r="X1119" s="18">
        <v>0.29887355494218237</v>
      </c>
      <c r="Y1119" s="23">
        <v>6586</v>
      </c>
      <c r="Z1119" s="18">
        <v>-6.0698027314112291E-4</v>
      </c>
      <c r="AA1119" s="23">
        <v>370</v>
      </c>
      <c r="AB1119" s="18">
        <v>0.53526970954356845</v>
      </c>
      <c r="AC1119" s="24">
        <v>5.6179775280898799E-2</v>
      </c>
      <c r="AD1119" s="18">
        <v>0.536202153946571</v>
      </c>
      <c r="AE1119" s="25">
        <v>0.43846153846153846</v>
      </c>
      <c r="AF1119" s="18">
        <v>0.95621301775147927</v>
      </c>
      <c r="AG1119" s="16" t="s">
        <v>36</v>
      </c>
      <c r="AH1119" s="44">
        <f t="shared" si="34"/>
        <v>11.131896320955674</v>
      </c>
      <c r="AI1119" s="45">
        <f t="shared" si="35"/>
        <v>0.13063063063063063</v>
      </c>
    </row>
    <row r="1120" spans="1:35" ht="11.25" customHeight="1" x14ac:dyDescent="0.2">
      <c r="A1120" s="15" t="s">
        <v>1184</v>
      </c>
      <c r="B1120" s="16" t="s">
        <v>35</v>
      </c>
      <c r="C1120" s="17">
        <v>223</v>
      </c>
      <c r="D1120" s="18">
        <v>0.88983050847457623</v>
      </c>
      <c r="E1120" s="17">
        <v>140</v>
      </c>
      <c r="F1120" s="18">
        <v>1.0895522388059702</v>
      </c>
      <c r="G1120" s="19">
        <v>63</v>
      </c>
      <c r="H1120" s="18">
        <v>0.10526315789473877</v>
      </c>
      <c r="I1120" s="17">
        <v>31</v>
      </c>
      <c r="J1120" s="18">
        <v>2.1</v>
      </c>
      <c r="K1120" s="20">
        <v>7</v>
      </c>
      <c r="L1120" s="18">
        <v>6</v>
      </c>
      <c r="M1120" s="19">
        <v>23</v>
      </c>
      <c r="N1120" s="18">
        <v>1.3</v>
      </c>
      <c r="O1120" s="19">
        <v>3</v>
      </c>
      <c r="P1120" s="18">
        <v>2</v>
      </c>
      <c r="Q1120" s="21">
        <v>5</v>
      </c>
      <c r="R1120" s="18">
        <v>4</v>
      </c>
      <c r="S1120" s="22">
        <v>46.694945488800002</v>
      </c>
      <c r="T1120" s="18">
        <v>68.250389390781294</v>
      </c>
      <c r="U1120" s="22">
        <v>5.8368681861000002</v>
      </c>
      <c r="V1120" s="18">
        <v>0.23661409626395155</v>
      </c>
      <c r="W1120" s="22">
        <v>6.6707064984000102</v>
      </c>
      <c r="X1120" s="18">
        <v>0.41327325287308958</v>
      </c>
      <c r="Y1120" s="23">
        <v>772</v>
      </c>
      <c r="Z1120" s="18">
        <v>-1.5306122448979591E-2</v>
      </c>
      <c r="AA1120" s="23">
        <v>574</v>
      </c>
      <c r="AB1120" s="18">
        <v>-0.21904761904761905</v>
      </c>
      <c r="AC1120" s="24">
        <v>0.74352331606217603</v>
      </c>
      <c r="AD1120" s="18">
        <v>-0.20690846286701223</v>
      </c>
      <c r="AE1120" s="25">
        <v>0.22142857142857142</v>
      </c>
      <c r="AF1120" s="18">
        <v>0.48357142857142865</v>
      </c>
      <c r="AG1120" s="16" t="s">
        <v>35</v>
      </c>
      <c r="AH1120" s="44">
        <f t="shared" si="34"/>
        <v>5.7618154579534284</v>
      </c>
      <c r="AI1120" s="45">
        <f t="shared" si="35"/>
        <v>3.1390134529147982E-2</v>
      </c>
    </row>
    <row r="1121" spans="1:35" ht="11.25" customHeight="1" x14ac:dyDescent="0.2">
      <c r="A1121" s="15" t="s">
        <v>1185</v>
      </c>
      <c r="B1121" s="16" t="s">
        <v>121</v>
      </c>
      <c r="C1121" s="17">
        <v>222</v>
      </c>
      <c r="D1121" s="18">
        <v>1.0181818181818181</v>
      </c>
      <c r="E1121" s="17">
        <v>93</v>
      </c>
      <c r="F1121" s="18">
        <v>1.0666666666666667</v>
      </c>
      <c r="G1121" s="19">
        <v>42</v>
      </c>
      <c r="H1121" s="18">
        <v>2.4390243902439025E-2</v>
      </c>
      <c r="I1121" s="17">
        <v>9</v>
      </c>
      <c r="J1121" s="18">
        <v>0.5</v>
      </c>
      <c r="K1121" s="20">
        <v>0</v>
      </c>
      <c r="L1121" s="18" t="s">
        <v>119</v>
      </c>
      <c r="M1121" s="19">
        <v>0</v>
      </c>
      <c r="N1121" s="18" t="s">
        <v>119</v>
      </c>
      <c r="O1121" s="19">
        <v>0</v>
      </c>
      <c r="P1121" s="18" t="s">
        <v>119</v>
      </c>
      <c r="Q1121" s="21">
        <v>0</v>
      </c>
      <c r="R1121" s="18" t="s">
        <v>119</v>
      </c>
      <c r="S1121" s="22">
        <v>0</v>
      </c>
      <c r="T1121" s="18" t="s">
        <v>119</v>
      </c>
      <c r="U1121" s="22">
        <v>0</v>
      </c>
      <c r="V1121" s="18" t="s">
        <v>119</v>
      </c>
      <c r="W1121" s="22">
        <v>0</v>
      </c>
      <c r="X1121" s="18" t="s">
        <v>119</v>
      </c>
      <c r="Y1121" s="23">
        <v>59498</v>
      </c>
      <c r="Z1121" s="18">
        <v>5.0447299387906103E-4</v>
      </c>
      <c r="AA1121" s="23">
        <v>394</v>
      </c>
      <c r="AB1121" s="18">
        <v>0.2236024844720497</v>
      </c>
      <c r="AC1121" s="24">
        <v>6.6220713301287397E-3</v>
      </c>
      <c r="AD1121" s="18">
        <v>0.22298552130464749</v>
      </c>
      <c r="AE1121" s="25">
        <v>9.6774193548387094E-2</v>
      </c>
      <c r="AF1121" s="18">
        <v>-0.27419354838709681</v>
      </c>
      <c r="AG1121" s="16" t="s">
        <v>34</v>
      </c>
      <c r="AH1121" s="44">
        <f t="shared" si="34"/>
        <v>0.34776720739180039</v>
      </c>
      <c r="AI1121" s="45">
        <f t="shared" si="35"/>
        <v>0</v>
      </c>
    </row>
    <row r="1122" spans="1:35" ht="11.25" customHeight="1" x14ac:dyDescent="0.2">
      <c r="A1122" s="15" t="s">
        <v>1186</v>
      </c>
      <c r="B1122" s="16" t="s">
        <v>130</v>
      </c>
      <c r="C1122" s="17">
        <v>222</v>
      </c>
      <c r="D1122" s="18">
        <v>0.70769230769230773</v>
      </c>
      <c r="E1122" s="17">
        <v>44</v>
      </c>
      <c r="F1122" s="18">
        <v>0.375</v>
      </c>
      <c r="G1122" s="19">
        <v>20</v>
      </c>
      <c r="H1122" s="18">
        <v>-0.2</v>
      </c>
      <c r="I1122" s="17">
        <v>8</v>
      </c>
      <c r="J1122" s="18">
        <v>1.6666666666666667</v>
      </c>
      <c r="K1122" s="20">
        <v>1</v>
      </c>
      <c r="L1122" s="18">
        <v>-0.5</v>
      </c>
      <c r="M1122" s="19">
        <v>13</v>
      </c>
      <c r="N1122" s="18">
        <v>-0.80597014925373134</v>
      </c>
      <c r="O1122" s="19">
        <v>0</v>
      </c>
      <c r="P1122" s="18">
        <v>-1</v>
      </c>
      <c r="Q1122" s="21">
        <v>2</v>
      </c>
      <c r="R1122" s="18">
        <v>-0.66666666666666663</v>
      </c>
      <c r="S1122" s="22">
        <v>2.3015464816725899</v>
      </c>
      <c r="T1122" s="18">
        <v>2.0328201192565132</v>
      </c>
      <c r="U1122" s="22">
        <v>2.3015464816725899</v>
      </c>
      <c r="V1122" s="18">
        <v>0.29978005110993899</v>
      </c>
      <c r="W1122" s="22">
        <v>2.3015464816725899</v>
      </c>
      <c r="X1122" s="18">
        <v>-0.13347996592670891</v>
      </c>
      <c r="Y1122" s="23">
        <v>597</v>
      </c>
      <c r="Z1122" s="18">
        <v>1.6778523489932886E-3</v>
      </c>
      <c r="AA1122" s="23">
        <v>553</v>
      </c>
      <c r="AB1122" s="18">
        <v>0.98207885304659504</v>
      </c>
      <c r="AC1122" s="24">
        <v>0.92629815745393596</v>
      </c>
      <c r="AD1122" s="18">
        <v>0.97875878796611637</v>
      </c>
      <c r="AE1122" s="25">
        <v>0.18181818181818182</v>
      </c>
      <c r="AF1122" s="18">
        <v>0.93939393939393945</v>
      </c>
      <c r="AG1122" s="16" t="s">
        <v>37</v>
      </c>
      <c r="AH1122" s="44">
        <f t="shared" si="34"/>
        <v>0.3118501197089309</v>
      </c>
      <c r="AI1122" s="45">
        <f t="shared" si="35"/>
        <v>4.5045045045045045E-3</v>
      </c>
    </row>
    <row r="1123" spans="1:35" ht="11.25" customHeight="1" x14ac:dyDescent="0.2">
      <c r="A1123" s="15" t="s">
        <v>1187</v>
      </c>
      <c r="B1123" s="16" t="s">
        <v>130</v>
      </c>
      <c r="C1123" s="17">
        <v>222</v>
      </c>
      <c r="D1123" s="18">
        <v>0.89743589743589747</v>
      </c>
      <c r="E1123" s="17">
        <v>95</v>
      </c>
      <c r="F1123" s="18">
        <v>0.93877551020408168</v>
      </c>
      <c r="G1123" s="19">
        <v>43</v>
      </c>
      <c r="H1123" s="18">
        <v>2.3809523809523808E-2</v>
      </c>
      <c r="I1123" s="17">
        <v>33</v>
      </c>
      <c r="J1123" s="18">
        <v>1.75</v>
      </c>
      <c r="K1123" s="20">
        <v>14</v>
      </c>
      <c r="L1123" s="18">
        <v>3.6666666666666665</v>
      </c>
      <c r="M1123" s="19">
        <v>42</v>
      </c>
      <c r="N1123" s="18">
        <v>0.68</v>
      </c>
      <c r="O1123" s="19">
        <v>6</v>
      </c>
      <c r="P1123" s="18">
        <v>1</v>
      </c>
      <c r="Q1123" s="21">
        <v>15</v>
      </c>
      <c r="R1123" s="18">
        <v>1.5</v>
      </c>
      <c r="S1123" s="22">
        <v>57.791888427329098</v>
      </c>
      <c r="T1123" s="18">
        <v>22.435885161878197</v>
      </c>
      <c r="U1123" s="22">
        <v>3.21066046818494</v>
      </c>
      <c r="V1123" s="18">
        <v>-0.25600364565466438</v>
      </c>
      <c r="W1123" s="22">
        <v>4.1279920305235001</v>
      </c>
      <c r="X1123" s="18">
        <v>-0.28257494402414052</v>
      </c>
      <c r="Y1123" s="23">
        <v>2516</v>
      </c>
      <c r="Z1123" s="18">
        <v>1.5923566878980893E-3</v>
      </c>
      <c r="AA1123" s="23">
        <v>529</v>
      </c>
      <c r="AB1123" s="18">
        <v>0.66352201257861632</v>
      </c>
      <c r="AC1123" s="24">
        <v>0.21025437201907701</v>
      </c>
      <c r="AD1123" s="18">
        <v>0.66087730349660945</v>
      </c>
      <c r="AE1123" s="25">
        <v>0.3473684210526316</v>
      </c>
      <c r="AF1123" s="18">
        <v>0.41842105263157908</v>
      </c>
      <c r="AG1123" s="16" t="s">
        <v>37</v>
      </c>
      <c r="AH1123" s="44">
        <f t="shared" si="34"/>
        <v>2.273227126380684</v>
      </c>
      <c r="AI1123" s="45">
        <f t="shared" si="35"/>
        <v>6.3063063063063057E-2</v>
      </c>
    </row>
    <row r="1124" spans="1:35" ht="11.25" customHeight="1" x14ac:dyDescent="0.2">
      <c r="A1124" s="15" t="s">
        <v>1188</v>
      </c>
      <c r="B1124" s="16" t="s">
        <v>35</v>
      </c>
      <c r="C1124" s="17">
        <v>222</v>
      </c>
      <c r="D1124" s="18">
        <v>1.4395604395604396</v>
      </c>
      <c r="E1124" s="17">
        <v>85</v>
      </c>
      <c r="F1124" s="18">
        <v>3.4736842105263159</v>
      </c>
      <c r="G1124" s="19">
        <v>38</v>
      </c>
      <c r="H1124" s="18">
        <v>0.80952380952380953</v>
      </c>
      <c r="I1124" s="17">
        <v>19</v>
      </c>
      <c r="J1124" s="18">
        <v>5.333333333333333</v>
      </c>
      <c r="K1124" s="20">
        <v>6</v>
      </c>
      <c r="L1124" s="18" t="s">
        <v>119</v>
      </c>
      <c r="M1124" s="19">
        <v>32</v>
      </c>
      <c r="N1124" s="18" t="s">
        <v>119</v>
      </c>
      <c r="O1124" s="19">
        <v>3</v>
      </c>
      <c r="P1124" s="18" t="s">
        <v>119</v>
      </c>
      <c r="Q1124" s="21">
        <v>7</v>
      </c>
      <c r="R1124" s="18" t="s">
        <v>119</v>
      </c>
      <c r="S1124" s="22">
        <v>133.382778129793</v>
      </c>
      <c r="T1124" s="18" t="s">
        <v>119</v>
      </c>
      <c r="U1124" s="22">
        <v>13.3382778129793</v>
      </c>
      <c r="V1124" s="18" t="s">
        <v>119</v>
      </c>
      <c r="W1124" s="22">
        <v>22.2304630216322</v>
      </c>
      <c r="X1124" s="18" t="s">
        <v>119</v>
      </c>
      <c r="Y1124" s="23">
        <v>21418</v>
      </c>
      <c r="Z1124" s="18">
        <v>9.3466679128890551E-4</v>
      </c>
      <c r="AA1124" s="23">
        <v>338</v>
      </c>
      <c r="AB1124" s="18">
        <v>-0.11979166666666667</v>
      </c>
      <c r="AC1124" s="24">
        <v>1.5781118685218001E-2</v>
      </c>
      <c r="AD1124" s="18">
        <v>-0.12061359993151977</v>
      </c>
      <c r="AE1124" s="25">
        <v>0.22352941176470589</v>
      </c>
      <c r="AF1124" s="18">
        <v>0.41568627450980405</v>
      </c>
      <c r="AG1124" s="16" t="s">
        <v>35</v>
      </c>
      <c r="AH1124" s="44">
        <f t="shared" si="34"/>
        <v>1.4040396834558506</v>
      </c>
      <c r="AI1124" s="45">
        <f t="shared" si="35"/>
        <v>2.7027027027027029E-2</v>
      </c>
    </row>
    <row r="1125" spans="1:35" ht="11.25" customHeight="1" x14ac:dyDescent="0.2">
      <c r="A1125" s="15" t="s">
        <v>1189</v>
      </c>
      <c r="B1125" s="16" t="s">
        <v>126</v>
      </c>
      <c r="C1125" s="17">
        <v>221</v>
      </c>
      <c r="D1125" s="18">
        <v>3.7021276595744679</v>
      </c>
      <c r="E1125" s="17">
        <v>114</v>
      </c>
      <c r="F1125" s="18">
        <v>7.1428571428571432</v>
      </c>
      <c r="G1125" s="19">
        <v>52</v>
      </c>
      <c r="H1125" s="18">
        <v>0.73333333333333328</v>
      </c>
      <c r="I1125" s="17">
        <v>68</v>
      </c>
      <c r="J1125" s="18">
        <v>10.333333333333334</v>
      </c>
      <c r="K1125" s="20">
        <v>23</v>
      </c>
      <c r="L1125" s="18">
        <v>22</v>
      </c>
      <c r="M1125" s="19">
        <v>34</v>
      </c>
      <c r="N1125" s="18">
        <v>1</v>
      </c>
      <c r="O1125" s="19">
        <v>10</v>
      </c>
      <c r="P1125" s="18">
        <v>4</v>
      </c>
      <c r="Q1125" s="21">
        <v>20</v>
      </c>
      <c r="R1125" s="18">
        <v>1.8571428571428572</v>
      </c>
      <c r="S1125" s="22">
        <v>125.020680154817</v>
      </c>
      <c r="T1125" s="18">
        <v>741.52892506323064</v>
      </c>
      <c r="U1125" s="22">
        <v>3.4727966709671301</v>
      </c>
      <c r="V1125" s="18">
        <v>1.9465433534255112</v>
      </c>
      <c r="W1125" s="22">
        <v>5.4356817458615998</v>
      </c>
      <c r="X1125" s="18">
        <v>3.6119809010138479</v>
      </c>
      <c r="Y1125" s="23">
        <v>643</v>
      </c>
      <c r="Z1125" s="18">
        <v>-4.1728763040238454E-2</v>
      </c>
      <c r="AA1125" s="23">
        <v>288</v>
      </c>
      <c r="AB1125" s="18">
        <v>0.7142857142857143</v>
      </c>
      <c r="AC1125" s="24">
        <v>0.44790046656298599</v>
      </c>
      <c r="AD1125" s="18">
        <v>0.78893579204621689</v>
      </c>
      <c r="AE1125" s="25">
        <v>0.59649122807017541</v>
      </c>
      <c r="AF1125" s="18">
        <v>0.391812865497076</v>
      </c>
      <c r="AG1125" s="16" t="s">
        <v>36</v>
      </c>
      <c r="AH1125" s="44">
        <f t="shared" si="34"/>
        <v>53.313969950179995</v>
      </c>
      <c r="AI1125" s="45">
        <f t="shared" si="35"/>
        <v>0.10407239819004525</v>
      </c>
    </row>
    <row r="1126" spans="1:35" ht="11.25" customHeight="1" x14ac:dyDescent="0.2">
      <c r="A1126" s="15" t="s">
        <v>1190</v>
      </c>
      <c r="B1126" s="16" t="s">
        <v>35</v>
      </c>
      <c r="C1126" s="17">
        <v>221</v>
      </c>
      <c r="D1126" s="18">
        <v>0.6742424242424242</v>
      </c>
      <c r="E1126" s="17">
        <v>83</v>
      </c>
      <c r="F1126" s="18">
        <v>0.84444444444444444</v>
      </c>
      <c r="G1126" s="19">
        <v>38</v>
      </c>
      <c r="H1126" s="18">
        <v>0.11764705882352941</v>
      </c>
      <c r="I1126" s="17">
        <v>9</v>
      </c>
      <c r="J1126" s="18">
        <v>1.25</v>
      </c>
      <c r="K1126" s="20">
        <v>4</v>
      </c>
      <c r="L1126" s="18" t="s">
        <v>119</v>
      </c>
      <c r="M1126" s="19">
        <v>44</v>
      </c>
      <c r="N1126" s="18" t="s">
        <v>119</v>
      </c>
      <c r="O1126" s="19">
        <v>2</v>
      </c>
      <c r="P1126" s="18" t="s">
        <v>119</v>
      </c>
      <c r="Q1126" s="21">
        <v>5</v>
      </c>
      <c r="R1126" s="18" t="s">
        <v>119</v>
      </c>
      <c r="S1126" s="22">
        <v>39.598979441393801</v>
      </c>
      <c r="T1126" s="18" t="s">
        <v>119</v>
      </c>
      <c r="U1126" s="22">
        <v>9.8997448603484592</v>
      </c>
      <c r="V1126" s="18" t="s">
        <v>119</v>
      </c>
      <c r="W1126" s="22">
        <v>9.8997448603484592</v>
      </c>
      <c r="X1126" s="18" t="s">
        <v>119</v>
      </c>
      <c r="Y1126" s="23">
        <v>3916</v>
      </c>
      <c r="Z1126" s="18">
        <v>1.0224948875255625E-3</v>
      </c>
      <c r="AA1126" s="23">
        <v>1018</v>
      </c>
      <c r="AB1126" s="18">
        <v>5.1652892561983473E-2</v>
      </c>
      <c r="AC1126" s="24">
        <v>0.25995914198161302</v>
      </c>
      <c r="AD1126" s="18">
        <v>5.0578681231477851E-2</v>
      </c>
      <c r="AE1126" s="25">
        <v>0.10843373493975904</v>
      </c>
      <c r="AF1126" s="18">
        <v>0.21987951807228914</v>
      </c>
      <c r="AG1126" s="16" t="s">
        <v>35</v>
      </c>
      <c r="AH1126" s="44">
        <f t="shared" si="34"/>
        <v>0.4011834392829593</v>
      </c>
      <c r="AI1126" s="45">
        <f t="shared" si="35"/>
        <v>1.8099547511312219E-2</v>
      </c>
    </row>
    <row r="1127" spans="1:35" ht="11.25" customHeight="1" x14ac:dyDescent="0.2">
      <c r="A1127" s="15" t="s">
        <v>1191</v>
      </c>
      <c r="B1127" s="16" t="s">
        <v>135</v>
      </c>
      <c r="C1127" s="17">
        <v>221</v>
      </c>
      <c r="D1127" s="18">
        <v>1.5113636363636365</v>
      </c>
      <c r="E1127" s="17">
        <v>99</v>
      </c>
      <c r="F1127" s="18">
        <v>2.4137931034482758</v>
      </c>
      <c r="G1127" s="19">
        <v>45</v>
      </c>
      <c r="H1127" s="18">
        <v>0.36363636363636365</v>
      </c>
      <c r="I1127" s="17">
        <v>19</v>
      </c>
      <c r="J1127" s="18">
        <v>2.8</v>
      </c>
      <c r="K1127" s="20">
        <v>10</v>
      </c>
      <c r="L1127" s="18">
        <v>4</v>
      </c>
      <c r="M1127" s="19">
        <v>53</v>
      </c>
      <c r="N1127" s="18">
        <v>0.32500000000000001</v>
      </c>
      <c r="O1127" s="19">
        <v>5</v>
      </c>
      <c r="P1127" s="18">
        <v>1.5</v>
      </c>
      <c r="Q1127" s="21">
        <v>10</v>
      </c>
      <c r="R1127" s="18">
        <v>0.42857142857142855</v>
      </c>
      <c r="S1127" s="22">
        <v>156.07186227185699</v>
      </c>
      <c r="T1127" s="18">
        <v>20.071619627326836</v>
      </c>
      <c r="U1127" s="22">
        <v>15.6071862271857</v>
      </c>
      <c r="V1127" s="18">
        <v>-0.39795372493351766</v>
      </c>
      <c r="W1127" s="22">
        <v>15.6071862271857</v>
      </c>
      <c r="X1127" s="18">
        <v>-0.39795372493351766</v>
      </c>
      <c r="Y1127" s="23">
        <v>10810</v>
      </c>
      <c r="Z1127" s="18">
        <v>-1.3326031398320556E-2</v>
      </c>
      <c r="AA1127" s="23">
        <v>798</v>
      </c>
      <c r="AB1127" s="18">
        <v>0.82191780821917804</v>
      </c>
      <c r="AC1127" s="24">
        <v>7.3820536540240497E-2</v>
      </c>
      <c r="AD1127" s="18">
        <v>0.846524653732594</v>
      </c>
      <c r="AE1127" s="25">
        <v>0.19191919191919191</v>
      </c>
      <c r="AF1127" s="18">
        <v>0.11313131313131299</v>
      </c>
      <c r="AG1127" s="16" t="s">
        <v>34</v>
      </c>
      <c r="AH1127" s="44">
        <f t="shared" si="34"/>
        <v>2.292421630210951</v>
      </c>
      <c r="AI1127" s="45">
        <f t="shared" si="35"/>
        <v>4.5248868778280542E-2</v>
      </c>
    </row>
    <row r="1128" spans="1:35" ht="11.25" customHeight="1" x14ac:dyDescent="0.2">
      <c r="A1128" s="15" t="s">
        <v>1192</v>
      </c>
      <c r="B1128" s="16" t="s">
        <v>120</v>
      </c>
      <c r="C1128" s="17">
        <v>221</v>
      </c>
      <c r="D1128" s="18">
        <v>0.60144927536231885</v>
      </c>
      <c r="E1128" s="17">
        <v>125</v>
      </c>
      <c r="F1128" s="18">
        <v>0.64473684210526316</v>
      </c>
      <c r="G1128" s="19">
        <v>56.999999999999901</v>
      </c>
      <c r="H1128" s="18">
        <v>3.6363636363634558E-2</v>
      </c>
      <c r="I1128" s="17">
        <v>46</v>
      </c>
      <c r="J1128" s="18">
        <v>1.4210526315789473</v>
      </c>
      <c r="K1128" s="20">
        <v>19</v>
      </c>
      <c r="L1128" s="18">
        <v>3.75</v>
      </c>
      <c r="M1128" s="19">
        <v>41</v>
      </c>
      <c r="N1128" s="18">
        <v>0.95238095238095233</v>
      </c>
      <c r="O1128" s="19">
        <v>9</v>
      </c>
      <c r="P1128" s="18">
        <v>2</v>
      </c>
      <c r="Q1128" s="21">
        <v>15</v>
      </c>
      <c r="R1128" s="18">
        <v>2</v>
      </c>
      <c r="S1128" s="22">
        <v>60.779959776395401</v>
      </c>
      <c r="T1128" s="18">
        <v>45.399967042016613</v>
      </c>
      <c r="U1128" s="22">
        <v>2.89428379887597</v>
      </c>
      <c r="V1128" s="18">
        <v>0.26258413719773294</v>
      </c>
      <c r="W1128" s="22">
        <v>3.19894525138923</v>
      </c>
      <c r="X1128" s="18">
        <v>0.39548773058696801</v>
      </c>
      <c r="Y1128" s="23">
        <v>1558622</v>
      </c>
      <c r="Z1128" s="18">
        <v>-4.7151798907539306E-3</v>
      </c>
      <c r="AA1128" s="23">
        <v>1247</v>
      </c>
      <c r="AB1128" s="18">
        <v>0.37334801762114539</v>
      </c>
      <c r="AC1128" s="24">
        <v>8.0006569905981002E-4</v>
      </c>
      <c r="AD1128" s="18">
        <v>0.37985427876856631</v>
      </c>
      <c r="AE1128" s="25">
        <v>0.36799999999999999</v>
      </c>
      <c r="AF1128" s="18">
        <v>0.47199999999999998</v>
      </c>
      <c r="AG1128" s="16" t="s">
        <v>35</v>
      </c>
      <c r="AH1128" s="44">
        <f t="shared" si="34"/>
        <v>3.9123006242727585</v>
      </c>
      <c r="AI1128" s="45">
        <f t="shared" si="35"/>
        <v>8.5972850678733032E-2</v>
      </c>
    </row>
    <row r="1129" spans="1:35" ht="11.25" customHeight="1" x14ac:dyDescent="0.2">
      <c r="A1129" s="15" t="s">
        <v>1193</v>
      </c>
      <c r="B1129" s="16" t="s">
        <v>140</v>
      </c>
      <c r="C1129" s="17">
        <v>221</v>
      </c>
      <c r="D1129" s="18">
        <v>0.95575221238938057</v>
      </c>
      <c r="E1129" s="17">
        <v>113</v>
      </c>
      <c r="F1129" s="18">
        <v>0.6376811594202898</v>
      </c>
      <c r="G1129" s="19">
        <v>51</v>
      </c>
      <c r="H1129" s="18">
        <v>-0.16393442622950818</v>
      </c>
      <c r="I1129" s="17">
        <v>32</v>
      </c>
      <c r="J1129" s="18">
        <v>1.1333333333333333</v>
      </c>
      <c r="K1129" s="20">
        <v>5</v>
      </c>
      <c r="L1129" s="18" t="s">
        <v>119</v>
      </c>
      <c r="M1129" s="19">
        <v>16</v>
      </c>
      <c r="N1129" s="18" t="s">
        <v>119</v>
      </c>
      <c r="O1129" s="19">
        <v>2</v>
      </c>
      <c r="P1129" s="18" t="s">
        <v>119</v>
      </c>
      <c r="Q1129" s="21">
        <v>4</v>
      </c>
      <c r="R1129" s="18" t="s">
        <v>119</v>
      </c>
      <c r="S1129" s="22">
        <v>66.165240908328599</v>
      </c>
      <c r="T1129" s="18" t="s">
        <v>119</v>
      </c>
      <c r="U1129" s="22">
        <v>13.2330481816657</v>
      </c>
      <c r="V1129" s="18" t="s">
        <v>119</v>
      </c>
      <c r="W1129" s="22">
        <v>13.2330481816657</v>
      </c>
      <c r="X1129" s="18" t="s">
        <v>119</v>
      </c>
      <c r="Y1129" s="23">
        <v>23008</v>
      </c>
      <c r="Z1129" s="18">
        <v>6.9589422407794019E-4</v>
      </c>
      <c r="AA1129" s="23">
        <v>1420</v>
      </c>
      <c r="AB1129" s="18">
        <v>6.5531914893617023</v>
      </c>
      <c r="AC1129" s="24">
        <v>6.17176634214186E-2</v>
      </c>
      <c r="AD1129" s="18">
        <v>6.5479389222620092</v>
      </c>
      <c r="AE1129" s="25">
        <v>0.2831858407079646</v>
      </c>
      <c r="AF1129" s="18">
        <v>0.30265486725663721</v>
      </c>
      <c r="AG1129" s="16" t="s">
        <v>34</v>
      </c>
      <c r="AH1129" s="44">
        <f t="shared" si="34"/>
        <v>1.9959141815022403</v>
      </c>
      <c r="AI1129" s="45">
        <f t="shared" si="35"/>
        <v>2.2624434389140271E-2</v>
      </c>
    </row>
    <row r="1130" spans="1:35" ht="11.25" customHeight="1" x14ac:dyDescent="0.2">
      <c r="A1130" s="15" t="s">
        <v>1194</v>
      </c>
      <c r="B1130" s="16" t="s">
        <v>145</v>
      </c>
      <c r="C1130" s="17">
        <v>221</v>
      </c>
      <c r="D1130" s="18">
        <v>0.46357615894039733</v>
      </c>
      <c r="E1130" s="17">
        <v>114</v>
      </c>
      <c r="F1130" s="18">
        <v>0.75384615384615383</v>
      </c>
      <c r="G1130" s="19">
        <v>52</v>
      </c>
      <c r="H1130" s="18">
        <v>0.20930232558139536</v>
      </c>
      <c r="I1130" s="17">
        <v>46</v>
      </c>
      <c r="J1130" s="18">
        <v>0.6428571428571429</v>
      </c>
      <c r="K1130" s="20">
        <v>30</v>
      </c>
      <c r="L1130" s="18">
        <v>2.3333333333333335</v>
      </c>
      <c r="M1130" s="19">
        <v>65</v>
      </c>
      <c r="N1130" s="18">
        <v>1.03125</v>
      </c>
      <c r="O1130" s="19">
        <v>14</v>
      </c>
      <c r="P1130" s="18">
        <v>1.3333333333333333</v>
      </c>
      <c r="Q1130" s="21">
        <v>26</v>
      </c>
      <c r="R1130" s="18">
        <v>0.8571428571428571</v>
      </c>
      <c r="S1130" s="22">
        <v>299.39799647283701</v>
      </c>
      <c r="T1130" s="18">
        <v>21.722158915121184</v>
      </c>
      <c r="U1130" s="22">
        <v>9.0726665597829594</v>
      </c>
      <c r="V1130" s="18">
        <v>-1.6356756921158833E-2</v>
      </c>
      <c r="W1130" s="22">
        <v>9.9799332157612604</v>
      </c>
      <c r="X1130" s="18">
        <v>-2.6193189351944566E-2</v>
      </c>
      <c r="Y1130" s="23">
        <v>2424</v>
      </c>
      <c r="Z1130" s="18">
        <v>-8.2440230832646333E-4</v>
      </c>
      <c r="AA1130" s="23">
        <v>240</v>
      </c>
      <c r="AB1130" s="18">
        <v>-0.28994082840236685</v>
      </c>
      <c r="AC1130" s="24">
        <v>9.9009900990099001E-2</v>
      </c>
      <c r="AD1130" s="18">
        <v>-0.28935497100005714</v>
      </c>
      <c r="AE1130" s="25">
        <v>0.40350877192982454</v>
      </c>
      <c r="AF1130" s="18">
        <v>-6.3283208020050233E-2</v>
      </c>
      <c r="AG1130" s="16" t="s">
        <v>36</v>
      </c>
      <c r="AH1130" s="44">
        <f t="shared" si="34"/>
        <v>1.9107231242767928</v>
      </c>
      <c r="AI1130" s="45">
        <f t="shared" si="35"/>
        <v>0.13574660633484162</v>
      </c>
    </row>
    <row r="1131" spans="1:35" ht="11.25" customHeight="1" x14ac:dyDescent="0.2">
      <c r="A1131" s="15" t="s">
        <v>1195</v>
      </c>
      <c r="B1131" s="16" t="s">
        <v>130</v>
      </c>
      <c r="C1131" s="17">
        <v>221</v>
      </c>
      <c r="D1131" s="18">
        <v>0.68702290076335881</v>
      </c>
      <c r="E1131" s="17">
        <v>119</v>
      </c>
      <c r="F1131" s="18">
        <v>1.0169491525423728</v>
      </c>
      <c r="G1131" s="19">
        <v>54</v>
      </c>
      <c r="H1131" s="18">
        <v>0.2</v>
      </c>
      <c r="I1131" s="17">
        <v>26</v>
      </c>
      <c r="J1131" s="18">
        <v>2.7142857142857144</v>
      </c>
      <c r="K1131" s="20">
        <v>3</v>
      </c>
      <c r="L1131" s="18">
        <v>2</v>
      </c>
      <c r="M1131" s="19">
        <v>12</v>
      </c>
      <c r="N1131" s="18">
        <v>-0.14285714285714285</v>
      </c>
      <c r="O1131" s="19">
        <v>1</v>
      </c>
      <c r="P1131" s="18">
        <v>0</v>
      </c>
      <c r="Q1131" s="21">
        <v>3</v>
      </c>
      <c r="R1131" s="18">
        <v>0.5</v>
      </c>
      <c r="S1131" s="22">
        <v>18.395490094346499</v>
      </c>
      <c r="T1131" s="18">
        <v>7.6592252713624145</v>
      </c>
      <c r="U1131" s="22">
        <v>6.1318300314488399</v>
      </c>
      <c r="V1131" s="18">
        <v>-0.58765593945893213</v>
      </c>
      <c r="W1131" s="22">
        <v>6.1318300314488399</v>
      </c>
      <c r="X1131" s="18">
        <v>-0.58765593945893213</v>
      </c>
      <c r="Y1131" s="23">
        <v>317176</v>
      </c>
      <c r="Z1131" s="18">
        <v>-2.2208520870583882E-2</v>
      </c>
      <c r="AA1131" s="23">
        <v>589</v>
      </c>
      <c r="AB1131" s="18">
        <v>-0.29797377830750893</v>
      </c>
      <c r="AC1131" s="24">
        <v>1.85701314096905E-3</v>
      </c>
      <c r="AD1131" s="18">
        <v>-0.28202869765489597</v>
      </c>
      <c r="AE1131" s="25">
        <v>0.21848739495798319</v>
      </c>
      <c r="AF1131" s="18">
        <v>0.84153661464585827</v>
      </c>
      <c r="AG1131" s="16" t="s">
        <v>37</v>
      </c>
      <c r="AH1131" s="44">
        <f t="shared" si="34"/>
        <v>0.91324264233278163</v>
      </c>
      <c r="AI1131" s="45">
        <f t="shared" si="35"/>
        <v>1.3574660633484163E-2</v>
      </c>
    </row>
    <row r="1132" spans="1:35" ht="11.25" customHeight="1" x14ac:dyDescent="0.2">
      <c r="A1132" s="15" t="s">
        <v>1196</v>
      </c>
      <c r="B1132" s="16" t="s">
        <v>126</v>
      </c>
      <c r="C1132" s="17">
        <v>221</v>
      </c>
      <c r="D1132" s="18">
        <v>1.6626506024096386</v>
      </c>
      <c r="E1132" s="17">
        <v>100</v>
      </c>
      <c r="F1132" s="18">
        <v>2.125</v>
      </c>
      <c r="G1132" s="19">
        <v>45</v>
      </c>
      <c r="H1132" s="18">
        <v>0.15384615384615385</v>
      </c>
      <c r="I1132" s="17">
        <v>39</v>
      </c>
      <c r="J1132" s="18">
        <v>2</v>
      </c>
      <c r="K1132" s="20">
        <v>4</v>
      </c>
      <c r="L1132" s="18" t="s">
        <v>119</v>
      </c>
      <c r="M1132" s="19">
        <v>10</v>
      </c>
      <c r="N1132" s="18" t="s">
        <v>119</v>
      </c>
      <c r="O1132" s="19">
        <v>2</v>
      </c>
      <c r="P1132" s="18" t="s">
        <v>119</v>
      </c>
      <c r="Q1132" s="21">
        <v>4</v>
      </c>
      <c r="R1132" s="18" t="s">
        <v>119</v>
      </c>
      <c r="S1132" s="22">
        <v>48.557566235581497</v>
      </c>
      <c r="T1132" s="18" t="s">
        <v>119</v>
      </c>
      <c r="U1132" s="22">
        <v>12.1393915588953</v>
      </c>
      <c r="V1132" s="18" t="s">
        <v>119</v>
      </c>
      <c r="W1132" s="22">
        <v>12.1393915588953</v>
      </c>
      <c r="X1132" s="18" t="s">
        <v>119</v>
      </c>
      <c r="Y1132" s="23">
        <v>568</v>
      </c>
      <c r="Z1132" s="18">
        <v>5.3097345132743362E-3</v>
      </c>
      <c r="AA1132" s="23">
        <v>328</v>
      </c>
      <c r="AB1132" s="18">
        <v>0.29644268774703558</v>
      </c>
      <c r="AC1132" s="24">
        <v>0.57746478873239404</v>
      </c>
      <c r="AD1132" s="18">
        <v>0.28959527918499078</v>
      </c>
      <c r="AE1132" s="25">
        <v>0.39</v>
      </c>
      <c r="AF1132" s="18">
        <v>-3.9999999999999966E-2</v>
      </c>
      <c r="AG1132" s="16" t="s">
        <v>36</v>
      </c>
      <c r="AH1132" s="44">
        <f t="shared" si="34"/>
        <v>0.81160555721263672</v>
      </c>
      <c r="AI1132" s="45">
        <f t="shared" si="35"/>
        <v>1.8099547511312219E-2</v>
      </c>
    </row>
    <row r="1133" spans="1:35" ht="11.25" customHeight="1" x14ac:dyDescent="0.2">
      <c r="A1133" s="15" t="s">
        <v>1197</v>
      </c>
      <c r="B1133" s="16" t="s">
        <v>137</v>
      </c>
      <c r="C1133" s="17">
        <v>221</v>
      </c>
      <c r="D1133" s="18">
        <v>0.7967479674796748</v>
      </c>
      <c r="E1133" s="17">
        <v>33</v>
      </c>
      <c r="F1133" s="18">
        <v>1.75</v>
      </c>
      <c r="G1133" s="19">
        <v>15</v>
      </c>
      <c r="H1133" s="18">
        <v>0.5</v>
      </c>
      <c r="I1133" s="17">
        <v>1</v>
      </c>
      <c r="J1133" s="18">
        <v>0</v>
      </c>
      <c r="K1133" s="20">
        <v>0</v>
      </c>
      <c r="L1133" s="18">
        <v>-1</v>
      </c>
      <c r="M1133" s="19">
        <v>0</v>
      </c>
      <c r="N1133" s="18">
        <v>-1</v>
      </c>
      <c r="O1133" s="19">
        <v>0</v>
      </c>
      <c r="P1133" s="18">
        <v>-1</v>
      </c>
      <c r="Q1133" s="21">
        <v>0</v>
      </c>
      <c r="R1133" s="18">
        <v>-1</v>
      </c>
      <c r="S1133" s="22">
        <v>0</v>
      </c>
      <c r="T1133" s="18">
        <v>-1</v>
      </c>
      <c r="U1133" s="22">
        <v>0</v>
      </c>
      <c r="V1133" s="18">
        <v>-1</v>
      </c>
      <c r="W1133" s="22">
        <v>0</v>
      </c>
      <c r="X1133" s="18">
        <v>-1</v>
      </c>
      <c r="Y1133" s="23">
        <v>21702</v>
      </c>
      <c r="Z1133" s="18">
        <v>-4.6057479734708918E-4</v>
      </c>
      <c r="AA1133" s="23">
        <v>168</v>
      </c>
      <c r="AB1133" s="18">
        <v>6.3291139240506333E-2</v>
      </c>
      <c r="AC1133" s="24">
        <v>7.7412220071882698E-3</v>
      </c>
      <c r="AD1133" s="18">
        <v>6.3781090000455135E-2</v>
      </c>
      <c r="AE1133" s="25">
        <v>3.0303030303030304E-2</v>
      </c>
      <c r="AF1133" s="18">
        <v>-0.63636363636363635</v>
      </c>
      <c r="AG1133" s="16" t="s">
        <v>37</v>
      </c>
      <c r="AH1133" s="44">
        <f t="shared" si="34"/>
        <v>-0.29753360096268983</v>
      </c>
      <c r="AI1133" s="45">
        <f t="shared" si="35"/>
        <v>0</v>
      </c>
    </row>
    <row r="1134" spans="1:35" ht="11.25" customHeight="1" x14ac:dyDescent="0.2">
      <c r="A1134" s="15" t="s">
        <v>1198</v>
      </c>
      <c r="B1134" s="16" t="s">
        <v>123</v>
      </c>
      <c r="C1134" s="17">
        <v>221</v>
      </c>
      <c r="D1134" s="18">
        <v>1.2783505154639174</v>
      </c>
      <c r="E1134" s="17">
        <v>81</v>
      </c>
      <c r="F1134" s="18">
        <v>2.2400000000000002</v>
      </c>
      <c r="G1134" s="19">
        <v>37</v>
      </c>
      <c r="H1134" s="18">
        <v>0.42307692307692307</v>
      </c>
      <c r="I1134" s="17">
        <v>25</v>
      </c>
      <c r="J1134" s="18">
        <v>3.1666666666666665</v>
      </c>
      <c r="K1134" s="20">
        <v>5</v>
      </c>
      <c r="L1134" s="18" t="s">
        <v>119</v>
      </c>
      <c r="M1134" s="19">
        <v>20</v>
      </c>
      <c r="N1134" s="18" t="s">
        <v>119</v>
      </c>
      <c r="O1134" s="19">
        <v>2</v>
      </c>
      <c r="P1134" s="18" t="s">
        <v>119</v>
      </c>
      <c r="Q1134" s="21">
        <v>6</v>
      </c>
      <c r="R1134" s="18" t="s">
        <v>119</v>
      </c>
      <c r="S1134" s="22">
        <v>1154.4647188117899</v>
      </c>
      <c r="T1134" s="18" t="s">
        <v>119</v>
      </c>
      <c r="U1134" s="22">
        <v>144.30808985147399</v>
      </c>
      <c r="V1134" s="18" t="s">
        <v>119</v>
      </c>
      <c r="W1134" s="22">
        <v>230.89294376235799</v>
      </c>
      <c r="X1134" s="18" t="s">
        <v>119</v>
      </c>
      <c r="Y1134" s="23">
        <v>74870</v>
      </c>
      <c r="Z1134" s="18">
        <v>4.9124879201116719E-3</v>
      </c>
      <c r="AA1134" s="23">
        <v>208</v>
      </c>
      <c r="AB1134" s="18">
        <v>-0.22388059701492538</v>
      </c>
      <c r="AC1134" s="24">
        <v>2.7781487912381399E-3</v>
      </c>
      <c r="AD1134" s="18">
        <v>-0.22767463603579641</v>
      </c>
      <c r="AE1134" s="25">
        <v>0.30864197530864196</v>
      </c>
      <c r="AF1134" s="18">
        <v>0.28600823045267487</v>
      </c>
      <c r="AG1134" s="16" t="s">
        <v>34</v>
      </c>
      <c r="AH1134" s="44">
        <f t="shared" si="34"/>
        <v>0.86843244881619641</v>
      </c>
      <c r="AI1134" s="45">
        <f t="shared" si="35"/>
        <v>2.2624434389140271E-2</v>
      </c>
    </row>
    <row r="1135" spans="1:35" ht="11.25" customHeight="1" x14ac:dyDescent="0.2">
      <c r="A1135" s="15" t="s">
        <v>1199</v>
      </c>
      <c r="B1135" s="16" t="s">
        <v>124</v>
      </c>
      <c r="C1135" s="17">
        <v>221</v>
      </c>
      <c r="D1135" s="18">
        <v>2.8103448275862069</v>
      </c>
      <c r="E1135" s="17">
        <v>66</v>
      </c>
      <c r="F1135" s="18">
        <v>3.4</v>
      </c>
      <c r="G1135" s="19">
        <v>30</v>
      </c>
      <c r="H1135" s="18">
        <v>0.15384615384615385</v>
      </c>
      <c r="I1135" s="17">
        <v>17</v>
      </c>
      <c r="J1135" s="18">
        <v>1.4285714285714286</v>
      </c>
      <c r="K1135" s="20">
        <v>4</v>
      </c>
      <c r="L1135" s="18" t="s">
        <v>119</v>
      </c>
      <c r="M1135" s="19">
        <v>24</v>
      </c>
      <c r="N1135" s="18" t="s">
        <v>119</v>
      </c>
      <c r="O1135" s="19">
        <v>2</v>
      </c>
      <c r="P1135" s="18" t="s">
        <v>119</v>
      </c>
      <c r="Q1135" s="21">
        <v>6</v>
      </c>
      <c r="R1135" s="18" t="s">
        <v>119</v>
      </c>
      <c r="S1135" s="22">
        <v>47.364588597159504</v>
      </c>
      <c r="T1135" s="18" t="s">
        <v>119</v>
      </c>
      <c r="U1135" s="22">
        <v>9.4729177194319103</v>
      </c>
      <c r="V1135" s="18" t="s">
        <v>119</v>
      </c>
      <c r="W1135" s="22">
        <v>11.8411471492898</v>
      </c>
      <c r="X1135" s="18" t="s">
        <v>119</v>
      </c>
      <c r="Y1135" s="23">
        <v>631</v>
      </c>
      <c r="Z1135" s="18">
        <v>1.5873015873015873E-3</v>
      </c>
      <c r="AA1135" s="23">
        <v>610</v>
      </c>
      <c r="AB1135" s="18">
        <v>4.9423393739703456E-3</v>
      </c>
      <c r="AC1135" s="24">
        <v>0.96671949286846204</v>
      </c>
      <c r="AD1135" s="18">
        <v>3.3497207695740083E-3</v>
      </c>
      <c r="AE1135" s="25">
        <v>0.25757575757575757</v>
      </c>
      <c r="AF1135" s="18">
        <v>-0.44805194805194809</v>
      </c>
      <c r="AG1135" s="16" t="s">
        <v>36</v>
      </c>
      <c r="AH1135" s="44">
        <f t="shared" si="34"/>
        <v>0.9193237279603359</v>
      </c>
      <c r="AI1135" s="45">
        <f t="shared" si="35"/>
        <v>1.8099547511312219E-2</v>
      </c>
    </row>
    <row r="1136" spans="1:35" ht="11.25" customHeight="1" x14ac:dyDescent="0.2">
      <c r="A1136" s="15" t="s">
        <v>1200</v>
      </c>
      <c r="B1136" s="16" t="s">
        <v>134</v>
      </c>
      <c r="C1136" s="17">
        <v>221</v>
      </c>
      <c r="D1136" s="18">
        <v>0.99099099099099097</v>
      </c>
      <c r="E1136" s="17">
        <v>129</v>
      </c>
      <c r="F1136" s="18">
        <v>1.58</v>
      </c>
      <c r="G1136" s="19">
        <v>57.999999999999901</v>
      </c>
      <c r="H1136" s="18">
        <v>0.2888888888888867</v>
      </c>
      <c r="I1136" s="17">
        <v>22</v>
      </c>
      <c r="J1136" s="18">
        <v>2.1428571428571428</v>
      </c>
      <c r="K1136" s="20">
        <v>6</v>
      </c>
      <c r="L1136" s="18">
        <v>5</v>
      </c>
      <c r="M1136" s="19">
        <v>27</v>
      </c>
      <c r="N1136" s="18">
        <v>0.9285714285714286</v>
      </c>
      <c r="O1136" s="19">
        <v>3</v>
      </c>
      <c r="P1136" s="18">
        <v>2</v>
      </c>
      <c r="Q1136" s="21">
        <v>5</v>
      </c>
      <c r="R1136" s="18">
        <v>1.5</v>
      </c>
      <c r="S1136" s="22">
        <v>34.140544020312099</v>
      </c>
      <c r="T1136" s="18">
        <v>44.914149202649547</v>
      </c>
      <c r="U1136" s="22">
        <v>4.8772205743303001</v>
      </c>
      <c r="V1136" s="18">
        <v>-6.2976546884703E-2</v>
      </c>
      <c r="W1136" s="22">
        <v>5.6900906700520197</v>
      </c>
      <c r="X1136" s="18">
        <v>9.3194028634513745E-2</v>
      </c>
      <c r="Y1136" s="23">
        <v>89089</v>
      </c>
      <c r="Z1136" s="18">
        <v>-1.1034268396922838E-2</v>
      </c>
      <c r="AA1136" s="23">
        <v>1160</v>
      </c>
      <c r="AB1136" s="18">
        <v>2.4319526627218937</v>
      </c>
      <c r="AC1136" s="24">
        <v>1.30206871779905E-2</v>
      </c>
      <c r="AD1136" s="18">
        <v>2.470244269393254</v>
      </c>
      <c r="AE1136" s="25">
        <v>0.17054263565891473</v>
      </c>
      <c r="AF1136" s="18">
        <v>0.2181616832779622</v>
      </c>
      <c r="AG1136" s="16" t="s">
        <v>35</v>
      </c>
      <c r="AH1136" s="44">
        <f t="shared" si="34"/>
        <v>4.2989999655136</v>
      </c>
      <c r="AI1136" s="45">
        <f t="shared" si="35"/>
        <v>2.7149321266968326E-2</v>
      </c>
    </row>
    <row r="1137" spans="1:35" ht="11.25" customHeight="1" x14ac:dyDescent="0.2">
      <c r="A1137" s="15" t="s">
        <v>1201</v>
      </c>
      <c r="B1137" s="16" t="s">
        <v>124</v>
      </c>
      <c r="C1137" s="17">
        <v>219</v>
      </c>
      <c r="D1137" s="18">
        <v>2.0416666666666665</v>
      </c>
      <c r="E1137" s="17">
        <v>117</v>
      </c>
      <c r="F1137" s="18">
        <v>3.68</v>
      </c>
      <c r="G1137" s="19">
        <v>53</v>
      </c>
      <c r="H1137" s="18">
        <v>0.51428571428571423</v>
      </c>
      <c r="I1137" s="17">
        <v>47</v>
      </c>
      <c r="J1137" s="18">
        <v>5.7142857142857144</v>
      </c>
      <c r="K1137" s="20">
        <v>10</v>
      </c>
      <c r="L1137" s="18" t="s">
        <v>119</v>
      </c>
      <c r="M1137" s="19">
        <v>21</v>
      </c>
      <c r="N1137" s="18" t="s">
        <v>119</v>
      </c>
      <c r="O1137" s="19">
        <v>5</v>
      </c>
      <c r="P1137" s="18" t="s">
        <v>119</v>
      </c>
      <c r="Q1137" s="21">
        <v>9</v>
      </c>
      <c r="R1137" s="18" t="s">
        <v>119</v>
      </c>
      <c r="S1137" s="22">
        <v>74.386657558019706</v>
      </c>
      <c r="T1137" s="18" t="s">
        <v>119</v>
      </c>
      <c r="U1137" s="22">
        <v>4.9591105038679801</v>
      </c>
      <c r="V1137" s="18" t="s">
        <v>119</v>
      </c>
      <c r="W1137" s="22">
        <v>7.4386657558019698</v>
      </c>
      <c r="X1137" s="18" t="s">
        <v>119</v>
      </c>
      <c r="Y1137" s="23">
        <v>24347</v>
      </c>
      <c r="Z1137" s="18">
        <v>1.2323365100230037E-4</v>
      </c>
      <c r="AA1137" s="23">
        <v>288</v>
      </c>
      <c r="AB1137" s="18">
        <v>7.4626865671641784E-2</v>
      </c>
      <c r="AC1137" s="24">
        <v>1.1828972768718899E-2</v>
      </c>
      <c r="AD1137" s="18">
        <v>7.4494451797367953E-2</v>
      </c>
      <c r="AE1137" s="25">
        <v>0.40170940170940173</v>
      </c>
      <c r="AF1137" s="18">
        <v>0.43467643467643458</v>
      </c>
      <c r="AG1137" s="16" t="s">
        <v>36</v>
      </c>
      <c r="AH1137" s="44">
        <f t="shared" si="34"/>
        <v>1.5667698851293177</v>
      </c>
      <c r="AI1137" s="45">
        <f t="shared" si="35"/>
        <v>4.5662100456621002E-2</v>
      </c>
    </row>
    <row r="1138" spans="1:35" ht="11.25" customHeight="1" x14ac:dyDescent="0.2">
      <c r="A1138" s="15" t="s">
        <v>1202</v>
      </c>
      <c r="B1138" s="16" t="s">
        <v>134</v>
      </c>
      <c r="C1138" s="17">
        <v>219</v>
      </c>
      <c r="D1138" s="18">
        <v>0.65909090909090906</v>
      </c>
      <c r="E1138" s="17">
        <v>97</v>
      </c>
      <c r="F1138" s="18">
        <v>0.90196078431372551</v>
      </c>
      <c r="G1138" s="19">
        <v>44</v>
      </c>
      <c r="H1138" s="18">
        <v>0.12820512820512819</v>
      </c>
      <c r="I1138" s="17">
        <v>22</v>
      </c>
      <c r="J1138" s="18">
        <v>1.75</v>
      </c>
      <c r="K1138" s="20">
        <v>6</v>
      </c>
      <c r="L1138" s="18">
        <v>5</v>
      </c>
      <c r="M1138" s="19">
        <v>27</v>
      </c>
      <c r="N1138" s="18">
        <v>1.0769230769230769</v>
      </c>
      <c r="O1138" s="19">
        <v>3</v>
      </c>
      <c r="P1138" s="18">
        <v>2</v>
      </c>
      <c r="Q1138" s="21">
        <v>6</v>
      </c>
      <c r="R1138" s="18">
        <v>2</v>
      </c>
      <c r="S1138" s="22">
        <v>98.161801531288006</v>
      </c>
      <c r="T1138" s="18">
        <v>77.158139016159353</v>
      </c>
      <c r="U1138" s="22">
        <v>14.023114504469699</v>
      </c>
      <c r="V1138" s="18">
        <v>0.59506406155427072</v>
      </c>
      <c r="W1138" s="22">
        <v>16.3603002552146</v>
      </c>
      <c r="X1138" s="18">
        <v>0.8609080718133103</v>
      </c>
      <c r="Y1138" s="23">
        <v>827887</v>
      </c>
      <c r="Z1138" s="18">
        <v>5.8561453684815449E-3</v>
      </c>
      <c r="AA1138" s="23">
        <v>848</v>
      </c>
      <c r="AB1138" s="18">
        <v>-9.5948827292110878E-2</v>
      </c>
      <c r="AC1138" s="24">
        <v>1.02429437833907E-3</v>
      </c>
      <c r="AD1138" s="18">
        <v>-0.10121225895905497</v>
      </c>
      <c r="AE1138" s="25">
        <v>0.22680412371134021</v>
      </c>
      <c r="AF1138" s="18">
        <v>0.44587628865979384</v>
      </c>
      <c r="AG1138" s="16" t="s">
        <v>35</v>
      </c>
      <c r="AH1138" s="44">
        <f t="shared" si="34"/>
        <v>6.1589908263891262</v>
      </c>
      <c r="AI1138" s="45">
        <f t="shared" si="35"/>
        <v>2.7397260273972601E-2</v>
      </c>
    </row>
    <row r="1139" spans="1:35" ht="11.25" customHeight="1" x14ac:dyDescent="0.2">
      <c r="A1139" s="15" t="s">
        <v>1203</v>
      </c>
      <c r="B1139" s="16" t="s">
        <v>124</v>
      </c>
      <c r="C1139" s="17">
        <v>220</v>
      </c>
      <c r="D1139" s="18">
        <v>0.91304347826086951</v>
      </c>
      <c r="E1139" s="17">
        <v>118</v>
      </c>
      <c r="F1139" s="18">
        <v>1.0344827586206897</v>
      </c>
      <c r="G1139" s="19">
        <v>54</v>
      </c>
      <c r="H1139" s="18">
        <v>0.08</v>
      </c>
      <c r="I1139" s="17">
        <v>36</v>
      </c>
      <c r="J1139" s="18">
        <v>2</v>
      </c>
      <c r="K1139" s="20">
        <v>12</v>
      </c>
      <c r="L1139" s="18">
        <v>11</v>
      </c>
      <c r="M1139" s="19">
        <v>33</v>
      </c>
      <c r="N1139" s="18">
        <v>3.125</v>
      </c>
      <c r="O1139" s="19">
        <v>5</v>
      </c>
      <c r="P1139" s="18">
        <v>4</v>
      </c>
      <c r="Q1139" s="21">
        <v>10</v>
      </c>
      <c r="R1139" s="18">
        <v>4</v>
      </c>
      <c r="S1139" s="22">
        <v>29.728777659355298</v>
      </c>
      <c r="T1139" s="18">
        <v>70.240194777781412</v>
      </c>
      <c r="U1139" s="22">
        <v>2.47739813827961</v>
      </c>
      <c r="V1139" s="18">
        <v>-0.15190244312164922</v>
      </c>
      <c r="W1139" s="22">
        <v>2.47739813827961</v>
      </c>
      <c r="X1139" s="18">
        <v>-0.15190244312164922</v>
      </c>
      <c r="Y1139" s="23">
        <v>212625</v>
      </c>
      <c r="Z1139" s="18">
        <v>5.9079317009025523E-2</v>
      </c>
      <c r="AA1139" s="23">
        <v>418</v>
      </c>
      <c r="AB1139" s="18">
        <v>-0.24</v>
      </c>
      <c r="AC1139" s="24">
        <v>1.9659024103468501E-3</v>
      </c>
      <c r="AD1139" s="18">
        <v>-0.28239557907113388</v>
      </c>
      <c r="AE1139" s="25">
        <v>0.30508474576271188</v>
      </c>
      <c r="AF1139" s="18">
        <v>0.4745762711864408</v>
      </c>
      <c r="AG1139" s="16" t="s">
        <v>36</v>
      </c>
      <c r="AH1139" s="44">
        <f t="shared" si="34"/>
        <v>6.4066784091695999</v>
      </c>
      <c r="AI1139" s="45">
        <f t="shared" si="35"/>
        <v>5.4545454545454543E-2</v>
      </c>
    </row>
    <row r="1140" spans="1:35" ht="11.25" customHeight="1" x14ac:dyDescent="0.2">
      <c r="A1140" s="15" t="s">
        <v>1204</v>
      </c>
      <c r="B1140" s="16" t="s">
        <v>138</v>
      </c>
      <c r="C1140" s="17">
        <v>220</v>
      </c>
      <c r="D1140" s="18">
        <v>0.56028368794326244</v>
      </c>
      <c r="E1140" s="17">
        <v>64</v>
      </c>
      <c r="F1140" s="18">
        <v>1.4615384615384615</v>
      </c>
      <c r="G1140" s="19">
        <v>28.999999999999901</v>
      </c>
      <c r="H1140" s="18">
        <v>0.61111111111110561</v>
      </c>
      <c r="I1140" s="17">
        <v>20</v>
      </c>
      <c r="J1140" s="18">
        <v>3</v>
      </c>
      <c r="K1140" s="20">
        <v>7</v>
      </c>
      <c r="L1140" s="18">
        <v>2.5</v>
      </c>
      <c r="M1140" s="19">
        <v>35</v>
      </c>
      <c r="N1140" s="18">
        <v>-0.125</v>
      </c>
      <c r="O1140" s="19">
        <v>3</v>
      </c>
      <c r="P1140" s="18">
        <v>2</v>
      </c>
      <c r="Q1140" s="21">
        <v>11</v>
      </c>
      <c r="R1140" s="18">
        <v>0.375</v>
      </c>
      <c r="S1140" s="22">
        <v>20.5563552507335</v>
      </c>
      <c r="T1140" s="18">
        <v>11.150793067524431</v>
      </c>
      <c r="U1140" s="22">
        <v>2.5695444063416799</v>
      </c>
      <c r="V1140" s="18">
        <v>-0.5660431047312724</v>
      </c>
      <c r="W1140" s="22">
        <v>2.9366221786762101</v>
      </c>
      <c r="X1140" s="18">
        <v>-0.5040492625500248</v>
      </c>
      <c r="Y1140" s="23">
        <v>39143</v>
      </c>
      <c r="Z1140" s="18">
        <v>-1.6408684289878378E-2</v>
      </c>
      <c r="AA1140" s="23">
        <v>788</v>
      </c>
      <c r="AB1140" s="18">
        <v>0.68376068376068377</v>
      </c>
      <c r="AC1140" s="24">
        <v>2.0131313389367099E-2</v>
      </c>
      <c r="AD1140" s="18">
        <v>0.71184988812661776</v>
      </c>
      <c r="AE1140" s="25">
        <v>0.3125</v>
      </c>
      <c r="AF1140" s="18">
        <v>0.62499999999999989</v>
      </c>
      <c r="AG1140" s="16" t="s">
        <v>37</v>
      </c>
      <c r="AH1140" s="44">
        <f t="shared" si="34"/>
        <v>1.4978557232288923</v>
      </c>
      <c r="AI1140" s="45">
        <f t="shared" si="35"/>
        <v>3.1818181818181815E-2</v>
      </c>
    </row>
    <row r="1141" spans="1:35" ht="11.25" customHeight="1" x14ac:dyDescent="0.2">
      <c r="A1141" s="15" t="s">
        <v>1205</v>
      </c>
      <c r="B1141" s="16" t="s">
        <v>123</v>
      </c>
      <c r="C1141" s="17">
        <v>220</v>
      </c>
      <c r="D1141" s="18">
        <v>0.88034188034188032</v>
      </c>
      <c r="E1141" s="17">
        <v>59</v>
      </c>
      <c r="F1141" s="18">
        <v>1.0344827586206897</v>
      </c>
      <c r="G1141" s="19">
        <v>27</v>
      </c>
      <c r="H1141" s="18">
        <v>0.08</v>
      </c>
      <c r="I1141" s="17">
        <v>11</v>
      </c>
      <c r="J1141" s="18">
        <v>10</v>
      </c>
      <c r="K1141" s="20">
        <v>1</v>
      </c>
      <c r="L1141" s="18" t="s">
        <v>119</v>
      </c>
      <c r="M1141" s="19">
        <v>9</v>
      </c>
      <c r="N1141" s="18" t="s">
        <v>119</v>
      </c>
      <c r="O1141" s="19">
        <v>0</v>
      </c>
      <c r="P1141" s="18" t="s">
        <v>119</v>
      </c>
      <c r="Q1141" s="21">
        <v>2</v>
      </c>
      <c r="R1141" s="18" t="s">
        <v>119</v>
      </c>
      <c r="S1141" s="22">
        <v>3.0330893731577699</v>
      </c>
      <c r="T1141" s="18" t="s">
        <v>119</v>
      </c>
      <c r="U1141" s="22">
        <v>3.0330893731577699</v>
      </c>
      <c r="V1141" s="18" t="s">
        <v>119</v>
      </c>
      <c r="W1141" s="22">
        <v>3.0330893731577699</v>
      </c>
      <c r="X1141" s="18" t="s">
        <v>119</v>
      </c>
      <c r="Y1141" s="23">
        <v>6808</v>
      </c>
      <c r="Z1141" s="18">
        <v>-8.8804775076430347E-3</v>
      </c>
      <c r="AA1141" s="23">
        <v>902</v>
      </c>
      <c r="AB1141" s="18">
        <v>2.6080000000000001</v>
      </c>
      <c r="AC1141" s="24">
        <v>0.13249118683901201</v>
      </c>
      <c r="AD1141" s="18">
        <v>2.6403278495886982</v>
      </c>
      <c r="AE1141" s="25">
        <v>0.1864406779661017</v>
      </c>
      <c r="AF1141" s="18">
        <v>4.406779661016949</v>
      </c>
      <c r="AG1141" s="16" t="s">
        <v>34</v>
      </c>
      <c r="AH1141" s="44">
        <f t="shared" si="34"/>
        <v>2.7051314590075717</v>
      </c>
      <c r="AI1141" s="45">
        <f t="shared" si="35"/>
        <v>4.5454545454545452E-3</v>
      </c>
    </row>
    <row r="1142" spans="1:35" ht="11.25" customHeight="1" x14ac:dyDescent="0.2">
      <c r="A1142" s="15" t="s">
        <v>1206</v>
      </c>
      <c r="B1142" s="16" t="s">
        <v>123</v>
      </c>
      <c r="C1142" s="17">
        <v>220</v>
      </c>
      <c r="D1142" s="18">
        <v>0.9642857142857143</v>
      </c>
      <c r="E1142" s="17">
        <v>126</v>
      </c>
      <c r="F1142" s="18">
        <v>0.88059701492537312</v>
      </c>
      <c r="G1142" s="19">
        <v>56.999999999999901</v>
      </c>
      <c r="H1142" s="18">
        <v>-5.0000000000001661E-2</v>
      </c>
      <c r="I1142" s="17">
        <v>41</v>
      </c>
      <c r="J1142" s="18">
        <v>1.05</v>
      </c>
      <c r="K1142" s="20">
        <v>8</v>
      </c>
      <c r="L1142" s="18">
        <v>0.6</v>
      </c>
      <c r="M1142" s="19">
        <v>20</v>
      </c>
      <c r="N1142" s="18">
        <v>-0.2</v>
      </c>
      <c r="O1142" s="19">
        <v>4</v>
      </c>
      <c r="P1142" s="18">
        <v>0</v>
      </c>
      <c r="Q1142" s="21">
        <v>6</v>
      </c>
      <c r="R1142" s="18">
        <v>-0.14285714285714285</v>
      </c>
      <c r="S1142" s="22">
        <v>27.376585900579901</v>
      </c>
      <c r="T1142" s="18">
        <v>11.960579026753463</v>
      </c>
      <c r="U1142" s="22">
        <v>3.04184287784221</v>
      </c>
      <c r="V1142" s="18">
        <v>0.23434085969080709</v>
      </c>
      <c r="W1142" s="22">
        <v>3.4220732375724898</v>
      </c>
      <c r="X1142" s="18">
        <v>0.15719455596013135</v>
      </c>
      <c r="Y1142" s="23">
        <v>24948</v>
      </c>
      <c r="Z1142" s="18">
        <v>-7.9647323569557685E-2</v>
      </c>
      <c r="AA1142" s="23">
        <v>1083</v>
      </c>
      <c r="AB1142" s="18">
        <v>1.2656903765690377</v>
      </c>
      <c r="AC1142" s="24">
        <v>4.3410293410293399E-2</v>
      </c>
      <c r="AD1142" s="18">
        <v>1.4617632290226508</v>
      </c>
      <c r="AE1142" s="25">
        <v>0.32539682539682541</v>
      </c>
      <c r="AF1142" s="18">
        <v>9.0079365079365203E-2</v>
      </c>
      <c r="AG1142" s="16" t="s">
        <v>34</v>
      </c>
      <c r="AH1142" s="44">
        <f t="shared" si="34"/>
        <v>1.2128017117239895</v>
      </c>
      <c r="AI1142" s="45">
        <f t="shared" si="35"/>
        <v>3.6363636363636362E-2</v>
      </c>
    </row>
    <row r="1143" spans="1:35" ht="11.25" customHeight="1" x14ac:dyDescent="0.2">
      <c r="A1143" s="15" t="s">
        <v>1207</v>
      </c>
      <c r="B1143" s="16" t="s">
        <v>177</v>
      </c>
      <c r="C1143" s="17">
        <v>220</v>
      </c>
      <c r="D1143" s="18">
        <v>0.47651006711409394</v>
      </c>
      <c r="E1143" s="17">
        <v>90</v>
      </c>
      <c r="F1143" s="18">
        <v>0.34328358208955223</v>
      </c>
      <c r="G1143" s="19">
        <v>41</v>
      </c>
      <c r="H1143" s="18">
        <v>-8.8888888888888892E-2</v>
      </c>
      <c r="I1143" s="17">
        <v>20</v>
      </c>
      <c r="J1143" s="18">
        <v>0.66666666666666663</v>
      </c>
      <c r="K1143" s="20">
        <v>8</v>
      </c>
      <c r="L1143" s="18">
        <v>3</v>
      </c>
      <c r="M1143" s="19">
        <v>40</v>
      </c>
      <c r="N1143" s="18">
        <v>1.3529411764705883</v>
      </c>
      <c r="O1143" s="19">
        <v>4</v>
      </c>
      <c r="P1143" s="18">
        <v>3</v>
      </c>
      <c r="Q1143" s="21">
        <v>9</v>
      </c>
      <c r="R1143" s="18">
        <v>2</v>
      </c>
      <c r="S1143" s="22">
        <v>23.291200214285698</v>
      </c>
      <c r="T1143" s="18">
        <v>14.362081136872341</v>
      </c>
      <c r="U1143" s="22">
        <v>2.9114000267857199</v>
      </c>
      <c r="V1143" s="18">
        <v>-0.4513542451117048</v>
      </c>
      <c r="W1143" s="22">
        <v>2.9114000267857199</v>
      </c>
      <c r="X1143" s="18">
        <v>-0.4513542451117048</v>
      </c>
      <c r="Y1143" s="23">
        <v>97099</v>
      </c>
      <c r="Z1143" s="18">
        <v>4.3200326607791315E-2</v>
      </c>
      <c r="AA1143" s="23">
        <v>1179</v>
      </c>
      <c r="AB1143" s="18">
        <v>-6.4285714285714279E-2</v>
      </c>
      <c r="AC1143" s="24">
        <v>1.21422465730852E-2</v>
      </c>
      <c r="AD1143" s="18">
        <v>-0.10303489957965967</v>
      </c>
      <c r="AE1143" s="25">
        <v>0.22222222222222221</v>
      </c>
      <c r="AF1143" s="18">
        <v>0.24074074074074076</v>
      </c>
      <c r="AG1143" s="16" t="s">
        <v>37</v>
      </c>
      <c r="AH1143" s="44">
        <f t="shared" si="34"/>
        <v>1.6217670469056067</v>
      </c>
      <c r="AI1143" s="45">
        <f t="shared" si="35"/>
        <v>3.6363636363636362E-2</v>
      </c>
    </row>
    <row r="1144" spans="1:35" ht="11.25" customHeight="1" x14ac:dyDescent="0.2">
      <c r="A1144" s="15" t="s">
        <v>1208</v>
      </c>
      <c r="B1144" s="16" t="s">
        <v>135</v>
      </c>
      <c r="C1144" s="17">
        <v>219</v>
      </c>
      <c r="D1144" s="18">
        <v>0.97297297297297303</v>
      </c>
      <c r="E1144" s="17">
        <v>86</v>
      </c>
      <c r="F1144" s="18">
        <v>0.86956521739130432</v>
      </c>
      <c r="G1144" s="19">
        <v>39</v>
      </c>
      <c r="H1144" s="18">
        <v>-4.878048780487805E-2</v>
      </c>
      <c r="I1144" s="17">
        <v>18</v>
      </c>
      <c r="J1144" s="18">
        <v>0.8</v>
      </c>
      <c r="K1144" s="20">
        <v>4</v>
      </c>
      <c r="L1144" s="18">
        <v>1</v>
      </c>
      <c r="M1144" s="19">
        <v>22</v>
      </c>
      <c r="N1144" s="18">
        <v>0.1</v>
      </c>
      <c r="O1144" s="19">
        <v>2</v>
      </c>
      <c r="P1144" s="18">
        <v>0</v>
      </c>
      <c r="Q1144" s="21">
        <v>5</v>
      </c>
      <c r="R1144" s="18">
        <v>0.25</v>
      </c>
      <c r="S1144" s="22">
        <v>66.221513438442898</v>
      </c>
      <c r="T1144" s="18">
        <v>23.442748526815279</v>
      </c>
      <c r="U1144" s="22">
        <v>16.5553783596107</v>
      </c>
      <c r="V1144" s="18">
        <v>0.74591060905822626</v>
      </c>
      <c r="W1144" s="22">
        <v>16.5553783596107</v>
      </c>
      <c r="X1144" s="18">
        <v>0.74591060905822626</v>
      </c>
      <c r="Y1144" s="23">
        <v>23266</v>
      </c>
      <c r="Z1144" s="18">
        <v>2.5423363640280951E-3</v>
      </c>
      <c r="AA1144" s="23">
        <v>1018</v>
      </c>
      <c r="AB1144" s="18">
        <v>2.3051948051948052</v>
      </c>
      <c r="AC1144" s="24">
        <v>4.3754835382102598E-2</v>
      </c>
      <c r="AD1144" s="18">
        <v>2.2968131971183641</v>
      </c>
      <c r="AE1144" s="25">
        <v>0.20930232558139536</v>
      </c>
      <c r="AF1144" s="18">
        <v>-3.7209302325581319E-2</v>
      </c>
      <c r="AG1144" s="16" t="s">
        <v>34</v>
      </c>
      <c r="AH1144" s="44">
        <f t="shared" si="34"/>
        <v>2.2297112322561836</v>
      </c>
      <c r="AI1144" s="45">
        <f t="shared" si="35"/>
        <v>1.8264840182648401E-2</v>
      </c>
    </row>
    <row r="1145" spans="1:35" ht="11.25" customHeight="1" x14ac:dyDescent="0.2">
      <c r="A1145" s="15" t="s">
        <v>1209</v>
      </c>
      <c r="B1145" s="16" t="s">
        <v>121</v>
      </c>
      <c r="C1145" s="17">
        <v>219</v>
      </c>
      <c r="D1145" s="18">
        <v>1.1057692307692308</v>
      </c>
      <c r="E1145" s="17">
        <v>92</v>
      </c>
      <c r="F1145" s="18">
        <v>1.0909090909090908</v>
      </c>
      <c r="G1145" s="19">
        <v>42</v>
      </c>
      <c r="H1145" s="18">
        <v>0</v>
      </c>
      <c r="I1145" s="17">
        <v>23</v>
      </c>
      <c r="J1145" s="18">
        <v>0.76923076923076927</v>
      </c>
      <c r="K1145" s="20">
        <v>7</v>
      </c>
      <c r="L1145" s="18">
        <v>0.75</v>
      </c>
      <c r="M1145" s="19">
        <v>30</v>
      </c>
      <c r="N1145" s="18">
        <v>-3.2258064516129031E-2</v>
      </c>
      <c r="O1145" s="19">
        <v>3</v>
      </c>
      <c r="P1145" s="18">
        <v>-0.25</v>
      </c>
      <c r="Q1145" s="21">
        <v>8</v>
      </c>
      <c r="R1145" s="18">
        <v>-0.1111111111111111</v>
      </c>
      <c r="S1145" s="22">
        <v>51.821372982207698</v>
      </c>
      <c r="T1145" s="18">
        <v>9.3285205117105772</v>
      </c>
      <c r="U1145" s="22">
        <v>5.7579303313564099</v>
      </c>
      <c r="V1145" s="18">
        <v>-0.18027614986424137</v>
      </c>
      <c r="W1145" s="22">
        <v>7.4030532831725298</v>
      </c>
      <c r="X1145" s="18">
        <v>-0.15685546843179057</v>
      </c>
      <c r="Y1145" s="23">
        <v>4150</v>
      </c>
      <c r="Z1145" s="18">
        <v>2.0659124446630595E-2</v>
      </c>
      <c r="AA1145" s="23">
        <v>389</v>
      </c>
      <c r="AB1145" s="18">
        <v>0.25483870967741934</v>
      </c>
      <c r="AC1145" s="24">
        <v>9.3734939759036101E-2</v>
      </c>
      <c r="AD1145" s="18">
        <v>0.22943956471045449</v>
      </c>
      <c r="AE1145" s="25">
        <v>0.25</v>
      </c>
      <c r="AF1145" s="18">
        <v>-0.15384615384615388</v>
      </c>
      <c r="AG1145" s="16" t="s">
        <v>34</v>
      </c>
      <c r="AH1145" s="44">
        <f t="shared" si="34"/>
        <v>0.84433467024564968</v>
      </c>
      <c r="AI1145" s="45">
        <f t="shared" si="35"/>
        <v>3.1963470319634701E-2</v>
      </c>
    </row>
    <row r="1146" spans="1:35" ht="11.25" customHeight="1" x14ac:dyDescent="0.2">
      <c r="A1146" s="15" t="s">
        <v>1210</v>
      </c>
      <c r="B1146" s="16" t="s">
        <v>124</v>
      </c>
      <c r="C1146" s="17">
        <v>219</v>
      </c>
      <c r="D1146" s="18">
        <v>0.99090909090909096</v>
      </c>
      <c r="E1146" s="17">
        <v>103</v>
      </c>
      <c r="F1146" s="18">
        <v>1.1914893617021276</v>
      </c>
      <c r="G1146" s="19">
        <v>47</v>
      </c>
      <c r="H1146" s="18">
        <v>9.3023255813953487E-2</v>
      </c>
      <c r="I1146" s="17">
        <v>35</v>
      </c>
      <c r="J1146" s="18">
        <v>2.1818181818181817</v>
      </c>
      <c r="K1146" s="20">
        <v>10</v>
      </c>
      <c r="L1146" s="18" t="s">
        <v>119</v>
      </c>
      <c r="M1146" s="19">
        <v>28.999999999999901</v>
      </c>
      <c r="N1146" s="18" t="s">
        <v>119</v>
      </c>
      <c r="O1146" s="19">
        <v>5</v>
      </c>
      <c r="P1146" s="18" t="s">
        <v>119</v>
      </c>
      <c r="Q1146" s="21">
        <v>10</v>
      </c>
      <c r="R1146" s="18" t="s">
        <v>119</v>
      </c>
      <c r="S1146" s="22">
        <v>180.30281373905001</v>
      </c>
      <c r="T1146" s="18" t="s">
        <v>119</v>
      </c>
      <c r="U1146" s="22">
        <v>18.030281373905002</v>
      </c>
      <c r="V1146" s="18" t="s">
        <v>119</v>
      </c>
      <c r="W1146" s="22">
        <v>18.030281373905002</v>
      </c>
      <c r="X1146" s="18" t="s">
        <v>119</v>
      </c>
      <c r="Y1146" s="23">
        <v>17443</v>
      </c>
      <c r="Z1146" s="18">
        <v>4.4339513992859613E-3</v>
      </c>
      <c r="AA1146" s="23">
        <v>270</v>
      </c>
      <c r="AB1146" s="18">
        <v>-0.71578947368421053</v>
      </c>
      <c r="AC1146" s="24">
        <v>1.5478988706071201E-2</v>
      </c>
      <c r="AD1146" s="18">
        <v>-0.71704408645301831</v>
      </c>
      <c r="AE1146" s="25">
        <v>0.33980582524271846</v>
      </c>
      <c r="AF1146" s="18">
        <v>0.45189761694616065</v>
      </c>
      <c r="AG1146" s="16" t="s">
        <v>36</v>
      </c>
      <c r="AH1146" s="44">
        <f t="shared" si="34"/>
        <v>0.43509223730644642</v>
      </c>
      <c r="AI1146" s="45">
        <f t="shared" si="35"/>
        <v>4.5662100456621002E-2</v>
      </c>
    </row>
    <row r="1147" spans="1:35" ht="11.25" customHeight="1" x14ac:dyDescent="0.2">
      <c r="A1147" s="15" t="s">
        <v>1211</v>
      </c>
      <c r="B1147" s="16" t="s">
        <v>128</v>
      </c>
      <c r="C1147" s="17">
        <v>219</v>
      </c>
      <c r="D1147" s="18">
        <v>1.2346938775510203</v>
      </c>
      <c r="E1147" s="17">
        <v>154</v>
      </c>
      <c r="F1147" s="18">
        <v>1.4444444444444444</v>
      </c>
      <c r="G1147" s="19">
        <v>70</v>
      </c>
      <c r="H1147" s="18">
        <v>9.375E-2</v>
      </c>
      <c r="I1147" s="17">
        <v>87</v>
      </c>
      <c r="J1147" s="18">
        <v>2.48</v>
      </c>
      <c r="K1147" s="20">
        <v>50</v>
      </c>
      <c r="L1147" s="18">
        <v>3.5454545454545454</v>
      </c>
      <c r="M1147" s="19">
        <v>56.999999999999901</v>
      </c>
      <c r="N1147" s="18">
        <v>0.29545454545454319</v>
      </c>
      <c r="O1147" s="19">
        <v>23</v>
      </c>
      <c r="P1147" s="18">
        <v>1.0909090909090908</v>
      </c>
      <c r="Q1147" s="21">
        <v>32</v>
      </c>
      <c r="R1147" s="18">
        <v>0.88235294117647056</v>
      </c>
      <c r="S1147" s="22">
        <v>176.31309135395</v>
      </c>
      <c r="T1147" s="18">
        <v>31.067101719697074</v>
      </c>
      <c r="U1147" s="22">
        <v>3.2056925700718302</v>
      </c>
      <c r="V1147" s="18">
        <v>-5.0592042502351159E-4</v>
      </c>
      <c r="W1147" s="22">
        <v>3.52626182707901</v>
      </c>
      <c r="X1147" s="18">
        <v>7.8231969047688719E-3</v>
      </c>
      <c r="Y1147" s="23">
        <v>22314</v>
      </c>
      <c r="Z1147" s="18">
        <v>1.3013237603769351E-3</v>
      </c>
      <c r="AA1147" s="23">
        <v>834</v>
      </c>
      <c r="AB1147" s="18">
        <v>-7.1428571428571426E-3</v>
      </c>
      <c r="AC1147" s="24">
        <v>3.7375638612530203E-2</v>
      </c>
      <c r="AD1147" s="18">
        <v>-8.4332065711461325E-3</v>
      </c>
      <c r="AE1147" s="25">
        <v>0.56493506493506496</v>
      </c>
      <c r="AF1147" s="18">
        <v>0.42363636363636376</v>
      </c>
      <c r="AG1147" s="16" t="s">
        <v>37</v>
      </c>
      <c r="AH1147" s="44">
        <f t="shared" si="34"/>
        <v>2.8367226709899778</v>
      </c>
      <c r="AI1147" s="45">
        <f t="shared" si="35"/>
        <v>0.22831050228310501</v>
      </c>
    </row>
    <row r="1148" spans="1:35" ht="11.25" customHeight="1" x14ac:dyDescent="0.2">
      <c r="A1148" s="15" t="s">
        <v>1212</v>
      </c>
      <c r="B1148" s="16" t="s">
        <v>121</v>
      </c>
      <c r="C1148" s="17">
        <v>218</v>
      </c>
      <c r="D1148" s="18">
        <v>0.68992248062015504</v>
      </c>
      <c r="E1148" s="17">
        <v>106</v>
      </c>
      <c r="F1148" s="18">
        <v>0.96296296296296291</v>
      </c>
      <c r="G1148" s="19">
        <v>49</v>
      </c>
      <c r="H1148" s="18">
        <v>0.16666666666666666</v>
      </c>
      <c r="I1148" s="17">
        <v>44</v>
      </c>
      <c r="J1148" s="18">
        <v>1.75</v>
      </c>
      <c r="K1148" s="20">
        <v>24</v>
      </c>
      <c r="L1148" s="18">
        <v>5</v>
      </c>
      <c r="M1148" s="19">
        <v>55</v>
      </c>
      <c r="N1148" s="18">
        <v>1.2</v>
      </c>
      <c r="O1148" s="19">
        <v>11</v>
      </c>
      <c r="P1148" s="18">
        <v>2.6666666666666665</v>
      </c>
      <c r="Q1148" s="21">
        <v>23</v>
      </c>
      <c r="R1148" s="18">
        <v>2.2857142857142856</v>
      </c>
      <c r="S1148" s="22">
        <v>87.256185195147495</v>
      </c>
      <c r="T1148" s="18">
        <v>30.79083194930806</v>
      </c>
      <c r="U1148" s="22">
        <v>3.63567438313114</v>
      </c>
      <c r="V1148" s="18">
        <v>-0.24307542977838234</v>
      </c>
      <c r="W1148" s="22">
        <v>3.63567438313114</v>
      </c>
      <c r="X1148" s="18">
        <v>-0.24307542977838234</v>
      </c>
      <c r="Y1148" s="23">
        <v>75538</v>
      </c>
      <c r="Z1148" s="18">
        <v>6.8914037402860529E-3</v>
      </c>
      <c r="AA1148" s="23">
        <v>270</v>
      </c>
      <c r="AB1148" s="18">
        <v>4.6511627906976744E-2</v>
      </c>
      <c r="AC1148" s="24">
        <v>3.5743599248060499E-3</v>
      </c>
      <c r="AD1148" s="18">
        <v>3.9349053949128479E-2</v>
      </c>
      <c r="AE1148" s="25">
        <v>0.41509433962264153</v>
      </c>
      <c r="AF1148" s="18">
        <v>0.40094339622641523</v>
      </c>
      <c r="AG1148" s="16" t="s">
        <v>34</v>
      </c>
      <c r="AH1148" s="44">
        <f t="shared" si="34"/>
        <v>3.0346873089469892</v>
      </c>
      <c r="AI1148" s="45">
        <f t="shared" si="35"/>
        <v>0.11009174311926606</v>
      </c>
    </row>
    <row r="1149" spans="1:35" ht="11.25" customHeight="1" x14ac:dyDescent="0.2">
      <c r="A1149" s="15" t="s">
        <v>1213</v>
      </c>
      <c r="B1149" s="16" t="s">
        <v>134</v>
      </c>
      <c r="C1149" s="17">
        <v>220</v>
      </c>
      <c r="D1149" s="18">
        <v>1.1568627450980393</v>
      </c>
      <c r="E1149" s="17">
        <v>103</v>
      </c>
      <c r="F1149" s="18">
        <v>1.1458333333333333</v>
      </c>
      <c r="G1149" s="19">
        <v>47</v>
      </c>
      <c r="H1149" s="18">
        <v>0</v>
      </c>
      <c r="I1149" s="17">
        <v>17</v>
      </c>
      <c r="J1149" s="18">
        <v>0.7</v>
      </c>
      <c r="K1149" s="20">
        <v>5</v>
      </c>
      <c r="L1149" s="18">
        <v>1.5</v>
      </c>
      <c r="M1149" s="19">
        <v>28.999999999999901</v>
      </c>
      <c r="N1149" s="18">
        <v>0.44999999999999502</v>
      </c>
      <c r="O1149" s="19">
        <v>2</v>
      </c>
      <c r="P1149" s="18">
        <v>0</v>
      </c>
      <c r="Q1149" s="21">
        <v>5</v>
      </c>
      <c r="R1149" s="18">
        <v>0.25</v>
      </c>
      <c r="S1149" s="22">
        <v>19.082014961740299</v>
      </c>
      <c r="T1149" s="18">
        <v>14.242318158335348</v>
      </c>
      <c r="U1149" s="22">
        <v>3.8164029923480598</v>
      </c>
      <c r="V1149" s="18">
        <v>-0.1290103909522658</v>
      </c>
      <c r="W1149" s="22">
        <v>3.8164029923480598</v>
      </c>
      <c r="X1149" s="18">
        <v>-0.1290103909522658</v>
      </c>
      <c r="Y1149" s="23">
        <v>7921</v>
      </c>
      <c r="Z1149" s="18">
        <v>1.1375126390293225E-3</v>
      </c>
      <c r="AA1149" s="23">
        <v>1018</v>
      </c>
      <c r="AB1149" s="18">
        <v>0.57098765432098764</v>
      </c>
      <c r="AC1149" s="24">
        <v>0.128519126372932</v>
      </c>
      <c r="AD1149" s="18">
        <v>0.56920266645468875</v>
      </c>
      <c r="AE1149" s="25">
        <v>0.1650485436893204</v>
      </c>
      <c r="AF1149" s="18">
        <v>-0.20776699029126211</v>
      </c>
      <c r="AG1149" s="16" t="s">
        <v>35</v>
      </c>
      <c r="AH1149" s="44">
        <f t="shared" si="34"/>
        <v>1.3413702865323751</v>
      </c>
      <c r="AI1149" s="45">
        <f t="shared" si="35"/>
        <v>2.2727272727272728E-2</v>
      </c>
    </row>
    <row r="1150" spans="1:35" ht="11.25" customHeight="1" x14ac:dyDescent="0.2">
      <c r="A1150" s="15" t="s">
        <v>1214</v>
      </c>
      <c r="B1150" s="16" t="s">
        <v>124</v>
      </c>
      <c r="C1150" s="17">
        <v>219</v>
      </c>
      <c r="D1150" s="18">
        <v>1.1057692307692308</v>
      </c>
      <c r="E1150" s="17">
        <v>138</v>
      </c>
      <c r="F1150" s="18">
        <v>1.6538461538461537</v>
      </c>
      <c r="G1150" s="19">
        <v>63</v>
      </c>
      <c r="H1150" s="18">
        <v>0.26</v>
      </c>
      <c r="I1150" s="17">
        <v>65</v>
      </c>
      <c r="J1150" s="18">
        <v>1.7083333333333333</v>
      </c>
      <c r="K1150" s="20">
        <v>21</v>
      </c>
      <c r="L1150" s="18">
        <v>4.25</v>
      </c>
      <c r="M1150" s="19">
        <v>32</v>
      </c>
      <c r="N1150" s="18">
        <v>0.88235294117647056</v>
      </c>
      <c r="O1150" s="19">
        <v>10</v>
      </c>
      <c r="P1150" s="18">
        <v>1.5</v>
      </c>
      <c r="Q1150" s="21">
        <v>15</v>
      </c>
      <c r="R1150" s="18">
        <v>0.875</v>
      </c>
      <c r="S1150" s="22">
        <v>83.221444785956095</v>
      </c>
      <c r="T1150" s="18">
        <v>52.972324491714758</v>
      </c>
      <c r="U1150" s="22">
        <v>3.0822757328131898</v>
      </c>
      <c r="V1150" s="18">
        <v>0.14227141781406524</v>
      </c>
      <c r="W1150" s="22">
        <v>3.96292594218838</v>
      </c>
      <c r="X1150" s="18">
        <v>0.46863468004665276</v>
      </c>
      <c r="Y1150" s="23">
        <v>765962</v>
      </c>
      <c r="Z1150" s="18">
        <v>-7.5924241599747092E-3</v>
      </c>
      <c r="AA1150" s="23">
        <v>504</v>
      </c>
      <c r="AB1150" s="18">
        <v>0.57993730407523514</v>
      </c>
      <c r="AC1150" s="24">
        <v>6.5799608857880596E-4</v>
      </c>
      <c r="AD1150" s="18">
        <v>0.5920246303419161</v>
      </c>
      <c r="AE1150" s="25">
        <v>0.47101449275362317</v>
      </c>
      <c r="AF1150" s="18">
        <v>2.0531400966183479E-2</v>
      </c>
      <c r="AG1150" s="16" t="s">
        <v>36</v>
      </c>
      <c r="AH1150" s="44">
        <f t="shared" si="34"/>
        <v>4.4668955439949354</v>
      </c>
      <c r="AI1150" s="45">
        <f t="shared" si="35"/>
        <v>9.5890410958904104E-2</v>
      </c>
    </row>
    <row r="1151" spans="1:35" ht="11.25" customHeight="1" x14ac:dyDescent="0.2">
      <c r="A1151" s="15" t="s">
        <v>1215</v>
      </c>
      <c r="B1151" s="16" t="s">
        <v>124</v>
      </c>
      <c r="C1151" s="17">
        <v>218</v>
      </c>
      <c r="D1151" s="18">
        <v>1.2474226804123711</v>
      </c>
      <c r="E1151" s="17">
        <v>94</v>
      </c>
      <c r="F1151" s="18">
        <v>1.1860465116279071</v>
      </c>
      <c r="G1151" s="19">
        <v>43</v>
      </c>
      <c r="H1151" s="18">
        <v>-2.2727272727272728E-2</v>
      </c>
      <c r="I1151" s="17">
        <v>37</v>
      </c>
      <c r="J1151" s="18">
        <v>2.3636363636363638</v>
      </c>
      <c r="K1151" s="20">
        <v>14</v>
      </c>
      <c r="L1151" s="18">
        <v>2.5</v>
      </c>
      <c r="M1151" s="19">
        <v>38</v>
      </c>
      <c r="N1151" s="18">
        <v>5.5555555555555552E-2</v>
      </c>
      <c r="O1151" s="19">
        <v>6</v>
      </c>
      <c r="P1151" s="18">
        <v>0.5</v>
      </c>
      <c r="Q1151" s="21">
        <v>15</v>
      </c>
      <c r="R1151" s="18">
        <v>0.66666666666666663</v>
      </c>
      <c r="S1151" s="22">
        <v>64.651509848255401</v>
      </c>
      <c r="T1151" s="18">
        <v>28.385614474247216</v>
      </c>
      <c r="U1151" s="22">
        <v>4.3101006565503601</v>
      </c>
      <c r="V1151" s="18">
        <v>0.11945197997132112</v>
      </c>
      <c r="W1151" s="22">
        <v>4.6179649891611003</v>
      </c>
      <c r="X1151" s="18">
        <v>0.19941283568355839</v>
      </c>
      <c r="Y1151" s="23">
        <v>4196</v>
      </c>
      <c r="Z1151" s="18">
        <v>6.4763732309906456E-3</v>
      </c>
      <c r="AA1151" s="23">
        <v>420</v>
      </c>
      <c r="AB1151" s="18">
        <v>-2.3255813953488372E-2</v>
      </c>
      <c r="AC1151" s="24">
        <v>0.100095328884652</v>
      </c>
      <c r="AD1151" s="18">
        <v>-2.9540869488101189E-2</v>
      </c>
      <c r="AE1151" s="25">
        <v>0.39361702127659576</v>
      </c>
      <c r="AF1151" s="18">
        <v>0.53868471953578334</v>
      </c>
      <c r="AG1151" s="16" t="s">
        <v>36</v>
      </c>
      <c r="AH1151" s="44">
        <f t="shared" si="34"/>
        <v>2.512896280293258</v>
      </c>
      <c r="AI1151" s="45">
        <f t="shared" si="35"/>
        <v>6.4220183486238536E-2</v>
      </c>
    </row>
    <row r="1152" spans="1:35" ht="11.25" customHeight="1" x14ac:dyDescent="0.2">
      <c r="A1152" s="15" t="s">
        <v>1216</v>
      </c>
      <c r="B1152" s="16" t="s">
        <v>130</v>
      </c>
      <c r="C1152" s="17">
        <v>218</v>
      </c>
      <c r="D1152" s="18">
        <v>0.56834532374100721</v>
      </c>
      <c r="E1152" s="17">
        <v>113</v>
      </c>
      <c r="F1152" s="18">
        <v>0.66176470588235292</v>
      </c>
      <c r="G1152" s="19">
        <v>52</v>
      </c>
      <c r="H1152" s="18">
        <v>6.1224489795918366E-2</v>
      </c>
      <c r="I1152" s="17">
        <v>54</v>
      </c>
      <c r="J1152" s="18">
        <v>1.3478260869565217</v>
      </c>
      <c r="K1152" s="20">
        <v>12</v>
      </c>
      <c r="L1152" s="18">
        <v>5</v>
      </c>
      <c r="M1152" s="19">
        <v>22</v>
      </c>
      <c r="N1152" s="18">
        <v>1.4444444444444444</v>
      </c>
      <c r="O1152" s="19">
        <v>6</v>
      </c>
      <c r="P1152" s="18">
        <v>5</v>
      </c>
      <c r="Q1152" s="21">
        <v>11</v>
      </c>
      <c r="R1152" s="18">
        <v>2.6666666666666665</v>
      </c>
      <c r="S1152" s="22">
        <v>31.642043683239599</v>
      </c>
      <c r="T1152" s="18">
        <v>38.435104166803583</v>
      </c>
      <c r="U1152" s="22">
        <v>2.6368369736032999</v>
      </c>
      <c r="V1152" s="18">
        <v>-6.1068948409436781E-2</v>
      </c>
      <c r="W1152" s="22">
        <v>2.6368369736032999</v>
      </c>
      <c r="X1152" s="18">
        <v>-6.1068948409436781E-2</v>
      </c>
      <c r="Y1152" s="23">
        <v>58287</v>
      </c>
      <c r="Z1152" s="18">
        <v>3.0114262114537445E-3</v>
      </c>
      <c r="AA1152" s="23">
        <v>458</v>
      </c>
      <c r="AB1152" s="18">
        <v>0.84677419354838712</v>
      </c>
      <c r="AC1152" s="24">
        <v>7.8576698063032892E-3</v>
      </c>
      <c r="AD1152" s="18">
        <v>0.84122946687055544</v>
      </c>
      <c r="AE1152" s="25">
        <v>0.47787610619469029</v>
      </c>
      <c r="AF1152" s="18">
        <v>0.41285109657560598</v>
      </c>
      <c r="AG1152" s="16" t="s">
        <v>37</v>
      </c>
      <c r="AH1152" s="44">
        <f t="shared" si="34"/>
        <v>3.8111402780451749</v>
      </c>
      <c r="AI1152" s="45">
        <f t="shared" si="35"/>
        <v>5.5045871559633031E-2</v>
      </c>
    </row>
    <row r="1153" spans="1:35" ht="11.25" customHeight="1" x14ac:dyDescent="0.2">
      <c r="A1153" s="15" t="s">
        <v>1217</v>
      </c>
      <c r="B1153" s="16" t="s">
        <v>1044</v>
      </c>
      <c r="C1153" s="17">
        <v>218</v>
      </c>
      <c r="D1153" s="18">
        <v>0.86324786324786329</v>
      </c>
      <c r="E1153" s="17">
        <v>52</v>
      </c>
      <c r="F1153" s="18">
        <v>1</v>
      </c>
      <c r="G1153" s="19">
        <v>24</v>
      </c>
      <c r="H1153" s="18">
        <v>9.0909090909090912E-2</v>
      </c>
      <c r="I1153" s="17">
        <v>6</v>
      </c>
      <c r="J1153" s="18">
        <v>2</v>
      </c>
      <c r="K1153" s="20">
        <v>1</v>
      </c>
      <c r="L1153" s="18" t="s">
        <v>119</v>
      </c>
      <c r="M1153" s="19">
        <v>17</v>
      </c>
      <c r="N1153" s="18" t="s">
        <v>119</v>
      </c>
      <c r="O1153" s="19">
        <v>0</v>
      </c>
      <c r="P1153" s="18" t="s">
        <v>119</v>
      </c>
      <c r="Q1153" s="21">
        <v>2</v>
      </c>
      <c r="R1153" s="18" t="s">
        <v>119</v>
      </c>
      <c r="S1153" s="22">
        <v>2.3803280238325399</v>
      </c>
      <c r="T1153" s="18" t="s">
        <v>119</v>
      </c>
      <c r="U1153" s="22">
        <v>2.3803280238325399</v>
      </c>
      <c r="V1153" s="18" t="s">
        <v>119</v>
      </c>
      <c r="W1153" s="22">
        <v>2.3803280238325399</v>
      </c>
      <c r="X1153" s="18" t="s">
        <v>119</v>
      </c>
      <c r="Y1153" s="23">
        <v>3153</v>
      </c>
      <c r="Z1153" s="18">
        <v>3.5009548058561428E-3</v>
      </c>
      <c r="AA1153" s="23">
        <v>795</v>
      </c>
      <c r="AB1153" s="18">
        <v>0.62244897959183676</v>
      </c>
      <c r="AC1153" s="24">
        <v>0.25214081826831503</v>
      </c>
      <c r="AD1153" s="18">
        <v>0.61678867550826133</v>
      </c>
      <c r="AE1153" s="25">
        <v>0.11538461538461539</v>
      </c>
      <c r="AF1153" s="18">
        <v>0.5</v>
      </c>
      <c r="AG1153" s="16" t="s">
        <v>1045</v>
      </c>
      <c r="AH1153" s="44">
        <f t="shared" si="34"/>
        <v>0.7121119455078635</v>
      </c>
      <c r="AI1153" s="45">
        <f t="shared" si="35"/>
        <v>4.5871559633027525E-3</v>
      </c>
    </row>
    <row r="1154" spans="1:35" ht="11.25" customHeight="1" x14ac:dyDescent="0.2">
      <c r="A1154" s="15" t="s">
        <v>1218</v>
      </c>
      <c r="B1154" s="16" t="s">
        <v>35</v>
      </c>
      <c r="C1154" s="17">
        <v>217</v>
      </c>
      <c r="D1154" s="18">
        <v>0.4563758389261745</v>
      </c>
      <c r="E1154" s="17">
        <v>57</v>
      </c>
      <c r="F1154" s="18">
        <v>1.28</v>
      </c>
      <c r="G1154" s="19">
        <v>26</v>
      </c>
      <c r="H1154" s="18">
        <v>0.52941176470588236</v>
      </c>
      <c r="I1154" s="17">
        <v>10</v>
      </c>
      <c r="J1154" s="18">
        <v>9</v>
      </c>
      <c r="K1154" s="20">
        <v>2</v>
      </c>
      <c r="L1154" s="18" t="s">
        <v>119</v>
      </c>
      <c r="M1154" s="19">
        <v>20</v>
      </c>
      <c r="N1154" s="18" t="s">
        <v>119</v>
      </c>
      <c r="O1154" s="19">
        <v>1</v>
      </c>
      <c r="P1154" s="18" t="s">
        <v>119</v>
      </c>
      <c r="Q1154" s="21">
        <v>4</v>
      </c>
      <c r="R1154" s="18" t="s">
        <v>119</v>
      </c>
      <c r="S1154" s="22">
        <v>11.243251516826</v>
      </c>
      <c r="T1154" s="18" t="s">
        <v>119</v>
      </c>
      <c r="U1154" s="22">
        <v>5.6216257584130203</v>
      </c>
      <c r="V1154" s="18" t="s">
        <v>119</v>
      </c>
      <c r="W1154" s="22">
        <v>5.6216257584130203</v>
      </c>
      <c r="X1154" s="18" t="s">
        <v>119</v>
      </c>
      <c r="Y1154" s="23">
        <v>105937</v>
      </c>
      <c r="Z1154" s="18">
        <v>1.2481960413261843E-2</v>
      </c>
      <c r="AA1154" s="23">
        <v>838</v>
      </c>
      <c r="AB1154" s="18">
        <v>-0.10660980810234541</v>
      </c>
      <c r="AC1154" s="24">
        <v>7.9103618188168402E-3</v>
      </c>
      <c r="AD1154" s="18">
        <v>-0.11762359545349123</v>
      </c>
      <c r="AE1154" s="25">
        <v>0.17543859649122806</v>
      </c>
      <c r="AF1154" s="18">
        <v>3.3859649122807012</v>
      </c>
      <c r="AG1154" s="16" t="s">
        <v>35</v>
      </c>
      <c r="AH1154" s="44">
        <f t="shared" si="34"/>
        <v>1.8050001340962729</v>
      </c>
      <c r="AI1154" s="45">
        <f t="shared" si="35"/>
        <v>9.2165898617511521E-3</v>
      </c>
    </row>
    <row r="1155" spans="1:35" ht="11.25" customHeight="1" x14ac:dyDescent="0.2">
      <c r="A1155" s="15" t="s">
        <v>1219</v>
      </c>
      <c r="B1155" s="16" t="s">
        <v>134</v>
      </c>
      <c r="C1155" s="17">
        <v>217</v>
      </c>
      <c r="D1155" s="18">
        <v>1.1485148514851484</v>
      </c>
      <c r="E1155" s="17">
        <v>131</v>
      </c>
      <c r="F1155" s="18">
        <v>2.0465116279069768</v>
      </c>
      <c r="G1155" s="19">
        <v>60</v>
      </c>
      <c r="H1155" s="18">
        <v>0.39534883720930231</v>
      </c>
      <c r="I1155" s="17">
        <v>61</v>
      </c>
      <c r="J1155" s="18">
        <v>2.5882352941176472</v>
      </c>
      <c r="K1155" s="20">
        <v>32</v>
      </c>
      <c r="L1155" s="18">
        <v>9.6666666666666661</v>
      </c>
      <c r="M1155" s="19">
        <v>52</v>
      </c>
      <c r="N1155" s="18">
        <v>1.8888888888888888</v>
      </c>
      <c r="O1155" s="19">
        <v>15</v>
      </c>
      <c r="P1155" s="18">
        <v>4</v>
      </c>
      <c r="Q1155" s="21">
        <v>24</v>
      </c>
      <c r="R1155" s="18">
        <v>2.4285714285714284</v>
      </c>
      <c r="S1155" s="22">
        <v>154.52436769371499</v>
      </c>
      <c r="T1155" s="18">
        <v>70.331930528565522</v>
      </c>
      <c r="U1155" s="22">
        <v>4.1763342619922996</v>
      </c>
      <c r="V1155" s="18">
        <v>0.37706429591824964</v>
      </c>
      <c r="W1155" s="22">
        <v>4.8288864904285997</v>
      </c>
      <c r="X1155" s="18">
        <v>-4.4661644706715554E-2</v>
      </c>
      <c r="Y1155" s="23">
        <v>10749</v>
      </c>
      <c r="Z1155" s="18">
        <v>4.4855620970002804E-3</v>
      </c>
      <c r="AA1155" s="23">
        <v>918</v>
      </c>
      <c r="AB1155" s="18">
        <v>2.558139534883721</v>
      </c>
      <c r="AC1155" s="24">
        <v>8.5403293329611996E-2</v>
      </c>
      <c r="AD1155" s="18">
        <v>2.5422505500782102</v>
      </c>
      <c r="AE1155" s="25">
        <v>0.46564885496183206</v>
      </c>
      <c r="AF1155" s="18">
        <v>0.17781769196228114</v>
      </c>
      <c r="AG1155" s="16" t="s">
        <v>35</v>
      </c>
      <c r="AH1155" s="44">
        <f t="shared" ref="AH1155:AH1218" si="36">AVERAGE(AF1155,AD1155,AB1155,Z1155,X1155,V1155,T1155,R1155,P1155,N1155,L1155,J1155,H1155,F1155,D1155)</f>
        <v>6.6739842742429554</v>
      </c>
      <c r="AI1155" s="45">
        <f t="shared" ref="AI1155:AI1218" si="37">K1155/C1155</f>
        <v>0.14746543778801843</v>
      </c>
    </row>
    <row r="1156" spans="1:35" ht="11.25" customHeight="1" x14ac:dyDescent="0.2">
      <c r="A1156" s="15" t="s">
        <v>1220</v>
      </c>
      <c r="B1156" s="16" t="s">
        <v>123</v>
      </c>
      <c r="C1156" s="17">
        <v>217</v>
      </c>
      <c r="D1156" s="18">
        <v>0.77868852459016391</v>
      </c>
      <c r="E1156" s="17">
        <v>129</v>
      </c>
      <c r="F1156" s="18">
        <v>0.81690140845070425</v>
      </c>
      <c r="G1156" s="19">
        <v>59</v>
      </c>
      <c r="H1156" s="18">
        <v>1.7241379310346572E-2</v>
      </c>
      <c r="I1156" s="17">
        <v>45</v>
      </c>
      <c r="J1156" s="18">
        <v>2.2142857142857144</v>
      </c>
      <c r="K1156" s="20">
        <v>10</v>
      </c>
      <c r="L1156" s="18" t="s">
        <v>119</v>
      </c>
      <c r="M1156" s="19">
        <v>22</v>
      </c>
      <c r="N1156" s="18" t="s">
        <v>119</v>
      </c>
      <c r="O1156" s="19">
        <v>5</v>
      </c>
      <c r="P1156" s="18" t="s">
        <v>119</v>
      </c>
      <c r="Q1156" s="21">
        <v>8</v>
      </c>
      <c r="R1156" s="18" t="s">
        <v>119</v>
      </c>
      <c r="S1156" s="22">
        <v>1570.47627944038</v>
      </c>
      <c r="T1156" s="18" t="s">
        <v>119</v>
      </c>
      <c r="U1156" s="22">
        <v>120.80586764925999</v>
      </c>
      <c r="V1156" s="18" t="s">
        <v>119</v>
      </c>
      <c r="W1156" s="22">
        <v>157.047627944038</v>
      </c>
      <c r="X1156" s="18" t="s">
        <v>119</v>
      </c>
      <c r="Y1156" s="23">
        <v>10176</v>
      </c>
      <c r="Z1156" s="18">
        <v>-1.5698587127158557E-3</v>
      </c>
      <c r="AA1156" s="23">
        <v>96</v>
      </c>
      <c r="AB1156" s="18">
        <v>-0.14285714285714285</v>
      </c>
      <c r="AC1156" s="24">
        <v>9.4339622641509396E-3</v>
      </c>
      <c r="AD1156" s="18">
        <v>-0.14150943396225751</v>
      </c>
      <c r="AE1156" s="25">
        <v>0.34883720930232559</v>
      </c>
      <c r="AF1156" s="18">
        <v>0.7691029900332228</v>
      </c>
      <c r="AG1156" s="16" t="s">
        <v>34</v>
      </c>
      <c r="AH1156" s="44">
        <f t="shared" si="36"/>
        <v>0.53878544764225444</v>
      </c>
      <c r="AI1156" s="45">
        <f t="shared" si="37"/>
        <v>4.6082949308755762E-2</v>
      </c>
    </row>
    <row r="1157" spans="1:35" ht="11.25" customHeight="1" x14ac:dyDescent="0.2">
      <c r="A1157" s="15" t="s">
        <v>1221</v>
      </c>
      <c r="B1157" s="16" t="s">
        <v>35</v>
      </c>
      <c r="C1157" s="17">
        <v>217</v>
      </c>
      <c r="D1157" s="18">
        <v>0.58394160583941601</v>
      </c>
      <c r="E1157" s="17">
        <v>104</v>
      </c>
      <c r="F1157" s="18">
        <v>0.8571428571428571</v>
      </c>
      <c r="G1157" s="19">
        <v>48</v>
      </c>
      <c r="H1157" s="18">
        <v>0.17073170731707318</v>
      </c>
      <c r="I1157" s="17">
        <v>11</v>
      </c>
      <c r="J1157" s="18">
        <v>1.2</v>
      </c>
      <c r="K1157" s="20">
        <v>4</v>
      </c>
      <c r="L1157" s="18" t="s">
        <v>119</v>
      </c>
      <c r="M1157" s="19">
        <v>36</v>
      </c>
      <c r="N1157" s="18" t="s">
        <v>119</v>
      </c>
      <c r="O1157" s="19">
        <v>2</v>
      </c>
      <c r="P1157" s="18" t="s">
        <v>119</v>
      </c>
      <c r="Q1157" s="21">
        <v>4</v>
      </c>
      <c r="R1157" s="18" t="s">
        <v>119</v>
      </c>
      <c r="S1157" s="22">
        <v>53.110013921823899</v>
      </c>
      <c r="T1157" s="18" t="s">
        <v>119</v>
      </c>
      <c r="U1157" s="22">
        <v>13.2775034804559</v>
      </c>
      <c r="V1157" s="18" t="s">
        <v>119</v>
      </c>
      <c r="W1157" s="22">
        <v>13.2775034804559</v>
      </c>
      <c r="X1157" s="18" t="s">
        <v>119</v>
      </c>
      <c r="Y1157" s="23">
        <v>2954</v>
      </c>
      <c r="Z1157" s="18">
        <v>-1.0145417653026716E-3</v>
      </c>
      <c r="AA1157" s="23">
        <v>540</v>
      </c>
      <c r="AB1157" s="18">
        <v>3.7174721189591076E-3</v>
      </c>
      <c r="AC1157" s="24">
        <v>0.18280297901150899</v>
      </c>
      <c r="AD1157" s="18">
        <v>4.7368195855639287E-3</v>
      </c>
      <c r="AE1157" s="25">
        <v>0.10576923076923077</v>
      </c>
      <c r="AF1157" s="18">
        <v>0.18461538461538457</v>
      </c>
      <c r="AG1157" s="16" t="s">
        <v>35</v>
      </c>
      <c r="AH1157" s="44">
        <f t="shared" si="36"/>
        <v>0.37548391310674389</v>
      </c>
      <c r="AI1157" s="45">
        <f t="shared" si="37"/>
        <v>1.8433179723502304E-2</v>
      </c>
    </row>
    <row r="1158" spans="1:35" ht="11.25" customHeight="1" x14ac:dyDescent="0.2">
      <c r="A1158" s="15" t="s">
        <v>1222</v>
      </c>
      <c r="B1158" s="16" t="s">
        <v>130</v>
      </c>
      <c r="C1158" s="17">
        <v>217</v>
      </c>
      <c r="D1158" s="18">
        <v>0.39102564102564102</v>
      </c>
      <c r="E1158" s="17">
        <v>125</v>
      </c>
      <c r="F1158" s="18">
        <v>0.50602409638554213</v>
      </c>
      <c r="G1158" s="19">
        <v>57.999999999999901</v>
      </c>
      <c r="H1158" s="18">
        <v>9.4339622641507553E-2</v>
      </c>
      <c r="I1158" s="17">
        <v>43</v>
      </c>
      <c r="J1158" s="18">
        <v>1.263157894736842</v>
      </c>
      <c r="K1158" s="20">
        <v>15</v>
      </c>
      <c r="L1158" s="18">
        <v>14</v>
      </c>
      <c r="M1158" s="19">
        <v>35</v>
      </c>
      <c r="N1158" s="18">
        <v>6</v>
      </c>
      <c r="O1158" s="19">
        <v>7</v>
      </c>
      <c r="P1158" s="18">
        <v>6</v>
      </c>
      <c r="Q1158" s="21">
        <v>12</v>
      </c>
      <c r="R1158" s="18">
        <v>11</v>
      </c>
      <c r="S1158" s="22">
        <v>164.512741788993</v>
      </c>
      <c r="T1158" s="18">
        <v>110.04413263779389</v>
      </c>
      <c r="U1158" s="22">
        <v>10.9675161192662</v>
      </c>
      <c r="V1158" s="18">
        <v>5.7563167978989485E-2</v>
      </c>
      <c r="W1158" s="22">
        <v>10.9675161192662</v>
      </c>
      <c r="X1158" s="18">
        <v>5.7563167978989485E-2</v>
      </c>
      <c r="Y1158" s="23">
        <v>586</v>
      </c>
      <c r="Z1158" s="18">
        <v>1.7094017094017094E-3</v>
      </c>
      <c r="AA1158" s="23">
        <v>249</v>
      </c>
      <c r="AB1158" s="18">
        <v>-0.13541666666666666</v>
      </c>
      <c r="AC1158" s="24">
        <v>0.42491467576791803</v>
      </c>
      <c r="AD1158" s="18">
        <v>-0.13689206484641597</v>
      </c>
      <c r="AE1158" s="25">
        <v>0.34399999999999997</v>
      </c>
      <c r="AF1158" s="18">
        <v>0.50273684210526315</v>
      </c>
      <c r="AG1158" s="16" t="s">
        <v>37</v>
      </c>
      <c r="AH1158" s="44">
        <f t="shared" si="36"/>
        <v>9.9763962493895324</v>
      </c>
      <c r="AI1158" s="45">
        <f t="shared" si="37"/>
        <v>6.9124423963133647E-2</v>
      </c>
    </row>
    <row r="1159" spans="1:35" ht="11.25" customHeight="1" x14ac:dyDescent="0.2">
      <c r="A1159" s="15" t="s">
        <v>1223</v>
      </c>
      <c r="B1159" s="16" t="s">
        <v>121</v>
      </c>
      <c r="C1159" s="17">
        <v>217</v>
      </c>
      <c r="D1159" s="18">
        <v>0.58394160583941601</v>
      </c>
      <c r="E1159" s="17">
        <v>104</v>
      </c>
      <c r="F1159" s="18">
        <v>0.76271186440677963</v>
      </c>
      <c r="G1159" s="19">
        <v>48</v>
      </c>
      <c r="H1159" s="18">
        <v>0.11627906976744186</v>
      </c>
      <c r="I1159" s="17">
        <v>24</v>
      </c>
      <c r="J1159" s="18">
        <v>0.5</v>
      </c>
      <c r="K1159" s="20">
        <v>7</v>
      </c>
      <c r="L1159" s="18">
        <v>0.75</v>
      </c>
      <c r="M1159" s="19">
        <v>28.999999999999901</v>
      </c>
      <c r="N1159" s="18">
        <v>0.15999999999999603</v>
      </c>
      <c r="O1159" s="19">
        <v>3</v>
      </c>
      <c r="P1159" s="18">
        <v>0</v>
      </c>
      <c r="Q1159" s="21">
        <v>7</v>
      </c>
      <c r="R1159" s="18">
        <v>0</v>
      </c>
      <c r="S1159" s="22">
        <v>95.365056784610104</v>
      </c>
      <c r="T1159" s="18">
        <v>13.473276816469875</v>
      </c>
      <c r="U1159" s="22">
        <v>11.920632098076201</v>
      </c>
      <c r="V1159" s="18">
        <v>3.3805486890706581E-2</v>
      </c>
      <c r="W1159" s="22">
        <v>13.623579540658501</v>
      </c>
      <c r="X1159" s="18">
        <v>0.18149198501794911</v>
      </c>
      <c r="Y1159" s="23">
        <v>24270</v>
      </c>
      <c r="Z1159" s="18">
        <v>-9.5898796164048151E-3</v>
      </c>
      <c r="AA1159" s="23">
        <v>538</v>
      </c>
      <c r="AB1159" s="18">
        <v>-0.51487826871055009</v>
      </c>
      <c r="AC1159" s="24">
        <v>2.21672847136382E-2</v>
      </c>
      <c r="AD1159" s="18">
        <v>-0.51018096311298</v>
      </c>
      <c r="AE1159" s="25">
        <v>0.23076923076923078</v>
      </c>
      <c r="AF1159" s="18">
        <v>-0.14903846153846148</v>
      </c>
      <c r="AG1159" s="16" t="s">
        <v>34</v>
      </c>
      <c r="AH1159" s="44">
        <f t="shared" si="36"/>
        <v>1.025187950360918</v>
      </c>
      <c r="AI1159" s="45">
        <f t="shared" si="37"/>
        <v>3.2258064516129031E-2</v>
      </c>
    </row>
    <row r="1160" spans="1:35" ht="11.25" customHeight="1" x14ac:dyDescent="0.2">
      <c r="A1160" s="15" t="s">
        <v>1224</v>
      </c>
      <c r="B1160" s="16" t="s">
        <v>121</v>
      </c>
      <c r="C1160" s="17">
        <v>217</v>
      </c>
      <c r="D1160" s="18">
        <v>1.5833333333333333</v>
      </c>
      <c r="E1160" s="17">
        <v>128</v>
      </c>
      <c r="F1160" s="18">
        <v>2.1219512195121952</v>
      </c>
      <c r="G1160" s="19">
        <v>59</v>
      </c>
      <c r="H1160" s="18">
        <v>0.20408163265306123</v>
      </c>
      <c r="I1160" s="17">
        <v>34</v>
      </c>
      <c r="J1160" s="18">
        <v>3.25</v>
      </c>
      <c r="K1160" s="20">
        <v>13</v>
      </c>
      <c r="L1160" s="18" t="s">
        <v>119</v>
      </c>
      <c r="M1160" s="19">
        <v>38</v>
      </c>
      <c r="N1160" s="18" t="s">
        <v>119</v>
      </c>
      <c r="O1160" s="19">
        <v>6</v>
      </c>
      <c r="P1160" s="18" t="s">
        <v>119</v>
      </c>
      <c r="Q1160" s="21">
        <v>10</v>
      </c>
      <c r="R1160" s="18" t="s">
        <v>119</v>
      </c>
      <c r="S1160" s="22">
        <v>302.256641002641</v>
      </c>
      <c r="T1160" s="18" t="s">
        <v>119</v>
      </c>
      <c r="U1160" s="22">
        <v>18.891040062664999</v>
      </c>
      <c r="V1160" s="18" t="s">
        <v>119</v>
      </c>
      <c r="W1160" s="22">
        <v>23.250510846356999</v>
      </c>
      <c r="X1160" s="18" t="s">
        <v>119</v>
      </c>
      <c r="Y1160" s="23">
        <v>315006</v>
      </c>
      <c r="Z1160" s="18">
        <v>4.3909648855366586E-2</v>
      </c>
      <c r="AA1160" s="23">
        <v>1782</v>
      </c>
      <c r="AB1160" s="18">
        <v>5.9069767441860463</v>
      </c>
      <c r="AC1160" s="24">
        <v>5.65703510409325E-3</v>
      </c>
      <c r="AD1160" s="18">
        <v>5.6164507165533477</v>
      </c>
      <c r="AE1160" s="25">
        <v>0.265625</v>
      </c>
      <c r="AF1160" s="18">
        <v>0.36132812499999994</v>
      </c>
      <c r="AG1160" s="16" t="s">
        <v>34</v>
      </c>
      <c r="AH1160" s="44">
        <f t="shared" si="36"/>
        <v>2.3860039275116689</v>
      </c>
      <c r="AI1160" s="45">
        <f t="shared" si="37"/>
        <v>5.9907834101382486E-2</v>
      </c>
    </row>
    <row r="1161" spans="1:35" ht="11.25" customHeight="1" x14ac:dyDescent="0.2">
      <c r="A1161" s="15" t="s">
        <v>1225</v>
      </c>
      <c r="B1161" s="16" t="s">
        <v>123</v>
      </c>
      <c r="C1161" s="17">
        <v>216</v>
      </c>
      <c r="D1161" s="18">
        <v>0.64885496183206104</v>
      </c>
      <c r="E1161" s="17">
        <v>35</v>
      </c>
      <c r="F1161" s="18">
        <v>2.5</v>
      </c>
      <c r="G1161" s="19">
        <v>16</v>
      </c>
      <c r="H1161" s="18">
        <v>1</v>
      </c>
      <c r="I1161" s="17">
        <v>2</v>
      </c>
      <c r="J1161" s="18" t="s">
        <v>119</v>
      </c>
      <c r="K1161" s="20">
        <v>0</v>
      </c>
      <c r="L1161" s="18" t="s">
        <v>119</v>
      </c>
      <c r="M1161" s="19">
        <v>0</v>
      </c>
      <c r="N1161" s="18" t="s">
        <v>119</v>
      </c>
      <c r="O1161" s="19">
        <v>0</v>
      </c>
      <c r="P1161" s="18" t="s">
        <v>119</v>
      </c>
      <c r="Q1161" s="21">
        <v>0</v>
      </c>
      <c r="R1161" s="18" t="s">
        <v>119</v>
      </c>
      <c r="S1161" s="22">
        <v>0</v>
      </c>
      <c r="T1161" s="18" t="s">
        <v>119</v>
      </c>
      <c r="U1161" s="22">
        <v>0</v>
      </c>
      <c r="V1161" s="18" t="s">
        <v>119</v>
      </c>
      <c r="W1161" s="22">
        <v>0</v>
      </c>
      <c r="X1161" s="18" t="s">
        <v>119</v>
      </c>
      <c r="Y1161" s="23">
        <v>263042</v>
      </c>
      <c r="Z1161" s="18">
        <v>5.2462689553074864E-2</v>
      </c>
      <c r="AA1161" s="23">
        <v>168</v>
      </c>
      <c r="AB1161" s="18">
        <v>-0.69892473118279574</v>
      </c>
      <c r="AC1161" s="24">
        <v>6.3868127523361204E-4</v>
      </c>
      <c r="AD1161" s="18">
        <v>-0.71393259656068697</v>
      </c>
      <c r="AE1161" s="25">
        <v>5.7142857142857141E-2</v>
      </c>
      <c r="AF1161" s="18" t="s">
        <v>119</v>
      </c>
      <c r="AG1161" s="16" t="s">
        <v>34</v>
      </c>
      <c r="AH1161" s="44">
        <f t="shared" si="36"/>
        <v>0.46474338727360887</v>
      </c>
      <c r="AI1161" s="45">
        <f t="shared" si="37"/>
        <v>0</v>
      </c>
    </row>
    <row r="1162" spans="1:35" ht="11.25" customHeight="1" x14ac:dyDescent="0.2">
      <c r="A1162" s="15" t="s">
        <v>1226</v>
      </c>
      <c r="B1162" s="16" t="s">
        <v>120</v>
      </c>
      <c r="C1162" s="17">
        <v>216</v>
      </c>
      <c r="D1162" s="18">
        <v>0.7142857142857143</v>
      </c>
      <c r="E1162" s="17">
        <v>112</v>
      </c>
      <c r="F1162" s="18">
        <v>0.96491228070175439</v>
      </c>
      <c r="G1162" s="19">
        <v>52</v>
      </c>
      <c r="H1162" s="18">
        <v>0.15555555555555556</v>
      </c>
      <c r="I1162" s="17">
        <v>18</v>
      </c>
      <c r="J1162" s="18">
        <v>0.8</v>
      </c>
      <c r="K1162" s="20">
        <v>7</v>
      </c>
      <c r="L1162" s="18">
        <v>2.5</v>
      </c>
      <c r="M1162" s="19">
        <v>39</v>
      </c>
      <c r="N1162" s="18">
        <v>0.95</v>
      </c>
      <c r="O1162" s="19">
        <v>3</v>
      </c>
      <c r="P1162" s="18">
        <v>0.5</v>
      </c>
      <c r="Q1162" s="21">
        <v>6</v>
      </c>
      <c r="R1162" s="18">
        <v>0.5</v>
      </c>
      <c r="S1162" s="22">
        <v>18.288572287129401</v>
      </c>
      <c r="T1162" s="18">
        <v>22.821258809790763</v>
      </c>
      <c r="U1162" s="22">
        <v>2.2860715358911801</v>
      </c>
      <c r="V1162" s="18">
        <v>0.27613886481022465</v>
      </c>
      <c r="W1162" s="22">
        <v>2.6126531838756302</v>
      </c>
      <c r="X1162" s="18">
        <v>-2.770372204935603E-2</v>
      </c>
      <c r="Y1162" s="23">
        <v>61574</v>
      </c>
      <c r="Z1162" s="18">
        <v>8.2895827576678644E-4</v>
      </c>
      <c r="AA1162" s="23">
        <v>1111</v>
      </c>
      <c r="AB1162" s="18">
        <v>0.31014150943396224</v>
      </c>
      <c r="AC1162" s="24">
        <v>1.8043329976938301E-2</v>
      </c>
      <c r="AD1162" s="18">
        <v>0.30905635633393713</v>
      </c>
      <c r="AE1162" s="25">
        <v>0.16071428571428573</v>
      </c>
      <c r="AF1162" s="18">
        <v>-8.3928571428571311E-2</v>
      </c>
      <c r="AG1162" s="16" t="s">
        <v>35</v>
      </c>
      <c r="AH1162" s="44">
        <f t="shared" si="36"/>
        <v>2.0460363837139832</v>
      </c>
      <c r="AI1162" s="45">
        <f t="shared" si="37"/>
        <v>3.2407407407407406E-2</v>
      </c>
    </row>
    <row r="1163" spans="1:35" ht="11.25" customHeight="1" x14ac:dyDescent="0.2">
      <c r="A1163" s="15" t="s">
        <v>1227</v>
      </c>
      <c r="B1163" s="16" t="s">
        <v>120</v>
      </c>
      <c r="C1163" s="17">
        <v>216</v>
      </c>
      <c r="D1163" s="18">
        <v>0.6</v>
      </c>
      <c r="E1163" s="17">
        <v>85</v>
      </c>
      <c r="F1163" s="18">
        <v>0.88888888888888884</v>
      </c>
      <c r="G1163" s="19">
        <v>39</v>
      </c>
      <c r="H1163" s="18">
        <v>0.18181818181818182</v>
      </c>
      <c r="I1163" s="17">
        <v>22</v>
      </c>
      <c r="J1163" s="18">
        <v>4.5</v>
      </c>
      <c r="K1163" s="20">
        <v>7</v>
      </c>
      <c r="L1163" s="18">
        <v>2.5</v>
      </c>
      <c r="M1163" s="19">
        <v>32</v>
      </c>
      <c r="N1163" s="18">
        <v>-0.36</v>
      </c>
      <c r="O1163" s="19">
        <v>3</v>
      </c>
      <c r="P1163" s="18">
        <v>2</v>
      </c>
      <c r="Q1163" s="21">
        <v>8</v>
      </c>
      <c r="R1163" s="18">
        <v>1</v>
      </c>
      <c r="S1163" s="22">
        <v>21.3385434193215</v>
      </c>
      <c r="T1163" s="18">
        <v>36.149506258112304</v>
      </c>
      <c r="U1163" s="22">
        <v>2.3709492688134999</v>
      </c>
      <c r="V1163" s="18">
        <v>0.17934940501943811</v>
      </c>
      <c r="W1163" s="22">
        <v>3.04836334561735</v>
      </c>
      <c r="X1163" s="18">
        <v>0.5163063778821313</v>
      </c>
      <c r="Y1163" s="23">
        <v>445710</v>
      </c>
      <c r="Z1163" s="18">
        <v>3.4420336103639308E-2</v>
      </c>
      <c r="AA1163" s="23">
        <v>967</v>
      </c>
      <c r="AB1163" s="18">
        <v>0.34305555555555556</v>
      </c>
      <c r="AC1163" s="24">
        <v>2.1695721433218902E-3</v>
      </c>
      <c r="AD1163" s="18">
        <v>0.29836538269776952</v>
      </c>
      <c r="AE1163" s="25">
        <v>0.25882352941176473</v>
      </c>
      <c r="AF1163" s="18">
        <v>1.911764705882353</v>
      </c>
      <c r="AG1163" s="16" t="s">
        <v>35</v>
      </c>
      <c r="AH1163" s="44">
        <f t="shared" si="36"/>
        <v>3.3828983394640173</v>
      </c>
      <c r="AI1163" s="45">
        <f t="shared" si="37"/>
        <v>3.2407407407407406E-2</v>
      </c>
    </row>
    <row r="1164" spans="1:35" ht="11.25" customHeight="1" x14ac:dyDescent="0.2">
      <c r="A1164" s="15" t="s">
        <v>1228</v>
      </c>
      <c r="B1164" s="16" t="s">
        <v>121</v>
      </c>
      <c r="C1164" s="17">
        <v>216</v>
      </c>
      <c r="D1164" s="18">
        <v>1.7341772151898733</v>
      </c>
      <c r="E1164" s="17">
        <v>110</v>
      </c>
      <c r="F1164" s="18">
        <v>2.9285714285714284</v>
      </c>
      <c r="G1164" s="19">
        <v>51</v>
      </c>
      <c r="H1164" s="18">
        <v>0.45714285714285713</v>
      </c>
      <c r="I1164" s="17">
        <v>28</v>
      </c>
      <c r="J1164" s="18">
        <v>6</v>
      </c>
      <c r="K1164" s="20">
        <v>8</v>
      </c>
      <c r="L1164" s="18" t="s">
        <v>119</v>
      </c>
      <c r="M1164" s="19">
        <v>28.999999999999901</v>
      </c>
      <c r="N1164" s="18" t="s">
        <v>119</v>
      </c>
      <c r="O1164" s="19">
        <v>4</v>
      </c>
      <c r="P1164" s="18" t="s">
        <v>119</v>
      </c>
      <c r="Q1164" s="21">
        <v>7</v>
      </c>
      <c r="R1164" s="18" t="s">
        <v>119</v>
      </c>
      <c r="S1164" s="22">
        <v>240.42438491310901</v>
      </c>
      <c r="T1164" s="18" t="s">
        <v>119</v>
      </c>
      <c r="U1164" s="22">
        <v>24.0424384913109</v>
      </c>
      <c r="V1164" s="18" t="s">
        <v>119</v>
      </c>
      <c r="W1164" s="22">
        <v>30.053048114138601</v>
      </c>
      <c r="X1164" s="18" t="s">
        <v>119</v>
      </c>
      <c r="Y1164" s="23">
        <v>1440</v>
      </c>
      <c r="Z1164" s="18">
        <v>-1.3869625520110957E-3</v>
      </c>
      <c r="AA1164" s="23">
        <v>408</v>
      </c>
      <c r="AB1164" s="18">
        <v>1.04</v>
      </c>
      <c r="AC1164" s="24">
        <v>0.28333333333333299</v>
      </c>
      <c r="AD1164" s="18">
        <v>1.0428333333333391</v>
      </c>
      <c r="AE1164" s="25">
        <v>0.25454545454545452</v>
      </c>
      <c r="AF1164" s="18">
        <v>0.78181818181818175</v>
      </c>
      <c r="AG1164" s="16" t="s">
        <v>34</v>
      </c>
      <c r="AH1164" s="44">
        <f t="shared" si="36"/>
        <v>1.7478945066879588</v>
      </c>
      <c r="AI1164" s="45">
        <f t="shared" si="37"/>
        <v>3.7037037037037035E-2</v>
      </c>
    </row>
    <row r="1165" spans="1:35" ht="11.25" customHeight="1" x14ac:dyDescent="0.2">
      <c r="A1165" s="15" t="s">
        <v>1229</v>
      </c>
      <c r="B1165" s="16" t="s">
        <v>123</v>
      </c>
      <c r="C1165" s="17">
        <v>216</v>
      </c>
      <c r="D1165" s="18">
        <v>1.1386138613861385</v>
      </c>
      <c r="E1165" s="17">
        <v>44</v>
      </c>
      <c r="F1165" s="18">
        <v>2.6666666666666665</v>
      </c>
      <c r="G1165" s="19">
        <v>20</v>
      </c>
      <c r="H1165" s="18">
        <v>0.66666666666666663</v>
      </c>
      <c r="I1165" s="17">
        <v>3</v>
      </c>
      <c r="J1165" s="18" t="s">
        <v>119</v>
      </c>
      <c r="K1165" s="20">
        <v>0</v>
      </c>
      <c r="L1165" s="18" t="s">
        <v>119</v>
      </c>
      <c r="M1165" s="19">
        <v>0</v>
      </c>
      <c r="N1165" s="18" t="s">
        <v>119</v>
      </c>
      <c r="O1165" s="19">
        <v>0</v>
      </c>
      <c r="P1165" s="18" t="s">
        <v>119</v>
      </c>
      <c r="Q1165" s="21">
        <v>0</v>
      </c>
      <c r="R1165" s="18" t="s">
        <v>119</v>
      </c>
      <c r="S1165" s="22">
        <v>0</v>
      </c>
      <c r="T1165" s="18" t="s">
        <v>119</v>
      </c>
      <c r="U1165" s="22">
        <v>0</v>
      </c>
      <c r="V1165" s="18" t="s">
        <v>119</v>
      </c>
      <c r="W1165" s="22">
        <v>0</v>
      </c>
      <c r="X1165" s="18" t="s">
        <v>119</v>
      </c>
      <c r="Y1165" s="23">
        <v>45001</v>
      </c>
      <c r="Z1165" s="18">
        <v>1.0455131912621791E-3</v>
      </c>
      <c r="AA1165" s="23">
        <v>210</v>
      </c>
      <c r="AB1165" s="18">
        <v>0.1797752808988764</v>
      </c>
      <c r="AC1165" s="24">
        <v>4.6665629652674302E-3</v>
      </c>
      <c r="AD1165" s="18">
        <v>0.17854309854287689</v>
      </c>
      <c r="AE1165" s="25">
        <v>6.8181818181818177E-2</v>
      </c>
      <c r="AF1165" s="18" t="s">
        <v>119</v>
      </c>
      <c r="AG1165" s="16" t="s">
        <v>34</v>
      </c>
      <c r="AH1165" s="44">
        <f t="shared" si="36"/>
        <v>0.80521851455874793</v>
      </c>
      <c r="AI1165" s="45">
        <f t="shared" si="37"/>
        <v>0</v>
      </c>
    </row>
    <row r="1166" spans="1:35" ht="11.25" customHeight="1" x14ac:dyDescent="0.2">
      <c r="A1166" s="15" t="s">
        <v>1230</v>
      </c>
      <c r="B1166" s="16" t="s">
        <v>124</v>
      </c>
      <c r="C1166" s="17">
        <v>216</v>
      </c>
      <c r="D1166" s="18">
        <v>0.62406015037593987</v>
      </c>
      <c r="E1166" s="17">
        <v>70</v>
      </c>
      <c r="F1166" s="18">
        <v>0.4</v>
      </c>
      <c r="G1166" s="19">
        <v>32</v>
      </c>
      <c r="H1166" s="18">
        <v>-0.15789473684210525</v>
      </c>
      <c r="I1166" s="17">
        <v>3</v>
      </c>
      <c r="J1166" s="18">
        <v>-0.5714285714285714</v>
      </c>
      <c r="K1166" s="20">
        <v>2</v>
      </c>
      <c r="L1166" s="18">
        <v>1</v>
      </c>
      <c r="M1166" s="19">
        <v>67</v>
      </c>
      <c r="N1166" s="18">
        <v>3.7857142857142856</v>
      </c>
      <c r="O1166" s="19">
        <v>1</v>
      </c>
      <c r="P1166" s="18">
        <v>0</v>
      </c>
      <c r="Q1166" s="21">
        <v>3</v>
      </c>
      <c r="R1166" s="18">
        <v>0.5</v>
      </c>
      <c r="S1166" s="22">
        <v>6.5444952522866302</v>
      </c>
      <c r="T1166" s="18">
        <v>19.36015436127612</v>
      </c>
      <c r="U1166" s="22">
        <v>2.1814984174288701</v>
      </c>
      <c r="V1166" s="18">
        <v>-3.0468839939235309E-2</v>
      </c>
      <c r="W1166" s="22">
        <v>3.2722476261433102</v>
      </c>
      <c r="X1166" s="18">
        <v>0.45429674009114929</v>
      </c>
      <c r="Y1166" s="23">
        <v>60</v>
      </c>
      <c r="Z1166" s="18">
        <v>0</v>
      </c>
      <c r="AA1166" s="23">
        <v>60</v>
      </c>
      <c r="AB1166" s="18">
        <v>0</v>
      </c>
      <c r="AC1166" s="24">
        <v>1</v>
      </c>
      <c r="AD1166" s="18">
        <v>0</v>
      </c>
      <c r="AE1166" s="25">
        <v>4.2857142857142858E-2</v>
      </c>
      <c r="AF1166" s="18">
        <v>-0.69387755102040816</v>
      </c>
      <c r="AG1166" s="16" t="s">
        <v>36</v>
      </c>
      <c r="AH1166" s="44">
        <f t="shared" si="36"/>
        <v>1.644703722548478</v>
      </c>
      <c r="AI1166" s="45">
        <f t="shared" si="37"/>
        <v>9.2592592592592587E-3</v>
      </c>
    </row>
    <row r="1167" spans="1:35" ht="11.25" customHeight="1" x14ac:dyDescent="0.2">
      <c r="A1167" s="15" t="s">
        <v>1231</v>
      </c>
      <c r="B1167" s="16" t="s">
        <v>35</v>
      </c>
      <c r="C1167" s="17">
        <v>216</v>
      </c>
      <c r="D1167" s="18">
        <v>1.1818181818181819</v>
      </c>
      <c r="E1167" s="17">
        <v>119</v>
      </c>
      <c r="F1167" s="18">
        <v>1.2037037037037037</v>
      </c>
      <c r="G1167" s="19">
        <v>55</v>
      </c>
      <c r="H1167" s="18">
        <v>0</v>
      </c>
      <c r="I1167" s="17">
        <v>40</v>
      </c>
      <c r="J1167" s="18">
        <v>3</v>
      </c>
      <c r="K1167" s="20">
        <v>19</v>
      </c>
      <c r="L1167" s="18">
        <v>5.333333333333333</v>
      </c>
      <c r="M1167" s="19">
        <v>48</v>
      </c>
      <c r="N1167" s="18">
        <v>0.6</v>
      </c>
      <c r="O1167" s="19">
        <v>9</v>
      </c>
      <c r="P1167" s="18">
        <v>2</v>
      </c>
      <c r="Q1167" s="21">
        <v>16</v>
      </c>
      <c r="R1167" s="18">
        <v>1.6666666666666667</v>
      </c>
      <c r="S1167" s="22">
        <v>148.22747157393101</v>
      </c>
      <c r="T1167" s="18">
        <v>58.295908845354589</v>
      </c>
      <c r="U1167" s="22">
        <v>6.1761446489137999</v>
      </c>
      <c r="V1167" s="18">
        <v>5.8855515095619711E-2</v>
      </c>
      <c r="W1167" s="22">
        <v>7.8014458723121702</v>
      </c>
      <c r="X1167" s="18">
        <v>0.33750170327867784</v>
      </c>
      <c r="Y1167" s="23">
        <v>21304</v>
      </c>
      <c r="Z1167" s="18">
        <v>2.8433502293024378E-2</v>
      </c>
      <c r="AA1167" s="23">
        <v>403</v>
      </c>
      <c r="AB1167" s="18">
        <v>-0.34789644012944981</v>
      </c>
      <c r="AC1167" s="24">
        <v>1.8916635373638701E-2</v>
      </c>
      <c r="AD1167" s="18">
        <v>-0.36592540167487675</v>
      </c>
      <c r="AE1167" s="25">
        <v>0.33613445378151263</v>
      </c>
      <c r="AF1167" s="18">
        <v>0.81512605042016828</v>
      </c>
      <c r="AG1167" s="16" t="s">
        <v>35</v>
      </c>
      <c r="AH1167" s="44">
        <f t="shared" si="36"/>
        <v>4.9205017106773097</v>
      </c>
      <c r="AI1167" s="45">
        <f t="shared" si="37"/>
        <v>8.7962962962962965E-2</v>
      </c>
    </row>
    <row r="1168" spans="1:35" ht="11.25" customHeight="1" x14ac:dyDescent="0.2">
      <c r="A1168" s="15" t="s">
        <v>1232</v>
      </c>
      <c r="B1168" s="16" t="s">
        <v>121</v>
      </c>
      <c r="C1168" s="17">
        <v>216</v>
      </c>
      <c r="D1168" s="18">
        <v>1.8051948051948052</v>
      </c>
      <c r="E1168" s="17">
        <v>131</v>
      </c>
      <c r="F1168" s="18">
        <v>2.6388888888888888</v>
      </c>
      <c r="G1168" s="19">
        <v>61</v>
      </c>
      <c r="H1168" s="18">
        <v>0.2978723404255319</v>
      </c>
      <c r="I1168" s="17">
        <v>40</v>
      </c>
      <c r="J1168" s="18">
        <v>4.7142857142857144</v>
      </c>
      <c r="K1168" s="20">
        <v>21</v>
      </c>
      <c r="L1168" s="18" t="s">
        <v>119</v>
      </c>
      <c r="M1168" s="19">
        <v>53</v>
      </c>
      <c r="N1168" s="18" t="s">
        <v>119</v>
      </c>
      <c r="O1168" s="19">
        <v>10</v>
      </c>
      <c r="P1168" s="18" t="s">
        <v>119</v>
      </c>
      <c r="Q1168" s="21">
        <v>16</v>
      </c>
      <c r="R1168" s="18" t="s">
        <v>119</v>
      </c>
      <c r="S1168" s="22">
        <v>238.899399347013</v>
      </c>
      <c r="T1168" s="18" t="s">
        <v>119</v>
      </c>
      <c r="U1168" s="22">
        <v>11.3761618736673</v>
      </c>
      <c r="V1168" s="18" t="s">
        <v>119</v>
      </c>
      <c r="W1168" s="22">
        <v>11.3761618736673</v>
      </c>
      <c r="X1168" s="18" t="s">
        <v>119</v>
      </c>
      <c r="Y1168" s="23">
        <v>2071</v>
      </c>
      <c r="Z1168" s="18">
        <v>-2.2190745986779982E-2</v>
      </c>
      <c r="AA1168" s="23">
        <v>159</v>
      </c>
      <c r="AB1168" s="18">
        <v>-0.58157894736842108</v>
      </c>
      <c r="AC1168" s="24">
        <v>7.6774505070014404E-2</v>
      </c>
      <c r="AD1168" s="18">
        <v>-0.57208315332028736</v>
      </c>
      <c r="AE1168" s="25">
        <v>0.30534351145038169</v>
      </c>
      <c r="AF1168" s="18">
        <v>0.57033805888767719</v>
      </c>
      <c r="AG1168" s="16" t="s">
        <v>34</v>
      </c>
      <c r="AH1168" s="44">
        <f t="shared" si="36"/>
        <v>1.1063408701258912</v>
      </c>
      <c r="AI1168" s="45">
        <f t="shared" si="37"/>
        <v>9.7222222222222224E-2</v>
      </c>
    </row>
    <row r="1169" spans="1:35" ht="11.25" customHeight="1" x14ac:dyDescent="0.2">
      <c r="A1169" s="15" t="s">
        <v>1233</v>
      </c>
      <c r="B1169" s="16" t="s">
        <v>123</v>
      </c>
      <c r="C1169" s="17">
        <v>216</v>
      </c>
      <c r="D1169" s="18">
        <v>1.2736842105263158</v>
      </c>
      <c r="E1169" s="17">
        <v>146</v>
      </c>
      <c r="F1169" s="18">
        <v>1.8076923076923077</v>
      </c>
      <c r="G1169" s="19">
        <v>68</v>
      </c>
      <c r="H1169" s="18">
        <v>0.23636363636363636</v>
      </c>
      <c r="I1169" s="17">
        <v>49</v>
      </c>
      <c r="J1169" s="18">
        <v>2.5</v>
      </c>
      <c r="K1169" s="20">
        <v>10</v>
      </c>
      <c r="L1169" s="18">
        <v>9</v>
      </c>
      <c r="M1169" s="19">
        <v>20</v>
      </c>
      <c r="N1169" s="18">
        <v>1.8571428571428572</v>
      </c>
      <c r="O1169" s="19">
        <v>5</v>
      </c>
      <c r="P1169" s="18">
        <v>4</v>
      </c>
      <c r="Q1169" s="21">
        <v>7</v>
      </c>
      <c r="R1169" s="18">
        <v>2.5</v>
      </c>
      <c r="S1169" s="22">
        <v>9305.1242891372603</v>
      </c>
      <c r="T1169" s="18">
        <v>437.56470727413722</v>
      </c>
      <c r="U1169" s="22">
        <v>332.32586746918798</v>
      </c>
      <c r="V1169" s="18">
        <v>1.2375750371129457</v>
      </c>
      <c r="W1169" s="22">
        <v>930.51242891372601</v>
      </c>
      <c r="X1169" s="18">
        <v>5.265210103916246</v>
      </c>
      <c r="Y1169" s="23">
        <v>1056</v>
      </c>
      <c r="Z1169" s="18">
        <v>0</v>
      </c>
      <c r="AA1169" s="23">
        <v>576</v>
      </c>
      <c r="AB1169" s="18">
        <v>3.1739130434782608</v>
      </c>
      <c r="AC1169" s="24">
        <v>0.54545454545454497</v>
      </c>
      <c r="AD1169" s="18">
        <v>3.1739130434782625</v>
      </c>
      <c r="AE1169" s="25">
        <v>0.33561643835616439</v>
      </c>
      <c r="AF1169" s="18">
        <v>0.24657534246575352</v>
      </c>
      <c r="AG1169" s="16" t="s">
        <v>34</v>
      </c>
      <c r="AH1169" s="44">
        <f t="shared" si="36"/>
        <v>31.589118457087586</v>
      </c>
      <c r="AI1169" s="45">
        <f t="shared" si="37"/>
        <v>4.6296296296296294E-2</v>
      </c>
    </row>
    <row r="1170" spans="1:35" ht="11.25" customHeight="1" x14ac:dyDescent="0.2">
      <c r="A1170" s="15" t="s">
        <v>1234</v>
      </c>
      <c r="B1170" s="16" t="s">
        <v>135</v>
      </c>
      <c r="C1170" s="17">
        <v>216</v>
      </c>
      <c r="D1170" s="18">
        <v>0.36708860759493672</v>
      </c>
      <c r="E1170" s="17">
        <v>110</v>
      </c>
      <c r="F1170" s="18">
        <v>0.375</v>
      </c>
      <c r="G1170" s="19">
        <v>51</v>
      </c>
      <c r="H1170" s="18">
        <v>0</v>
      </c>
      <c r="I1170" s="17">
        <v>26</v>
      </c>
      <c r="J1170" s="18">
        <v>0.625</v>
      </c>
      <c r="K1170" s="20">
        <v>11</v>
      </c>
      <c r="L1170" s="18">
        <v>4.5</v>
      </c>
      <c r="M1170" s="19">
        <v>42</v>
      </c>
      <c r="N1170" s="18">
        <v>2.2307692307692308</v>
      </c>
      <c r="O1170" s="19">
        <v>5</v>
      </c>
      <c r="P1170" s="18">
        <v>4</v>
      </c>
      <c r="Q1170" s="21">
        <v>10</v>
      </c>
      <c r="R1170" s="18">
        <v>2.3333333333333335</v>
      </c>
      <c r="S1170" s="22">
        <v>85.281019388137494</v>
      </c>
      <c r="T1170" s="18">
        <v>111.13939111181503</v>
      </c>
      <c r="U1170" s="22">
        <v>7.1067516156781201</v>
      </c>
      <c r="V1170" s="18">
        <v>1.6699855026622659</v>
      </c>
      <c r="W1170" s="22">
        <v>7.7528199443761299</v>
      </c>
      <c r="X1170" s="18">
        <v>1.9127114574497441</v>
      </c>
      <c r="Y1170" s="23">
        <v>15109</v>
      </c>
      <c r="Z1170" s="18">
        <v>3.3103813559322032E-4</v>
      </c>
      <c r="AA1170" s="23">
        <v>948</v>
      </c>
      <c r="AB1170" s="18">
        <v>1.1693363844393592</v>
      </c>
      <c r="AC1170" s="24">
        <v>6.2744059831888202E-2</v>
      </c>
      <c r="AD1170" s="18">
        <v>1.1686184890179434</v>
      </c>
      <c r="AE1170" s="25">
        <v>0.23636363636363636</v>
      </c>
      <c r="AF1170" s="18">
        <v>0.18181818181818174</v>
      </c>
      <c r="AG1170" s="16" t="s">
        <v>34</v>
      </c>
      <c r="AH1170" s="44">
        <f t="shared" si="36"/>
        <v>8.7782255558023721</v>
      </c>
      <c r="AI1170" s="45">
        <f t="shared" si="37"/>
        <v>5.0925925925925923E-2</v>
      </c>
    </row>
    <row r="1171" spans="1:35" ht="11.25" customHeight="1" x14ac:dyDescent="0.2">
      <c r="A1171" s="15" t="s">
        <v>1235</v>
      </c>
      <c r="B1171" s="16" t="s">
        <v>35</v>
      </c>
      <c r="C1171" s="17">
        <v>216</v>
      </c>
      <c r="D1171" s="18">
        <v>0.2857142857142857</v>
      </c>
      <c r="E1171" s="17">
        <v>50</v>
      </c>
      <c r="F1171" s="18">
        <v>0.25</v>
      </c>
      <c r="G1171" s="19">
        <v>23</v>
      </c>
      <c r="H1171" s="18">
        <v>-4.1666666666666664E-2</v>
      </c>
      <c r="I1171" s="17">
        <v>3</v>
      </c>
      <c r="J1171" s="18">
        <v>0</v>
      </c>
      <c r="K1171" s="20">
        <v>0</v>
      </c>
      <c r="L1171" s="18" t="s">
        <v>119</v>
      </c>
      <c r="M1171" s="19">
        <v>0</v>
      </c>
      <c r="N1171" s="18" t="s">
        <v>119</v>
      </c>
      <c r="O1171" s="19">
        <v>0</v>
      </c>
      <c r="P1171" s="18" t="s">
        <v>119</v>
      </c>
      <c r="Q1171" s="21">
        <v>0</v>
      </c>
      <c r="R1171" s="18" t="s">
        <v>119</v>
      </c>
      <c r="S1171" s="22">
        <v>0</v>
      </c>
      <c r="T1171" s="18" t="s">
        <v>119</v>
      </c>
      <c r="U1171" s="22">
        <v>0</v>
      </c>
      <c r="V1171" s="18" t="s">
        <v>119</v>
      </c>
      <c r="W1171" s="22">
        <v>0</v>
      </c>
      <c r="X1171" s="18" t="s">
        <v>119</v>
      </c>
      <c r="Y1171" s="23">
        <v>40</v>
      </c>
      <c r="Z1171" s="18">
        <v>-2.4390243902439025E-2</v>
      </c>
      <c r="AA1171" s="23">
        <v>40</v>
      </c>
      <c r="AB1171" s="18">
        <v>0</v>
      </c>
      <c r="AC1171" s="24">
        <v>1</v>
      </c>
      <c r="AD1171" s="18">
        <v>2.5000000000000022E-2</v>
      </c>
      <c r="AE1171" s="25">
        <v>0.06</v>
      </c>
      <c r="AF1171" s="18">
        <v>-0.2</v>
      </c>
      <c r="AG1171" s="16" t="s">
        <v>35</v>
      </c>
      <c r="AH1171" s="44">
        <f t="shared" si="36"/>
        <v>3.6832171893147504E-2</v>
      </c>
      <c r="AI1171" s="45">
        <f t="shared" si="37"/>
        <v>0</v>
      </c>
    </row>
    <row r="1172" spans="1:35" ht="11.25" customHeight="1" x14ac:dyDescent="0.2">
      <c r="A1172" s="15" t="s">
        <v>1236</v>
      </c>
      <c r="B1172" s="16" t="s">
        <v>124</v>
      </c>
      <c r="C1172" s="17">
        <v>215</v>
      </c>
      <c r="D1172" s="18">
        <v>0.85344827586206895</v>
      </c>
      <c r="E1172" s="17">
        <v>141</v>
      </c>
      <c r="F1172" s="18">
        <v>1.0434782608695652</v>
      </c>
      <c r="G1172" s="19">
        <v>66</v>
      </c>
      <c r="H1172" s="18">
        <v>0.11864406779661017</v>
      </c>
      <c r="I1172" s="17">
        <v>35</v>
      </c>
      <c r="J1172" s="18">
        <v>0.94444444444444442</v>
      </c>
      <c r="K1172" s="20">
        <v>12</v>
      </c>
      <c r="L1172" s="18">
        <v>3</v>
      </c>
      <c r="M1172" s="19">
        <v>34</v>
      </c>
      <c r="N1172" s="18">
        <v>1</v>
      </c>
      <c r="O1172" s="19">
        <v>6</v>
      </c>
      <c r="P1172" s="18">
        <v>1</v>
      </c>
      <c r="Q1172" s="21">
        <v>9</v>
      </c>
      <c r="R1172" s="18">
        <v>1.25</v>
      </c>
      <c r="S1172" s="22">
        <v>32.041578647050798</v>
      </c>
      <c r="T1172" s="18">
        <v>17.062355903415174</v>
      </c>
      <c r="U1172" s="22">
        <v>2.6701315539208998</v>
      </c>
      <c r="V1172" s="18">
        <v>-0.35491586059231633</v>
      </c>
      <c r="W1172" s="22">
        <v>2.6701315539208998</v>
      </c>
      <c r="X1172" s="18">
        <v>-0.35491586059231633</v>
      </c>
      <c r="Y1172" s="23">
        <v>207932</v>
      </c>
      <c r="Z1172" s="18">
        <v>5.8652220841903753E-2</v>
      </c>
      <c r="AA1172" s="23">
        <v>380</v>
      </c>
      <c r="AB1172" s="18">
        <v>-0.11627906976744186</v>
      </c>
      <c r="AC1172" s="24">
        <v>1.8275205355596999E-3</v>
      </c>
      <c r="AD1172" s="18">
        <v>-0.16523961992941311</v>
      </c>
      <c r="AE1172" s="25">
        <v>0.24822695035460993</v>
      </c>
      <c r="AF1172" s="18">
        <v>-4.8463356973995259E-2</v>
      </c>
      <c r="AG1172" s="16" t="s">
        <v>36</v>
      </c>
      <c r="AH1172" s="44">
        <f t="shared" si="36"/>
        <v>1.6860806270249522</v>
      </c>
      <c r="AI1172" s="45">
        <f t="shared" si="37"/>
        <v>5.5813953488372092E-2</v>
      </c>
    </row>
    <row r="1173" spans="1:35" ht="11.25" customHeight="1" x14ac:dyDescent="0.2">
      <c r="A1173" s="15" t="s">
        <v>1237</v>
      </c>
      <c r="B1173" s="16" t="s">
        <v>124</v>
      </c>
      <c r="C1173" s="17">
        <v>215</v>
      </c>
      <c r="D1173" s="18">
        <v>1.1717171717171717</v>
      </c>
      <c r="E1173" s="17">
        <v>79</v>
      </c>
      <c r="F1173" s="18">
        <v>1.393939393939394</v>
      </c>
      <c r="G1173" s="19">
        <v>37</v>
      </c>
      <c r="H1173" s="18">
        <v>0.12121212121212122</v>
      </c>
      <c r="I1173" s="17">
        <v>26</v>
      </c>
      <c r="J1173" s="18">
        <v>3.3333333333333335</v>
      </c>
      <c r="K1173" s="20">
        <v>9</v>
      </c>
      <c r="L1173" s="18">
        <v>3.5</v>
      </c>
      <c r="M1173" s="19">
        <v>35</v>
      </c>
      <c r="N1173" s="18">
        <v>6.0606060606060608E-2</v>
      </c>
      <c r="O1173" s="19">
        <v>4</v>
      </c>
      <c r="P1173" s="18">
        <v>1</v>
      </c>
      <c r="Q1173" s="21">
        <v>11</v>
      </c>
      <c r="R1173" s="18">
        <v>0.83333333333333337</v>
      </c>
      <c r="S1173" s="22">
        <v>35.6205115623167</v>
      </c>
      <c r="T1173" s="18">
        <v>34.514737240030861</v>
      </c>
      <c r="U1173" s="22">
        <v>3.23822832384697</v>
      </c>
      <c r="V1173" s="18">
        <v>-7.7539292466730275E-2</v>
      </c>
      <c r="W1173" s="22">
        <v>3.9578346180351902</v>
      </c>
      <c r="X1173" s="18">
        <v>0.12745197587399765</v>
      </c>
      <c r="Y1173" s="23">
        <v>75271</v>
      </c>
      <c r="Z1173" s="18">
        <v>-6.9264868858514963E-3</v>
      </c>
      <c r="AA1173" s="23">
        <v>440</v>
      </c>
      <c r="AB1173" s="18">
        <v>0.33333333333333331</v>
      </c>
      <c r="AC1173" s="24">
        <v>5.8455447649161003E-3</v>
      </c>
      <c r="AD1173" s="18">
        <v>0.34263306364115381</v>
      </c>
      <c r="AE1173" s="25">
        <v>0.32911392405063289</v>
      </c>
      <c r="AF1173" s="18">
        <v>0.81012658227848089</v>
      </c>
      <c r="AG1173" s="16" t="s">
        <v>36</v>
      </c>
      <c r="AH1173" s="44">
        <f t="shared" si="36"/>
        <v>3.1638638553297778</v>
      </c>
      <c r="AI1173" s="45">
        <f t="shared" si="37"/>
        <v>4.1860465116279069E-2</v>
      </c>
    </row>
    <row r="1174" spans="1:35" ht="11.25" customHeight="1" x14ac:dyDescent="0.2">
      <c r="A1174" s="15" t="s">
        <v>1238</v>
      </c>
      <c r="B1174" s="16" t="s">
        <v>35</v>
      </c>
      <c r="C1174" s="17">
        <v>215</v>
      </c>
      <c r="D1174" s="18">
        <v>2.028169014084507</v>
      </c>
      <c r="E1174" s="17">
        <v>53</v>
      </c>
      <c r="F1174" s="18">
        <v>4.3</v>
      </c>
      <c r="G1174" s="19">
        <v>25</v>
      </c>
      <c r="H1174" s="18">
        <v>0.7857142857142857</v>
      </c>
      <c r="I1174" s="17">
        <v>9</v>
      </c>
      <c r="J1174" s="18" t="s">
        <v>119</v>
      </c>
      <c r="K1174" s="20">
        <v>2</v>
      </c>
      <c r="L1174" s="18" t="s">
        <v>119</v>
      </c>
      <c r="M1174" s="19">
        <v>22</v>
      </c>
      <c r="N1174" s="18" t="s">
        <v>119</v>
      </c>
      <c r="O1174" s="19">
        <v>1</v>
      </c>
      <c r="P1174" s="18" t="s">
        <v>119</v>
      </c>
      <c r="Q1174" s="21">
        <v>4</v>
      </c>
      <c r="R1174" s="18" t="s">
        <v>119</v>
      </c>
      <c r="S1174" s="22">
        <v>6.0943150113726698</v>
      </c>
      <c r="T1174" s="18" t="s">
        <v>119</v>
      </c>
      <c r="U1174" s="22">
        <v>3.04715750568633</v>
      </c>
      <c r="V1174" s="18" t="s">
        <v>119</v>
      </c>
      <c r="W1174" s="22">
        <v>3.04715750568633</v>
      </c>
      <c r="X1174" s="18" t="s">
        <v>119</v>
      </c>
      <c r="Y1174" s="23">
        <v>100770</v>
      </c>
      <c r="Z1174" s="18">
        <v>6.3670332918153216E-2</v>
      </c>
      <c r="AA1174" s="23">
        <v>1623</v>
      </c>
      <c r="AB1174" s="18">
        <v>0.60693069306930691</v>
      </c>
      <c r="AC1174" s="24">
        <v>1.6105983923786801E-2</v>
      </c>
      <c r="AD1174" s="18">
        <v>0.51074129205120788</v>
      </c>
      <c r="AE1174" s="25">
        <v>0.16981132075471697</v>
      </c>
      <c r="AF1174" s="18" t="s">
        <v>119</v>
      </c>
      <c r="AG1174" s="16" t="s">
        <v>35</v>
      </c>
      <c r="AH1174" s="44">
        <f t="shared" si="36"/>
        <v>1.38253760297291</v>
      </c>
      <c r="AI1174" s="45">
        <f t="shared" si="37"/>
        <v>9.3023255813953487E-3</v>
      </c>
    </row>
    <row r="1175" spans="1:35" ht="11.25" customHeight="1" x14ac:dyDescent="0.2">
      <c r="A1175" s="15" t="s">
        <v>1239</v>
      </c>
      <c r="B1175" s="16" t="s">
        <v>35</v>
      </c>
      <c r="C1175" s="17">
        <v>215</v>
      </c>
      <c r="D1175" s="18">
        <v>0.97247706422018354</v>
      </c>
      <c r="E1175" s="17">
        <v>107</v>
      </c>
      <c r="F1175" s="18">
        <v>1.0188679245283019</v>
      </c>
      <c r="G1175" s="19">
        <v>50</v>
      </c>
      <c r="H1175" s="18">
        <v>2.0408163265306121E-2</v>
      </c>
      <c r="I1175" s="17">
        <v>13</v>
      </c>
      <c r="J1175" s="18">
        <v>0.3</v>
      </c>
      <c r="K1175" s="20">
        <v>3</v>
      </c>
      <c r="L1175" s="18">
        <v>2</v>
      </c>
      <c r="M1175" s="19">
        <v>23</v>
      </c>
      <c r="N1175" s="18">
        <v>1.3</v>
      </c>
      <c r="O1175" s="19">
        <v>1</v>
      </c>
      <c r="P1175" s="18">
        <v>0</v>
      </c>
      <c r="Q1175" s="21">
        <v>3</v>
      </c>
      <c r="R1175" s="18">
        <v>0.5</v>
      </c>
      <c r="S1175" s="22">
        <v>68.264206281589907</v>
      </c>
      <c r="T1175" s="18">
        <v>55.604251202375707</v>
      </c>
      <c r="U1175" s="22">
        <v>13.652841256317901</v>
      </c>
      <c r="V1175" s="18">
        <v>0.6172643200678678</v>
      </c>
      <c r="W1175" s="22">
        <v>22.7547354271966</v>
      </c>
      <c r="X1175" s="18">
        <v>1.6954405334464582</v>
      </c>
      <c r="Y1175" s="23">
        <v>583424</v>
      </c>
      <c r="Z1175" s="18">
        <v>2.3080619083859701E-2</v>
      </c>
      <c r="AA1175" s="23">
        <v>1403</v>
      </c>
      <c r="AB1175" s="18">
        <v>5.0149700598802395E-2</v>
      </c>
      <c r="AC1175" s="24">
        <v>2.4047690873189899E-3</v>
      </c>
      <c r="AD1175" s="18">
        <v>2.6458405144240131E-2</v>
      </c>
      <c r="AE1175" s="25">
        <v>0.12149532710280374</v>
      </c>
      <c r="AF1175" s="18">
        <v>-0.35607476635514024</v>
      </c>
      <c r="AG1175" s="16" t="s">
        <v>35</v>
      </c>
      <c r="AH1175" s="44">
        <f t="shared" si="36"/>
        <v>4.251488211091706</v>
      </c>
      <c r="AI1175" s="45">
        <f t="shared" si="37"/>
        <v>1.3953488372093023E-2</v>
      </c>
    </row>
    <row r="1176" spans="1:35" ht="11.25" customHeight="1" x14ac:dyDescent="0.2">
      <c r="A1176" s="15" t="s">
        <v>1240</v>
      </c>
      <c r="B1176" s="16" t="s">
        <v>123</v>
      </c>
      <c r="C1176" s="17">
        <v>215</v>
      </c>
      <c r="D1176" s="18">
        <v>1.0476190476190477</v>
      </c>
      <c r="E1176" s="17">
        <v>71</v>
      </c>
      <c r="F1176" s="18">
        <v>1.6296296296296295</v>
      </c>
      <c r="G1176" s="19">
        <v>33</v>
      </c>
      <c r="H1176" s="18">
        <v>0.26923076923076922</v>
      </c>
      <c r="I1176" s="17">
        <v>13</v>
      </c>
      <c r="J1176" s="18">
        <v>1.6</v>
      </c>
      <c r="K1176" s="20">
        <v>4</v>
      </c>
      <c r="L1176" s="18">
        <v>3</v>
      </c>
      <c r="M1176" s="19">
        <v>31</v>
      </c>
      <c r="N1176" s="18">
        <v>0.55000000000000004</v>
      </c>
      <c r="O1176" s="19">
        <v>2</v>
      </c>
      <c r="P1176" s="18">
        <v>1</v>
      </c>
      <c r="Q1176" s="21">
        <v>6</v>
      </c>
      <c r="R1176" s="18">
        <v>0.5</v>
      </c>
      <c r="S1176" s="22">
        <v>526.85156319461396</v>
      </c>
      <c r="T1176" s="18">
        <v>16.814830453504918</v>
      </c>
      <c r="U1176" s="22">
        <v>105.370312638922</v>
      </c>
      <c r="V1176" s="18">
        <v>1.799031162884486E-2</v>
      </c>
      <c r="W1176" s="22">
        <v>131.71289079865301</v>
      </c>
      <c r="X1176" s="18">
        <v>-0.36375605523196952</v>
      </c>
      <c r="Y1176" s="23">
        <v>10585</v>
      </c>
      <c r="Z1176" s="18">
        <v>2.7472527472527475E-3</v>
      </c>
      <c r="AA1176" s="23">
        <v>158</v>
      </c>
      <c r="AB1176" s="18">
        <v>-5.9523809523809521E-2</v>
      </c>
      <c r="AC1176" s="24">
        <v>1.49267831837505E-2</v>
      </c>
      <c r="AD1176" s="18">
        <v>-6.2100456621008826E-2</v>
      </c>
      <c r="AE1176" s="25">
        <v>0.18309859154929578</v>
      </c>
      <c r="AF1176" s="18">
        <v>-1.1267605633802731E-2</v>
      </c>
      <c r="AG1176" s="16" t="s">
        <v>34</v>
      </c>
      <c r="AH1176" s="44">
        <f t="shared" si="36"/>
        <v>1.7290266358233248</v>
      </c>
      <c r="AI1176" s="45">
        <f t="shared" si="37"/>
        <v>1.8604651162790697E-2</v>
      </c>
    </row>
    <row r="1177" spans="1:35" ht="11.25" customHeight="1" x14ac:dyDescent="0.2">
      <c r="A1177" s="15" t="s">
        <v>1241</v>
      </c>
      <c r="B1177" s="16" t="s">
        <v>135</v>
      </c>
      <c r="C1177" s="17">
        <v>215</v>
      </c>
      <c r="D1177" s="18">
        <v>1.3369565217391304</v>
      </c>
      <c r="E1177" s="17">
        <v>123</v>
      </c>
      <c r="F1177" s="18">
        <v>2.236842105263158</v>
      </c>
      <c r="G1177" s="19">
        <v>56.999999999999901</v>
      </c>
      <c r="H1177" s="18">
        <v>0.39024390243902196</v>
      </c>
      <c r="I1177" s="17">
        <v>45</v>
      </c>
      <c r="J1177" s="18">
        <v>6.5</v>
      </c>
      <c r="K1177" s="20">
        <v>17</v>
      </c>
      <c r="L1177" s="18" t="s">
        <v>119</v>
      </c>
      <c r="M1177" s="19">
        <v>38</v>
      </c>
      <c r="N1177" s="18" t="s">
        <v>119</v>
      </c>
      <c r="O1177" s="19">
        <v>8</v>
      </c>
      <c r="P1177" s="18" t="s">
        <v>119</v>
      </c>
      <c r="Q1177" s="21">
        <v>14</v>
      </c>
      <c r="R1177" s="18" t="s">
        <v>119</v>
      </c>
      <c r="S1177" s="22">
        <v>1687.16299788527</v>
      </c>
      <c r="T1177" s="18" t="s">
        <v>119</v>
      </c>
      <c r="U1177" s="22">
        <v>80.341095137394205</v>
      </c>
      <c r="V1177" s="18" t="s">
        <v>119</v>
      </c>
      <c r="W1177" s="22">
        <v>99.244882228545706</v>
      </c>
      <c r="X1177" s="18" t="s">
        <v>119</v>
      </c>
      <c r="Y1177" s="23">
        <v>360</v>
      </c>
      <c r="Z1177" s="18">
        <v>5.5865921787709499E-3</v>
      </c>
      <c r="AA1177" s="23">
        <v>259</v>
      </c>
      <c r="AB1177" s="18">
        <v>4.4354838709677422E-2</v>
      </c>
      <c r="AC1177" s="24">
        <v>0.719444444444444</v>
      </c>
      <c r="AD1177" s="18">
        <v>3.8552867383512997E-2</v>
      </c>
      <c r="AE1177" s="25">
        <v>0.36585365853658536</v>
      </c>
      <c r="AF1177" s="18">
        <v>1.3170731707317074</v>
      </c>
      <c r="AG1177" s="16" t="s">
        <v>34</v>
      </c>
      <c r="AH1177" s="44">
        <f t="shared" si="36"/>
        <v>1.4837012498056223</v>
      </c>
      <c r="AI1177" s="45">
        <f t="shared" si="37"/>
        <v>7.9069767441860464E-2</v>
      </c>
    </row>
    <row r="1178" spans="1:35" ht="11.25" customHeight="1" x14ac:dyDescent="0.2">
      <c r="A1178" s="15" t="s">
        <v>1242</v>
      </c>
      <c r="B1178" s="16" t="s">
        <v>35</v>
      </c>
      <c r="C1178" s="17">
        <v>215</v>
      </c>
      <c r="D1178" s="18">
        <v>0.45270270270270269</v>
      </c>
      <c r="E1178" s="17">
        <v>67</v>
      </c>
      <c r="F1178" s="18">
        <v>0.34</v>
      </c>
      <c r="G1178" s="19">
        <v>31</v>
      </c>
      <c r="H1178" s="18">
        <v>-8.8235294117647065E-2</v>
      </c>
      <c r="I1178" s="17">
        <v>13</v>
      </c>
      <c r="J1178" s="18">
        <v>2.25</v>
      </c>
      <c r="K1178" s="20">
        <v>5</v>
      </c>
      <c r="L1178" s="18" t="s">
        <v>119</v>
      </c>
      <c r="M1178" s="19">
        <v>38</v>
      </c>
      <c r="N1178" s="18" t="s">
        <v>119</v>
      </c>
      <c r="O1178" s="19">
        <v>2</v>
      </c>
      <c r="P1178" s="18" t="s">
        <v>119</v>
      </c>
      <c r="Q1178" s="21">
        <v>7</v>
      </c>
      <c r="R1178" s="18" t="s">
        <v>119</v>
      </c>
      <c r="S1178" s="22">
        <v>42.474505730231698</v>
      </c>
      <c r="T1178" s="18" t="s">
        <v>119</v>
      </c>
      <c r="U1178" s="22">
        <v>7.0790842883719503</v>
      </c>
      <c r="V1178" s="18" t="s">
        <v>119</v>
      </c>
      <c r="W1178" s="22">
        <v>8.4949011460463399</v>
      </c>
      <c r="X1178" s="18" t="s">
        <v>119</v>
      </c>
      <c r="Y1178" s="23">
        <v>8765</v>
      </c>
      <c r="Z1178" s="18">
        <v>-2.4919345867170987E-2</v>
      </c>
      <c r="AA1178" s="23">
        <v>511</v>
      </c>
      <c r="AB1178" s="18">
        <v>-3.4026465028355386E-2</v>
      </c>
      <c r="AC1178" s="24">
        <v>5.8300057045065599E-2</v>
      </c>
      <c r="AD1178" s="18">
        <v>-9.3398624232610382E-3</v>
      </c>
      <c r="AE1178" s="25">
        <v>0.19402985074626866</v>
      </c>
      <c r="AF1178" s="18">
        <v>1.4253731343283582</v>
      </c>
      <c r="AG1178" s="16" t="s">
        <v>35</v>
      </c>
      <c r="AH1178" s="44">
        <f t="shared" si="36"/>
        <v>0.53894435869932833</v>
      </c>
      <c r="AI1178" s="45">
        <f t="shared" si="37"/>
        <v>2.3255813953488372E-2</v>
      </c>
    </row>
    <row r="1179" spans="1:35" ht="11.25" customHeight="1" x14ac:dyDescent="0.2">
      <c r="A1179" s="15" t="s">
        <v>1243</v>
      </c>
      <c r="B1179" s="16" t="s">
        <v>145</v>
      </c>
      <c r="C1179" s="17">
        <v>214</v>
      </c>
      <c r="D1179" s="18">
        <v>0.78333333333333333</v>
      </c>
      <c r="E1179" s="17">
        <v>112</v>
      </c>
      <c r="F1179" s="18">
        <v>0.77777777777777779</v>
      </c>
      <c r="G1179" s="19">
        <v>52</v>
      </c>
      <c r="H1179" s="18">
        <v>-1.8867924528301886E-2</v>
      </c>
      <c r="I1179" s="17">
        <v>27</v>
      </c>
      <c r="J1179" s="18">
        <v>1.0769230769230769</v>
      </c>
      <c r="K1179" s="20">
        <v>14</v>
      </c>
      <c r="L1179" s="18">
        <v>2.5</v>
      </c>
      <c r="M1179" s="19">
        <v>52</v>
      </c>
      <c r="N1179" s="18">
        <v>0.67741935483870963</v>
      </c>
      <c r="O1179" s="19">
        <v>7</v>
      </c>
      <c r="P1179" s="18">
        <v>1.3333333333333333</v>
      </c>
      <c r="Q1179" s="21">
        <v>13</v>
      </c>
      <c r="R1179" s="18">
        <v>1.1666666666666667</v>
      </c>
      <c r="S1179" s="22">
        <v>109.86086054203901</v>
      </c>
      <c r="T1179" s="18">
        <v>27.169926827807256</v>
      </c>
      <c r="U1179" s="22">
        <v>6.8663037838774601</v>
      </c>
      <c r="V1179" s="18">
        <v>6.0688152788330113E-3</v>
      </c>
      <c r="W1179" s="22">
        <v>7.8472043244313898</v>
      </c>
      <c r="X1179" s="18">
        <v>0.14979293174723873</v>
      </c>
      <c r="Y1179" s="23">
        <v>64272</v>
      </c>
      <c r="Z1179" s="18">
        <v>5.7743767898220744E-3</v>
      </c>
      <c r="AA1179" s="23">
        <v>1023</v>
      </c>
      <c r="AB1179" s="18">
        <v>1.1719745222929936</v>
      </c>
      <c r="AC1179" s="24">
        <v>1.5916728902165701E-2</v>
      </c>
      <c r="AD1179" s="18">
        <v>1.1595047283123034</v>
      </c>
      <c r="AE1179" s="25">
        <v>0.24107142857142858</v>
      </c>
      <c r="AF1179" s="18">
        <v>0.16826923076923087</v>
      </c>
      <c r="AG1179" s="16" t="s">
        <v>36</v>
      </c>
      <c r="AH1179" s="44">
        <f t="shared" si="36"/>
        <v>2.5418598034228186</v>
      </c>
      <c r="AI1179" s="45">
        <f t="shared" si="37"/>
        <v>6.5420560747663545E-2</v>
      </c>
    </row>
    <row r="1180" spans="1:35" ht="11.25" customHeight="1" x14ac:dyDescent="0.2">
      <c r="A1180" s="15" t="s">
        <v>1244</v>
      </c>
      <c r="B1180" s="16" t="s">
        <v>137</v>
      </c>
      <c r="C1180" s="17">
        <v>214</v>
      </c>
      <c r="D1180" s="18">
        <v>1.326086956521739</v>
      </c>
      <c r="E1180" s="17">
        <v>96</v>
      </c>
      <c r="F1180" s="18">
        <v>0.88235294117647056</v>
      </c>
      <c r="G1180" s="19">
        <v>45</v>
      </c>
      <c r="H1180" s="18">
        <v>-0.18181818181818182</v>
      </c>
      <c r="I1180" s="17">
        <v>19</v>
      </c>
      <c r="J1180" s="18">
        <v>0.35714285714285715</v>
      </c>
      <c r="K1180" s="20">
        <v>10</v>
      </c>
      <c r="L1180" s="18">
        <v>9</v>
      </c>
      <c r="M1180" s="19">
        <v>53</v>
      </c>
      <c r="N1180" s="18">
        <v>6.5714285714285712</v>
      </c>
      <c r="O1180" s="19">
        <v>5</v>
      </c>
      <c r="P1180" s="18">
        <v>4</v>
      </c>
      <c r="Q1180" s="21">
        <v>10</v>
      </c>
      <c r="R1180" s="18">
        <v>4</v>
      </c>
      <c r="S1180" s="22">
        <v>41.343427874935401</v>
      </c>
      <c r="T1180" s="18">
        <v>82.855753352027861</v>
      </c>
      <c r="U1180" s="22">
        <v>4.1343427874935399</v>
      </c>
      <c r="V1180" s="18">
        <v>0.19793933360039781</v>
      </c>
      <c r="W1180" s="22">
        <v>4.1343427874935399</v>
      </c>
      <c r="X1180" s="18">
        <v>0.19793933360039781</v>
      </c>
      <c r="Y1180" s="23">
        <v>104682</v>
      </c>
      <c r="Z1180" s="18">
        <v>5.7265785965337532E-2</v>
      </c>
      <c r="AA1180" s="23">
        <v>546</v>
      </c>
      <c r="AB1180" s="18">
        <v>0.71698113207547165</v>
      </c>
      <c r="AC1180" s="24">
        <v>5.2157964119905996E-3</v>
      </c>
      <c r="AD1180" s="18">
        <v>0.62398249793714899</v>
      </c>
      <c r="AE1180" s="25">
        <v>0.19791666666666666</v>
      </c>
      <c r="AF1180" s="18">
        <v>-0.27901785714285726</v>
      </c>
      <c r="AG1180" s="16" t="s">
        <v>37</v>
      </c>
      <c r="AH1180" s="44">
        <f t="shared" si="36"/>
        <v>7.3550691148343468</v>
      </c>
      <c r="AI1180" s="45">
        <f t="shared" si="37"/>
        <v>4.6728971962616821E-2</v>
      </c>
    </row>
    <row r="1181" spans="1:35" ht="11.25" customHeight="1" x14ac:dyDescent="0.2">
      <c r="A1181" s="15" t="s">
        <v>1245</v>
      </c>
      <c r="B1181" s="16" t="s">
        <v>134</v>
      </c>
      <c r="C1181" s="17">
        <v>214</v>
      </c>
      <c r="D1181" s="18">
        <v>0.92792792792792789</v>
      </c>
      <c r="E1181" s="17">
        <v>118</v>
      </c>
      <c r="F1181" s="18">
        <v>1.3137254901960784</v>
      </c>
      <c r="G1181" s="19">
        <v>55</v>
      </c>
      <c r="H1181" s="18">
        <v>0.19565217391304349</v>
      </c>
      <c r="I1181" s="17">
        <v>19</v>
      </c>
      <c r="J1181" s="18">
        <v>1.7142857142857142</v>
      </c>
      <c r="K1181" s="20">
        <v>7</v>
      </c>
      <c r="L1181" s="18">
        <v>2.5</v>
      </c>
      <c r="M1181" s="19">
        <v>37</v>
      </c>
      <c r="N1181" s="18">
        <v>0.27586206896552162</v>
      </c>
      <c r="O1181" s="19">
        <v>3</v>
      </c>
      <c r="P1181" s="18">
        <v>0.5</v>
      </c>
      <c r="Q1181" s="21">
        <v>6</v>
      </c>
      <c r="R1181" s="18">
        <v>0.5</v>
      </c>
      <c r="S1181" s="22">
        <v>66.266531462534303</v>
      </c>
      <c r="T1181" s="18">
        <v>34.562838004339937</v>
      </c>
      <c r="U1181" s="22">
        <v>9.4666473517906091</v>
      </c>
      <c r="V1181" s="18">
        <v>0.4515444083404046</v>
      </c>
      <c r="W1181" s="22">
        <v>9.4666473517906091</v>
      </c>
      <c r="X1181" s="18">
        <v>0.4515444083404046</v>
      </c>
      <c r="Y1181" s="23">
        <v>36051</v>
      </c>
      <c r="Z1181" s="18">
        <v>-1.9393972364269395E-2</v>
      </c>
      <c r="AA1181" s="23">
        <v>1032</v>
      </c>
      <c r="AB1181" s="18">
        <v>1.37524557956778E-2</v>
      </c>
      <c r="AC1181" s="24">
        <v>2.8626113006574E-2</v>
      </c>
      <c r="AD1181" s="18">
        <v>3.3801982881817239E-2</v>
      </c>
      <c r="AE1181" s="25">
        <v>0.16101694915254236</v>
      </c>
      <c r="AF1181" s="18">
        <v>0.17312348668280853</v>
      </c>
      <c r="AG1181" s="16" t="s">
        <v>35</v>
      </c>
      <c r="AH1181" s="44">
        <f t="shared" si="36"/>
        <v>2.9063109432870045</v>
      </c>
      <c r="AI1181" s="45">
        <f t="shared" si="37"/>
        <v>3.2710280373831772E-2</v>
      </c>
    </row>
    <row r="1182" spans="1:35" ht="11.25" customHeight="1" x14ac:dyDescent="0.2">
      <c r="A1182" s="15" t="s">
        <v>1246</v>
      </c>
      <c r="B1182" s="16" t="s">
        <v>120</v>
      </c>
      <c r="C1182" s="17">
        <v>214</v>
      </c>
      <c r="D1182" s="18">
        <v>1.0776699029126213</v>
      </c>
      <c r="E1182" s="17">
        <v>68</v>
      </c>
      <c r="F1182" s="18">
        <v>1.3448275862068966</v>
      </c>
      <c r="G1182" s="19">
        <v>32</v>
      </c>
      <c r="H1182" s="18">
        <v>0.14285714285714285</v>
      </c>
      <c r="I1182" s="17">
        <v>7</v>
      </c>
      <c r="J1182" s="18">
        <v>0.75</v>
      </c>
      <c r="K1182" s="20">
        <v>2</v>
      </c>
      <c r="L1182" s="18">
        <v>1</v>
      </c>
      <c r="M1182" s="19">
        <v>28.999999999999901</v>
      </c>
      <c r="N1182" s="18">
        <v>0.15999999999999603</v>
      </c>
      <c r="O1182" s="19">
        <v>1</v>
      </c>
      <c r="P1182" s="18">
        <v>0</v>
      </c>
      <c r="Q1182" s="21">
        <v>3</v>
      </c>
      <c r="R1182" s="18">
        <v>0</v>
      </c>
      <c r="S1182" s="22">
        <v>6.0436697342698498</v>
      </c>
      <c r="T1182" s="18">
        <v>5.7222449571311538</v>
      </c>
      <c r="U1182" s="22">
        <v>3.02183486713492</v>
      </c>
      <c r="V1182" s="18">
        <v>-0.51983964591920406</v>
      </c>
      <c r="W1182" s="22">
        <v>3.02183486713492</v>
      </c>
      <c r="X1182" s="18">
        <v>-0.51983964591920406</v>
      </c>
      <c r="Y1182" s="23">
        <v>30203</v>
      </c>
      <c r="Z1182" s="18">
        <v>3.0220510095642934E-3</v>
      </c>
      <c r="AA1182" s="23">
        <v>602</v>
      </c>
      <c r="AB1182" s="18">
        <v>1.2296296296296296</v>
      </c>
      <c r="AC1182" s="24">
        <v>1.99317948548157E-2</v>
      </c>
      <c r="AD1182" s="18">
        <v>1.2229118765489293</v>
      </c>
      <c r="AE1182" s="25">
        <v>0.10294117647058823</v>
      </c>
      <c r="AF1182" s="18">
        <v>-0.25367647058823534</v>
      </c>
      <c r="AG1182" s="16" t="s">
        <v>35</v>
      </c>
      <c r="AH1182" s="44">
        <f t="shared" si="36"/>
        <v>0.7573204922579525</v>
      </c>
      <c r="AI1182" s="45">
        <f t="shared" si="37"/>
        <v>9.3457943925233638E-3</v>
      </c>
    </row>
    <row r="1183" spans="1:35" ht="11.25" customHeight="1" x14ac:dyDescent="0.2">
      <c r="A1183" s="15" t="s">
        <v>1247</v>
      </c>
      <c r="B1183" s="16" t="s">
        <v>134</v>
      </c>
      <c r="C1183" s="17">
        <v>215</v>
      </c>
      <c r="D1183" s="18">
        <v>0.90265486725663713</v>
      </c>
      <c r="E1183" s="17">
        <v>119</v>
      </c>
      <c r="F1183" s="18">
        <v>1.1636363636363636</v>
      </c>
      <c r="G1183" s="19">
        <v>55</v>
      </c>
      <c r="H1183" s="18">
        <v>0.12244897959183673</v>
      </c>
      <c r="I1183" s="17">
        <v>19</v>
      </c>
      <c r="J1183" s="18">
        <v>0.9</v>
      </c>
      <c r="K1183" s="20">
        <v>5</v>
      </c>
      <c r="L1183" s="18">
        <v>4</v>
      </c>
      <c r="M1183" s="19">
        <v>26</v>
      </c>
      <c r="N1183" s="18">
        <v>1.6</v>
      </c>
      <c r="O1183" s="19">
        <v>2</v>
      </c>
      <c r="P1183" s="18">
        <v>1</v>
      </c>
      <c r="Q1183" s="21">
        <v>4</v>
      </c>
      <c r="R1183" s="18">
        <v>1</v>
      </c>
      <c r="S1183" s="22">
        <v>23.769516720256799</v>
      </c>
      <c r="T1183" s="18">
        <v>19.376500285500665</v>
      </c>
      <c r="U1183" s="22">
        <v>4.7539033440513698</v>
      </c>
      <c r="V1183" s="18">
        <v>-0.41781427755712264</v>
      </c>
      <c r="W1183" s="22">
        <v>4.7539033440513698</v>
      </c>
      <c r="X1183" s="18">
        <v>-0.41781427755712264</v>
      </c>
      <c r="Y1183" s="23">
        <v>39040</v>
      </c>
      <c r="Z1183" s="18">
        <v>9.5942486229279259E-3</v>
      </c>
      <c r="AA1183" s="23">
        <v>1018</v>
      </c>
      <c r="AB1183" s="18">
        <v>0.58074534161490687</v>
      </c>
      <c r="AC1183" s="24">
        <v>2.6075819672131101E-2</v>
      </c>
      <c r="AD1183" s="18">
        <v>0.56572340202118543</v>
      </c>
      <c r="AE1183" s="25">
        <v>0.15966386554621848</v>
      </c>
      <c r="AF1183" s="18">
        <v>-0.12184873949579841</v>
      </c>
      <c r="AG1183" s="16" t="s">
        <v>35</v>
      </c>
      <c r="AH1183" s="44">
        <f t="shared" si="36"/>
        <v>2.0175884129089652</v>
      </c>
      <c r="AI1183" s="45">
        <f t="shared" si="37"/>
        <v>2.3255813953488372E-2</v>
      </c>
    </row>
    <row r="1184" spans="1:35" ht="11.25" customHeight="1" x14ac:dyDescent="0.2">
      <c r="A1184" s="15" t="s">
        <v>1248</v>
      </c>
      <c r="B1184" s="16" t="s">
        <v>123</v>
      </c>
      <c r="C1184" s="17">
        <v>214</v>
      </c>
      <c r="D1184" s="18">
        <v>1.0380952380952382</v>
      </c>
      <c r="E1184" s="17">
        <v>127</v>
      </c>
      <c r="F1184" s="18">
        <v>1.7021276595744681</v>
      </c>
      <c r="G1184" s="19">
        <v>59</v>
      </c>
      <c r="H1184" s="18">
        <v>0.31111111111111112</v>
      </c>
      <c r="I1184" s="17">
        <v>38</v>
      </c>
      <c r="J1184" s="18">
        <v>2.8</v>
      </c>
      <c r="K1184" s="20">
        <v>15</v>
      </c>
      <c r="L1184" s="18" t="s">
        <v>119</v>
      </c>
      <c r="M1184" s="19">
        <v>39</v>
      </c>
      <c r="N1184" s="18" t="s">
        <v>119</v>
      </c>
      <c r="O1184" s="19">
        <v>7</v>
      </c>
      <c r="P1184" s="18" t="s">
        <v>119</v>
      </c>
      <c r="Q1184" s="21">
        <v>12</v>
      </c>
      <c r="R1184" s="18" t="s">
        <v>119</v>
      </c>
      <c r="S1184" s="22">
        <v>7969.2200514780998</v>
      </c>
      <c r="T1184" s="18" t="s">
        <v>119</v>
      </c>
      <c r="U1184" s="22">
        <v>181.11863753359299</v>
      </c>
      <c r="V1184" s="18" t="s">
        <v>119</v>
      </c>
      <c r="W1184" s="22">
        <v>531.28133676520702</v>
      </c>
      <c r="X1184" s="18" t="s">
        <v>119</v>
      </c>
      <c r="Y1184" s="23">
        <v>21545</v>
      </c>
      <c r="Z1184" s="18">
        <v>-1.8562346280569865E-4</v>
      </c>
      <c r="AA1184" s="23">
        <v>308</v>
      </c>
      <c r="AB1184" s="18">
        <v>0.31623931623931623</v>
      </c>
      <c r="AC1184" s="24">
        <v>1.42956602459967E-2</v>
      </c>
      <c r="AD1184" s="18">
        <v>0.31648368649993547</v>
      </c>
      <c r="AE1184" s="25">
        <v>0.29921259842519687</v>
      </c>
      <c r="AF1184" s="18">
        <v>0.40629921259842527</v>
      </c>
      <c r="AG1184" s="16" t="s">
        <v>34</v>
      </c>
      <c r="AH1184" s="44">
        <f t="shared" si="36"/>
        <v>0.86127132508196103</v>
      </c>
      <c r="AI1184" s="45">
        <f t="shared" si="37"/>
        <v>7.0093457943925228E-2</v>
      </c>
    </row>
    <row r="1185" spans="1:35" ht="11.25" customHeight="1" x14ac:dyDescent="0.2">
      <c r="A1185" s="15" t="s">
        <v>1249</v>
      </c>
      <c r="B1185" s="16" t="s">
        <v>120</v>
      </c>
      <c r="C1185" s="17">
        <v>214</v>
      </c>
      <c r="D1185" s="18">
        <v>1.0380952380952382</v>
      </c>
      <c r="E1185" s="17">
        <v>114</v>
      </c>
      <c r="F1185" s="18">
        <v>0.9</v>
      </c>
      <c r="G1185" s="19">
        <v>53</v>
      </c>
      <c r="H1185" s="18">
        <v>-7.01754385964896E-2</v>
      </c>
      <c r="I1185" s="17">
        <v>25</v>
      </c>
      <c r="J1185" s="18">
        <v>0.7857142857142857</v>
      </c>
      <c r="K1185" s="20">
        <v>5</v>
      </c>
      <c r="L1185" s="18">
        <v>1.5</v>
      </c>
      <c r="M1185" s="19">
        <v>20</v>
      </c>
      <c r="N1185" s="18">
        <v>0.42857142857142855</v>
      </c>
      <c r="O1185" s="19">
        <v>2</v>
      </c>
      <c r="P1185" s="18">
        <v>0</v>
      </c>
      <c r="Q1185" s="21">
        <v>4</v>
      </c>
      <c r="R1185" s="18">
        <v>0.33333333333333331</v>
      </c>
      <c r="S1185" s="22">
        <v>72.034465799244302</v>
      </c>
      <c r="T1185" s="18">
        <v>41.317367960245825</v>
      </c>
      <c r="U1185" s="22">
        <v>12.005744299873999</v>
      </c>
      <c r="V1185" s="18">
        <v>1.0151127600116974</v>
      </c>
      <c r="W1185" s="22">
        <v>14.406893159848799</v>
      </c>
      <c r="X1185" s="18">
        <v>1.4181353120140368</v>
      </c>
      <c r="Y1185" s="23">
        <v>52618</v>
      </c>
      <c r="Z1185" s="18">
        <v>3.4220532319391634E-4</v>
      </c>
      <c r="AA1185" s="23">
        <v>1027</v>
      </c>
      <c r="AB1185" s="18">
        <v>-3.8797284190106693E-3</v>
      </c>
      <c r="AC1185" s="24">
        <v>1.9518035653198498E-2</v>
      </c>
      <c r="AD1185" s="18">
        <v>-4.2204894682402365E-3</v>
      </c>
      <c r="AE1185" s="25">
        <v>0.21929824561403508</v>
      </c>
      <c r="AF1185" s="18">
        <v>-6.015037593984969E-2</v>
      </c>
      <c r="AG1185" s="16" t="s">
        <v>35</v>
      </c>
      <c r="AH1185" s="44">
        <f t="shared" si="36"/>
        <v>3.2398830993923635</v>
      </c>
      <c r="AI1185" s="45">
        <f t="shared" si="37"/>
        <v>2.336448598130841E-2</v>
      </c>
    </row>
    <row r="1186" spans="1:35" ht="11.25" customHeight="1" x14ac:dyDescent="0.2">
      <c r="A1186" s="15" t="s">
        <v>1250</v>
      </c>
      <c r="B1186" s="16" t="s">
        <v>35</v>
      </c>
      <c r="C1186" s="17">
        <v>214</v>
      </c>
      <c r="D1186" s="18">
        <v>0.65891472868217049</v>
      </c>
      <c r="E1186" s="17">
        <v>84</v>
      </c>
      <c r="F1186" s="18">
        <v>1.1538461538461537</v>
      </c>
      <c r="G1186" s="19">
        <v>39</v>
      </c>
      <c r="H1186" s="18">
        <v>0.3</v>
      </c>
      <c r="I1186" s="17">
        <v>15</v>
      </c>
      <c r="J1186" s="18">
        <v>1.1428571428571428</v>
      </c>
      <c r="K1186" s="20">
        <v>4</v>
      </c>
      <c r="L1186" s="18" t="s">
        <v>119</v>
      </c>
      <c r="M1186" s="19">
        <v>27</v>
      </c>
      <c r="N1186" s="18" t="s">
        <v>119</v>
      </c>
      <c r="O1186" s="19">
        <v>2</v>
      </c>
      <c r="P1186" s="18" t="s">
        <v>119</v>
      </c>
      <c r="Q1186" s="21">
        <v>5</v>
      </c>
      <c r="R1186" s="18" t="s">
        <v>119</v>
      </c>
      <c r="S1186" s="22">
        <v>10.162818938632499</v>
      </c>
      <c r="T1186" s="18" t="s">
        <v>119</v>
      </c>
      <c r="U1186" s="22">
        <v>2.0325637877265099</v>
      </c>
      <c r="V1186" s="18" t="s">
        <v>119</v>
      </c>
      <c r="W1186" s="22">
        <v>2.5407047346581302</v>
      </c>
      <c r="X1186" s="18" t="s">
        <v>119</v>
      </c>
      <c r="Y1186" s="23">
        <v>50029</v>
      </c>
      <c r="Z1186" s="18">
        <v>7.8015603120624121E-4</v>
      </c>
      <c r="AA1186" s="23">
        <v>707</v>
      </c>
      <c r="AB1186" s="18">
        <v>0.61415525114155256</v>
      </c>
      <c r="AC1186" s="24">
        <v>1.4131803553938701E-2</v>
      </c>
      <c r="AD1186" s="18">
        <v>0.61289693986620086</v>
      </c>
      <c r="AE1186" s="25">
        <v>0.17857142857142858</v>
      </c>
      <c r="AF1186" s="18">
        <v>-5.1020408163265129E-3</v>
      </c>
      <c r="AG1186" s="16" t="s">
        <v>35</v>
      </c>
      <c r="AH1186" s="44">
        <f t="shared" si="36"/>
        <v>0.55979354145101246</v>
      </c>
      <c r="AI1186" s="45">
        <f t="shared" si="37"/>
        <v>1.8691588785046728E-2</v>
      </c>
    </row>
    <row r="1187" spans="1:35" ht="11.25" customHeight="1" x14ac:dyDescent="0.2">
      <c r="A1187" s="15" t="s">
        <v>1251</v>
      </c>
      <c r="B1187" s="16" t="s">
        <v>124</v>
      </c>
      <c r="C1187" s="17">
        <v>214</v>
      </c>
      <c r="D1187" s="18">
        <v>1.2526315789473683</v>
      </c>
      <c r="E1187" s="17">
        <v>130</v>
      </c>
      <c r="F1187" s="18">
        <v>1.1311475409836065</v>
      </c>
      <c r="G1187" s="19">
        <v>61</v>
      </c>
      <c r="H1187" s="18">
        <v>-4.6875E-2</v>
      </c>
      <c r="I1187" s="17">
        <v>49</v>
      </c>
      <c r="J1187" s="18">
        <v>1.7222222222222223</v>
      </c>
      <c r="K1187" s="20">
        <v>15</v>
      </c>
      <c r="L1187" s="18">
        <v>6.5</v>
      </c>
      <c r="M1187" s="19">
        <v>31</v>
      </c>
      <c r="N1187" s="18">
        <v>1.8181818181818181</v>
      </c>
      <c r="O1187" s="19">
        <v>7</v>
      </c>
      <c r="P1187" s="18">
        <v>2.5</v>
      </c>
      <c r="Q1187" s="21">
        <v>12</v>
      </c>
      <c r="R1187" s="18">
        <v>3</v>
      </c>
      <c r="S1187" s="22">
        <v>102.47790459105001</v>
      </c>
      <c r="T1187" s="18">
        <v>51.02704719942092</v>
      </c>
      <c r="U1187" s="22">
        <v>5.6932169217250301</v>
      </c>
      <c r="V1187" s="18">
        <v>-0.17417385397744142</v>
      </c>
      <c r="W1187" s="22">
        <v>6.8318603060700402</v>
      </c>
      <c r="X1187" s="18">
        <v>-9.0086247729291094E-3</v>
      </c>
      <c r="Y1187" s="23">
        <v>208</v>
      </c>
      <c r="Z1187" s="18">
        <v>4.830917874396135E-3</v>
      </c>
      <c r="AA1187" s="23">
        <v>205</v>
      </c>
      <c r="AB1187" s="18">
        <v>0</v>
      </c>
      <c r="AC1187" s="24">
        <v>0.98557692307692302</v>
      </c>
      <c r="AD1187" s="18">
        <v>-4.8076923076916557E-3</v>
      </c>
      <c r="AE1187" s="25">
        <v>0.37692307692307692</v>
      </c>
      <c r="AF1187" s="18">
        <v>0.27735042735042736</v>
      </c>
      <c r="AG1187" s="16" t="s">
        <v>36</v>
      </c>
      <c r="AH1187" s="44">
        <f t="shared" si="36"/>
        <v>4.5999031022615133</v>
      </c>
      <c r="AI1187" s="45">
        <f t="shared" si="37"/>
        <v>7.0093457943925228E-2</v>
      </c>
    </row>
    <row r="1188" spans="1:35" ht="11.25" customHeight="1" x14ac:dyDescent="0.2">
      <c r="A1188" s="15" t="s">
        <v>1252</v>
      </c>
      <c r="B1188" s="16" t="s">
        <v>35</v>
      </c>
      <c r="C1188" s="17">
        <v>214</v>
      </c>
      <c r="D1188" s="18">
        <v>0.63358778625954193</v>
      </c>
      <c r="E1188" s="17">
        <v>37</v>
      </c>
      <c r="F1188" s="18">
        <v>0.68181818181818177</v>
      </c>
      <c r="G1188" s="19">
        <v>17</v>
      </c>
      <c r="H1188" s="18">
        <v>0</v>
      </c>
      <c r="I1188" s="17">
        <v>0</v>
      </c>
      <c r="J1188" s="18">
        <v>-1</v>
      </c>
      <c r="K1188" s="20">
        <v>0</v>
      </c>
      <c r="L1188" s="18" t="s">
        <v>119</v>
      </c>
      <c r="M1188" s="19">
        <v>0</v>
      </c>
      <c r="N1188" s="18" t="s">
        <v>119</v>
      </c>
      <c r="O1188" s="19">
        <v>0</v>
      </c>
      <c r="P1188" s="18" t="s">
        <v>119</v>
      </c>
      <c r="Q1188" s="21">
        <v>0</v>
      </c>
      <c r="R1188" s="18" t="s">
        <v>119</v>
      </c>
      <c r="S1188" s="22">
        <v>0</v>
      </c>
      <c r="T1188" s="18" t="s">
        <v>119</v>
      </c>
      <c r="U1188" s="22">
        <v>0</v>
      </c>
      <c r="V1188" s="18" t="s">
        <v>119</v>
      </c>
      <c r="W1188" s="22">
        <v>0</v>
      </c>
      <c r="X1188" s="18" t="s">
        <v>119</v>
      </c>
      <c r="Y1188" s="23">
        <v>204857</v>
      </c>
      <c r="Z1188" s="18">
        <v>6.2778849945008194E-2</v>
      </c>
      <c r="AA1188" s="23">
        <v>378</v>
      </c>
      <c r="AB1188" s="18">
        <v>0.3125</v>
      </c>
      <c r="AC1188" s="24">
        <v>1.8451895712619001E-3</v>
      </c>
      <c r="AD1188" s="18">
        <v>0.23497000346583027</v>
      </c>
      <c r="AE1188" s="25">
        <v>0</v>
      </c>
      <c r="AF1188" s="18">
        <v>-1</v>
      </c>
      <c r="AG1188" s="16" t="s">
        <v>35</v>
      </c>
      <c r="AH1188" s="44">
        <f t="shared" si="36"/>
        <v>-9.2931473139297172E-3</v>
      </c>
      <c r="AI1188" s="45">
        <f t="shared" si="37"/>
        <v>0</v>
      </c>
    </row>
    <row r="1189" spans="1:35" ht="11.25" customHeight="1" x14ac:dyDescent="0.2">
      <c r="A1189" s="15" t="s">
        <v>1253</v>
      </c>
      <c r="B1189" s="16" t="s">
        <v>145</v>
      </c>
      <c r="C1189" s="17">
        <v>213</v>
      </c>
      <c r="D1189" s="18">
        <v>0.99065420560747663</v>
      </c>
      <c r="E1189" s="17">
        <v>49</v>
      </c>
      <c r="F1189" s="18">
        <v>2.5</v>
      </c>
      <c r="G1189" s="19">
        <v>23</v>
      </c>
      <c r="H1189" s="18">
        <v>0.76923076923076927</v>
      </c>
      <c r="I1189" s="17">
        <v>6</v>
      </c>
      <c r="J1189" s="18">
        <v>2</v>
      </c>
      <c r="K1189" s="20">
        <v>2</v>
      </c>
      <c r="L1189" s="18" t="s">
        <v>119</v>
      </c>
      <c r="M1189" s="19">
        <v>33</v>
      </c>
      <c r="N1189" s="18" t="s">
        <v>119</v>
      </c>
      <c r="O1189" s="19">
        <v>1</v>
      </c>
      <c r="P1189" s="18" t="s">
        <v>119</v>
      </c>
      <c r="Q1189" s="21">
        <v>4</v>
      </c>
      <c r="R1189" s="18" t="s">
        <v>119</v>
      </c>
      <c r="S1189" s="22">
        <v>3.5901874212887899</v>
      </c>
      <c r="T1189" s="18" t="s">
        <v>119</v>
      </c>
      <c r="U1189" s="22">
        <v>1.7950937106443901</v>
      </c>
      <c r="V1189" s="18" t="s">
        <v>119</v>
      </c>
      <c r="W1189" s="22">
        <v>1.7950937106443901</v>
      </c>
      <c r="X1189" s="18" t="s">
        <v>119</v>
      </c>
      <c r="Y1189" s="23">
        <v>9846</v>
      </c>
      <c r="Z1189" s="18">
        <v>-1.926001013684744E-3</v>
      </c>
      <c r="AA1189" s="23">
        <v>370</v>
      </c>
      <c r="AB1189" s="18">
        <v>-0.11904761904761904</v>
      </c>
      <c r="AC1189" s="24">
        <v>3.7578712167377598E-2</v>
      </c>
      <c r="AD1189" s="18">
        <v>-0.11734762968766485</v>
      </c>
      <c r="AE1189" s="25">
        <v>0.12244897959183673</v>
      </c>
      <c r="AF1189" s="18">
        <v>-0.14285714285714282</v>
      </c>
      <c r="AG1189" s="16" t="s">
        <v>36</v>
      </c>
      <c r="AH1189" s="44">
        <f t="shared" si="36"/>
        <v>0.73483832277901684</v>
      </c>
      <c r="AI1189" s="45">
        <f t="shared" si="37"/>
        <v>9.3896713615023476E-3</v>
      </c>
    </row>
    <row r="1190" spans="1:35" ht="11.25" customHeight="1" x14ac:dyDescent="0.2">
      <c r="A1190" s="15" t="s">
        <v>1254</v>
      </c>
      <c r="B1190" s="16" t="s">
        <v>124</v>
      </c>
      <c r="C1190" s="17">
        <v>213</v>
      </c>
      <c r="D1190" s="18">
        <v>0.85217391304347823</v>
      </c>
      <c r="E1190" s="17">
        <v>77</v>
      </c>
      <c r="F1190" s="18">
        <v>1.2647058823529411</v>
      </c>
      <c r="G1190" s="19">
        <v>36</v>
      </c>
      <c r="H1190" s="18">
        <v>0.2</v>
      </c>
      <c r="I1190" s="17">
        <v>26</v>
      </c>
      <c r="J1190" s="18">
        <v>1.6</v>
      </c>
      <c r="K1190" s="20">
        <v>9</v>
      </c>
      <c r="L1190" s="18">
        <v>8</v>
      </c>
      <c r="M1190" s="19">
        <v>35</v>
      </c>
      <c r="N1190" s="18">
        <v>2.5</v>
      </c>
      <c r="O1190" s="19">
        <v>4</v>
      </c>
      <c r="P1190" s="18">
        <v>3</v>
      </c>
      <c r="Q1190" s="21">
        <v>12</v>
      </c>
      <c r="R1190" s="18">
        <v>3</v>
      </c>
      <c r="S1190" s="22">
        <v>27.511639972854098</v>
      </c>
      <c r="T1190" s="18">
        <v>103.43511080496565</v>
      </c>
      <c r="U1190" s="22">
        <v>2.5010581793503701</v>
      </c>
      <c r="V1190" s="18">
        <v>0.35630014032422774</v>
      </c>
      <c r="W1190" s="22">
        <v>3.0568488858726801</v>
      </c>
      <c r="X1190" s="18">
        <v>0.65770017150739246</v>
      </c>
      <c r="Y1190" s="23">
        <v>105408</v>
      </c>
      <c r="Z1190" s="18">
        <v>6.6580321366414383E-2</v>
      </c>
      <c r="AA1190" s="23">
        <v>802</v>
      </c>
      <c r="AB1190" s="18">
        <v>0.78619153674832964</v>
      </c>
      <c r="AC1190" s="24">
        <v>7.60853066180935E-3</v>
      </c>
      <c r="AD1190" s="18">
        <v>0.67469012972225928</v>
      </c>
      <c r="AE1190" s="25">
        <v>0.33766233766233766</v>
      </c>
      <c r="AF1190" s="18">
        <v>0.14805194805194802</v>
      </c>
      <c r="AG1190" s="16" t="s">
        <v>36</v>
      </c>
      <c r="AH1190" s="44">
        <f t="shared" si="36"/>
        <v>8.4361003232055083</v>
      </c>
      <c r="AI1190" s="45">
        <f t="shared" si="37"/>
        <v>4.2253521126760563E-2</v>
      </c>
    </row>
    <row r="1191" spans="1:35" ht="11.25" customHeight="1" x14ac:dyDescent="0.2">
      <c r="A1191" s="15" t="s">
        <v>1255</v>
      </c>
      <c r="B1191" s="16" t="s">
        <v>128</v>
      </c>
      <c r="C1191" s="17">
        <v>213</v>
      </c>
      <c r="D1191" s="18">
        <v>1.4204545454545454</v>
      </c>
      <c r="E1191" s="17">
        <v>114</v>
      </c>
      <c r="F1191" s="18">
        <v>1.3265306122448979</v>
      </c>
      <c r="G1191" s="19">
        <v>54</v>
      </c>
      <c r="H1191" s="18">
        <v>-3.5714285714285712E-2</v>
      </c>
      <c r="I1191" s="17">
        <v>41</v>
      </c>
      <c r="J1191" s="18">
        <v>2.7272727272727271</v>
      </c>
      <c r="K1191" s="20">
        <v>23</v>
      </c>
      <c r="L1191" s="18">
        <v>3.6</v>
      </c>
      <c r="M1191" s="19">
        <v>56</v>
      </c>
      <c r="N1191" s="18">
        <v>0.24444444444444444</v>
      </c>
      <c r="O1191" s="19">
        <v>11</v>
      </c>
      <c r="P1191" s="18">
        <v>0.83333333333333337</v>
      </c>
      <c r="Q1191" s="21">
        <v>20</v>
      </c>
      <c r="R1191" s="18">
        <v>1</v>
      </c>
      <c r="S1191" s="22">
        <v>74.504829871259702</v>
      </c>
      <c r="T1191" s="18">
        <v>20.588017935033704</v>
      </c>
      <c r="U1191" s="22">
        <v>2.8655703796638301</v>
      </c>
      <c r="V1191" s="18">
        <v>-5.1076134723795498E-2</v>
      </c>
      <c r="W1191" s="22">
        <v>3.2393404291852002</v>
      </c>
      <c r="X1191" s="18">
        <v>-0.32956466040268079</v>
      </c>
      <c r="Y1191" s="23">
        <v>415958</v>
      </c>
      <c r="Z1191" s="18">
        <v>3.5427131925740429E-2</v>
      </c>
      <c r="AA1191" s="23">
        <v>1018</v>
      </c>
      <c r="AB1191" s="18">
        <v>0.25990099009900991</v>
      </c>
      <c r="AC1191" s="24">
        <v>2.4473624740959398E-3</v>
      </c>
      <c r="AD1191" s="18">
        <v>0.2167934867186484</v>
      </c>
      <c r="AE1191" s="25">
        <v>0.35964912280701755</v>
      </c>
      <c r="AF1191" s="18">
        <v>0.60207336523125998</v>
      </c>
      <c r="AG1191" s="16" t="s">
        <v>37</v>
      </c>
      <c r="AH1191" s="44">
        <f t="shared" si="36"/>
        <v>2.1625262327278367</v>
      </c>
      <c r="AI1191" s="45">
        <f t="shared" si="37"/>
        <v>0.107981220657277</v>
      </c>
    </row>
    <row r="1192" spans="1:35" ht="11.25" customHeight="1" x14ac:dyDescent="0.2">
      <c r="A1192" s="15" t="s">
        <v>1256</v>
      </c>
      <c r="B1192" s="16" t="s">
        <v>126</v>
      </c>
      <c r="C1192" s="17">
        <v>213</v>
      </c>
      <c r="D1192" s="18">
        <v>1.84</v>
      </c>
      <c r="E1192" s="17">
        <v>105</v>
      </c>
      <c r="F1192" s="18">
        <v>2.28125</v>
      </c>
      <c r="G1192" s="19">
        <v>49</v>
      </c>
      <c r="H1192" s="18">
        <v>0.13953488372093023</v>
      </c>
      <c r="I1192" s="17">
        <v>46</v>
      </c>
      <c r="J1192" s="18">
        <v>4.75</v>
      </c>
      <c r="K1192" s="20">
        <v>11</v>
      </c>
      <c r="L1192" s="18">
        <v>10</v>
      </c>
      <c r="M1192" s="19">
        <v>24</v>
      </c>
      <c r="N1192" s="18">
        <v>0.84615384615384615</v>
      </c>
      <c r="O1192" s="19">
        <v>5</v>
      </c>
      <c r="P1192" s="18">
        <v>4</v>
      </c>
      <c r="Q1192" s="21">
        <v>10</v>
      </c>
      <c r="R1192" s="18">
        <v>2.3333333333333335</v>
      </c>
      <c r="S1192" s="22">
        <v>55.7717045962277</v>
      </c>
      <c r="T1192" s="18">
        <v>203.82125511956062</v>
      </c>
      <c r="U1192" s="22">
        <v>1.92316222745612</v>
      </c>
      <c r="V1192" s="18">
        <v>1.0179434001927012</v>
      </c>
      <c r="W1192" s="22">
        <v>5.0701549632934197</v>
      </c>
      <c r="X1192" s="18">
        <v>1.6600163002540305</v>
      </c>
      <c r="Y1192" s="23">
        <v>84916</v>
      </c>
      <c r="Z1192" s="18">
        <v>2.8935526921850456E-3</v>
      </c>
      <c r="AA1192" s="23">
        <v>487</v>
      </c>
      <c r="AB1192" s="18">
        <v>-0.5216110019646365</v>
      </c>
      <c r="AC1192" s="24">
        <v>5.7350793725564004E-3</v>
      </c>
      <c r="AD1192" s="18">
        <v>-0.52299125191186113</v>
      </c>
      <c r="AE1192" s="25">
        <v>0.43809523809523809</v>
      </c>
      <c r="AF1192" s="18">
        <v>0.75238095238095237</v>
      </c>
      <c r="AG1192" s="16" t="s">
        <v>36</v>
      </c>
      <c r="AH1192" s="44">
        <f t="shared" si="36"/>
        <v>15.493343942294139</v>
      </c>
      <c r="AI1192" s="45">
        <f t="shared" si="37"/>
        <v>5.1643192488262914E-2</v>
      </c>
    </row>
    <row r="1193" spans="1:35" ht="11.25" customHeight="1" x14ac:dyDescent="0.2">
      <c r="A1193" s="15" t="s">
        <v>1257</v>
      </c>
      <c r="B1193" s="16" t="s">
        <v>35</v>
      </c>
      <c r="C1193" s="17">
        <v>213</v>
      </c>
      <c r="D1193" s="18">
        <v>0.73170731707317072</v>
      </c>
      <c r="E1193" s="17">
        <v>48</v>
      </c>
      <c r="F1193" s="18">
        <v>0.65517241379310343</v>
      </c>
      <c r="G1193" s="19">
        <v>23</v>
      </c>
      <c r="H1193" s="18">
        <v>-4.1666666666666664E-2</v>
      </c>
      <c r="I1193" s="17">
        <v>5</v>
      </c>
      <c r="J1193" s="18">
        <v>0.25</v>
      </c>
      <c r="K1193" s="20">
        <v>2</v>
      </c>
      <c r="L1193" s="18" t="s">
        <v>119</v>
      </c>
      <c r="M1193" s="19">
        <v>40</v>
      </c>
      <c r="N1193" s="18" t="s">
        <v>119</v>
      </c>
      <c r="O1193" s="19">
        <v>1</v>
      </c>
      <c r="P1193" s="18" t="s">
        <v>119</v>
      </c>
      <c r="Q1193" s="21">
        <v>4</v>
      </c>
      <c r="R1193" s="18" t="s">
        <v>119</v>
      </c>
      <c r="S1193" s="22">
        <v>2.4703640720153301</v>
      </c>
      <c r="T1193" s="18" t="s">
        <v>119</v>
      </c>
      <c r="U1193" s="22">
        <v>0.61759101800383298</v>
      </c>
      <c r="V1193" s="18" t="s">
        <v>119</v>
      </c>
      <c r="W1193" s="22">
        <v>1.23518203600766</v>
      </c>
      <c r="X1193" s="18" t="s">
        <v>119</v>
      </c>
      <c r="Y1193" s="23">
        <v>2879047</v>
      </c>
      <c r="Z1193" s="18">
        <v>-3.0286104301797253E-3</v>
      </c>
      <c r="AA1193" s="23">
        <v>975</v>
      </c>
      <c r="AB1193" s="18">
        <v>9.7972972972972971E-2</v>
      </c>
      <c r="AC1193" s="24">
        <v>3.3865372812600801E-4</v>
      </c>
      <c r="AD1193" s="18">
        <v>0.10130840710156647</v>
      </c>
      <c r="AE1193" s="25">
        <v>0.10416666666666667</v>
      </c>
      <c r="AF1193" s="18">
        <v>-0.24479166666666663</v>
      </c>
      <c r="AG1193" s="16" t="s">
        <v>35</v>
      </c>
      <c r="AH1193" s="44">
        <f t="shared" si="36"/>
        <v>0.19333427089716257</v>
      </c>
      <c r="AI1193" s="45">
        <f t="shared" si="37"/>
        <v>9.3896713615023476E-3</v>
      </c>
    </row>
    <row r="1194" spans="1:35" ht="11.25" customHeight="1" x14ac:dyDescent="0.2">
      <c r="A1194" s="15" t="s">
        <v>1258</v>
      </c>
      <c r="B1194" s="16" t="s">
        <v>124</v>
      </c>
      <c r="C1194" s="17">
        <v>213</v>
      </c>
      <c r="D1194" s="18">
        <v>2.2272727272727271</v>
      </c>
      <c r="E1194" s="17">
        <v>118</v>
      </c>
      <c r="F1194" s="18">
        <v>1.8780487804878048</v>
      </c>
      <c r="G1194" s="19">
        <v>55</v>
      </c>
      <c r="H1194" s="18">
        <v>-0.11290322580645161</v>
      </c>
      <c r="I1194" s="17">
        <v>61</v>
      </c>
      <c r="J1194" s="18">
        <v>2.2105263157894739</v>
      </c>
      <c r="K1194" s="20">
        <v>31</v>
      </c>
      <c r="L1194" s="18">
        <v>9.3333333333333339</v>
      </c>
      <c r="M1194" s="19">
        <v>51</v>
      </c>
      <c r="N1194" s="18">
        <v>2.1875</v>
      </c>
      <c r="O1194" s="19">
        <v>15</v>
      </c>
      <c r="P1194" s="18">
        <v>2</v>
      </c>
      <c r="Q1194" s="21">
        <v>26</v>
      </c>
      <c r="R1194" s="18">
        <v>2.7142857142857144</v>
      </c>
      <c r="S1194" s="22">
        <v>330.06089813208899</v>
      </c>
      <c r="T1194" s="18">
        <v>64.022311225846138</v>
      </c>
      <c r="U1194" s="22">
        <v>3.3006089813208899</v>
      </c>
      <c r="V1194" s="18">
        <v>-7.1109839630769417E-2</v>
      </c>
      <c r="W1194" s="22">
        <v>10.6471257461964</v>
      </c>
      <c r="X1194" s="18">
        <v>-0.101074038352354</v>
      </c>
      <c r="Y1194" s="23">
        <v>2335293</v>
      </c>
      <c r="Z1194" s="18">
        <v>9.7727702331705827E-4</v>
      </c>
      <c r="AA1194" s="23">
        <v>270</v>
      </c>
      <c r="AB1194" s="18">
        <v>8.4337349397590355E-2</v>
      </c>
      <c r="AC1194" s="24">
        <v>1.15617183796637E-4</v>
      </c>
      <c r="AD1194" s="18">
        <v>8.327868602789551E-2</v>
      </c>
      <c r="AE1194" s="25">
        <v>0.51694915254237284</v>
      </c>
      <c r="AF1194" s="18">
        <v>0.1155218554861729</v>
      </c>
      <c r="AG1194" s="16" t="s">
        <v>36</v>
      </c>
      <c r="AH1194" s="44">
        <f t="shared" si="36"/>
        <v>5.7714870774107068</v>
      </c>
      <c r="AI1194" s="45">
        <f t="shared" si="37"/>
        <v>0.14553990610328638</v>
      </c>
    </row>
    <row r="1195" spans="1:35" ht="11.25" customHeight="1" x14ac:dyDescent="0.2">
      <c r="A1195" s="15" t="s">
        <v>1259</v>
      </c>
      <c r="B1195" s="16" t="s">
        <v>124</v>
      </c>
      <c r="C1195" s="17">
        <v>213</v>
      </c>
      <c r="D1195" s="18">
        <v>0.95412844036697253</v>
      </c>
      <c r="E1195" s="17">
        <v>114</v>
      </c>
      <c r="F1195" s="18">
        <v>1.1111111111111112</v>
      </c>
      <c r="G1195" s="19">
        <v>54</v>
      </c>
      <c r="H1195" s="18">
        <v>0.08</v>
      </c>
      <c r="I1195" s="17">
        <v>41</v>
      </c>
      <c r="J1195" s="18">
        <v>0.70833333333333337</v>
      </c>
      <c r="K1195" s="20">
        <v>19</v>
      </c>
      <c r="L1195" s="18">
        <v>2.8</v>
      </c>
      <c r="M1195" s="19">
        <v>46</v>
      </c>
      <c r="N1195" s="18">
        <v>1.1904761904761905</v>
      </c>
      <c r="O1195" s="19">
        <v>9</v>
      </c>
      <c r="P1195" s="18">
        <v>0.8</v>
      </c>
      <c r="Q1195" s="21">
        <v>17</v>
      </c>
      <c r="R1195" s="18">
        <v>0.88888888888888884</v>
      </c>
      <c r="S1195" s="22">
        <v>26.009163418803801</v>
      </c>
      <c r="T1195" s="18">
        <v>15.183083999624811</v>
      </c>
      <c r="U1195" s="22">
        <v>1.3689033378317701</v>
      </c>
      <c r="V1195" s="18">
        <v>-0.14825873686185748</v>
      </c>
      <c r="W1195" s="22">
        <v>1.3689033378317701</v>
      </c>
      <c r="X1195" s="18">
        <v>-0.39161338347275543</v>
      </c>
      <c r="Y1195" s="23">
        <v>30667</v>
      </c>
      <c r="Z1195" s="18">
        <v>-3.7683136796283663E-3</v>
      </c>
      <c r="AA1195" s="23">
        <v>320</v>
      </c>
      <c r="AB1195" s="18">
        <v>0.77777777777777779</v>
      </c>
      <c r="AC1195" s="24">
        <v>1.04346691883783E-2</v>
      </c>
      <c r="AD1195" s="18">
        <v>0.78450234236582916</v>
      </c>
      <c r="AE1195" s="25">
        <v>0.35964912280701755</v>
      </c>
      <c r="AF1195" s="18">
        <v>-0.19078947368421045</v>
      </c>
      <c r="AG1195" s="16" t="s">
        <v>36</v>
      </c>
      <c r="AH1195" s="44">
        <f t="shared" si="36"/>
        <v>1.6362581450830973</v>
      </c>
      <c r="AI1195" s="45">
        <f t="shared" si="37"/>
        <v>8.9201877934272297E-2</v>
      </c>
    </row>
    <row r="1196" spans="1:35" ht="11.25" customHeight="1" x14ac:dyDescent="0.2">
      <c r="A1196" s="15" t="s">
        <v>1260</v>
      </c>
      <c r="B1196" s="16" t="s">
        <v>177</v>
      </c>
      <c r="C1196" s="17">
        <v>213</v>
      </c>
      <c r="D1196" s="18">
        <v>0.57777777777777772</v>
      </c>
      <c r="E1196" s="17">
        <v>55</v>
      </c>
      <c r="F1196" s="18">
        <v>0.83333333333333337</v>
      </c>
      <c r="G1196" s="19">
        <v>26</v>
      </c>
      <c r="H1196" s="18">
        <v>0.18181818181818182</v>
      </c>
      <c r="I1196" s="17">
        <v>16</v>
      </c>
      <c r="J1196" s="18">
        <v>0.6</v>
      </c>
      <c r="K1196" s="20">
        <v>5</v>
      </c>
      <c r="L1196" s="18" t="s">
        <v>119</v>
      </c>
      <c r="M1196" s="19">
        <v>31</v>
      </c>
      <c r="N1196" s="18" t="s">
        <v>119</v>
      </c>
      <c r="O1196" s="19">
        <v>2</v>
      </c>
      <c r="P1196" s="18" t="s">
        <v>119</v>
      </c>
      <c r="Q1196" s="21">
        <v>9</v>
      </c>
      <c r="R1196" s="18" t="s">
        <v>119</v>
      </c>
      <c r="S1196" s="22">
        <v>11.164469974666099</v>
      </c>
      <c r="T1196" s="18" t="s">
        <v>119</v>
      </c>
      <c r="U1196" s="22">
        <v>1.86074499577768</v>
      </c>
      <c r="V1196" s="18" t="s">
        <v>119</v>
      </c>
      <c r="W1196" s="22">
        <v>2.23289399493322</v>
      </c>
      <c r="X1196" s="18" t="s">
        <v>119</v>
      </c>
      <c r="Y1196" s="23">
        <v>774560</v>
      </c>
      <c r="Z1196" s="18">
        <v>-1.1451444842207343E-3</v>
      </c>
      <c r="AA1196" s="23">
        <v>518</v>
      </c>
      <c r="AB1196" s="18">
        <v>-0.36674816625916873</v>
      </c>
      <c r="AC1196" s="24">
        <v>6.6876678372237096E-4</v>
      </c>
      <c r="AD1196" s="18">
        <v>-0.3660221700440765</v>
      </c>
      <c r="AE1196" s="25">
        <v>0.29090909090909089</v>
      </c>
      <c r="AF1196" s="18">
        <v>-0.12727272727272726</v>
      </c>
      <c r="AG1196" s="16" t="s">
        <v>37</v>
      </c>
      <c r="AH1196" s="44">
        <f t="shared" si="36"/>
        <v>0.16646763560863745</v>
      </c>
      <c r="AI1196" s="45">
        <f t="shared" si="37"/>
        <v>2.3474178403755867E-2</v>
      </c>
    </row>
    <row r="1197" spans="1:35" ht="11.25" customHeight="1" x14ac:dyDescent="0.2">
      <c r="A1197" s="15" t="s">
        <v>1261</v>
      </c>
      <c r="B1197" s="16" t="s">
        <v>124</v>
      </c>
      <c r="C1197" s="17">
        <v>213</v>
      </c>
      <c r="D1197" s="18">
        <v>0.6640625</v>
      </c>
      <c r="E1197" s="17">
        <v>25</v>
      </c>
      <c r="F1197" s="18">
        <v>0.66666666666666663</v>
      </c>
      <c r="G1197" s="19">
        <v>12</v>
      </c>
      <c r="H1197" s="18">
        <v>0</v>
      </c>
      <c r="I1197" s="17">
        <v>4</v>
      </c>
      <c r="J1197" s="18">
        <v>3</v>
      </c>
      <c r="K1197" s="20">
        <v>2</v>
      </c>
      <c r="L1197" s="18" t="s">
        <v>119</v>
      </c>
      <c r="M1197" s="19">
        <v>50</v>
      </c>
      <c r="N1197" s="18" t="s">
        <v>119</v>
      </c>
      <c r="O1197" s="19">
        <v>1</v>
      </c>
      <c r="P1197" s="18" t="s">
        <v>119</v>
      </c>
      <c r="Q1197" s="21">
        <v>8</v>
      </c>
      <c r="R1197" s="18" t="s">
        <v>119</v>
      </c>
      <c r="S1197" s="22">
        <v>8.1482623605425992</v>
      </c>
      <c r="T1197" s="18" t="s">
        <v>119</v>
      </c>
      <c r="U1197" s="22">
        <v>4.0741311802712996</v>
      </c>
      <c r="V1197" s="18" t="s">
        <v>119</v>
      </c>
      <c r="W1197" s="22">
        <v>4.0741311802712996</v>
      </c>
      <c r="X1197" s="18" t="s">
        <v>119</v>
      </c>
      <c r="Y1197" s="23">
        <v>1422</v>
      </c>
      <c r="Z1197" s="18">
        <v>-1.0438413361169102E-2</v>
      </c>
      <c r="AA1197" s="23">
        <v>468</v>
      </c>
      <c r="AB1197" s="18">
        <v>-6.369426751592357E-3</v>
      </c>
      <c r="AC1197" s="24">
        <v>0.329113924050632</v>
      </c>
      <c r="AD1197" s="18">
        <v>4.1119084092554612E-3</v>
      </c>
      <c r="AE1197" s="25">
        <v>0.16</v>
      </c>
      <c r="AF1197" s="18">
        <v>1.4000000000000001</v>
      </c>
      <c r="AG1197" s="16" t="s">
        <v>36</v>
      </c>
      <c r="AH1197" s="44">
        <f t="shared" si="36"/>
        <v>0.71475415437039513</v>
      </c>
      <c r="AI1197" s="45">
        <f t="shared" si="37"/>
        <v>9.3896713615023476E-3</v>
      </c>
    </row>
    <row r="1198" spans="1:35" ht="11.25" customHeight="1" x14ac:dyDescent="0.2">
      <c r="A1198" s="15" t="s">
        <v>1262</v>
      </c>
      <c r="B1198" s="16" t="s">
        <v>35</v>
      </c>
      <c r="C1198" s="17">
        <v>212</v>
      </c>
      <c r="D1198" s="18">
        <v>1.0384615384615385</v>
      </c>
      <c r="E1198" s="17">
        <v>55</v>
      </c>
      <c r="F1198" s="18">
        <v>0.61764705882352944</v>
      </c>
      <c r="G1198" s="19">
        <v>26</v>
      </c>
      <c r="H1198" s="18">
        <v>-0.21212121212121213</v>
      </c>
      <c r="I1198" s="17">
        <v>3</v>
      </c>
      <c r="J1198" s="18">
        <v>0</v>
      </c>
      <c r="K1198" s="20">
        <v>0</v>
      </c>
      <c r="L1198" s="18" t="s">
        <v>119</v>
      </c>
      <c r="M1198" s="19">
        <v>0</v>
      </c>
      <c r="N1198" s="18" t="s">
        <v>119</v>
      </c>
      <c r="O1198" s="19">
        <v>0</v>
      </c>
      <c r="P1198" s="18" t="s">
        <v>119</v>
      </c>
      <c r="Q1198" s="21">
        <v>0</v>
      </c>
      <c r="R1198" s="18" t="s">
        <v>119</v>
      </c>
      <c r="S1198" s="22">
        <v>0</v>
      </c>
      <c r="T1198" s="18" t="s">
        <v>119</v>
      </c>
      <c r="U1198" s="22">
        <v>0</v>
      </c>
      <c r="V1198" s="18" t="s">
        <v>119</v>
      </c>
      <c r="W1198" s="22">
        <v>0</v>
      </c>
      <c r="X1198" s="18" t="s">
        <v>119</v>
      </c>
      <c r="Y1198" s="23">
        <v>563897</v>
      </c>
      <c r="Z1198" s="18">
        <v>2.032149616585786E-2</v>
      </c>
      <c r="AA1198" s="23">
        <v>830</v>
      </c>
      <c r="AB1198" s="18">
        <v>-0.18467583497053044</v>
      </c>
      <c r="AC1198" s="24">
        <v>1.47190001010822E-3</v>
      </c>
      <c r="AD1198" s="18">
        <v>-0.20091444893273974</v>
      </c>
      <c r="AE1198" s="25">
        <v>5.4545454545454543E-2</v>
      </c>
      <c r="AF1198" s="18">
        <v>-0.38181818181818189</v>
      </c>
      <c r="AG1198" s="16" t="s">
        <v>35</v>
      </c>
      <c r="AH1198" s="44">
        <f t="shared" si="36"/>
        <v>8.7112551951032707E-2</v>
      </c>
      <c r="AI1198" s="45">
        <f t="shared" si="37"/>
        <v>0</v>
      </c>
    </row>
    <row r="1199" spans="1:35" ht="11.25" customHeight="1" x14ac:dyDescent="0.2">
      <c r="A1199" s="15" t="s">
        <v>1263</v>
      </c>
      <c r="B1199" s="16" t="s">
        <v>135</v>
      </c>
      <c r="C1199" s="17">
        <v>212</v>
      </c>
      <c r="D1199" s="18">
        <v>1.2553191489361701</v>
      </c>
      <c r="E1199" s="17">
        <v>121</v>
      </c>
      <c r="F1199" s="18">
        <v>0.92063492063492058</v>
      </c>
      <c r="G1199" s="19">
        <v>56.999999999999901</v>
      </c>
      <c r="H1199" s="18">
        <v>-0.14925373134328507</v>
      </c>
      <c r="I1199" s="17">
        <v>33</v>
      </c>
      <c r="J1199" s="18">
        <v>2.6666666666666665</v>
      </c>
      <c r="K1199" s="20">
        <v>16</v>
      </c>
      <c r="L1199" s="18">
        <v>15</v>
      </c>
      <c r="M1199" s="19">
        <v>48</v>
      </c>
      <c r="N1199" s="18">
        <v>3.3636363636363638</v>
      </c>
      <c r="O1199" s="19">
        <v>8</v>
      </c>
      <c r="P1199" s="18">
        <v>7</v>
      </c>
      <c r="Q1199" s="21">
        <v>13</v>
      </c>
      <c r="R1199" s="18">
        <v>5.5</v>
      </c>
      <c r="S1199" s="22">
        <v>1427.7016160345099</v>
      </c>
      <c r="T1199" s="18">
        <v>163.13914041756857</v>
      </c>
      <c r="U1199" s="22">
        <v>71.385080801725906</v>
      </c>
      <c r="V1199" s="18">
        <v>0.17242243155406795</v>
      </c>
      <c r="W1199" s="22">
        <v>89.231351002157396</v>
      </c>
      <c r="X1199" s="18">
        <v>0.4655280394425852</v>
      </c>
      <c r="Y1199" s="23">
        <v>101639</v>
      </c>
      <c r="Z1199" s="18">
        <v>6.3792598174662984E-2</v>
      </c>
      <c r="AA1199" s="23">
        <v>578</v>
      </c>
      <c r="AB1199" s="18">
        <v>-0.24345549738219896</v>
      </c>
      <c r="AC1199" s="24">
        <v>5.6867934552681503E-3</v>
      </c>
      <c r="AD1199" s="18">
        <v>-0.2888233064265181</v>
      </c>
      <c r="AE1199" s="25">
        <v>0.27272727272727271</v>
      </c>
      <c r="AF1199" s="18">
        <v>0.90909090909090906</v>
      </c>
      <c r="AG1199" s="16" t="s">
        <v>34</v>
      </c>
      <c r="AH1199" s="44">
        <f t="shared" si="36"/>
        <v>13.318313264036858</v>
      </c>
      <c r="AI1199" s="45">
        <f t="shared" si="37"/>
        <v>7.5471698113207544E-2</v>
      </c>
    </row>
    <row r="1200" spans="1:35" ht="11.25" customHeight="1" x14ac:dyDescent="0.2">
      <c r="A1200" s="15" t="s">
        <v>1264</v>
      </c>
      <c r="B1200" s="16" t="s">
        <v>35</v>
      </c>
      <c r="C1200" s="17">
        <v>212</v>
      </c>
      <c r="D1200" s="18">
        <v>0.76666666666666672</v>
      </c>
      <c r="E1200" s="17">
        <v>76</v>
      </c>
      <c r="F1200" s="18">
        <v>0.85365853658536583</v>
      </c>
      <c r="G1200" s="19">
        <v>36</v>
      </c>
      <c r="H1200" s="18">
        <v>5.8823529411764705E-2</v>
      </c>
      <c r="I1200" s="17">
        <v>11</v>
      </c>
      <c r="J1200" s="18">
        <v>4.5</v>
      </c>
      <c r="K1200" s="20">
        <v>5</v>
      </c>
      <c r="L1200" s="18">
        <v>4</v>
      </c>
      <c r="M1200" s="19">
        <v>45</v>
      </c>
      <c r="N1200" s="18">
        <v>-0.1</v>
      </c>
      <c r="O1200" s="19">
        <v>2</v>
      </c>
      <c r="P1200" s="18">
        <v>1</v>
      </c>
      <c r="Q1200" s="21">
        <v>7</v>
      </c>
      <c r="R1200" s="18">
        <v>2.5</v>
      </c>
      <c r="S1200" s="22">
        <v>24.6529954430505</v>
      </c>
      <c r="T1200" s="18">
        <v>35.56133476994615</v>
      </c>
      <c r="U1200" s="22">
        <v>4.9305990886100997</v>
      </c>
      <c r="V1200" s="18">
        <v>4.4609564855604279E-2</v>
      </c>
      <c r="W1200" s="22">
        <v>4.9305990886100997</v>
      </c>
      <c r="X1200" s="18">
        <v>4.4609564855604279E-2</v>
      </c>
      <c r="Y1200" s="23">
        <v>127307</v>
      </c>
      <c r="Z1200" s="18">
        <v>-2.7026603578478988E-3</v>
      </c>
      <c r="AA1200" s="23">
        <v>606</v>
      </c>
      <c r="AB1200" s="18">
        <v>3.0612244897959183E-2</v>
      </c>
      <c r="AC1200" s="24">
        <v>4.7601467319157596E-3</v>
      </c>
      <c r="AD1200" s="18">
        <v>3.3405188133521918E-2</v>
      </c>
      <c r="AE1200" s="25">
        <v>0.14473684210526316</v>
      </c>
      <c r="AF1200" s="18">
        <v>1.9671052631578947</v>
      </c>
      <c r="AG1200" s="16" t="s">
        <v>35</v>
      </c>
      <c r="AH1200" s="44">
        <f t="shared" si="36"/>
        <v>3.4172081778768453</v>
      </c>
      <c r="AI1200" s="45">
        <f t="shared" si="37"/>
        <v>2.358490566037736E-2</v>
      </c>
    </row>
    <row r="1201" spans="1:35" ht="11.25" customHeight="1" x14ac:dyDescent="0.2">
      <c r="A1201" s="15" t="s">
        <v>1265</v>
      </c>
      <c r="B1201" s="16" t="s">
        <v>124</v>
      </c>
      <c r="C1201" s="17">
        <v>212</v>
      </c>
      <c r="D1201" s="18">
        <v>0.78151260504201681</v>
      </c>
      <c r="E1201" s="17">
        <v>132</v>
      </c>
      <c r="F1201" s="18">
        <v>0.73684210526315785</v>
      </c>
      <c r="G1201" s="19">
        <v>62</v>
      </c>
      <c r="H1201" s="18">
        <v>-3.125E-2</v>
      </c>
      <c r="I1201" s="17">
        <v>32</v>
      </c>
      <c r="J1201" s="18">
        <v>1.1333333333333333</v>
      </c>
      <c r="K1201" s="20">
        <v>12</v>
      </c>
      <c r="L1201" s="18" t="s">
        <v>119</v>
      </c>
      <c r="M1201" s="19">
        <v>38</v>
      </c>
      <c r="N1201" s="18" t="s">
        <v>119</v>
      </c>
      <c r="O1201" s="19">
        <v>6</v>
      </c>
      <c r="P1201" s="18" t="s">
        <v>119</v>
      </c>
      <c r="Q1201" s="21">
        <v>9</v>
      </c>
      <c r="R1201" s="18" t="s">
        <v>119</v>
      </c>
      <c r="S1201" s="22">
        <v>39.722779007645102</v>
      </c>
      <c r="T1201" s="18" t="s">
        <v>119</v>
      </c>
      <c r="U1201" s="22">
        <v>2.4826736879778202</v>
      </c>
      <c r="V1201" s="18" t="s">
        <v>119</v>
      </c>
      <c r="W1201" s="22">
        <v>3.3102315839704302</v>
      </c>
      <c r="X1201" s="18" t="s">
        <v>119</v>
      </c>
      <c r="Y1201" s="23">
        <v>11325</v>
      </c>
      <c r="Z1201" s="18">
        <v>6.1300639658848615E-3</v>
      </c>
      <c r="AA1201" s="23">
        <v>725</v>
      </c>
      <c r="AB1201" s="18">
        <v>0.48261758691206547</v>
      </c>
      <c r="AC1201" s="24">
        <v>6.4017660044150104E-2</v>
      </c>
      <c r="AD1201" s="18">
        <v>0.47358442015737118</v>
      </c>
      <c r="AE1201" s="25">
        <v>0.24242424242424243</v>
      </c>
      <c r="AF1201" s="18">
        <v>0.22828282828282831</v>
      </c>
      <c r="AG1201" s="16" t="s">
        <v>36</v>
      </c>
      <c r="AH1201" s="44">
        <f t="shared" si="36"/>
        <v>0.47638161786958222</v>
      </c>
      <c r="AI1201" s="45">
        <f t="shared" si="37"/>
        <v>5.6603773584905662E-2</v>
      </c>
    </row>
    <row r="1202" spans="1:35" ht="11.25" customHeight="1" x14ac:dyDescent="0.2">
      <c r="A1202" s="15" t="s">
        <v>1266</v>
      </c>
      <c r="B1202" s="16" t="s">
        <v>124</v>
      </c>
      <c r="C1202" s="17">
        <v>212</v>
      </c>
      <c r="D1202" s="18">
        <v>1.1200000000000001</v>
      </c>
      <c r="E1202" s="17">
        <v>134</v>
      </c>
      <c r="F1202" s="18">
        <v>1.3928571428571428</v>
      </c>
      <c r="G1202" s="19">
        <v>63</v>
      </c>
      <c r="H1202" s="18">
        <v>0.125</v>
      </c>
      <c r="I1202" s="17">
        <v>68</v>
      </c>
      <c r="J1202" s="18">
        <v>1.8333333333333333</v>
      </c>
      <c r="K1202" s="20">
        <v>29</v>
      </c>
      <c r="L1202" s="18">
        <v>6.25</v>
      </c>
      <c r="M1202" s="19">
        <v>43</v>
      </c>
      <c r="N1202" s="18">
        <v>1.5294117647058822</v>
      </c>
      <c r="O1202" s="19">
        <v>14</v>
      </c>
      <c r="P1202" s="18">
        <v>2.5</v>
      </c>
      <c r="Q1202" s="21">
        <v>22</v>
      </c>
      <c r="R1202" s="18">
        <v>2.1428571428571428</v>
      </c>
      <c r="S1202" s="22">
        <v>50.6509043558314</v>
      </c>
      <c r="T1202" s="18">
        <v>48.741392032916622</v>
      </c>
      <c r="U1202" s="22">
        <v>1.68836347852771</v>
      </c>
      <c r="V1202" s="18">
        <v>0.18431885792658731</v>
      </c>
      <c r="W1202" s="22">
        <v>1.7465829088217699</v>
      </c>
      <c r="X1202" s="18">
        <v>-1.9874048612477515E-2</v>
      </c>
      <c r="Y1202" s="23">
        <v>36041</v>
      </c>
      <c r="Z1202" s="18">
        <v>-3.6215857569390688E-3</v>
      </c>
      <c r="AA1202" s="23">
        <v>720</v>
      </c>
      <c r="AB1202" s="18">
        <v>-5.2631578947368418E-2</v>
      </c>
      <c r="AC1202" s="24">
        <v>1.9977248134069502E-2</v>
      </c>
      <c r="AD1202" s="18">
        <v>-4.9188132229523167E-2</v>
      </c>
      <c r="AE1202" s="25">
        <v>0.5074626865671642</v>
      </c>
      <c r="AF1202" s="18">
        <v>0.18407960199004986</v>
      </c>
      <c r="AG1202" s="16" t="s">
        <v>36</v>
      </c>
      <c r="AH1202" s="44">
        <f t="shared" si="36"/>
        <v>4.3918623020693648</v>
      </c>
      <c r="AI1202" s="45">
        <f t="shared" si="37"/>
        <v>0.13679245283018868</v>
      </c>
    </row>
    <row r="1203" spans="1:35" ht="11.25" customHeight="1" x14ac:dyDescent="0.2">
      <c r="A1203" s="15" t="s">
        <v>1267</v>
      </c>
      <c r="B1203" s="16" t="s">
        <v>138</v>
      </c>
      <c r="C1203" s="17">
        <v>212</v>
      </c>
      <c r="D1203" s="18">
        <v>0.68253968253968256</v>
      </c>
      <c r="E1203" s="17">
        <v>106</v>
      </c>
      <c r="F1203" s="18">
        <v>0.51428571428571423</v>
      </c>
      <c r="G1203" s="19">
        <v>50</v>
      </c>
      <c r="H1203" s="18">
        <v>-0.10714285714285714</v>
      </c>
      <c r="I1203" s="17">
        <v>37</v>
      </c>
      <c r="J1203" s="18">
        <v>0.85</v>
      </c>
      <c r="K1203" s="20">
        <v>7</v>
      </c>
      <c r="L1203" s="18">
        <v>0.16666666666666666</v>
      </c>
      <c r="M1203" s="19">
        <v>19</v>
      </c>
      <c r="N1203" s="18">
        <v>-0.36666666666666664</v>
      </c>
      <c r="O1203" s="19">
        <v>3</v>
      </c>
      <c r="P1203" s="18">
        <v>-0.4</v>
      </c>
      <c r="Q1203" s="21">
        <v>7</v>
      </c>
      <c r="R1203" s="18">
        <v>-0.22222222222222221</v>
      </c>
      <c r="S1203" s="22">
        <v>27.6185577800711</v>
      </c>
      <c r="T1203" s="18">
        <v>9.8869478018658974</v>
      </c>
      <c r="U1203" s="22">
        <v>3.4523197225088902</v>
      </c>
      <c r="V1203" s="18">
        <v>0.1664586930570614</v>
      </c>
      <c r="W1203" s="22">
        <v>3.9455082542958801</v>
      </c>
      <c r="X1203" s="18">
        <v>0.33309564920807205</v>
      </c>
      <c r="Y1203" s="23">
        <v>19669</v>
      </c>
      <c r="Z1203" s="18">
        <v>7.3751600512163892E-3</v>
      </c>
      <c r="AA1203" s="23">
        <v>198</v>
      </c>
      <c r="AB1203" s="18">
        <v>-0.58663883089770352</v>
      </c>
      <c r="AC1203" s="24">
        <v>1.0066602267527499E-2</v>
      </c>
      <c r="AD1203" s="18">
        <v>-0.58966511633930174</v>
      </c>
      <c r="AE1203" s="25">
        <v>0.34905660377358488</v>
      </c>
      <c r="AF1203" s="18">
        <v>0.22169811320754715</v>
      </c>
      <c r="AG1203" s="16" t="s">
        <v>37</v>
      </c>
      <c r="AH1203" s="44">
        <f t="shared" si="36"/>
        <v>0.70378211917420697</v>
      </c>
      <c r="AI1203" s="45">
        <f t="shared" si="37"/>
        <v>3.3018867924528301E-2</v>
      </c>
    </row>
    <row r="1204" spans="1:35" ht="11.25" customHeight="1" x14ac:dyDescent="0.2">
      <c r="A1204" s="15" t="s">
        <v>1268</v>
      </c>
      <c r="B1204" s="16" t="s">
        <v>134</v>
      </c>
      <c r="C1204" s="17">
        <v>212</v>
      </c>
      <c r="D1204" s="18">
        <v>0.87610619469026552</v>
      </c>
      <c r="E1204" s="17">
        <v>92</v>
      </c>
      <c r="F1204" s="18">
        <v>1.4864864864864864</v>
      </c>
      <c r="G1204" s="19">
        <v>43</v>
      </c>
      <c r="H1204" s="18">
        <v>0.30303030303030304</v>
      </c>
      <c r="I1204" s="17">
        <v>10</v>
      </c>
      <c r="J1204" s="18">
        <v>1.5</v>
      </c>
      <c r="K1204" s="20">
        <v>4</v>
      </c>
      <c r="L1204" s="18">
        <v>3</v>
      </c>
      <c r="M1204" s="19">
        <v>40</v>
      </c>
      <c r="N1204" s="18">
        <v>0.6</v>
      </c>
      <c r="O1204" s="19">
        <v>2</v>
      </c>
      <c r="P1204" s="18">
        <v>1</v>
      </c>
      <c r="Q1204" s="21">
        <v>4</v>
      </c>
      <c r="R1204" s="18">
        <v>0.33333333333333331</v>
      </c>
      <c r="S1204" s="22">
        <v>22.362703467400699</v>
      </c>
      <c r="T1204" s="18">
        <v>5.5085324506904971</v>
      </c>
      <c r="U1204" s="22">
        <v>5.5906758668501801</v>
      </c>
      <c r="V1204" s="18">
        <v>-0.76755241247533912</v>
      </c>
      <c r="W1204" s="22">
        <v>5.5906758668501801</v>
      </c>
      <c r="X1204" s="18">
        <v>-0.76755241247533912</v>
      </c>
      <c r="Y1204" s="23">
        <v>16263</v>
      </c>
      <c r="Z1204" s="18">
        <v>1.0752019888129273E-2</v>
      </c>
      <c r="AA1204" s="23">
        <v>1018</v>
      </c>
      <c r="AB1204" s="18">
        <v>0.24449877750611246</v>
      </c>
      <c r="AC1204" s="24">
        <v>6.2596076984566096E-2</v>
      </c>
      <c r="AD1204" s="18">
        <v>0.23126024288712649</v>
      </c>
      <c r="AE1204" s="25">
        <v>0.10869565217391304</v>
      </c>
      <c r="AF1204" s="18">
        <v>5.4347826086955688E-3</v>
      </c>
      <c r="AG1204" s="16" t="s">
        <v>35</v>
      </c>
      <c r="AH1204" s="44">
        <f t="shared" si="36"/>
        <v>0.90428865107801804</v>
      </c>
      <c r="AI1204" s="45">
        <f t="shared" si="37"/>
        <v>1.8867924528301886E-2</v>
      </c>
    </row>
    <row r="1205" spans="1:35" ht="11.25" customHeight="1" x14ac:dyDescent="0.2">
      <c r="A1205" s="15" t="s">
        <v>1269</v>
      </c>
      <c r="B1205" s="16" t="s">
        <v>177</v>
      </c>
      <c r="C1205" s="17">
        <v>212</v>
      </c>
      <c r="D1205" s="18">
        <v>0.78151260504201681</v>
      </c>
      <c r="E1205" s="17">
        <v>91</v>
      </c>
      <c r="F1205" s="18">
        <v>1.1666666666666667</v>
      </c>
      <c r="G1205" s="19">
        <v>43</v>
      </c>
      <c r="H1205" s="18">
        <v>0.22857142857142856</v>
      </c>
      <c r="I1205" s="17">
        <v>13</v>
      </c>
      <c r="J1205" s="18">
        <v>3.3333333333333335</v>
      </c>
      <c r="K1205" s="20">
        <v>4</v>
      </c>
      <c r="L1205" s="18" t="s">
        <v>119</v>
      </c>
      <c r="M1205" s="19">
        <v>31</v>
      </c>
      <c r="N1205" s="18" t="s">
        <v>119</v>
      </c>
      <c r="O1205" s="19">
        <v>2</v>
      </c>
      <c r="P1205" s="18" t="s">
        <v>119</v>
      </c>
      <c r="Q1205" s="21">
        <v>4</v>
      </c>
      <c r="R1205" s="18" t="s">
        <v>119</v>
      </c>
      <c r="S1205" s="22">
        <v>11.7665860468885</v>
      </c>
      <c r="T1205" s="18" t="s">
        <v>119</v>
      </c>
      <c r="U1205" s="22">
        <v>2.94164651172213</v>
      </c>
      <c r="V1205" s="18" t="s">
        <v>119</v>
      </c>
      <c r="W1205" s="22">
        <v>2.94164651172213</v>
      </c>
      <c r="X1205" s="18" t="s">
        <v>119</v>
      </c>
      <c r="Y1205" s="23">
        <v>66249</v>
      </c>
      <c r="Z1205" s="18">
        <v>7.5478533904957434E-5</v>
      </c>
      <c r="AA1205" s="23">
        <v>360</v>
      </c>
      <c r="AB1205" s="18">
        <v>-7.6923076923076927E-2</v>
      </c>
      <c r="AC1205" s="24">
        <v>5.4340442874609403E-3</v>
      </c>
      <c r="AD1205" s="18">
        <v>-7.6992744157532003E-2</v>
      </c>
      <c r="AE1205" s="25">
        <v>0.14285714285714285</v>
      </c>
      <c r="AF1205" s="18">
        <v>1</v>
      </c>
      <c r="AG1205" s="16" t="s">
        <v>37</v>
      </c>
      <c r="AH1205" s="44">
        <f t="shared" si="36"/>
        <v>0.79453046138334271</v>
      </c>
      <c r="AI1205" s="45">
        <f t="shared" si="37"/>
        <v>1.8867924528301886E-2</v>
      </c>
    </row>
    <row r="1206" spans="1:35" ht="11.25" customHeight="1" x14ac:dyDescent="0.2">
      <c r="A1206" s="15" t="s">
        <v>1270</v>
      </c>
      <c r="B1206" s="16" t="s">
        <v>35</v>
      </c>
      <c r="C1206" s="17">
        <v>211</v>
      </c>
      <c r="D1206" s="18">
        <v>0.74380165289256195</v>
      </c>
      <c r="E1206" s="17">
        <v>98</v>
      </c>
      <c r="F1206" s="18">
        <v>0.53125</v>
      </c>
      <c r="G1206" s="19">
        <v>46</v>
      </c>
      <c r="H1206" s="18">
        <v>-0.13207547169811321</v>
      </c>
      <c r="I1206" s="17">
        <v>25</v>
      </c>
      <c r="J1206" s="18">
        <v>1.2727272727272727</v>
      </c>
      <c r="K1206" s="20">
        <v>12</v>
      </c>
      <c r="L1206" s="18">
        <v>5</v>
      </c>
      <c r="M1206" s="19">
        <v>48</v>
      </c>
      <c r="N1206" s="18">
        <v>1.6666666666666667</v>
      </c>
      <c r="O1206" s="19">
        <v>6</v>
      </c>
      <c r="P1206" s="18">
        <v>2</v>
      </c>
      <c r="Q1206" s="21">
        <v>12</v>
      </c>
      <c r="R1206" s="18">
        <v>3</v>
      </c>
      <c r="S1206" s="22">
        <v>87.289948713216006</v>
      </c>
      <c r="T1206" s="18">
        <v>67.018377405876478</v>
      </c>
      <c r="U1206" s="22">
        <v>3.4915979485286401</v>
      </c>
      <c r="V1206" s="18">
        <v>-0.22264711536141077</v>
      </c>
      <c r="W1206" s="22">
        <v>7.2741623927679999</v>
      </c>
      <c r="X1206" s="18">
        <v>0.61948517633039413</v>
      </c>
      <c r="Y1206" s="23">
        <v>52864</v>
      </c>
      <c r="Z1206" s="18">
        <v>1.5915119363395225E-3</v>
      </c>
      <c r="AA1206" s="23">
        <v>558</v>
      </c>
      <c r="AB1206" s="18">
        <v>-9.7087378640776698E-2</v>
      </c>
      <c r="AC1206" s="24">
        <v>1.05553874092009E-2</v>
      </c>
      <c r="AD1206" s="18">
        <v>-9.8522091492517325E-2</v>
      </c>
      <c r="AE1206" s="25">
        <v>0.25510204081632654</v>
      </c>
      <c r="AF1206" s="18">
        <v>0.48423005565862715</v>
      </c>
      <c r="AG1206" s="16" t="s">
        <v>35</v>
      </c>
      <c r="AH1206" s="44">
        <f t="shared" si="36"/>
        <v>5.4525198456597002</v>
      </c>
      <c r="AI1206" s="45">
        <f t="shared" si="37"/>
        <v>5.6872037914691941E-2</v>
      </c>
    </row>
    <row r="1207" spans="1:35" ht="11.25" customHeight="1" x14ac:dyDescent="0.2">
      <c r="A1207" s="15" t="s">
        <v>1271</v>
      </c>
      <c r="B1207" s="16" t="s">
        <v>265</v>
      </c>
      <c r="C1207" s="17">
        <v>211</v>
      </c>
      <c r="D1207" s="18">
        <v>0.77310924369747902</v>
      </c>
      <c r="E1207" s="17">
        <v>136</v>
      </c>
      <c r="F1207" s="18">
        <v>0.97101449275362317</v>
      </c>
      <c r="G1207" s="19">
        <v>64</v>
      </c>
      <c r="H1207" s="18">
        <v>0.10344827586207085</v>
      </c>
      <c r="I1207" s="17">
        <v>53</v>
      </c>
      <c r="J1207" s="18">
        <v>1.65</v>
      </c>
      <c r="K1207" s="20">
        <v>29</v>
      </c>
      <c r="L1207" s="18">
        <v>3.8333333333333335</v>
      </c>
      <c r="M1207" s="19">
        <v>55</v>
      </c>
      <c r="N1207" s="18">
        <v>0.83333333333333337</v>
      </c>
      <c r="O1207" s="19">
        <v>14</v>
      </c>
      <c r="P1207" s="18">
        <v>1.8</v>
      </c>
      <c r="Q1207" s="21">
        <v>21</v>
      </c>
      <c r="R1207" s="18">
        <v>1.3333333333333333</v>
      </c>
      <c r="S1207" s="22">
        <v>238.82061780485299</v>
      </c>
      <c r="T1207" s="18">
        <v>39.11485106130143</v>
      </c>
      <c r="U1207" s="22">
        <v>7.9606872601617802</v>
      </c>
      <c r="V1207" s="18">
        <v>0.14613860175147203</v>
      </c>
      <c r="W1207" s="22">
        <v>8.2351937174087393</v>
      </c>
      <c r="X1207" s="18">
        <v>0.18566062250152296</v>
      </c>
      <c r="Y1207" s="23">
        <v>165460</v>
      </c>
      <c r="Z1207" s="18">
        <v>6.5065142386322675E-2</v>
      </c>
      <c r="AA1207" s="23">
        <v>1018</v>
      </c>
      <c r="AB1207" s="18">
        <v>0</v>
      </c>
      <c r="AC1207" s="24">
        <v>6.15254442161247E-3</v>
      </c>
      <c r="AD1207" s="18">
        <v>-6.1090293726580369E-2</v>
      </c>
      <c r="AE1207" s="25">
        <v>0.38970588235294118</v>
      </c>
      <c r="AF1207" s="18">
        <v>0.344485294117647</v>
      </c>
      <c r="AG1207" s="16" t="s">
        <v>37</v>
      </c>
      <c r="AH1207" s="44">
        <f t="shared" si="36"/>
        <v>3.4061788293763322</v>
      </c>
      <c r="AI1207" s="45">
        <f t="shared" si="37"/>
        <v>0.13744075829383887</v>
      </c>
    </row>
    <row r="1208" spans="1:35" ht="11.25" customHeight="1" x14ac:dyDescent="0.2">
      <c r="A1208" s="15" t="s">
        <v>1272</v>
      </c>
      <c r="B1208" s="16" t="s">
        <v>123</v>
      </c>
      <c r="C1208" s="17">
        <v>211</v>
      </c>
      <c r="D1208" s="18">
        <v>0.99056603773584906</v>
      </c>
      <c r="E1208" s="17">
        <v>23</v>
      </c>
      <c r="F1208" s="18">
        <v>0.76923076923076927</v>
      </c>
      <c r="G1208" s="19">
        <v>11</v>
      </c>
      <c r="H1208" s="18">
        <v>-8.3333333333333329E-2</v>
      </c>
      <c r="I1208" s="17">
        <v>4</v>
      </c>
      <c r="J1208" s="18">
        <v>3</v>
      </c>
      <c r="K1208" s="20">
        <v>1</v>
      </c>
      <c r="L1208" s="18" t="s">
        <v>119</v>
      </c>
      <c r="M1208" s="19">
        <v>25</v>
      </c>
      <c r="N1208" s="18" t="s">
        <v>119</v>
      </c>
      <c r="O1208" s="19">
        <v>0</v>
      </c>
      <c r="P1208" s="18" t="s">
        <v>119</v>
      </c>
      <c r="Q1208" s="21">
        <v>4</v>
      </c>
      <c r="R1208" s="18" t="s">
        <v>119</v>
      </c>
      <c r="S1208" s="22">
        <v>3.3650973008318199</v>
      </c>
      <c r="T1208" s="18" t="s">
        <v>119</v>
      </c>
      <c r="U1208" s="22">
        <v>3.3650973008318199</v>
      </c>
      <c r="V1208" s="18" t="s">
        <v>119</v>
      </c>
      <c r="W1208" s="22">
        <v>3.3650973008318199</v>
      </c>
      <c r="X1208" s="18" t="s">
        <v>119</v>
      </c>
      <c r="Y1208" s="23">
        <v>155567</v>
      </c>
      <c r="Z1208" s="18">
        <v>6.1485029613253639E-2</v>
      </c>
      <c r="AA1208" s="23">
        <v>211</v>
      </c>
      <c r="AB1208" s="18">
        <v>0.17222222222222222</v>
      </c>
      <c r="AC1208" s="24">
        <v>1.35632878438229E-3</v>
      </c>
      <c r="AD1208" s="18">
        <v>0.10432289624406743</v>
      </c>
      <c r="AE1208" s="25">
        <v>0.17391304347826086</v>
      </c>
      <c r="AF1208" s="18">
        <v>1.2608695652173911</v>
      </c>
      <c r="AG1208" s="16" t="s">
        <v>34</v>
      </c>
      <c r="AH1208" s="44">
        <f t="shared" si="36"/>
        <v>0.78442039836627753</v>
      </c>
      <c r="AI1208" s="45">
        <f t="shared" si="37"/>
        <v>4.7393364928909956E-3</v>
      </c>
    </row>
    <row r="1209" spans="1:35" ht="11.25" customHeight="1" x14ac:dyDescent="0.2">
      <c r="A1209" s="15" t="s">
        <v>1273</v>
      </c>
      <c r="B1209" s="16" t="s">
        <v>130</v>
      </c>
      <c r="C1209" s="17">
        <v>212</v>
      </c>
      <c r="D1209" s="18">
        <v>0.69599999999999995</v>
      </c>
      <c r="E1209" s="17">
        <v>129</v>
      </c>
      <c r="F1209" s="18">
        <v>1.58</v>
      </c>
      <c r="G1209" s="19">
        <v>61</v>
      </c>
      <c r="H1209" s="18">
        <v>0.52500000000000002</v>
      </c>
      <c r="I1209" s="17">
        <v>63</v>
      </c>
      <c r="J1209" s="18">
        <v>1.8636363636363635</v>
      </c>
      <c r="K1209" s="20">
        <v>28</v>
      </c>
      <c r="L1209" s="18">
        <v>1.1538461538461537</v>
      </c>
      <c r="M1209" s="19">
        <v>44</v>
      </c>
      <c r="N1209" s="18">
        <v>-0.25423728813559321</v>
      </c>
      <c r="O1209" s="19">
        <v>13</v>
      </c>
      <c r="P1209" s="18">
        <v>0.3</v>
      </c>
      <c r="Q1209" s="21">
        <v>22</v>
      </c>
      <c r="R1209" s="18">
        <v>-0.15384615384615385</v>
      </c>
      <c r="S1209" s="22">
        <v>70.081809004280004</v>
      </c>
      <c r="T1209" s="18">
        <v>14.501204519322886</v>
      </c>
      <c r="U1209" s="22">
        <v>2.1900565313837501</v>
      </c>
      <c r="V1209" s="18">
        <v>-0.10037652343215392</v>
      </c>
      <c r="W1209" s="22">
        <v>2.50292175015286</v>
      </c>
      <c r="X1209" s="18">
        <v>2.8141116077539496E-2</v>
      </c>
      <c r="Y1209" s="23">
        <v>45953</v>
      </c>
      <c r="Z1209" s="18">
        <v>5.4433025605295248E-4</v>
      </c>
      <c r="AA1209" s="23">
        <v>1031</v>
      </c>
      <c r="AB1209" s="18">
        <v>3.6863636363636365</v>
      </c>
      <c r="AC1209" s="24">
        <v>2.2435967183861701E-2</v>
      </c>
      <c r="AD1209" s="18">
        <v>3.6838140946381843</v>
      </c>
      <c r="AE1209" s="25">
        <v>0.48837209302325579</v>
      </c>
      <c r="AF1209" s="18">
        <v>0.10993657505285408</v>
      </c>
      <c r="AG1209" s="16" t="s">
        <v>37</v>
      </c>
      <c r="AH1209" s="44">
        <f t="shared" si="36"/>
        <v>1.841335121585318</v>
      </c>
      <c r="AI1209" s="45">
        <f t="shared" si="37"/>
        <v>0.13207547169811321</v>
      </c>
    </row>
    <row r="1210" spans="1:35" ht="11.25" customHeight="1" x14ac:dyDescent="0.2">
      <c r="A1210" s="15" t="s">
        <v>1274</v>
      </c>
      <c r="B1210" s="16" t="s">
        <v>123</v>
      </c>
      <c r="C1210" s="17">
        <v>212</v>
      </c>
      <c r="D1210" s="18">
        <v>1.0990099009900991</v>
      </c>
      <c r="E1210" s="17">
        <v>55</v>
      </c>
      <c r="F1210" s="18">
        <v>1.2</v>
      </c>
      <c r="G1210" s="19">
        <v>26</v>
      </c>
      <c r="H1210" s="18">
        <v>0.04</v>
      </c>
      <c r="I1210" s="17">
        <v>3</v>
      </c>
      <c r="J1210" s="18">
        <v>-0.25</v>
      </c>
      <c r="K1210" s="20">
        <v>0</v>
      </c>
      <c r="L1210" s="18" t="s">
        <v>119</v>
      </c>
      <c r="M1210" s="19">
        <v>0</v>
      </c>
      <c r="N1210" s="18" t="s">
        <v>119</v>
      </c>
      <c r="O1210" s="19">
        <v>0</v>
      </c>
      <c r="P1210" s="18" t="s">
        <v>119</v>
      </c>
      <c r="Q1210" s="21">
        <v>0</v>
      </c>
      <c r="R1210" s="18" t="s">
        <v>119</v>
      </c>
      <c r="S1210" s="22">
        <v>0</v>
      </c>
      <c r="T1210" s="18" t="s">
        <v>119</v>
      </c>
      <c r="U1210" s="22">
        <v>0</v>
      </c>
      <c r="V1210" s="18" t="s">
        <v>119</v>
      </c>
      <c r="W1210" s="22">
        <v>0</v>
      </c>
      <c r="X1210" s="18" t="s">
        <v>119</v>
      </c>
      <c r="Y1210" s="23">
        <v>11741</v>
      </c>
      <c r="Z1210" s="18">
        <v>-1.0284076540504089E-2</v>
      </c>
      <c r="AA1210" s="23">
        <v>169</v>
      </c>
      <c r="AB1210" s="18">
        <v>-0.10106382978723404</v>
      </c>
      <c r="AC1210" s="24">
        <v>1.4394003917894501E-2</v>
      </c>
      <c r="AD1210" s="18">
        <v>-9.1723040010731435E-2</v>
      </c>
      <c r="AE1210" s="25">
        <v>5.4545454545454543E-2</v>
      </c>
      <c r="AF1210" s="18">
        <v>-0.65909090909090917</v>
      </c>
      <c r="AG1210" s="16" t="s">
        <v>34</v>
      </c>
      <c r="AH1210" s="44">
        <f t="shared" si="36"/>
        <v>0.15335600569509003</v>
      </c>
      <c r="AI1210" s="45">
        <f t="shared" si="37"/>
        <v>0</v>
      </c>
    </row>
    <row r="1211" spans="1:35" ht="11.25" customHeight="1" x14ac:dyDescent="0.2">
      <c r="A1211" s="15" t="s">
        <v>1275</v>
      </c>
      <c r="B1211" s="16" t="s">
        <v>135</v>
      </c>
      <c r="C1211" s="17">
        <v>211</v>
      </c>
      <c r="D1211" s="18">
        <v>1.3707865168539326</v>
      </c>
      <c r="E1211" s="17">
        <v>76</v>
      </c>
      <c r="F1211" s="18">
        <v>1.7142857142857142</v>
      </c>
      <c r="G1211" s="19">
        <v>36</v>
      </c>
      <c r="H1211" s="18">
        <v>0.16129032258064516</v>
      </c>
      <c r="I1211" s="17">
        <v>8</v>
      </c>
      <c r="J1211" s="18">
        <v>1</v>
      </c>
      <c r="K1211" s="20">
        <v>4</v>
      </c>
      <c r="L1211" s="18" t="s">
        <v>119</v>
      </c>
      <c r="M1211" s="19">
        <v>50</v>
      </c>
      <c r="N1211" s="18" t="s">
        <v>119</v>
      </c>
      <c r="O1211" s="19">
        <v>2</v>
      </c>
      <c r="P1211" s="18" t="s">
        <v>119</v>
      </c>
      <c r="Q1211" s="21">
        <v>5</v>
      </c>
      <c r="R1211" s="18" t="s">
        <v>119</v>
      </c>
      <c r="S1211" s="22">
        <v>41.652926790563697</v>
      </c>
      <c r="T1211" s="18" t="s">
        <v>119</v>
      </c>
      <c r="U1211" s="22">
        <v>10.413231697640899</v>
      </c>
      <c r="V1211" s="18" t="s">
        <v>119</v>
      </c>
      <c r="W1211" s="22">
        <v>10.413231697640899</v>
      </c>
      <c r="X1211" s="18" t="s">
        <v>119</v>
      </c>
      <c r="Y1211" s="23">
        <v>638025</v>
      </c>
      <c r="Z1211" s="18">
        <v>1.5004939603209071E-2</v>
      </c>
      <c r="AA1211" s="23">
        <v>1021</v>
      </c>
      <c r="AB1211" s="18">
        <v>1.2790178571428572</v>
      </c>
      <c r="AC1211" s="24">
        <v>1.6002507738724901E-3</v>
      </c>
      <c r="AD1211" s="18">
        <v>1.2453268631714971</v>
      </c>
      <c r="AE1211" s="25">
        <v>0.10526315789473684</v>
      </c>
      <c r="AF1211" s="18">
        <v>-0.26315789473684209</v>
      </c>
      <c r="AG1211" s="16" t="s">
        <v>34</v>
      </c>
      <c r="AH1211" s="44">
        <f t="shared" si="36"/>
        <v>0.81531928986262669</v>
      </c>
      <c r="AI1211" s="45">
        <f t="shared" si="37"/>
        <v>1.8957345971563982E-2</v>
      </c>
    </row>
    <row r="1212" spans="1:35" ht="11.25" customHeight="1" x14ac:dyDescent="0.2">
      <c r="A1212" s="15" t="s">
        <v>1276</v>
      </c>
      <c r="B1212" s="16" t="s">
        <v>124</v>
      </c>
      <c r="C1212" s="17">
        <v>211</v>
      </c>
      <c r="D1212" s="18">
        <v>0.95370370370370372</v>
      </c>
      <c r="E1212" s="17">
        <v>76</v>
      </c>
      <c r="F1212" s="18">
        <v>0.9</v>
      </c>
      <c r="G1212" s="19">
        <v>36</v>
      </c>
      <c r="H1212" s="18">
        <v>-2.7027027027027029E-2</v>
      </c>
      <c r="I1212" s="17">
        <v>25</v>
      </c>
      <c r="J1212" s="18">
        <v>3.1666666666666665</v>
      </c>
      <c r="K1212" s="20">
        <v>5</v>
      </c>
      <c r="L1212" s="18">
        <v>1.5</v>
      </c>
      <c r="M1212" s="19">
        <v>20</v>
      </c>
      <c r="N1212" s="18">
        <v>-0.39393939393939392</v>
      </c>
      <c r="O1212" s="19">
        <v>2</v>
      </c>
      <c r="P1212" s="18">
        <v>0</v>
      </c>
      <c r="Q1212" s="21">
        <v>7</v>
      </c>
      <c r="R1212" s="18">
        <v>0.4</v>
      </c>
      <c r="S1212" s="22">
        <v>10.5398448903979</v>
      </c>
      <c r="T1212" s="18">
        <v>8.1747132412241132</v>
      </c>
      <c r="U1212" s="22">
        <v>2.1079689780795898</v>
      </c>
      <c r="V1212" s="18">
        <v>-0.47573067193004753</v>
      </c>
      <c r="W1212" s="22">
        <v>2.1079689780795898</v>
      </c>
      <c r="X1212" s="18">
        <v>-0.47573067193004753</v>
      </c>
      <c r="Y1212" s="23">
        <v>72123</v>
      </c>
      <c r="Z1212" s="18">
        <v>1.6248645946171153E-3</v>
      </c>
      <c r="AA1212" s="23">
        <v>319</v>
      </c>
      <c r="AB1212" s="18">
        <v>-0.27828054298642535</v>
      </c>
      <c r="AC1212" s="24">
        <v>4.4229995979091202E-3</v>
      </c>
      <c r="AD1212" s="18">
        <v>-0.27945133699763719</v>
      </c>
      <c r="AE1212" s="25">
        <v>0.32894736842105265</v>
      </c>
      <c r="AF1212" s="18">
        <v>1.192982456140351</v>
      </c>
      <c r="AG1212" s="16" t="s">
        <v>36</v>
      </c>
      <c r="AH1212" s="44">
        <f t="shared" si="36"/>
        <v>0.95730208583459153</v>
      </c>
      <c r="AI1212" s="45">
        <f t="shared" si="37"/>
        <v>2.3696682464454975E-2</v>
      </c>
    </row>
    <row r="1213" spans="1:35" ht="11.25" customHeight="1" x14ac:dyDescent="0.2">
      <c r="A1213" s="15" t="s">
        <v>1277</v>
      </c>
      <c r="B1213" s="16" t="s">
        <v>121</v>
      </c>
      <c r="C1213" s="17">
        <v>211</v>
      </c>
      <c r="D1213" s="18">
        <v>0.72950819672131151</v>
      </c>
      <c r="E1213" s="17">
        <v>109</v>
      </c>
      <c r="F1213" s="18">
        <v>1.3695652173913044</v>
      </c>
      <c r="G1213" s="19">
        <v>52</v>
      </c>
      <c r="H1213" s="18">
        <v>0.36842105263157893</v>
      </c>
      <c r="I1213" s="17">
        <v>19</v>
      </c>
      <c r="J1213" s="18">
        <v>1.375</v>
      </c>
      <c r="K1213" s="20">
        <v>3</v>
      </c>
      <c r="L1213" s="18" t="s">
        <v>119</v>
      </c>
      <c r="M1213" s="19">
        <v>16</v>
      </c>
      <c r="N1213" s="18" t="s">
        <v>119</v>
      </c>
      <c r="O1213" s="19">
        <v>1</v>
      </c>
      <c r="P1213" s="18" t="s">
        <v>119</v>
      </c>
      <c r="Q1213" s="21">
        <v>3</v>
      </c>
      <c r="R1213" s="18" t="s">
        <v>119</v>
      </c>
      <c r="S1213" s="22">
        <v>463.62374835824801</v>
      </c>
      <c r="T1213" s="18" t="s">
        <v>119</v>
      </c>
      <c r="U1213" s="22">
        <v>92.724749671649704</v>
      </c>
      <c r="V1213" s="18" t="s">
        <v>119</v>
      </c>
      <c r="W1213" s="22">
        <v>154.54124945274901</v>
      </c>
      <c r="X1213" s="18" t="s">
        <v>119</v>
      </c>
      <c r="Y1213" s="23">
        <v>17701</v>
      </c>
      <c r="Z1213" s="18">
        <v>5.6497175141242937E-5</v>
      </c>
      <c r="AA1213" s="23">
        <v>459</v>
      </c>
      <c r="AB1213" s="18">
        <v>1.7</v>
      </c>
      <c r="AC1213" s="24">
        <v>2.5930738376362901E-2</v>
      </c>
      <c r="AD1213" s="18">
        <v>1.6998474662448433</v>
      </c>
      <c r="AE1213" s="25">
        <v>0.1743119266055046</v>
      </c>
      <c r="AF1213" s="18">
        <v>2.2935779816514595E-3</v>
      </c>
      <c r="AG1213" s="16" t="s">
        <v>34</v>
      </c>
      <c r="AH1213" s="44">
        <f t="shared" si="36"/>
        <v>0.9055865010182288</v>
      </c>
      <c r="AI1213" s="45">
        <f t="shared" si="37"/>
        <v>1.4218009478672985E-2</v>
      </c>
    </row>
    <row r="1214" spans="1:35" ht="11.25" customHeight="1" x14ac:dyDescent="0.2">
      <c r="A1214" s="15" t="s">
        <v>1278</v>
      </c>
      <c r="B1214" s="16" t="s">
        <v>140</v>
      </c>
      <c r="C1214" s="17">
        <v>210</v>
      </c>
      <c r="D1214" s="18">
        <v>1</v>
      </c>
      <c r="E1214" s="17">
        <v>78</v>
      </c>
      <c r="F1214" s="18">
        <v>0.73333333333333328</v>
      </c>
      <c r="G1214" s="19">
        <v>37</v>
      </c>
      <c r="H1214" s="18">
        <v>-0.13953488372093023</v>
      </c>
      <c r="I1214" s="17">
        <v>26</v>
      </c>
      <c r="J1214" s="18">
        <v>2.7142857142857144</v>
      </c>
      <c r="K1214" s="20">
        <v>5</v>
      </c>
      <c r="L1214" s="18" t="s">
        <v>119</v>
      </c>
      <c r="M1214" s="19">
        <v>19</v>
      </c>
      <c r="N1214" s="18" t="s">
        <v>119</v>
      </c>
      <c r="O1214" s="19">
        <v>2</v>
      </c>
      <c r="P1214" s="18" t="s">
        <v>119</v>
      </c>
      <c r="Q1214" s="21">
        <v>6</v>
      </c>
      <c r="R1214" s="18" t="s">
        <v>119</v>
      </c>
      <c r="S1214" s="22">
        <v>70.340662642805597</v>
      </c>
      <c r="T1214" s="18" t="s">
        <v>119</v>
      </c>
      <c r="U1214" s="22">
        <v>14.068132528561099</v>
      </c>
      <c r="V1214" s="18" t="s">
        <v>119</v>
      </c>
      <c r="W1214" s="22">
        <v>14.068132528561099</v>
      </c>
      <c r="X1214" s="18" t="s">
        <v>119</v>
      </c>
      <c r="Y1214" s="23">
        <v>9338</v>
      </c>
      <c r="Z1214" s="18">
        <v>2.5767661584711189E-3</v>
      </c>
      <c r="AA1214" s="23">
        <v>439</v>
      </c>
      <c r="AB1214" s="18">
        <v>0.37617554858934171</v>
      </c>
      <c r="AC1214" s="24">
        <v>4.7012208181623397E-2</v>
      </c>
      <c r="AD1214" s="18">
        <v>0.37263857994871935</v>
      </c>
      <c r="AE1214" s="25">
        <v>0.33333333333333331</v>
      </c>
      <c r="AF1214" s="18">
        <v>1.1428571428571428</v>
      </c>
      <c r="AG1214" s="16" t="s">
        <v>34</v>
      </c>
      <c r="AH1214" s="44">
        <f t="shared" si="36"/>
        <v>0.77529152518147404</v>
      </c>
      <c r="AI1214" s="45">
        <f t="shared" si="37"/>
        <v>2.3809523809523808E-2</v>
      </c>
    </row>
    <row r="1215" spans="1:35" ht="11.25" customHeight="1" x14ac:dyDescent="0.2">
      <c r="A1215" s="15" t="s">
        <v>1279</v>
      </c>
      <c r="B1215" s="16" t="s">
        <v>236</v>
      </c>
      <c r="C1215" s="17">
        <v>210</v>
      </c>
      <c r="D1215" s="18">
        <v>0.59090909090909094</v>
      </c>
      <c r="E1215" s="17">
        <v>94</v>
      </c>
      <c r="F1215" s="18">
        <v>0.5161290322580645</v>
      </c>
      <c r="G1215" s="19">
        <v>45</v>
      </c>
      <c r="H1215" s="18">
        <v>-4.2553191489361701E-2</v>
      </c>
      <c r="I1215" s="17">
        <v>29</v>
      </c>
      <c r="J1215" s="18">
        <v>0.70588235294117652</v>
      </c>
      <c r="K1215" s="20">
        <v>10</v>
      </c>
      <c r="L1215" s="18">
        <v>1</v>
      </c>
      <c r="M1215" s="19">
        <v>34</v>
      </c>
      <c r="N1215" s="18">
        <v>0.17241379310345228</v>
      </c>
      <c r="O1215" s="19">
        <v>5</v>
      </c>
      <c r="P1215" s="18">
        <v>0.25</v>
      </c>
      <c r="Q1215" s="21">
        <v>11</v>
      </c>
      <c r="R1215" s="18">
        <v>0.375</v>
      </c>
      <c r="S1215" s="22">
        <v>66.210258932420004</v>
      </c>
      <c r="T1215" s="18">
        <v>21.572642967204072</v>
      </c>
      <c r="U1215" s="22">
        <v>6.6210258932419999</v>
      </c>
      <c r="V1215" s="18">
        <v>0.93479796861748965</v>
      </c>
      <c r="W1215" s="22">
        <v>6.6210258932419999</v>
      </c>
      <c r="X1215" s="18">
        <v>0.61233164051457245</v>
      </c>
      <c r="Y1215" s="23">
        <v>25151</v>
      </c>
      <c r="Z1215" s="18">
        <v>5.1152939295847823E-3</v>
      </c>
      <c r="AA1215" s="23">
        <v>518</v>
      </c>
      <c r="AB1215" s="18">
        <v>-0.2359882005899705</v>
      </c>
      <c r="AC1215" s="24">
        <v>2.0595602560534301E-2</v>
      </c>
      <c r="AD1215" s="18">
        <v>-0.23987645594063198</v>
      </c>
      <c r="AE1215" s="25">
        <v>0.30851063829787234</v>
      </c>
      <c r="AF1215" s="18">
        <v>0.12515644555694627</v>
      </c>
      <c r="AG1215" s="16" t="s">
        <v>37</v>
      </c>
      <c r="AH1215" s="44">
        <f t="shared" si="36"/>
        <v>1.7561307158009656</v>
      </c>
      <c r="AI1215" s="45">
        <f t="shared" si="37"/>
        <v>4.7619047619047616E-2</v>
      </c>
    </row>
    <row r="1216" spans="1:35" ht="11.25" customHeight="1" x14ac:dyDescent="0.2">
      <c r="A1216" s="15" t="s">
        <v>1280</v>
      </c>
      <c r="B1216" s="16" t="s">
        <v>145</v>
      </c>
      <c r="C1216" s="17">
        <v>210</v>
      </c>
      <c r="D1216" s="18">
        <v>2.0882352941176472</v>
      </c>
      <c r="E1216" s="17">
        <v>103</v>
      </c>
      <c r="F1216" s="18">
        <v>2.6785714285714284</v>
      </c>
      <c r="G1216" s="19">
        <v>49</v>
      </c>
      <c r="H1216" s="18">
        <v>0.1951219512195122</v>
      </c>
      <c r="I1216" s="17">
        <v>55</v>
      </c>
      <c r="J1216" s="18">
        <v>5.1111111111111107</v>
      </c>
      <c r="K1216" s="20">
        <v>19</v>
      </c>
      <c r="L1216" s="18">
        <v>18</v>
      </c>
      <c r="M1216" s="19">
        <v>35</v>
      </c>
      <c r="N1216" s="18">
        <v>2.1818181818181817</v>
      </c>
      <c r="O1216" s="19">
        <v>9</v>
      </c>
      <c r="P1216" s="18">
        <v>8</v>
      </c>
      <c r="Q1216" s="21">
        <v>18</v>
      </c>
      <c r="R1216" s="18">
        <v>3.5</v>
      </c>
      <c r="S1216" s="22">
        <v>490.17312806614899</v>
      </c>
      <c r="T1216" s="18">
        <v>150.28129646640849</v>
      </c>
      <c r="U1216" s="22">
        <v>14.4168567078279</v>
      </c>
      <c r="V1216" s="18">
        <v>-0.36436430056130931</v>
      </c>
      <c r="W1216" s="22">
        <v>25.798585687692</v>
      </c>
      <c r="X1216" s="18">
        <v>0.1374533568902872</v>
      </c>
      <c r="Y1216" s="23">
        <v>102</v>
      </c>
      <c r="Z1216" s="18">
        <v>-6.4220183486238536E-2</v>
      </c>
      <c r="AA1216" s="23">
        <v>100</v>
      </c>
      <c r="AB1216" s="18">
        <v>5.2631578947368418E-2</v>
      </c>
      <c r="AC1216" s="24">
        <v>0.98039215686274495</v>
      </c>
      <c r="AD1216" s="18">
        <v>0.12487100103199272</v>
      </c>
      <c r="AE1216" s="25">
        <v>0.53398058252427183</v>
      </c>
      <c r="AF1216" s="18">
        <v>0.66127292340884558</v>
      </c>
      <c r="AG1216" s="16" t="s">
        <v>36</v>
      </c>
      <c r="AH1216" s="44">
        <f t="shared" si="36"/>
        <v>12.83891992063182</v>
      </c>
      <c r="AI1216" s="45">
        <f t="shared" si="37"/>
        <v>9.0476190476190474E-2</v>
      </c>
    </row>
    <row r="1217" spans="1:35" ht="11.25" customHeight="1" x14ac:dyDescent="0.2">
      <c r="A1217" s="15" t="s">
        <v>1281</v>
      </c>
      <c r="B1217" s="16" t="s">
        <v>121</v>
      </c>
      <c r="C1217" s="17">
        <v>209</v>
      </c>
      <c r="D1217" s="18">
        <v>0.84955752212389379</v>
      </c>
      <c r="E1217" s="17">
        <v>91</v>
      </c>
      <c r="F1217" s="18">
        <v>0.93617021276595747</v>
      </c>
      <c r="G1217" s="19">
        <v>44</v>
      </c>
      <c r="H1217" s="18">
        <v>4.7619047619047616E-2</v>
      </c>
      <c r="I1217" s="17">
        <v>24</v>
      </c>
      <c r="J1217" s="18">
        <v>0.6</v>
      </c>
      <c r="K1217" s="20">
        <v>4</v>
      </c>
      <c r="L1217" s="18">
        <v>3</v>
      </c>
      <c r="M1217" s="19">
        <v>17</v>
      </c>
      <c r="N1217" s="18">
        <v>1.4285714285714286</v>
      </c>
      <c r="O1217" s="19">
        <v>2</v>
      </c>
      <c r="P1217" s="18">
        <v>1</v>
      </c>
      <c r="Q1217" s="21">
        <v>4</v>
      </c>
      <c r="R1217" s="18">
        <v>1</v>
      </c>
      <c r="S1217" s="22">
        <v>78.629606328633798</v>
      </c>
      <c r="T1217" s="18">
        <v>19.087089159199923</v>
      </c>
      <c r="U1217" s="22">
        <v>19.6574015821584</v>
      </c>
      <c r="V1217" s="18">
        <v>-0.28260395860000453</v>
      </c>
      <c r="W1217" s="22">
        <v>19.6574015821584</v>
      </c>
      <c r="X1217" s="18">
        <v>-0.28260395860000453</v>
      </c>
      <c r="Y1217" s="23">
        <v>21725</v>
      </c>
      <c r="Z1217" s="18">
        <v>4.6584449368918007E-2</v>
      </c>
      <c r="AA1217" s="23">
        <v>846</v>
      </c>
      <c r="AB1217" s="18">
        <v>0.93592677345537756</v>
      </c>
      <c r="AC1217" s="24">
        <v>3.8941311852704198E-2</v>
      </c>
      <c r="AD1217" s="18">
        <v>0.84975686828017527</v>
      </c>
      <c r="AE1217" s="25">
        <v>0.26373626373626374</v>
      </c>
      <c r="AF1217" s="18">
        <v>-0.17362637362637365</v>
      </c>
      <c r="AG1217" s="16" t="s">
        <v>34</v>
      </c>
      <c r="AH1217" s="44">
        <f t="shared" si="36"/>
        <v>1.9361627447038894</v>
      </c>
      <c r="AI1217" s="45">
        <f t="shared" si="37"/>
        <v>1.9138755980861243E-2</v>
      </c>
    </row>
    <row r="1218" spans="1:35" ht="11.25" customHeight="1" x14ac:dyDescent="0.2">
      <c r="A1218" s="15" t="s">
        <v>1282</v>
      </c>
      <c r="B1218" s="16" t="s">
        <v>236</v>
      </c>
      <c r="C1218" s="17">
        <v>210</v>
      </c>
      <c r="D1218" s="18">
        <v>0.65354330708661412</v>
      </c>
      <c r="E1218" s="17">
        <v>139</v>
      </c>
      <c r="F1218" s="18">
        <v>0.69512195121951215</v>
      </c>
      <c r="G1218" s="19">
        <v>66</v>
      </c>
      <c r="H1218" s="18">
        <v>1.5384615384615385E-2</v>
      </c>
      <c r="I1218" s="17">
        <v>59</v>
      </c>
      <c r="J1218" s="18">
        <v>1.5652173913043479</v>
      </c>
      <c r="K1218" s="20">
        <v>23</v>
      </c>
      <c r="L1218" s="18">
        <v>2.8333333333333335</v>
      </c>
      <c r="M1218" s="19">
        <v>39</v>
      </c>
      <c r="N1218" s="18">
        <v>0.5</v>
      </c>
      <c r="O1218" s="19">
        <v>11</v>
      </c>
      <c r="P1218" s="18">
        <v>1.2</v>
      </c>
      <c r="Q1218" s="21">
        <v>17</v>
      </c>
      <c r="R1218" s="18">
        <v>1.4285714285714286</v>
      </c>
      <c r="S1218" s="22">
        <v>76.2380237987784</v>
      </c>
      <c r="T1218" s="18">
        <v>10.005289877368899</v>
      </c>
      <c r="U1218" s="22">
        <v>2.5412674599592799</v>
      </c>
      <c r="V1218" s="18">
        <v>-0.68556314636088911</v>
      </c>
      <c r="W1218" s="22">
        <v>3.3146966869034098</v>
      </c>
      <c r="X1218" s="18">
        <v>-0.58986497351420297</v>
      </c>
      <c r="Y1218" s="23">
        <v>1109</v>
      </c>
      <c r="Z1218" s="18">
        <v>-3.5938903863432167E-3</v>
      </c>
      <c r="AA1218" s="23">
        <v>340</v>
      </c>
      <c r="AB1218" s="18">
        <v>-0.38517179023508136</v>
      </c>
      <c r="AC1218" s="24">
        <v>0.30658250676284898</v>
      </c>
      <c r="AD1218" s="18">
        <v>-0.38295419524945501</v>
      </c>
      <c r="AE1218" s="25">
        <v>0.42446043165467628</v>
      </c>
      <c r="AF1218" s="18">
        <v>0.51329371285580228</v>
      </c>
      <c r="AG1218" s="16" t="s">
        <v>37</v>
      </c>
      <c r="AH1218" s="44">
        <f t="shared" si="36"/>
        <v>1.1575071747585721</v>
      </c>
      <c r="AI1218" s="45">
        <f t="shared" si="37"/>
        <v>0.10952380952380952</v>
      </c>
    </row>
    <row r="1219" spans="1:35" ht="11.25" customHeight="1" x14ac:dyDescent="0.2">
      <c r="A1219" s="15" t="s">
        <v>1283</v>
      </c>
      <c r="B1219" s="16" t="s">
        <v>137</v>
      </c>
      <c r="C1219" s="17">
        <v>210</v>
      </c>
      <c r="D1219" s="18">
        <v>0.92660550458715596</v>
      </c>
      <c r="E1219" s="17">
        <v>142</v>
      </c>
      <c r="F1219" s="18">
        <v>1.0285714285714285</v>
      </c>
      <c r="G1219" s="19">
        <v>68</v>
      </c>
      <c r="H1219" s="18">
        <v>6.25E-2</v>
      </c>
      <c r="I1219" s="17">
        <v>65</v>
      </c>
      <c r="J1219" s="18">
        <v>2.0952380952380953</v>
      </c>
      <c r="K1219" s="20">
        <v>31</v>
      </c>
      <c r="L1219" s="18">
        <v>3.4285714285714284</v>
      </c>
      <c r="M1219" s="19">
        <v>48</v>
      </c>
      <c r="N1219" s="18">
        <v>0.45454545454545453</v>
      </c>
      <c r="O1219" s="19">
        <v>15</v>
      </c>
      <c r="P1219" s="18">
        <v>1.5</v>
      </c>
      <c r="Q1219" s="21">
        <v>22</v>
      </c>
      <c r="R1219" s="18">
        <v>1.2</v>
      </c>
      <c r="S1219" s="22">
        <v>52.3672165243159</v>
      </c>
      <c r="T1219" s="18">
        <v>30.631913855612385</v>
      </c>
      <c r="U1219" s="22">
        <v>1.4546449034532101</v>
      </c>
      <c r="V1219" s="18">
        <v>0.12971120912900266</v>
      </c>
      <c r="W1219" s="22">
        <v>1.68926504917148</v>
      </c>
      <c r="X1219" s="18">
        <v>2.0384317922977267E-2</v>
      </c>
      <c r="Y1219" s="23">
        <v>675</v>
      </c>
      <c r="Z1219" s="18">
        <v>1.483679525222552E-3</v>
      </c>
      <c r="AA1219" s="23">
        <v>460</v>
      </c>
      <c r="AB1219" s="18">
        <v>0.53333333333333333</v>
      </c>
      <c r="AC1219" s="24">
        <v>0.68148148148148102</v>
      </c>
      <c r="AD1219" s="18">
        <v>0.5310617283950626</v>
      </c>
      <c r="AE1219" s="25">
        <v>0.45774647887323944</v>
      </c>
      <c r="AF1219" s="18">
        <v>0.5258215962441315</v>
      </c>
      <c r="AG1219" s="16" t="s">
        <v>37</v>
      </c>
      <c r="AH1219" s="44">
        <f t="shared" ref="AH1219:AH1282" si="38">AVERAGE(AF1219,AD1219,AB1219,Z1219,X1219,V1219,T1219,R1219,P1219,N1219,L1219,J1219,H1219,F1219,D1219)</f>
        <v>2.871316108778379</v>
      </c>
      <c r="AI1219" s="45">
        <f t="shared" ref="AI1219:AI1282" si="39">K1219/C1219</f>
        <v>0.14761904761904762</v>
      </c>
    </row>
    <row r="1220" spans="1:35" ht="11.25" customHeight="1" x14ac:dyDescent="0.2">
      <c r="A1220" s="15" t="s">
        <v>1284</v>
      </c>
      <c r="B1220" s="16" t="s">
        <v>177</v>
      </c>
      <c r="C1220" s="17">
        <v>210</v>
      </c>
      <c r="D1220" s="18">
        <v>1.3333333333333333</v>
      </c>
      <c r="E1220" s="17">
        <v>85</v>
      </c>
      <c r="F1220" s="18">
        <v>2.0357142857142856</v>
      </c>
      <c r="G1220" s="19">
        <v>40</v>
      </c>
      <c r="H1220" s="18">
        <v>0.29032258064516131</v>
      </c>
      <c r="I1220" s="17">
        <v>47</v>
      </c>
      <c r="J1220" s="18">
        <v>2.6153846153846154</v>
      </c>
      <c r="K1220" s="20">
        <v>29</v>
      </c>
      <c r="L1220" s="18">
        <v>2.2222222222222223</v>
      </c>
      <c r="M1220" s="19">
        <v>62</v>
      </c>
      <c r="N1220" s="18">
        <v>-0.10144927536231885</v>
      </c>
      <c r="O1220" s="19">
        <v>14</v>
      </c>
      <c r="P1220" s="18">
        <v>0.4</v>
      </c>
      <c r="Q1220" s="21">
        <v>34</v>
      </c>
      <c r="R1220" s="18">
        <v>6.25E-2</v>
      </c>
      <c r="S1220" s="22">
        <v>94.256487941359495</v>
      </c>
      <c r="T1220" s="18">
        <v>18.854210292053903</v>
      </c>
      <c r="U1220" s="22">
        <v>3.14188293137865</v>
      </c>
      <c r="V1220" s="18">
        <v>3.9982443869490687E-2</v>
      </c>
      <c r="W1220" s="22">
        <v>3.2502237221158401</v>
      </c>
      <c r="X1220" s="18">
        <v>-0.11976407572174921</v>
      </c>
      <c r="Y1220" s="23">
        <v>77271</v>
      </c>
      <c r="Z1220" s="18">
        <v>1.3736797771010173E-3</v>
      </c>
      <c r="AA1220" s="23">
        <v>498</v>
      </c>
      <c r="AB1220" s="18">
        <v>1.1652173913043478</v>
      </c>
      <c r="AC1220" s="24">
        <v>6.4448499437046204E-3</v>
      </c>
      <c r="AD1220" s="18">
        <v>1.1622471561129026</v>
      </c>
      <c r="AE1220" s="25">
        <v>0.55294117647058827</v>
      </c>
      <c r="AF1220" s="18">
        <v>0.19095022624434393</v>
      </c>
      <c r="AG1220" s="16" t="s">
        <v>37</v>
      </c>
      <c r="AH1220" s="44">
        <f t="shared" si="38"/>
        <v>2.0101496583718421</v>
      </c>
      <c r="AI1220" s="45">
        <f t="shared" si="39"/>
        <v>0.1380952380952381</v>
      </c>
    </row>
    <row r="1221" spans="1:35" ht="11.25" customHeight="1" x14ac:dyDescent="0.2">
      <c r="A1221" s="15" t="s">
        <v>1285</v>
      </c>
      <c r="B1221" s="16" t="s">
        <v>124</v>
      </c>
      <c r="C1221" s="17">
        <v>210</v>
      </c>
      <c r="D1221" s="18">
        <v>1.5</v>
      </c>
      <c r="E1221" s="17">
        <v>135</v>
      </c>
      <c r="F1221" s="18">
        <v>1.5</v>
      </c>
      <c r="G1221" s="19">
        <v>64</v>
      </c>
      <c r="H1221" s="18">
        <v>0</v>
      </c>
      <c r="I1221" s="17">
        <v>67</v>
      </c>
      <c r="J1221" s="18">
        <v>2.1904761904761907</v>
      </c>
      <c r="K1221" s="20">
        <v>32</v>
      </c>
      <c r="L1221" s="18">
        <v>7</v>
      </c>
      <c r="M1221" s="19">
        <v>48</v>
      </c>
      <c r="N1221" s="18">
        <v>1.5263157894736843</v>
      </c>
      <c r="O1221" s="19">
        <v>15</v>
      </c>
      <c r="P1221" s="18">
        <v>2</v>
      </c>
      <c r="Q1221" s="21">
        <v>24</v>
      </c>
      <c r="R1221" s="18">
        <v>2.4285714285714284</v>
      </c>
      <c r="S1221" s="22">
        <v>102.04460610917</v>
      </c>
      <c r="T1221" s="18">
        <v>34.451518527044911</v>
      </c>
      <c r="U1221" s="22">
        <v>2.8345723919214101</v>
      </c>
      <c r="V1221" s="18">
        <v>-0.43727748369769742</v>
      </c>
      <c r="W1221" s="22">
        <v>3.1888939409115902</v>
      </c>
      <c r="X1221" s="18">
        <v>-0.36693716915990882</v>
      </c>
      <c r="Y1221" s="23">
        <v>6961</v>
      </c>
      <c r="Z1221" s="18">
        <v>0</v>
      </c>
      <c r="AA1221" s="23">
        <v>271</v>
      </c>
      <c r="AB1221" s="18">
        <v>-3.214285714285714E-2</v>
      </c>
      <c r="AC1221" s="24">
        <v>3.8931188047694298E-2</v>
      </c>
      <c r="AD1221" s="18">
        <v>-3.2142857142855537E-2</v>
      </c>
      <c r="AE1221" s="25">
        <v>0.49629629629629629</v>
      </c>
      <c r="AF1221" s="18">
        <v>0.27619047619047615</v>
      </c>
      <c r="AG1221" s="16" t="s">
        <v>36</v>
      </c>
      <c r="AH1221" s="44">
        <f t="shared" si="38"/>
        <v>3.4669714696408915</v>
      </c>
      <c r="AI1221" s="45">
        <f t="shared" si="39"/>
        <v>0.15238095238095239</v>
      </c>
    </row>
    <row r="1222" spans="1:35" ht="11.25" customHeight="1" x14ac:dyDescent="0.2">
      <c r="A1222" s="15" t="s">
        <v>1286</v>
      </c>
      <c r="B1222" s="16" t="s">
        <v>130</v>
      </c>
      <c r="C1222" s="17">
        <v>210</v>
      </c>
      <c r="D1222" s="18">
        <v>0.70731707317073167</v>
      </c>
      <c r="E1222" s="17">
        <v>88</v>
      </c>
      <c r="F1222" s="18">
        <v>0.69230769230769229</v>
      </c>
      <c r="G1222" s="19">
        <v>42</v>
      </c>
      <c r="H1222" s="18">
        <v>0</v>
      </c>
      <c r="I1222" s="17">
        <v>22</v>
      </c>
      <c r="J1222" s="18">
        <v>1</v>
      </c>
      <c r="K1222" s="20">
        <v>7</v>
      </c>
      <c r="L1222" s="18">
        <v>0.75</v>
      </c>
      <c r="M1222" s="19">
        <v>32</v>
      </c>
      <c r="N1222" s="18">
        <v>-0.1111111111111111</v>
      </c>
      <c r="O1222" s="19">
        <v>3</v>
      </c>
      <c r="P1222" s="18">
        <v>0</v>
      </c>
      <c r="Q1222" s="21">
        <v>8</v>
      </c>
      <c r="R1222" s="18">
        <v>0</v>
      </c>
      <c r="S1222" s="22">
        <v>33.155774743312797</v>
      </c>
      <c r="T1222" s="18">
        <v>21.343302202062148</v>
      </c>
      <c r="U1222" s="22">
        <v>2.7629812286094002</v>
      </c>
      <c r="V1222" s="18">
        <v>6.3966771526771118E-2</v>
      </c>
      <c r="W1222" s="22">
        <v>4.7365392490446903</v>
      </c>
      <c r="X1222" s="18">
        <v>0.82394303690303783</v>
      </c>
      <c r="Y1222" s="23">
        <v>65762</v>
      </c>
      <c r="Z1222" s="18">
        <v>1.901293871542574E-2</v>
      </c>
      <c r="AA1222" s="23">
        <v>760</v>
      </c>
      <c r="AB1222" s="18">
        <v>1.5503355704697988</v>
      </c>
      <c r="AC1222" s="24">
        <v>1.1556826130592101E-2</v>
      </c>
      <c r="AD1222" s="18">
        <v>1.5027509205965148</v>
      </c>
      <c r="AE1222" s="25">
        <v>0.25</v>
      </c>
      <c r="AF1222" s="18">
        <v>0.18181818181818182</v>
      </c>
      <c r="AG1222" s="16" t="s">
        <v>37</v>
      </c>
      <c r="AH1222" s="44">
        <f t="shared" si="38"/>
        <v>1.9015762184306129</v>
      </c>
      <c r="AI1222" s="45">
        <f t="shared" si="39"/>
        <v>3.3333333333333333E-2</v>
      </c>
    </row>
    <row r="1223" spans="1:35" ht="11.25" customHeight="1" x14ac:dyDescent="0.2">
      <c r="A1223" s="15" t="s">
        <v>1287</v>
      </c>
      <c r="B1223" s="16" t="s">
        <v>140</v>
      </c>
      <c r="C1223" s="17">
        <v>210</v>
      </c>
      <c r="D1223" s="18">
        <v>0.96261682242990654</v>
      </c>
      <c r="E1223" s="17">
        <v>124</v>
      </c>
      <c r="F1223" s="18">
        <v>1.8837209302325582</v>
      </c>
      <c r="G1223" s="19">
        <v>59</v>
      </c>
      <c r="H1223" s="18">
        <v>0.47499999999999998</v>
      </c>
      <c r="I1223" s="17">
        <v>56</v>
      </c>
      <c r="J1223" s="18">
        <v>3</v>
      </c>
      <c r="K1223" s="20">
        <v>22</v>
      </c>
      <c r="L1223" s="18">
        <v>3.4</v>
      </c>
      <c r="M1223" s="19">
        <v>39</v>
      </c>
      <c r="N1223" s="18">
        <v>8.3333333333333329E-2</v>
      </c>
      <c r="O1223" s="19">
        <v>10</v>
      </c>
      <c r="P1223" s="18">
        <v>1</v>
      </c>
      <c r="Q1223" s="21">
        <v>18</v>
      </c>
      <c r="R1223" s="18">
        <v>0.5</v>
      </c>
      <c r="S1223" s="22">
        <v>140.81637935788501</v>
      </c>
      <c r="T1223" s="18">
        <v>37.518244633336465</v>
      </c>
      <c r="U1223" s="22">
        <v>5.2154214576994598</v>
      </c>
      <c r="V1223" s="18">
        <v>1.9001180776099885E-2</v>
      </c>
      <c r="W1223" s="22">
        <v>6.4007445162675198</v>
      </c>
      <c r="X1223" s="18">
        <v>0.2505923582252137</v>
      </c>
      <c r="Y1223" s="23">
        <v>11021</v>
      </c>
      <c r="Z1223" s="18">
        <v>4.1913439635535305E-3</v>
      </c>
      <c r="AA1223" s="23">
        <v>240</v>
      </c>
      <c r="AB1223" s="18">
        <v>-0.38144329896907214</v>
      </c>
      <c r="AC1223" s="24">
        <v>2.1776608293258299E-2</v>
      </c>
      <c r="AD1223" s="18">
        <v>-0.38402506180796397</v>
      </c>
      <c r="AE1223" s="25">
        <v>0.45161290322580644</v>
      </c>
      <c r="AF1223" s="18">
        <v>0.38709677419354827</v>
      </c>
      <c r="AG1223" s="16" t="s">
        <v>34</v>
      </c>
      <c r="AH1223" s="44">
        <f t="shared" si="38"/>
        <v>3.2478886010475763</v>
      </c>
      <c r="AI1223" s="45">
        <f t="shared" si="39"/>
        <v>0.10476190476190476</v>
      </c>
    </row>
    <row r="1224" spans="1:35" ht="11.25" customHeight="1" x14ac:dyDescent="0.2">
      <c r="A1224" s="15" t="s">
        <v>1288</v>
      </c>
      <c r="B1224" s="16" t="s">
        <v>124</v>
      </c>
      <c r="C1224" s="17">
        <v>210</v>
      </c>
      <c r="D1224" s="18">
        <v>1.3076923076923077</v>
      </c>
      <c r="E1224" s="17">
        <v>113</v>
      </c>
      <c r="F1224" s="18">
        <v>1.6279069767441861</v>
      </c>
      <c r="G1224" s="19">
        <v>54</v>
      </c>
      <c r="H1224" s="18">
        <v>0.14893617021276595</v>
      </c>
      <c r="I1224" s="17">
        <v>55</v>
      </c>
      <c r="J1224" s="18">
        <v>2.6666666666666665</v>
      </c>
      <c r="K1224" s="20">
        <v>22</v>
      </c>
      <c r="L1224" s="18">
        <v>10</v>
      </c>
      <c r="M1224" s="19">
        <v>40</v>
      </c>
      <c r="N1224" s="18">
        <v>2.0769230769230771</v>
      </c>
      <c r="O1224" s="19">
        <v>10</v>
      </c>
      <c r="P1224" s="18">
        <v>4</v>
      </c>
      <c r="Q1224" s="21">
        <v>19</v>
      </c>
      <c r="R1224" s="18">
        <v>2.8</v>
      </c>
      <c r="S1224" s="22">
        <v>58.123896355003097</v>
      </c>
      <c r="T1224" s="18">
        <v>97.296140214106941</v>
      </c>
      <c r="U1224" s="22">
        <v>2.4218290147917898</v>
      </c>
      <c r="V1224" s="18">
        <v>0.17019214540603217</v>
      </c>
      <c r="W1224" s="22">
        <v>2.6419952888637699</v>
      </c>
      <c r="X1224" s="18">
        <v>0.27657324953385287</v>
      </c>
      <c r="Y1224" s="23">
        <v>3385</v>
      </c>
      <c r="Z1224" s="18">
        <v>2.3689665383476457E-3</v>
      </c>
      <c r="AA1224" s="23">
        <v>654</v>
      </c>
      <c r="AB1224" s="18">
        <v>2.27</v>
      </c>
      <c r="AC1224" s="24">
        <v>0.193205317577548</v>
      </c>
      <c r="AD1224" s="18">
        <v>2.2622717872969003</v>
      </c>
      <c r="AE1224" s="25">
        <v>0.48672566371681414</v>
      </c>
      <c r="AF1224" s="18">
        <v>0.3952802359882005</v>
      </c>
      <c r="AG1224" s="16" t="s">
        <v>36</v>
      </c>
      <c r="AH1224" s="44">
        <f t="shared" si="38"/>
        <v>8.4867301198072855</v>
      </c>
      <c r="AI1224" s="45">
        <f t="shared" si="39"/>
        <v>0.10476190476190476</v>
      </c>
    </row>
    <row r="1225" spans="1:35" ht="11.25" customHeight="1" x14ac:dyDescent="0.2">
      <c r="A1225" s="15" t="s">
        <v>1289</v>
      </c>
      <c r="B1225" s="16" t="s">
        <v>287</v>
      </c>
      <c r="C1225" s="17">
        <v>210</v>
      </c>
      <c r="D1225" s="18">
        <v>0.47887323943661969</v>
      </c>
      <c r="E1225" s="17">
        <v>103</v>
      </c>
      <c r="F1225" s="18">
        <v>0.80701754385964908</v>
      </c>
      <c r="G1225" s="19">
        <v>49</v>
      </c>
      <c r="H1225" s="18">
        <v>0.22500000000000001</v>
      </c>
      <c r="I1225" s="17">
        <v>22</v>
      </c>
      <c r="J1225" s="18">
        <v>2.1428571428571428</v>
      </c>
      <c r="K1225" s="20">
        <v>5</v>
      </c>
      <c r="L1225" s="18">
        <v>0.66666666666666663</v>
      </c>
      <c r="M1225" s="19">
        <v>23</v>
      </c>
      <c r="N1225" s="18">
        <v>-0.46511627906976744</v>
      </c>
      <c r="O1225" s="19">
        <v>2</v>
      </c>
      <c r="P1225" s="18">
        <v>0</v>
      </c>
      <c r="Q1225" s="21">
        <v>5</v>
      </c>
      <c r="R1225" s="18">
        <v>0</v>
      </c>
      <c r="S1225" s="22">
        <v>23.640089900994099</v>
      </c>
      <c r="T1225" s="18">
        <v>5.4864090438491795</v>
      </c>
      <c r="U1225" s="22">
        <v>4.7280179801988202</v>
      </c>
      <c r="V1225" s="18">
        <v>-0.25869610927437947</v>
      </c>
      <c r="W1225" s="22">
        <v>4.7280179801988202</v>
      </c>
      <c r="X1225" s="18">
        <v>-0.44402208195578413</v>
      </c>
      <c r="Y1225" s="23">
        <v>81923</v>
      </c>
      <c r="Z1225" s="18">
        <v>1.9936399217221133E-3</v>
      </c>
      <c r="AA1225" s="23">
        <v>640</v>
      </c>
      <c r="AB1225" s="18">
        <v>5.2631578947368418E-2</v>
      </c>
      <c r="AC1225" s="24">
        <v>7.8122139081820696E-3</v>
      </c>
      <c r="AD1225" s="18">
        <v>5.0537186073958004E-2</v>
      </c>
      <c r="AE1225" s="25">
        <v>0.21359223300970873</v>
      </c>
      <c r="AF1225" s="18">
        <v>0.73925104022191401</v>
      </c>
      <c r="AG1225" s="16" t="s">
        <v>37</v>
      </c>
      <c r="AH1225" s="44">
        <f t="shared" si="38"/>
        <v>0.63222684076895264</v>
      </c>
      <c r="AI1225" s="45">
        <f t="shared" si="39"/>
        <v>2.3809523809523808E-2</v>
      </c>
    </row>
    <row r="1226" spans="1:35" ht="11.25" customHeight="1" x14ac:dyDescent="0.2">
      <c r="A1226" s="15" t="s">
        <v>1290</v>
      </c>
      <c r="B1226" s="16" t="s">
        <v>177</v>
      </c>
      <c r="C1226" s="17">
        <v>208</v>
      </c>
      <c r="D1226" s="18">
        <v>0.89090909090909087</v>
      </c>
      <c r="E1226" s="17">
        <v>97</v>
      </c>
      <c r="F1226" s="18">
        <v>1.2045454545454546</v>
      </c>
      <c r="G1226" s="19">
        <v>47</v>
      </c>
      <c r="H1226" s="18">
        <v>0.17499999999999999</v>
      </c>
      <c r="I1226" s="17">
        <v>26</v>
      </c>
      <c r="J1226" s="18">
        <v>1.1666666666666667</v>
      </c>
      <c r="K1226" s="20">
        <v>6</v>
      </c>
      <c r="L1226" s="18">
        <v>2</v>
      </c>
      <c r="M1226" s="19">
        <v>23</v>
      </c>
      <c r="N1226" s="18">
        <v>0.35294117647058826</v>
      </c>
      <c r="O1226" s="19">
        <v>3</v>
      </c>
      <c r="P1226" s="18">
        <v>0.5</v>
      </c>
      <c r="Q1226" s="21">
        <v>6</v>
      </c>
      <c r="R1226" s="18">
        <v>0.2</v>
      </c>
      <c r="S1226" s="22">
        <v>13.7192428418528</v>
      </c>
      <c r="T1226" s="18">
        <v>14.538081475657306</v>
      </c>
      <c r="U1226" s="22">
        <v>1.9598918345503999</v>
      </c>
      <c r="V1226" s="18">
        <v>-0.36579259283031412</v>
      </c>
      <c r="W1226" s="22">
        <v>2.28654047364213</v>
      </c>
      <c r="X1226" s="18">
        <v>-0.26009135830203423</v>
      </c>
      <c r="Y1226" s="23">
        <v>1334871</v>
      </c>
      <c r="Z1226" s="18">
        <v>-4.1642638719895436E-3</v>
      </c>
      <c r="AA1226" s="23">
        <v>1787</v>
      </c>
      <c r="AB1226" s="18">
        <v>0.75540275049115913</v>
      </c>
      <c r="AC1226" s="24">
        <v>1.33870613714733E-3</v>
      </c>
      <c r="AD1226" s="18">
        <v>0.76274327864199409</v>
      </c>
      <c r="AE1226" s="25">
        <v>0.26804123711340205</v>
      </c>
      <c r="AF1226" s="18">
        <v>-1.71821305841924E-2</v>
      </c>
      <c r="AG1226" s="16" t="s">
        <v>37</v>
      </c>
      <c r="AH1226" s="44">
        <f t="shared" si="38"/>
        <v>1.4599373031862484</v>
      </c>
      <c r="AI1226" s="45">
        <f t="shared" si="39"/>
        <v>2.8846153846153848E-2</v>
      </c>
    </row>
    <row r="1227" spans="1:35" ht="11.25" customHeight="1" x14ac:dyDescent="0.2">
      <c r="A1227" s="15" t="s">
        <v>1291</v>
      </c>
      <c r="B1227" s="16" t="s">
        <v>124</v>
      </c>
      <c r="C1227" s="17">
        <v>209</v>
      </c>
      <c r="D1227" s="18">
        <v>1.2717391304347827</v>
      </c>
      <c r="E1227" s="17">
        <v>126</v>
      </c>
      <c r="F1227" s="18">
        <v>1.52</v>
      </c>
      <c r="G1227" s="19">
        <v>60</v>
      </c>
      <c r="H1227" s="18">
        <v>0.1111111111111111</v>
      </c>
      <c r="I1227" s="17">
        <v>37</v>
      </c>
      <c r="J1227" s="18">
        <v>3.1111111111111112</v>
      </c>
      <c r="K1227" s="20">
        <v>7</v>
      </c>
      <c r="L1227" s="18">
        <v>6</v>
      </c>
      <c r="M1227" s="19">
        <v>19</v>
      </c>
      <c r="N1227" s="18">
        <v>0.72727272727272729</v>
      </c>
      <c r="O1227" s="19">
        <v>3</v>
      </c>
      <c r="P1227" s="18">
        <v>2</v>
      </c>
      <c r="Q1227" s="21">
        <v>6</v>
      </c>
      <c r="R1227" s="18">
        <v>2</v>
      </c>
      <c r="S1227" s="22">
        <v>20.511337226642102</v>
      </c>
      <c r="T1227" s="18">
        <v>92.262946642646611</v>
      </c>
      <c r="U1227" s="22">
        <v>2.9301910323774401</v>
      </c>
      <c r="V1227" s="18">
        <v>0.90332544168666373</v>
      </c>
      <c r="W1227" s="22">
        <v>2.9301910323774401</v>
      </c>
      <c r="X1227" s="18">
        <v>0.90332544168666373</v>
      </c>
      <c r="Y1227" s="23">
        <v>1105</v>
      </c>
      <c r="Z1227" s="18">
        <v>1.0978956999085087E-2</v>
      </c>
      <c r="AA1227" s="23">
        <v>215</v>
      </c>
      <c r="AB1227" s="18">
        <v>0.27218934911242604</v>
      </c>
      <c r="AC1227" s="24">
        <v>0.194570135746606</v>
      </c>
      <c r="AD1227" s="18">
        <v>0.25837371817183902</v>
      </c>
      <c r="AE1227" s="25">
        <v>0.29365079365079366</v>
      </c>
      <c r="AF1227" s="18">
        <v>0.6313932980599648</v>
      </c>
      <c r="AG1227" s="16" t="s">
        <v>36</v>
      </c>
      <c r="AH1227" s="44">
        <f t="shared" si="38"/>
        <v>7.4655844618861993</v>
      </c>
      <c r="AI1227" s="45">
        <f t="shared" si="39"/>
        <v>3.3492822966507178E-2</v>
      </c>
    </row>
    <row r="1228" spans="1:35" ht="11.25" customHeight="1" x14ac:dyDescent="0.2">
      <c r="A1228" s="15" t="s">
        <v>1292</v>
      </c>
      <c r="B1228" s="16" t="s">
        <v>138</v>
      </c>
      <c r="C1228" s="17">
        <v>208</v>
      </c>
      <c r="D1228" s="18">
        <v>0.47517730496453903</v>
      </c>
      <c r="E1228" s="17">
        <v>71</v>
      </c>
      <c r="F1228" s="18">
        <v>0.44897959183673469</v>
      </c>
      <c r="G1228" s="19">
        <v>34</v>
      </c>
      <c r="H1228" s="18">
        <v>-2.8571428571428571E-2</v>
      </c>
      <c r="I1228" s="17">
        <v>31</v>
      </c>
      <c r="J1228" s="18">
        <v>1.3846153846153846</v>
      </c>
      <c r="K1228" s="20">
        <v>18</v>
      </c>
      <c r="L1228" s="18">
        <v>2.6</v>
      </c>
      <c r="M1228" s="19">
        <v>57.999999999999901</v>
      </c>
      <c r="N1228" s="18">
        <v>0.52631578947368163</v>
      </c>
      <c r="O1228" s="19">
        <v>9</v>
      </c>
      <c r="P1228" s="18">
        <v>1.25</v>
      </c>
      <c r="Q1228" s="21">
        <v>25</v>
      </c>
      <c r="R1228" s="18">
        <v>1.5</v>
      </c>
      <c r="S1228" s="22">
        <v>56.390702427484399</v>
      </c>
      <c r="T1228" s="18">
        <v>7.5792312900286394</v>
      </c>
      <c r="U1228" s="22">
        <v>2.8195351213742201</v>
      </c>
      <c r="V1228" s="18">
        <v>-0.50975821199836302</v>
      </c>
      <c r="W1228" s="22">
        <v>3.1328168015269098</v>
      </c>
      <c r="X1228" s="18">
        <v>-0.65955431388775254</v>
      </c>
      <c r="Y1228" s="23">
        <v>20517</v>
      </c>
      <c r="Z1228" s="18">
        <v>-6.7773636055574382E-3</v>
      </c>
      <c r="AA1228" s="23">
        <v>1101</v>
      </c>
      <c r="AB1228" s="18">
        <v>0.75039745627980925</v>
      </c>
      <c r="AC1228" s="24">
        <v>5.3662816201198997E-2</v>
      </c>
      <c r="AD1228" s="18">
        <v>0.76234148532300539</v>
      </c>
      <c r="AE1228" s="25">
        <v>0.43661971830985913</v>
      </c>
      <c r="AF1228" s="18">
        <v>0.64572047670639199</v>
      </c>
      <c r="AG1228" s="16" t="s">
        <v>37</v>
      </c>
      <c r="AH1228" s="44">
        <f t="shared" si="38"/>
        <v>1.1145411640776723</v>
      </c>
      <c r="AI1228" s="45">
        <f t="shared" si="39"/>
        <v>8.6538461538461536E-2</v>
      </c>
    </row>
    <row r="1229" spans="1:35" ht="11.25" customHeight="1" x14ac:dyDescent="0.2">
      <c r="A1229" s="15" t="s">
        <v>1293</v>
      </c>
      <c r="B1229" s="16" t="s">
        <v>135</v>
      </c>
      <c r="C1229" s="17">
        <v>208</v>
      </c>
      <c r="D1229" s="18">
        <v>0.66400000000000003</v>
      </c>
      <c r="E1229" s="17">
        <v>117</v>
      </c>
      <c r="F1229" s="18">
        <v>1.34</v>
      </c>
      <c r="G1229" s="19">
        <v>56</v>
      </c>
      <c r="H1229" s="18">
        <v>0.4</v>
      </c>
      <c r="I1229" s="17">
        <v>24</v>
      </c>
      <c r="J1229" s="18">
        <v>3.8</v>
      </c>
      <c r="K1229" s="20">
        <v>4</v>
      </c>
      <c r="L1229" s="18">
        <v>3</v>
      </c>
      <c r="M1229" s="19">
        <v>17</v>
      </c>
      <c r="N1229" s="18">
        <v>-0.15</v>
      </c>
      <c r="O1229" s="19">
        <v>2</v>
      </c>
      <c r="P1229" s="18">
        <v>1</v>
      </c>
      <c r="Q1229" s="21">
        <v>3</v>
      </c>
      <c r="R1229" s="18">
        <v>0.5</v>
      </c>
      <c r="S1229" s="22">
        <v>252.99566814063101</v>
      </c>
      <c r="T1229" s="18">
        <v>28.911827969327529</v>
      </c>
      <c r="U1229" s="22">
        <v>63.248917035157902</v>
      </c>
      <c r="V1229" s="18">
        <v>6.8279570333128439E-2</v>
      </c>
      <c r="W1229" s="22">
        <v>63.248917035157902</v>
      </c>
      <c r="X1229" s="18">
        <v>6.8279570333128439E-2</v>
      </c>
      <c r="Y1229" s="23">
        <v>894</v>
      </c>
      <c r="Z1229" s="18">
        <v>1.0169491525423728E-2</v>
      </c>
      <c r="AA1229" s="23">
        <v>883</v>
      </c>
      <c r="AB1229" s="18">
        <v>1.4664804469273742</v>
      </c>
      <c r="AC1229" s="24">
        <v>0.98769574944071503</v>
      </c>
      <c r="AD1229" s="18">
        <v>1.4416501068576359</v>
      </c>
      <c r="AE1229" s="25">
        <v>0.20512820512820512</v>
      </c>
      <c r="AF1229" s="18">
        <v>1.0512820512820511</v>
      </c>
      <c r="AG1229" s="16" t="s">
        <v>34</v>
      </c>
      <c r="AH1229" s="44">
        <f t="shared" si="38"/>
        <v>2.9047979471057515</v>
      </c>
      <c r="AI1229" s="45">
        <f t="shared" si="39"/>
        <v>1.9230769230769232E-2</v>
      </c>
    </row>
    <row r="1230" spans="1:35" ht="11.25" customHeight="1" x14ac:dyDescent="0.2">
      <c r="A1230" s="15" t="s">
        <v>1294</v>
      </c>
      <c r="B1230" s="16" t="s">
        <v>35</v>
      </c>
      <c r="C1230" s="17">
        <v>209</v>
      </c>
      <c r="D1230" s="18">
        <v>0.97169811320754718</v>
      </c>
      <c r="E1230" s="17">
        <v>78</v>
      </c>
      <c r="F1230" s="18">
        <v>0.77272727272727271</v>
      </c>
      <c r="G1230" s="19">
        <v>37</v>
      </c>
      <c r="H1230" s="18">
        <v>-0.11904761904761904</v>
      </c>
      <c r="I1230" s="17">
        <v>20</v>
      </c>
      <c r="J1230" s="18">
        <v>0.33333333333333331</v>
      </c>
      <c r="K1230" s="20">
        <v>7</v>
      </c>
      <c r="L1230" s="18">
        <v>6</v>
      </c>
      <c r="M1230" s="19">
        <v>35</v>
      </c>
      <c r="N1230" s="18">
        <v>4</v>
      </c>
      <c r="O1230" s="19">
        <v>3</v>
      </c>
      <c r="P1230" s="18">
        <v>2</v>
      </c>
      <c r="Q1230" s="21">
        <v>9</v>
      </c>
      <c r="R1230" s="18">
        <v>3.5</v>
      </c>
      <c r="S1230" s="22">
        <v>46.796236043005699</v>
      </c>
      <c r="T1230" s="18">
        <v>63.758426074572043</v>
      </c>
      <c r="U1230" s="22">
        <v>6.68517657757224</v>
      </c>
      <c r="V1230" s="18">
        <v>0.32160053213412265</v>
      </c>
      <c r="W1230" s="22">
        <v>6.68517657757224</v>
      </c>
      <c r="X1230" s="18">
        <v>0.32160053213412265</v>
      </c>
      <c r="Y1230" s="23">
        <v>23636</v>
      </c>
      <c r="Z1230" s="18">
        <v>1.5292096219931271E-2</v>
      </c>
      <c r="AA1230" s="23">
        <v>988</v>
      </c>
      <c r="AB1230" s="18">
        <v>0.77060931899641572</v>
      </c>
      <c r="AC1230" s="24">
        <v>4.1800643086816698E-2</v>
      </c>
      <c r="AD1230" s="18">
        <v>0.74394080835321674</v>
      </c>
      <c r="AE1230" s="25">
        <v>0.25641025641025639</v>
      </c>
      <c r="AF1230" s="18">
        <v>-0.24786324786324787</v>
      </c>
      <c r="AG1230" s="16" t="s">
        <v>35</v>
      </c>
      <c r="AH1230" s="44">
        <f t="shared" si="38"/>
        <v>5.542821147651142</v>
      </c>
      <c r="AI1230" s="45">
        <f t="shared" si="39"/>
        <v>3.3492822966507178E-2</v>
      </c>
    </row>
    <row r="1231" spans="1:35" ht="11.25" customHeight="1" x14ac:dyDescent="0.2">
      <c r="A1231" s="15" t="s">
        <v>1295</v>
      </c>
      <c r="B1231" s="16" t="s">
        <v>130</v>
      </c>
      <c r="C1231" s="17">
        <v>209</v>
      </c>
      <c r="D1231" s="18">
        <v>0.69918699186991873</v>
      </c>
      <c r="E1231" s="17">
        <v>97</v>
      </c>
      <c r="F1231" s="18">
        <v>1.2558139534883721</v>
      </c>
      <c r="G1231" s="19">
        <v>46</v>
      </c>
      <c r="H1231" s="18">
        <v>0.31428571428571428</v>
      </c>
      <c r="I1231" s="17">
        <v>15</v>
      </c>
      <c r="J1231" s="18">
        <v>4</v>
      </c>
      <c r="K1231" s="20">
        <v>6</v>
      </c>
      <c r="L1231" s="18">
        <v>5</v>
      </c>
      <c r="M1231" s="19">
        <v>40</v>
      </c>
      <c r="N1231" s="18">
        <v>0.21212121212121213</v>
      </c>
      <c r="O1231" s="19">
        <v>3</v>
      </c>
      <c r="P1231" s="18">
        <v>2</v>
      </c>
      <c r="Q1231" s="21">
        <v>6</v>
      </c>
      <c r="R1231" s="18">
        <v>2</v>
      </c>
      <c r="S1231" s="22">
        <v>23.5838173708798</v>
      </c>
      <c r="T1231" s="18">
        <v>20.928586707060102</v>
      </c>
      <c r="U1231" s="22">
        <v>3.36911676726855</v>
      </c>
      <c r="V1231" s="18">
        <v>-0.55247782230489495</v>
      </c>
      <c r="W1231" s="22">
        <v>3.9306362284799699</v>
      </c>
      <c r="X1231" s="18">
        <v>-0.47789079268904477</v>
      </c>
      <c r="Y1231" s="23">
        <v>1051</v>
      </c>
      <c r="Z1231" s="18">
        <v>-2.5949953660797033E-2</v>
      </c>
      <c r="AA1231" s="23">
        <v>420</v>
      </c>
      <c r="AB1231" s="18">
        <v>-9.2872570194384454E-2</v>
      </c>
      <c r="AC1231" s="24">
        <v>0.39961941008563201</v>
      </c>
      <c r="AD1231" s="18">
        <v>-6.8705521636291136E-2</v>
      </c>
      <c r="AE1231" s="25">
        <v>0.15463917525773196</v>
      </c>
      <c r="AF1231" s="18">
        <v>1.2164948453608249</v>
      </c>
      <c r="AG1231" s="16" t="s">
        <v>37</v>
      </c>
      <c r="AH1231" s="44">
        <f t="shared" si="38"/>
        <v>2.4272395175800492</v>
      </c>
      <c r="AI1231" s="45">
        <f t="shared" si="39"/>
        <v>2.8708133971291867E-2</v>
      </c>
    </row>
    <row r="1232" spans="1:35" ht="11.25" customHeight="1" x14ac:dyDescent="0.2">
      <c r="A1232" s="15" t="s">
        <v>1296</v>
      </c>
      <c r="B1232" s="16" t="s">
        <v>135</v>
      </c>
      <c r="C1232" s="17">
        <v>209</v>
      </c>
      <c r="D1232" s="18">
        <v>0.38410596026490068</v>
      </c>
      <c r="E1232" s="17">
        <v>109</v>
      </c>
      <c r="F1232" s="18">
        <v>0.703125</v>
      </c>
      <c r="G1232" s="19">
        <v>52</v>
      </c>
      <c r="H1232" s="18">
        <v>0.23809523809523808</v>
      </c>
      <c r="I1232" s="17">
        <v>15</v>
      </c>
      <c r="J1232" s="18">
        <v>2.75</v>
      </c>
      <c r="K1232" s="20">
        <v>2</v>
      </c>
      <c r="L1232" s="18" t="s">
        <v>119</v>
      </c>
      <c r="M1232" s="19">
        <v>13</v>
      </c>
      <c r="N1232" s="18" t="s">
        <v>119</v>
      </c>
      <c r="O1232" s="19">
        <v>1</v>
      </c>
      <c r="P1232" s="18" t="s">
        <v>119</v>
      </c>
      <c r="Q1232" s="21">
        <v>2</v>
      </c>
      <c r="R1232" s="18" t="s">
        <v>119</v>
      </c>
      <c r="S1232" s="22">
        <v>19.070760455717402</v>
      </c>
      <c r="T1232" s="18" t="s">
        <v>119</v>
      </c>
      <c r="U1232" s="22">
        <v>9.5353802278587203</v>
      </c>
      <c r="V1232" s="18" t="s">
        <v>119</v>
      </c>
      <c r="W1232" s="22">
        <v>9.5353802278587203</v>
      </c>
      <c r="X1232" s="18" t="s">
        <v>119</v>
      </c>
      <c r="Y1232" s="23">
        <v>66472</v>
      </c>
      <c r="Z1232" s="18">
        <v>-1.6744571327140405E-2</v>
      </c>
      <c r="AA1232" s="23">
        <v>428</v>
      </c>
      <c r="AB1232" s="18">
        <v>-4.4642857142857144E-2</v>
      </c>
      <c r="AC1232" s="24">
        <v>6.4388012997954004E-3</v>
      </c>
      <c r="AD1232" s="18">
        <v>-2.8373386001409845E-2</v>
      </c>
      <c r="AE1232" s="25">
        <v>0.13761467889908258</v>
      </c>
      <c r="AF1232" s="18">
        <v>1.2018348623853212</v>
      </c>
      <c r="AG1232" s="16" t="s">
        <v>34</v>
      </c>
      <c r="AH1232" s="44">
        <f t="shared" si="38"/>
        <v>0.64842503078425651</v>
      </c>
      <c r="AI1232" s="45">
        <f t="shared" si="39"/>
        <v>9.5693779904306216E-3</v>
      </c>
    </row>
    <row r="1233" spans="1:35" ht="11.25" customHeight="1" x14ac:dyDescent="0.2">
      <c r="A1233" s="15" t="s">
        <v>1297</v>
      </c>
      <c r="B1233" s="16" t="s">
        <v>145</v>
      </c>
      <c r="C1233" s="17">
        <v>208</v>
      </c>
      <c r="D1233" s="18">
        <v>0.80869565217391304</v>
      </c>
      <c r="E1233" s="17">
        <v>70</v>
      </c>
      <c r="F1233" s="18">
        <v>1.8</v>
      </c>
      <c r="G1233" s="19">
        <v>34</v>
      </c>
      <c r="H1233" s="18">
        <v>0.54545454545454541</v>
      </c>
      <c r="I1233" s="17">
        <v>21</v>
      </c>
      <c r="J1233" s="18">
        <v>4.25</v>
      </c>
      <c r="K1233" s="20">
        <v>2</v>
      </c>
      <c r="L1233" s="18" t="s">
        <v>119</v>
      </c>
      <c r="M1233" s="19">
        <v>10</v>
      </c>
      <c r="N1233" s="18" t="s">
        <v>119</v>
      </c>
      <c r="O1233" s="19">
        <v>1</v>
      </c>
      <c r="P1233" s="18" t="s">
        <v>119</v>
      </c>
      <c r="Q1233" s="21">
        <v>3</v>
      </c>
      <c r="R1233" s="18" t="s">
        <v>119</v>
      </c>
      <c r="S1233" s="22">
        <v>2.7573539755979799</v>
      </c>
      <c r="T1233" s="18" t="s">
        <v>119</v>
      </c>
      <c r="U1233" s="22">
        <v>1.37867698779899</v>
      </c>
      <c r="V1233" s="18" t="s">
        <v>119</v>
      </c>
      <c r="W1233" s="22">
        <v>1.37867698779899</v>
      </c>
      <c r="X1233" s="18" t="s">
        <v>119</v>
      </c>
      <c r="Y1233" s="23">
        <v>1403795</v>
      </c>
      <c r="Z1233" s="18">
        <v>6.6864065297879988E-3</v>
      </c>
      <c r="AA1233" s="23">
        <v>1127</v>
      </c>
      <c r="AB1233" s="18">
        <v>0.16425619834710745</v>
      </c>
      <c r="AC1233" s="24">
        <v>8.0282377412656399E-4</v>
      </c>
      <c r="AD1233" s="18">
        <v>0.15652321397731919</v>
      </c>
      <c r="AE1233" s="25">
        <v>0.3</v>
      </c>
      <c r="AF1233" s="18">
        <v>0.87499999999999989</v>
      </c>
      <c r="AG1233" s="16" t="s">
        <v>36</v>
      </c>
      <c r="AH1233" s="44">
        <f t="shared" si="38"/>
        <v>1.075827002060334</v>
      </c>
      <c r="AI1233" s="45">
        <f t="shared" si="39"/>
        <v>9.6153846153846159E-3</v>
      </c>
    </row>
    <row r="1234" spans="1:35" ht="11.25" customHeight="1" x14ac:dyDescent="0.2">
      <c r="A1234" s="15" t="s">
        <v>1298</v>
      </c>
      <c r="B1234" s="16" t="s">
        <v>125</v>
      </c>
      <c r="C1234" s="17">
        <v>208</v>
      </c>
      <c r="D1234" s="18">
        <v>0.92592592592592593</v>
      </c>
      <c r="E1234" s="17">
        <v>69</v>
      </c>
      <c r="F1234" s="18">
        <v>1.3</v>
      </c>
      <c r="G1234" s="19">
        <v>33</v>
      </c>
      <c r="H1234" s="18">
        <v>0.17857142857142858</v>
      </c>
      <c r="I1234" s="17">
        <v>14</v>
      </c>
      <c r="J1234" s="18">
        <v>0.75</v>
      </c>
      <c r="K1234" s="20">
        <v>3</v>
      </c>
      <c r="L1234" s="18">
        <v>2</v>
      </c>
      <c r="M1234" s="19">
        <v>21</v>
      </c>
      <c r="N1234" s="18">
        <v>0.61538461538461542</v>
      </c>
      <c r="O1234" s="19">
        <v>1</v>
      </c>
      <c r="P1234" s="18">
        <v>0</v>
      </c>
      <c r="Q1234" s="21">
        <v>4</v>
      </c>
      <c r="R1234" s="18">
        <v>0.33333333333333331</v>
      </c>
      <c r="S1234" s="22">
        <v>7.6024188184344297</v>
      </c>
      <c r="T1234" s="18">
        <v>15.076499636421023</v>
      </c>
      <c r="U1234" s="22">
        <v>2.53413960614481</v>
      </c>
      <c r="V1234" s="18">
        <v>-0.23445239826566547</v>
      </c>
      <c r="W1234" s="22">
        <v>2.53413960614481</v>
      </c>
      <c r="X1234" s="18">
        <v>-0.23445239826566547</v>
      </c>
      <c r="Y1234" s="23">
        <v>702049</v>
      </c>
      <c r="Z1234" s="18">
        <v>-2.7118095113628938E-3</v>
      </c>
      <c r="AA1234" s="23">
        <v>858</v>
      </c>
      <c r="AB1234" s="18">
        <v>-0.15717092337917485</v>
      </c>
      <c r="AC1234" s="24">
        <v>1.22213691636908E-3</v>
      </c>
      <c r="AD1234" s="18">
        <v>-0.15487911652912989</v>
      </c>
      <c r="AE1234" s="25">
        <v>0.20289855072463769</v>
      </c>
      <c r="AF1234" s="18">
        <v>-0.23913043478260865</v>
      </c>
      <c r="AG1234" s="16" t="s">
        <v>37</v>
      </c>
      <c r="AH1234" s="44">
        <f t="shared" si="38"/>
        <v>1.3437945239268481</v>
      </c>
      <c r="AI1234" s="45">
        <f t="shared" si="39"/>
        <v>1.4423076923076924E-2</v>
      </c>
    </row>
    <row r="1235" spans="1:35" ht="11.25" customHeight="1" x14ac:dyDescent="0.2">
      <c r="A1235" s="15" t="s">
        <v>1299</v>
      </c>
      <c r="B1235" s="16" t="s">
        <v>132</v>
      </c>
      <c r="C1235" s="17">
        <v>208</v>
      </c>
      <c r="D1235" s="18">
        <v>0.6</v>
      </c>
      <c r="E1235" s="17">
        <v>65</v>
      </c>
      <c r="F1235" s="18">
        <v>0.16071428571428573</v>
      </c>
      <c r="G1235" s="19">
        <v>31</v>
      </c>
      <c r="H1235" s="18">
        <v>-0.27906976744186046</v>
      </c>
      <c r="I1235" s="17">
        <v>6</v>
      </c>
      <c r="J1235" s="18">
        <v>1</v>
      </c>
      <c r="K1235" s="20">
        <v>0</v>
      </c>
      <c r="L1235" s="18" t="s">
        <v>119</v>
      </c>
      <c r="M1235" s="19">
        <v>0</v>
      </c>
      <c r="N1235" s="18" t="s">
        <v>119</v>
      </c>
      <c r="O1235" s="19">
        <v>0</v>
      </c>
      <c r="P1235" s="18" t="s">
        <v>119</v>
      </c>
      <c r="Q1235" s="21">
        <v>0</v>
      </c>
      <c r="R1235" s="18" t="s">
        <v>119</v>
      </c>
      <c r="S1235" s="22">
        <v>0</v>
      </c>
      <c r="T1235" s="18" t="s">
        <v>119</v>
      </c>
      <c r="U1235" s="22">
        <v>0</v>
      </c>
      <c r="V1235" s="18" t="s">
        <v>119</v>
      </c>
      <c r="W1235" s="22">
        <v>0</v>
      </c>
      <c r="X1235" s="18" t="s">
        <v>119</v>
      </c>
      <c r="Y1235" s="23">
        <v>1008</v>
      </c>
      <c r="Z1235" s="18">
        <v>1.5105740181268883E-2</v>
      </c>
      <c r="AA1235" s="23">
        <v>170</v>
      </c>
      <c r="AB1235" s="18">
        <v>-0.34615384615384615</v>
      </c>
      <c r="AC1235" s="24">
        <v>0.168650793650793</v>
      </c>
      <c r="AD1235" s="18">
        <v>-0.35588369963370065</v>
      </c>
      <c r="AE1235" s="25">
        <v>9.2307692307692313E-2</v>
      </c>
      <c r="AF1235" s="18">
        <v>0.72307692307692328</v>
      </c>
      <c r="AG1235" s="16" t="s">
        <v>132</v>
      </c>
      <c r="AH1235" s="44">
        <f t="shared" si="38"/>
        <v>0.18972370446788381</v>
      </c>
      <c r="AI1235" s="45">
        <f t="shared" si="39"/>
        <v>0</v>
      </c>
    </row>
    <row r="1236" spans="1:35" ht="11.25" customHeight="1" x14ac:dyDescent="0.2">
      <c r="A1236" s="15" t="s">
        <v>1300</v>
      </c>
      <c r="B1236" s="16" t="s">
        <v>124</v>
      </c>
      <c r="C1236" s="17">
        <v>209</v>
      </c>
      <c r="D1236" s="18">
        <v>0.9</v>
      </c>
      <c r="E1236" s="17">
        <v>115</v>
      </c>
      <c r="F1236" s="18">
        <v>1.0175438596491229</v>
      </c>
      <c r="G1236" s="19">
        <v>55</v>
      </c>
      <c r="H1236" s="18">
        <v>5.7692307692307696E-2</v>
      </c>
      <c r="I1236" s="17">
        <v>51</v>
      </c>
      <c r="J1236" s="18">
        <v>1.8333333333333333</v>
      </c>
      <c r="K1236" s="20">
        <v>13</v>
      </c>
      <c r="L1236" s="18">
        <v>2.25</v>
      </c>
      <c r="M1236" s="19">
        <v>25</v>
      </c>
      <c r="N1236" s="18">
        <v>0.13636363636363635</v>
      </c>
      <c r="O1236" s="19">
        <v>6</v>
      </c>
      <c r="P1236" s="18">
        <v>0.5</v>
      </c>
      <c r="Q1236" s="21">
        <v>11</v>
      </c>
      <c r="R1236" s="18">
        <v>0.5714285714285714</v>
      </c>
      <c r="S1236" s="22">
        <v>49.851834428209202</v>
      </c>
      <c r="T1236" s="18">
        <v>5.8136128199999328</v>
      </c>
      <c r="U1236" s="22">
        <v>2.93246084871818</v>
      </c>
      <c r="V1236" s="18">
        <v>-0.65645649647059257</v>
      </c>
      <c r="W1236" s="22">
        <v>3.83475649447763</v>
      </c>
      <c r="X1236" s="18">
        <v>-0.70050053538461721</v>
      </c>
      <c r="Y1236" s="23">
        <v>474</v>
      </c>
      <c r="Z1236" s="18">
        <v>0</v>
      </c>
      <c r="AA1236" s="23">
        <v>324</v>
      </c>
      <c r="AB1236" s="18">
        <v>7.6411960132890366E-2</v>
      </c>
      <c r="AC1236" s="24">
        <v>0.683544303797468</v>
      </c>
      <c r="AD1236" s="18">
        <v>7.6411960132890727E-2</v>
      </c>
      <c r="AE1236" s="25">
        <v>0.44347826086956521</v>
      </c>
      <c r="AF1236" s="18">
        <v>0.40434782608695657</v>
      </c>
      <c r="AG1236" s="16" t="s">
        <v>36</v>
      </c>
      <c r="AH1236" s="44">
        <f t="shared" si="38"/>
        <v>0.81867928286429559</v>
      </c>
      <c r="AI1236" s="45">
        <f t="shared" si="39"/>
        <v>6.2200956937799042E-2</v>
      </c>
    </row>
    <row r="1237" spans="1:35" ht="11.25" customHeight="1" x14ac:dyDescent="0.2">
      <c r="A1237" s="15" t="s">
        <v>1301</v>
      </c>
      <c r="B1237" s="16" t="s">
        <v>135</v>
      </c>
      <c r="C1237" s="17">
        <v>208</v>
      </c>
      <c r="D1237" s="18">
        <v>0.8571428571428571</v>
      </c>
      <c r="E1237" s="17">
        <v>98</v>
      </c>
      <c r="F1237" s="18">
        <v>1.2272727272727273</v>
      </c>
      <c r="G1237" s="19">
        <v>47</v>
      </c>
      <c r="H1237" s="18">
        <v>0.20512820512820512</v>
      </c>
      <c r="I1237" s="17">
        <v>12</v>
      </c>
      <c r="J1237" s="18">
        <v>1.4</v>
      </c>
      <c r="K1237" s="20">
        <v>1</v>
      </c>
      <c r="L1237" s="18">
        <v>0</v>
      </c>
      <c r="M1237" s="19">
        <v>8</v>
      </c>
      <c r="N1237" s="18">
        <v>-0.6</v>
      </c>
      <c r="O1237" s="19">
        <v>0</v>
      </c>
      <c r="P1237" s="18">
        <v>-1</v>
      </c>
      <c r="Q1237" s="21">
        <v>1</v>
      </c>
      <c r="R1237" s="18">
        <v>-0.5</v>
      </c>
      <c r="S1237" s="22">
        <v>170.78150164371999</v>
      </c>
      <c r="T1237" s="18">
        <v>8.7252771050029931</v>
      </c>
      <c r="U1237" s="22">
        <v>170.78150164371999</v>
      </c>
      <c r="V1237" s="18">
        <v>0.38932530071471322</v>
      </c>
      <c r="W1237" s="22">
        <v>170.78150164371999</v>
      </c>
      <c r="X1237" s="18">
        <v>0.38932530071471322</v>
      </c>
      <c r="Y1237" s="23">
        <v>13901</v>
      </c>
      <c r="Z1237" s="18">
        <v>5.7582955445188223E-4</v>
      </c>
      <c r="AA1237" s="23">
        <v>428</v>
      </c>
      <c r="AB1237" s="18">
        <v>0.72580645161290325</v>
      </c>
      <c r="AC1237" s="24">
        <v>3.0789151859578399E-2</v>
      </c>
      <c r="AD1237" s="18">
        <v>0.72481325316582224</v>
      </c>
      <c r="AE1237" s="25">
        <v>0.12244897959183673</v>
      </c>
      <c r="AF1237" s="18">
        <v>7.7551020408163279E-2</v>
      </c>
      <c r="AG1237" s="16" t="s">
        <v>34</v>
      </c>
      <c r="AH1237" s="44">
        <f t="shared" si="38"/>
        <v>0.84148120338116994</v>
      </c>
      <c r="AI1237" s="45">
        <f t="shared" si="39"/>
        <v>4.807692307692308E-3</v>
      </c>
    </row>
    <row r="1238" spans="1:35" ht="11.25" customHeight="1" x14ac:dyDescent="0.2">
      <c r="A1238" s="15" t="s">
        <v>1302</v>
      </c>
      <c r="B1238" s="16" t="s">
        <v>121</v>
      </c>
      <c r="C1238" s="17">
        <v>207</v>
      </c>
      <c r="D1238" s="18">
        <v>0.55639097744360899</v>
      </c>
      <c r="E1238" s="17">
        <v>82</v>
      </c>
      <c r="F1238" s="18">
        <v>0.4642857142857143</v>
      </c>
      <c r="G1238" s="19">
        <v>40</v>
      </c>
      <c r="H1238" s="18">
        <v>-4.7619047619047616E-2</v>
      </c>
      <c r="I1238" s="17">
        <v>27</v>
      </c>
      <c r="J1238" s="18">
        <v>0.5</v>
      </c>
      <c r="K1238" s="20">
        <v>8</v>
      </c>
      <c r="L1238" s="18">
        <v>1</v>
      </c>
      <c r="M1238" s="19">
        <v>30</v>
      </c>
      <c r="N1238" s="18">
        <v>0.36363636363636365</v>
      </c>
      <c r="O1238" s="19">
        <v>4</v>
      </c>
      <c r="P1238" s="18">
        <v>0.33333333333333331</v>
      </c>
      <c r="Q1238" s="21">
        <v>10</v>
      </c>
      <c r="R1238" s="18">
        <v>0.42857142857142855</v>
      </c>
      <c r="S1238" s="22">
        <v>25.9979089127809</v>
      </c>
      <c r="T1238" s="18">
        <v>12.054725860502385</v>
      </c>
      <c r="U1238" s="22">
        <v>3.2497386140976099</v>
      </c>
      <c r="V1238" s="18">
        <v>-6.7519581392692984E-2</v>
      </c>
      <c r="W1238" s="22">
        <v>3.2497386140976099</v>
      </c>
      <c r="X1238" s="18">
        <v>-6.7519581392692984E-2</v>
      </c>
      <c r="Y1238" s="23">
        <v>146285</v>
      </c>
      <c r="Z1238" s="18">
        <v>6.5386324076704028E-2</v>
      </c>
      <c r="AA1238" s="23">
        <v>560</v>
      </c>
      <c r="AB1238" s="18">
        <v>0.16666666666666666</v>
      </c>
      <c r="AC1238" s="24">
        <v>3.8281436921078701E-3</v>
      </c>
      <c r="AD1238" s="18">
        <v>9.5064429025531999E-2</v>
      </c>
      <c r="AE1238" s="25">
        <v>0.32926829268292684</v>
      </c>
      <c r="AF1238" s="18">
        <v>2.4390243902438994E-2</v>
      </c>
      <c r="AG1238" s="16" t="s">
        <v>34</v>
      </c>
      <c r="AH1238" s="44">
        <f t="shared" si="38"/>
        <v>1.0579862087359828</v>
      </c>
      <c r="AI1238" s="45">
        <f t="shared" si="39"/>
        <v>3.864734299516908E-2</v>
      </c>
    </row>
    <row r="1239" spans="1:35" ht="11.25" customHeight="1" x14ac:dyDescent="0.2">
      <c r="A1239" s="15" t="s">
        <v>1303</v>
      </c>
      <c r="B1239" s="16" t="s">
        <v>133</v>
      </c>
      <c r="C1239" s="17">
        <v>207</v>
      </c>
      <c r="D1239" s="18">
        <v>1.3</v>
      </c>
      <c r="E1239" s="17">
        <v>77</v>
      </c>
      <c r="F1239" s="18">
        <v>1.4838709677419355</v>
      </c>
      <c r="G1239" s="19">
        <v>37</v>
      </c>
      <c r="H1239" s="18">
        <v>8.8235294117647065E-2</v>
      </c>
      <c r="I1239" s="17">
        <v>12</v>
      </c>
      <c r="J1239" s="18">
        <v>0.7142857142857143</v>
      </c>
      <c r="K1239" s="20">
        <v>3</v>
      </c>
      <c r="L1239" s="18">
        <v>0.5</v>
      </c>
      <c r="M1239" s="19">
        <v>25</v>
      </c>
      <c r="N1239" s="18">
        <v>-0.13793103448275568</v>
      </c>
      <c r="O1239" s="19">
        <v>1</v>
      </c>
      <c r="P1239" s="18">
        <v>-0.5</v>
      </c>
      <c r="Q1239" s="21">
        <v>4</v>
      </c>
      <c r="R1239" s="18">
        <v>-0.33333333333333331</v>
      </c>
      <c r="S1239" s="22">
        <v>24.411023563559201</v>
      </c>
      <c r="T1239" s="18">
        <v>4.139327812502847</v>
      </c>
      <c r="U1239" s="22">
        <v>8.1370078545197497</v>
      </c>
      <c r="V1239" s="18">
        <v>-0.51054020833306124</v>
      </c>
      <c r="W1239" s="22">
        <v>8.1370078545197497</v>
      </c>
      <c r="X1239" s="18">
        <v>-0.51054020833306124</v>
      </c>
      <c r="Y1239" s="23">
        <v>106551</v>
      </c>
      <c r="Z1239" s="18">
        <v>7.1769131729299107E-2</v>
      </c>
      <c r="AA1239" s="23">
        <v>983</v>
      </c>
      <c r="AB1239" s="18">
        <v>-4.1910331384015592E-2</v>
      </c>
      <c r="AC1239" s="24">
        <v>9.2256290414918594E-3</v>
      </c>
      <c r="AD1239" s="18">
        <v>-0.10606711813941705</v>
      </c>
      <c r="AE1239" s="25">
        <v>0.15584415584415584</v>
      </c>
      <c r="AF1239" s="18">
        <v>-0.30983302411873842</v>
      </c>
      <c r="AG1239" s="16" t="s">
        <v>37</v>
      </c>
      <c r="AH1239" s="44">
        <f t="shared" si="38"/>
        <v>0.389822244150204</v>
      </c>
      <c r="AI1239" s="45">
        <f t="shared" si="39"/>
        <v>1.4492753623188406E-2</v>
      </c>
    </row>
    <row r="1240" spans="1:35" ht="11.25" customHeight="1" x14ac:dyDescent="0.2">
      <c r="A1240" s="15" t="s">
        <v>1304</v>
      </c>
      <c r="B1240" s="16" t="s">
        <v>236</v>
      </c>
      <c r="C1240" s="17">
        <v>208</v>
      </c>
      <c r="D1240" s="18">
        <v>0.87387387387387383</v>
      </c>
      <c r="E1240" s="17">
        <v>121</v>
      </c>
      <c r="F1240" s="18">
        <v>1.3269230769230769</v>
      </c>
      <c r="G1240" s="19">
        <v>57.999999999999901</v>
      </c>
      <c r="H1240" s="18">
        <v>0.23404255319148726</v>
      </c>
      <c r="I1240" s="17">
        <v>43</v>
      </c>
      <c r="J1240" s="18">
        <v>2.9090909090909092</v>
      </c>
      <c r="K1240" s="20">
        <v>9</v>
      </c>
      <c r="L1240" s="18">
        <v>3.5</v>
      </c>
      <c r="M1240" s="19">
        <v>21</v>
      </c>
      <c r="N1240" s="18">
        <v>0.16666666666666666</v>
      </c>
      <c r="O1240" s="19">
        <v>4</v>
      </c>
      <c r="P1240" s="18">
        <v>1</v>
      </c>
      <c r="Q1240" s="21">
        <v>7</v>
      </c>
      <c r="R1240" s="18">
        <v>0.75</v>
      </c>
      <c r="S1240" s="22">
        <v>13.927451203275499</v>
      </c>
      <c r="T1240" s="18">
        <v>21.628516964632883</v>
      </c>
      <c r="U1240" s="22">
        <v>1.39274512032755</v>
      </c>
      <c r="V1240" s="18">
        <v>-3.0206415801445407E-2</v>
      </c>
      <c r="W1240" s="22">
        <v>1.54749457814172</v>
      </c>
      <c r="X1240" s="18">
        <v>-0.28163438207514752</v>
      </c>
      <c r="Y1240" s="23">
        <v>929</v>
      </c>
      <c r="Z1240" s="18">
        <v>2.1574973031283709E-3</v>
      </c>
      <c r="AA1240" s="23">
        <v>329</v>
      </c>
      <c r="AB1240" s="18">
        <v>0.27519379844961239</v>
      </c>
      <c r="AC1240" s="24">
        <v>0.35414424111948301</v>
      </c>
      <c r="AD1240" s="18">
        <v>0.27244849425489054</v>
      </c>
      <c r="AE1240" s="25">
        <v>0.35537190082644626</v>
      </c>
      <c r="AF1240" s="18">
        <v>0.67993989481592776</v>
      </c>
      <c r="AG1240" s="16" t="s">
        <v>37</v>
      </c>
      <c r="AH1240" s="44">
        <f t="shared" si="38"/>
        <v>2.2204675287550577</v>
      </c>
      <c r="AI1240" s="45">
        <f t="shared" si="39"/>
        <v>4.3269230769230768E-2</v>
      </c>
    </row>
    <row r="1241" spans="1:35" ht="11.25" customHeight="1" x14ac:dyDescent="0.2">
      <c r="A1241" s="15" t="s">
        <v>1305</v>
      </c>
      <c r="B1241" s="16" t="s">
        <v>125</v>
      </c>
      <c r="C1241" s="17">
        <v>207</v>
      </c>
      <c r="D1241" s="18">
        <v>1.0294117647058822</v>
      </c>
      <c r="E1241" s="17">
        <v>91</v>
      </c>
      <c r="F1241" s="18">
        <v>1.1162790697674418</v>
      </c>
      <c r="G1241" s="19">
        <v>44</v>
      </c>
      <c r="H1241" s="18">
        <v>4.7619047619047616E-2</v>
      </c>
      <c r="I1241" s="17">
        <v>25</v>
      </c>
      <c r="J1241" s="18">
        <v>1.5</v>
      </c>
      <c r="K1241" s="20">
        <v>10</v>
      </c>
      <c r="L1241" s="18">
        <v>2.3333333333333335</v>
      </c>
      <c r="M1241" s="19">
        <v>40</v>
      </c>
      <c r="N1241" s="18">
        <v>0.33333333333333331</v>
      </c>
      <c r="O1241" s="19">
        <v>5</v>
      </c>
      <c r="P1241" s="18">
        <v>0.66666666666666663</v>
      </c>
      <c r="Q1241" s="21">
        <v>11</v>
      </c>
      <c r="R1241" s="18">
        <v>0.5714285714285714</v>
      </c>
      <c r="S1241" s="22">
        <v>40.544357947313102</v>
      </c>
      <c r="T1241" s="18">
        <v>9.2919904198514498</v>
      </c>
      <c r="U1241" s="22">
        <v>3.3786964956094199</v>
      </c>
      <c r="V1241" s="18">
        <v>-0.38738152262789072</v>
      </c>
      <c r="W1241" s="22">
        <v>4.0544357947313099</v>
      </c>
      <c r="X1241" s="18">
        <v>-0.55891469629208035</v>
      </c>
      <c r="Y1241" s="23">
        <v>42102</v>
      </c>
      <c r="Z1241" s="18">
        <v>6.8927815938963233E-4</v>
      </c>
      <c r="AA1241" s="23">
        <v>838</v>
      </c>
      <c r="AB1241" s="18">
        <v>1.2833787465940054</v>
      </c>
      <c r="AC1241" s="24">
        <v>1.9904042563298599E-2</v>
      </c>
      <c r="AD1241" s="18">
        <v>1.2818059475903598</v>
      </c>
      <c r="AE1241" s="25">
        <v>0.27472527472527475</v>
      </c>
      <c r="AF1241" s="18">
        <v>0.18131868131868142</v>
      </c>
      <c r="AG1241" s="16" t="s">
        <v>37</v>
      </c>
      <c r="AH1241" s="44">
        <f t="shared" si="38"/>
        <v>1.2460639094298793</v>
      </c>
      <c r="AI1241" s="45">
        <f t="shared" si="39"/>
        <v>4.8309178743961352E-2</v>
      </c>
    </row>
    <row r="1242" spans="1:35" ht="11.25" customHeight="1" x14ac:dyDescent="0.2">
      <c r="A1242" s="15" t="s">
        <v>1306</v>
      </c>
      <c r="B1242" s="16" t="s">
        <v>35</v>
      </c>
      <c r="C1242" s="17">
        <v>207</v>
      </c>
      <c r="D1242" s="18">
        <v>0.78448275862068961</v>
      </c>
      <c r="E1242" s="17">
        <v>113</v>
      </c>
      <c r="F1242" s="18">
        <v>0.9152542372881356</v>
      </c>
      <c r="G1242" s="19">
        <v>55</v>
      </c>
      <c r="H1242" s="18">
        <v>7.8431372549019607E-2</v>
      </c>
      <c r="I1242" s="17">
        <v>20</v>
      </c>
      <c r="J1242" s="18">
        <v>5.666666666666667</v>
      </c>
      <c r="K1242" s="20">
        <v>6</v>
      </c>
      <c r="L1242" s="18" t="s">
        <v>119</v>
      </c>
      <c r="M1242" s="19">
        <v>30</v>
      </c>
      <c r="N1242" s="18" t="s">
        <v>119</v>
      </c>
      <c r="O1242" s="19">
        <v>3</v>
      </c>
      <c r="P1242" s="18" t="s">
        <v>119</v>
      </c>
      <c r="Q1242" s="21">
        <v>5</v>
      </c>
      <c r="R1242" s="18" t="s">
        <v>119</v>
      </c>
      <c r="S1242" s="22">
        <v>125.909786130622</v>
      </c>
      <c r="T1242" s="18" t="s">
        <v>119</v>
      </c>
      <c r="U1242" s="22">
        <v>20.9849643551036</v>
      </c>
      <c r="V1242" s="18" t="s">
        <v>119</v>
      </c>
      <c r="W1242" s="22">
        <v>20.9849643551036</v>
      </c>
      <c r="X1242" s="18" t="s">
        <v>119</v>
      </c>
      <c r="Y1242" s="23">
        <v>29432</v>
      </c>
      <c r="Z1242" s="18">
        <v>9.8454877957751735E-2</v>
      </c>
      <c r="AA1242" s="23">
        <v>839</v>
      </c>
      <c r="AB1242" s="18">
        <v>-0.32610441767068271</v>
      </c>
      <c r="AC1242" s="24">
        <v>2.8506387605327501E-2</v>
      </c>
      <c r="AD1242" s="18">
        <v>-0.38650590401835683</v>
      </c>
      <c r="AE1242" s="25">
        <v>0.17699115044247787</v>
      </c>
      <c r="AF1242" s="18">
        <v>2.4808259587020647</v>
      </c>
      <c r="AG1242" s="16" t="s">
        <v>35</v>
      </c>
      <c r="AH1242" s="44">
        <f t="shared" si="38"/>
        <v>1.1639381937619111</v>
      </c>
      <c r="AI1242" s="45">
        <f t="shared" si="39"/>
        <v>2.8985507246376812E-2</v>
      </c>
    </row>
    <row r="1243" spans="1:35" ht="11.25" customHeight="1" x14ac:dyDescent="0.2">
      <c r="A1243" s="15" t="s">
        <v>1307</v>
      </c>
      <c r="B1243" s="16" t="s">
        <v>124</v>
      </c>
      <c r="C1243" s="17">
        <v>207</v>
      </c>
      <c r="D1243" s="18">
        <v>1.524390243902439</v>
      </c>
      <c r="E1243" s="17">
        <v>107</v>
      </c>
      <c r="F1243" s="18">
        <v>2.0571428571428569</v>
      </c>
      <c r="G1243" s="19">
        <v>52</v>
      </c>
      <c r="H1243" s="18">
        <v>0.20930232558139536</v>
      </c>
      <c r="I1243" s="17">
        <v>25</v>
      </c>
      <c r="J1243" s="18">
        <v>1.5</v>
      </c>
      <c r="K1243" s="20">
        <v>7</v>
      </c>
      <c r="L1243" s="18">
        <v>6</v>
      </c>
      <c r="M1243" s="19">
        <v>28</v>
      </c>
      <c r="N1243" s="18">
        <v>1.8</v>
      </c>
      <c r="O1243" s="19">
        <v>3</v>
      </c>
      <c r="P1243" s="18">
        <v>2</v>
      </c>
      <c r="Q1243" s="21">
        <v>7</v>
      </c>
      <c r="R1243" s="18">
        <v>1.3333333333333333</v>
      </c>
      <c r="S1243" s="22">
        <v>28.068738020985101</v>
      </c>
      <c r="T1243" s="18">
        <v>96.596102833789914</v>
      </c>
      <c r="U1243" s="22">
        <v>2.3390615017487599</v>
      </c>
      <c r="V1243" s="18">
        <v>0.1618583670689282</v>
      </c>
      <c r="W1243" s="22">
        <v>4.0098197172835901</v>
      </c>
      <c r="X1243" s="18">
        <v>0.99175720068959206</v>
      </c>
      <c r="Y1243" s="23">
        <v>182617</v>
      </c>
      <c r="Z1243" s="18">
        <v>5.228675313899149E-2</v>
      </c>
      <c r="AA1243" s="23">
        <v>1020</v>
      </c>
      <c r="AB1243" s="18">
        <v>1.0359281437125749</v>
      </c>
      <c r="AC1243" s="24">
        <v>5.5854602802586804E-3</v>
      </c>
      <c r="AD1243" s="18">
        <v>0.93476553576234078</v>
      </c>
      <c r="AE1243" s="25">
        <v>0.23364485981308411</v>
      </c>
      <c r="AF1243" s="18">
        <v>-0.18224299065420557</v>
      </c>
      <c r="AG1243" s="16" t="s">
        <v>36</v>
      </c>
      <c r="AH1243" s="44">
        <f t="shared" si="38"/>
        <v>7.7343083068978764</v>
      </c>
      <c r="AI1243" s="45">
        <f t="shared" si="39"/>
        <v>3.3816425120772944E-2</v>
      </c>
    </row>
    <row r="1244" spans="1:35" ht="11.25" customHeight="1" x14ac:dyDescent="0.2">
      <c r="A1244" s="15" t="s">
        <v>1308</v>
      </c>
      <c r="B1244" s="16" t="s">
        <v>135</v>
      </c>
      <c r="C1244" s="17">
        <v>207</v>
      </c>
      <c r="D1244" s="18">
        <v>0.8</v>
      </c>
      <c r="E1244" s="17">
        <v>125</v>
      </c>
      <c r="F1244" s="18">
        <v>0.7857142857142857</v>
      </c>
      <c r="G1244" s="19">
        <v>60</v>
      </c>
      <c r="H1244" s="18">
        <v>-1.6393442622950821E-2</v>
      </c>
      <c r="I1244" s="17">
        <v>26</v>
      </c>
      <c r="J1244" s="18">
        <v>1.6</v>
      </c>
      <c r="K1244" s="20">
        <v>6</v>
      </c>
      <c r="L1244" s="18" t="s">
        <v>119</v>
      </c>
      <c r="M1244" s="19">
        <v>23</v>
      </c>
      <c r="N1244" s="18" t="s">
        <v>119</v>
      </c>
      <c r="O1244" s="19">
        <v>3</v>
      </c>
      <c r="P1244" s="18" t="s">
        <v>119</v>
      </c>
      <c r="Q1244" s="21">
        <v>5</v>
      </c>
      <c r="R1244" s="18" t="s">
        <v>119</v>
      </c>
      <c r="S1244" s="22">
        <v>309.97160488130402</v>
      </c>
      <c r="T1244" s="18" t="s">
        <v>119</v>
      </c>
      <c r="U1244" s="22">
        <v>38.746450610163002</v>
      </c>
      <c r="V1244" s="18" t="s">
        <v>119</v>
      </c>
      <c r="W1244" s="22">
        <v>51.661934146884001</v>
      </c>
      <c r="X1244" s="18" t="s">
        <v>119</v>
      </c>
      <c r="Y1244" s="23">
        <v>4563</v>
      </c>
      <c r="Z1244" s="18">
        <v>1.0407440212577503E-2</v>
      </c>
      <c r="AA1244" s="23">
        <v>729</v>
      </c>
      <c r="AB1244" s="18">
        <v>0.23769100169779286</v>
      </c>
      <c r="AC1244" s="24">
        <v>0.15976331360946699</v>
      </c>
      <c r="AD1244" s="18">
        <v>0.22494248601079253</v>
      </c>
      <c r="AE1244" s="25">
        <v>0.20799999999999999</v>
      </c>
      <c r="AF1244" s="18">
        <v>0.45600000000000002</v>
      </c>
      <c r="AG1244" s="16" t="s">
        <v>34</v>
      </c>
      <c r="AH1244" s="44">
        <f t="shared" si="38"/>
        <v>0.51229522137656225</v>
      </c>
      <c r="AI1244" s="45">
        <f t="shared" si="39"/>
        <v>2.8985507246376812E-2</v>
      </c>
    </row>
    <row r="1245" spans="1:35" ht="11.25" customHeight="1" x14ac:dyDescent="0.2">
      <c r="A1245" s="15" t="s">
        <v>1309</v>
      </c>
      <c r="B1245" s="16" t="s">
        <v>162</v>
      </c>
      <c r="C1245" s="17">
        <v>207</v>
      </c>
      <c r="D1245" s="18">
        <v>1.0495049504950495</v>
      </c>
      <c r="E1245" s="17">
        <v>135</v>
      </c>
      <c r="F1245" s="18">
        <v>1.368421052631579</v>
      </c>
      <c r="G1245" s="19">
        <v>65</v>
      </c>
      <c r="H1245" s="18">
        <v>0.16071428571428573</v>
      </c>
      <c r="I1245" s="17">
        <v>69</v>
      </c>
      <c r="J1245" s="18">
        <v>1.6538461538461537</v>
      </c>
      <c r="K1245" s="20">
        <v>27</v>
      </c>
      <c r="L1245" s="18">
        <v>2.8571428571428572</v>
      </c>
      <c r="M1245" s="19">
        <v>39</v>
      </c>
      <c r="N1245" s="18">
        <v>0.44444444444444442</v>
      </c>
      <c r="O1245" s="19">
        <v>13</v>
      </c>
      <c r="P1245" s="18">
        <v>0.8571428571428571</v>
      </c>
      <c r="Q1245" s="21">
        <v>20</v>
      </c>
      <c r="R1245" s="18">
        <v>0.66666666666666663</v>
      </c>
      <c r="S1245" s="22">
        <v>139.916018876057</v>
      </c>
      <c r="T1245" s="18">
        <v>23.586377969833837</v>
      </c>
      <c r="U1245" s="22">
        <v>4.5134199637437904</v>
      </c>
      <c r="V1245" s="18">
        <v>-9.3589752264185797E-2</v>
      </c>
      <c r="W1245" s="22">
        <v>5.1820747731873098</v>
      </c>
      <c r="X1245" s="18">
        <v>-8.9393408524669843E-2</v>
      </c>
      <c r="Y1245" s="23">
        <v>178266</v>
      </c>
      <c r="Z1245" s="18">
        <v>6.3024383262670167E-2</v>
      </c>
      <c r="AA1245" s="23">
        <v>625</v>
      </c>
      <c r="AB1245" s="18">
        <v>-0.43387681159420288</v>
      </c>
      <c r="AC1245" s="24">
        <v>3.5059966566815801E-3</v>
      </c>
      <c r="AD1245" s="18">
        <v>-0.46744101328303356</v>
      </c>
      <c r="AE1245" s="25">
        <v>0.51111111111111107</v>
      </c>
      <c r="AF1245" s="18">
        <v>0.12051282051282049</v>
      </c>
      <c r="AG1245" s="16" t="s">
        <v>34</v>
      </c>
      <c r="AH1245" s="44">
        <f t="shared" si="38"/>
        <v>2.1162331637351417</v>
      </c>
      <c r="AI1245" s="45">
        <f t="shared" si="39"/>
        <v>0.13043478260869565</v>
      </c>
    </row>
    <row r="1246" spans="1:35" ht="11.25" customHeight="1" x14ac:dyDescent="0.2">
      <c r="A1246" s="15" t="s">
        <v>1310</v>
      </c>
      <c r="B1246" s="16" t="s">
        <v>121</v>
      </c>
      <c r="C1246" s="17">
        <v>206</v>
      </c>
      <c r="D1246" s="18">
        <v>2.0294117647058822</v>
      </c>
      <c r="E1246" s="17">
        <v>101</v>
      </c>
      <c r="F1246" s="18">
        <v>2.7407407407407409</v>
      </c>
      <c r="G1246" s="19">
        <v>49</v>
      </c>
      <c r="H1246" s="18">
        <v>0.22500000000000001</v>
      </c>
      <c r="I1246" s="17">
        <v>50</v>
      </c>
      <c r="J1246" s="18">
        <v>5.25</v>
      </c>
      <c r="K1246" s="20">
        <v>20</v>
      </c>
      <c r="L1246" s="18">
        <v>4</v>
      </c>
      <c r="M1246" s="19">
        <v>40</v>
      </c>
      <c r="N1246" s="18">
        <v>-0.2</v>
      </c>
      <c r="O1246" s="19">
        <v>10</v>
      </c>
      <c r="P1246" s="18">
        <v>0.66666666666666663</v>
      </c>
      <c r="Q1246" s="21">
        <v>20</v>
      </c>
      <c r="R1246" s="18">
        <v>0.33333333333333331</v>
      </c>
      <c r="S1246" s="22">
        <v>72.400237244986897</v>
      </c>
      <c r="T1246" s="18">
        <v>45.710307532699723</v>
      </c>
      <c r="U1246" s="22">
        <v>3.0166765518744501</v>
      </c>
      <c r="V1246" s="18">
        <v>0.11215017934998998</v>
      </c>
      <c r="W1246" s="22">
        <v>3.6200118622493398</v>
      </c>
      <c r="X1246" s="18">
        <v>0.33458021521998788</v>
      </c>
      <c r="Y1246" s="23">
        <v>3008</v>
      </c>
      <c r="Z1246" s="18">
        <v>-1.8917155903457272E-2</v>
      </c>
      <c r="AA1246" s="23">
        <v>489</v>
      </c>
      <c r="AB1246" s="18">
        <v>0.44674556213017752</v>
      </c>
      <c r="AC1246" s="24">
        <v>0.16256648936170201</v>
      </c>
      <c r="AD1246" s="18">
        <v>0.47464158693189246</v>
      </c>
      <c r="AE1246" s="25">
        <v>0.49504950495049505</v>
      </c>
      <c r="AF1246" s="18">
        <v>0.67079207920792083</v>
      </c>
      <c r="AG1246" s="16" t="s">
        <v>34</v>
      </c>
      <c r="AH1246" s="44">
        <f t="shared" si="38"/>
        <v>4.1850301670055243</v>
      </c>
      <c r="AI1246" s="45">
        <f t="shared" si="39"/>
        <v>9.7087378640776698E-2</v>
      </c>
    </row>
    <row r="1247" spans="1:35" ht="11.25" customHeight="1" x14ac:dyDescent="0.2">
      <c r="A1247" s="15" t="s">
        <v>1311</v>
      </c>
      <c r="B1247" s="16" t="s">
        <v>35</v>
      </c>
      <c r="C1247" s="17">
        <v>206</v>
      </c>
      <c r="D1247" s="18">
        <v>0.98076923076923073</v>
      </c>
      <c r="E1247" s="17">
        <v>70</v>
      </c>
      <c r="F1247" s="18">
        <v>1.5925925925925926</v>
      </c>
      <c r="G1247" s="19">
        <v>34</v>
      </c>
      <c r="H1247" s="18">
        <v>0.30769230769230771</v>
      </c>
      <c r="I1247" s="17">
        <v>1</v>
      </c>
      <c r="J1247" s="18">
        <v>0</v>
      </c>
      <c r="K1247" s="20">
        <v>0</v>
      </c>
      <c r="L1247" s="18" t="s">
        <v>119</v>
      </c>
      <c r="M1247" s="19">
        <v>0</v>
      </c>
      <c r="N1247" s="18" t="s">
        <v>119</v>
      </c>
      <c r="O1247" s="19">
        <v>0</v>
      </c>
      <c r="P1247" s="18" t="s">
        <v>119</v>
      </c>
      <c r="Q1247" s="21">
        <v>0</v>
      </c>
      <c r="R1247" s="18" t="s">
        <v>119</v>
      </c>
      <c r="S1247" s="22">
        <v>0</v>
      </c>
      <c r="T1247" s="18" t="s">
        <v>119</v>
      </c>
      <c r="U1247" s="22">
        <v>0</v>
      </c>
      <c r="V1247" s="18" t="s">
        <v>119</v>
      </c>
      <c r="W1247" s="22">
        <v>0</v>
      </c>
      <c r="X1247" s="18" t="s">
        <v>119</v>
      </c>
      <c r="Y1247" s="23">
        <v>23</v>
      </c>
      <c r="Z1247" s="18">
        <v>-0.08</v>
      </c>
      <c r="AA1247" s="23">
        <v>23</v>
      </c>
      <c r="AB1247" s="18">
        <v>-0.08</v>
      </c>
      <c r="AC1247" s="24">
        <v>1</v>
      </c>
      <c r="AD1247" s="18">
        <v>0</v>
      </c>
      <c r="AE1247" s="25">
        <v>1.4285714285714285E-2</v>
      </c>
      <c r="AF1247" s="18">
        <v>-0.61428571428571432</v>
      </c>
      <c r="AG1247" s="16" t="s">
        <v>35</v>
      </c>
      <c r="AH1247" s="44">
        <f t="shared" si="38"/>
        <v>0.26334605209605211</v>
      </c>
      <c r="AI1247" s="45">
        <f t="shared" si="39"/>
        <v>0</v>
      </c>
    </row>
    <row r="1248" spans="1:35" ht="11.25" customHeight="1" x14ac:dyDescent="0.2">
      <c r="A1248" s="15" t="s">
        <v>1312</v>
      </c>
      <c r="B1248" s="16" t="s">
        <v>120</v>
      </c>
      <c r="C1248" s="17">
        <v>207</v>
      </c>
      <c r="D1248" s="18">
        <v>0.88181818181818183</v>
      </c>
      <c r="E1248" s="17">
        <v>87</v>
      </c>
      <c r="F1248" s="18">
        <v>0.97727272727272729</v>
      </c>
      <c r="G1248" s="19">
        <v>42</v>
      </c>
      <c r="H1248" s="18">
        <v>0.05</v>
      </c>
      <c r="I1248" s="17">
        <v>14</v>
      </c>
      <c r="J1248" s="18">
        <v>1</v>
      </c>
      <c r="K1248" s="20">
        <v>2</v>
      </c>
      <c r="L1248" s="18" t="s">
        <v>119</v>
      </c>
      <c r="M1248" s="19">
        <v>14</v>
      </c>
      <c r="N1248" s="18" t="s">
        <v>119</v>
      </c>
      <c r="O1248" s="19">
        <v>1</v>
      </c>
      <c r="P1248" s="18" t="s">
        <v>119</v>
      </c>
      <c r="Q1248" s="21">
        <v>2</v>
      </c>
      <c r="R1248" s="18" t="s">
        <v>119</v>
      </c>
      <c r="S1248" s="22">
        <v>5.5934894933559001</v>
      </c>
      <c r="T1248" s="18" t="s">
        <v>119</v>
      </c>
      <c r="U1248" s="22">
        <v>2.79674474667795</v>
      </c>
      <c r="V1248" s="18" t="s">
        <v>119</v>
      </c>
      <c r="W1248" s="22">
        <v>2.79674474667795</v>
      </c>
      <c r="X1248" s="18" t="s">
        <v>119</v>
      </c>
      <c r="Y1248" s="23">
        <v>148154</v>
      </c>
      <c r="Z1248" s="18">
        <v>6.2637622739759438E-2</v>
      </c>
      <c r="AA1248" s="23">
        <v>969</v>
      </c>
      <c r="AB1248" s="18">
        <v>0.18170731707317073</v>
      </c>
      <c r="AC1248" s="24">
        <v>6.5404916505797999E-3</v>
      </c>
      <c r="AD1248" s="18">
        <v>0.11205108099449615</v>
      </c>
      <c r="AE1248" s="25">
        <v>0.16091954022988506</v>
      </c>
      <c r="AF1248" s="18">
        <v>1.149425287356322E-2</v>
      </c>
      <c r="AG1248" s="16" t="s">
        <v>35</v>
      </c>
      <c r="AH1248" s="44">
        <f t="shared" si="38"/>
        <v>0.40962264784648733</v>
      </c>
      <c r="AI1248" s="45">
        <f t="shared" si="39"/>
        <v>9.6618357487922701E-3</v>
      </c>
    </row>
    <row r="1249" spans="1:35" ht="11.25" customHeight="1" x14ac:dyDescent="0.2">
      <c r="A1249" s="15" t="s">
        <v>1313</v>
      </c>
      <c r="B1249" s="16" t="s">
        <v>123</v>
      </c>
      <c r="C1249" s="17">
        <v>207</v>
      </c>
      <c r="D1249" s="18">
        <v>2.1846153846153844</v>
      </c>
      <c r="E1249" s="17">
        <v>153</v>
      </c>
      <c r="F1249" s="18">
        <v>3.6363636363636362</v>
      </c>
      <c r="G1249" s="19">
        <v>74</v>
      </c>
      <c r="H1249" s="18">
        <v>0.45098039215686275</v>
      </c>
      <c r="I1249" s="17">
        <v>103</v>
      </c>
      <c r="J1249" s="18">
        <v>11.875</v>
      </c>
      <c r="K1249" s="20">
        <v>52</v>
      </c>
      <c r="L1249" s="18" t="s">
        <v>119</v>
      </c>
      <c r="M1249" s="19">
        <v>50</v>
      </c>
      <c r="N1249" s="18" t="s">
        <v>119</v>
      </c>
      <c r="O1249" s="19">
        <v>25</v>
      </c>
      <c r="P1249" s="18" t="s">
        <v>119</v>
      </c>
      <c r="Q1249" s="21">
        <v>34</v>
      </c>
      <c r="R1249" s="18" t="s">
        <v>119</v>
      </c>
      <c r="S1249" s="22">
        <v>33648.283181378698</v>
      </c>
      <c r="T1249" s="18" t="s">
        <v>119</v>
      </c>
      <c r="U1249" s="22">
        <v>295.16037878402398</v>
      </c>
      <c r="V1249" s="18" t="s">
        <v>119</v>
      </c>
      <c r="W1249" s="22">
        <v>647.08236887266798</v>
      </c>
      <c r="X1249" s="18" t="s">
        <v>119</v>
      </c>
      <c r="Y1249" s="23">
        <v>9890</v>
      </c>
      <c r="Z1249" s="18">
        <v>0</v>
      </c>
      <c r="AA1249" s="23">
        <v>120</v>
      </c>
      <c r="AB1249" s="18">
        <v>0.57894736842105265</v>
      </c>
      <c r="AC1249" s="24">
        <v>1.2133468149646101E-2</v>
      </c>
      <c r="AD1249" s="18">
        <v>0.5789473684210521</v>
      </c>
      <c r="AE1249" s="25">
        <v>0.67320261437908502</v>
      </c>
      <c r="AF1249" s="18">
        <v>1.7769607843137256</v>
      </c>
      <c r="AG1249" s="16" t="s">
        <v>34</v>
      </c>
      <c r="AH1249" s="44">
        <f t="shared" si="38"/>
        <v>2.6352268667864642</v>
      </c>
      <c r="AI1249" s="45">
        <f t="shared" si="39"/>
        <v>0.25120772946859904</v>
      </c>
    </row>
    <row r="1250" spans="1:35" ht="11.25" customHeight="1" x14ac:dyDescent="0.2">
      <c r="A1250" s="15" t="s">
        <v>1314</v>
      </c>
      <c r="B1250" s="16" t="s">
        <v>126</v>
      </c>
      <c r="C1250" s="17">
        <v>206</v>
      </c>
      <c r="D1250" s="18">
        <v>2.0746268656716418</v>
      </c>
      <c r="E1250" s="17">
        <v>150</v>
      </c>
      <c r="F1250" s="18">
        <v>3.4117647058823528</v>
      </c>
      <c r="G1250" s="19">
        <v>73</v>
      </c>
      <c r="H1250" s="18">
        <v>0.43137254901960786</v>
      </c>
      <c r="I1250" s="17">
        <v>67</v>
      </c>
      <c r="J1250" s="18">
        <v>3.1875</v>
      </c>
      <c r="K1250" s="20">
        <v>18</v>
      </c>
      <c r="L1250" s="18" t="s">
        <v>119</v>
      </c>
      <c r="M1250" s="19">
        <v>27</v>
      </c>
      <c r="N1250" s="18" t="s">
        <v>119</v>
      </c>
      <c r="O1250" s="19">
        <v>9</v>
      </c>
      <c r="P1250" s="18" t="s">
        <v>119</v>
      </c>
      <c r="Q1250" s="21">
        <v>12</v>
      </c>
      <c r="R1250" s="18" t="s">
        <v>119</v>
      </c>
      <c r="S1250" s="22">
        <v>63.756776619438902</v>
      </c>
      <c r="T1250" s="18" t="s">
        <v>119</v>
      </c>
      <c r="U1250" s="22">
        <v>1.06261294365731</v>
      </c>
      <c r="V1250" s="18" t="s">
        <v>119</v>
      </c>
      <c r="W1250" s="22">
        <v>3.5420431455243802</v>
      </c>
      <c r="X1250" s="18" t="s">
        <v>119</v>
      </c>
      <c r="Y1250" s="23">
        <v>489</v>
      </c>
      <c r="Z1250" s="18">
        <v>0</v>
      </c>
      <c r="AA1250" s="23">
        <v>342</v>
      </c>
      <c r="AB1250" s="18">
        <v>-0.29629629629629628</v>
      </c>
      <c r="AC1250" s="24">
        <v>0.69938650306748396</v>
      </c>
      <c r="AD1250" s="18">
        <v>-0.29629629629629656</v>
      </c>
      <c r="AE1250" s="25">
        <v>0.44666666666666666</v>
      </c>
      <c r="AF1250" s="18">
        <v>-5.0833333333333341E-2</v>
      </c>
      <c r="AG1250" s="16" t="s">
        <v>36</v>
      </c>
      <c r="AH1250" s="44">
        <f t="shared" si="38"/>
        <v>1.0577297743309595</v>
      </c>
      <c r="AI1250" s="45">
        <f t="shared" si="39"/>
        <v>8.7378640776699032E-2</v>
      </c>
    </row>
    <row r="1251" spans="1:35" ht="11.25" customHeight="1" x14ac:dyDescent="0.2">
      <c r="A1251" s="15" t="s">
        <v>1315</v>
      </c>
      <c r="B1251" s="16" t="s">
        <v>125</v>
      </c>
      <c r="C1251" s="17">
        <v>206</v>
      </c>
      <c r="D1251" s="18">
        <v>0.88990825688073394</v>
      </c>
      <c r="E1251" s="17">
        <v>102</v>
      </c>
      <c r="F1251" s="18">
        <v>0.96153846153846156</v>
      </c>
      <c r="G1251" s="19">
        <v>50</v>
      </c>
      <c r="H1251" s="18">
        <v>4.1666666666666664E-2</v>
      </c>
      <c r="I1251" s="17">
        <v>15</v>
      </c>
      <c r="J1251" s="18">
        <v>0.875</v>
      </c>
      <c r="K1251" s="20">
        <v>5</v>
      </c>
      <c r="L1251" s="18">
        <v>4</v>
      </c>
      <c r="M1251" s="19">
        <v>33</v>
      </c>
      <c r="N1251" s="18">
        <v>1.5384615384615385</v>
      </c>
      <c r="O1251" s="19">
        <v>2</v>
      </c>
      <c r="P1251" s="18">
        <v>1</v>
      </c>
      <c r="Q1251" s="21">
        <v>5</v>
      </c>
      <c r="R1251" s="18">
        <v>1.5</v>
      </c>
      <c r="S1251" s="22">
        <v>27.4666219487627</v>
      </c>
      <c r="T1251" s="18">
        <v>33.861349923174835</v>
      </c>
      <c r="U1251" s="22">
        <v>4.5777703247937804</v>
      </c>
      <c r="V1251" s="18">
        <v>-0.16996785897202829</v>
      </c>
      <c r="W1251" s="22">
        <v>5.4933243897525399</v>
      </c>
      <c r="X1251" s="18">
        <v>-3.9614307664333267E-3</v>
      </c>
      <c r="Y1251" s="23">
        <v>28378</v>
      </c>
      <c r="Z1251" s="18">
        <v>-6.6908476247490929E-4</v>
      </c>
      <c r="AA1251" s="23">
        <v>1056</v>
      </c>
      <c r="AB1251" s="18">
        <v>0.29095354523227385</v>
      </c>
      <c r="AC1251" s="24">
        <v>3.7211924730424902E-2</v>
      </c>
      <c r="AD1251" s="18">
        <v>0.29181788089227251</v>
      </c>
      <c r="AE1251" s="25">
        <v>0.14705882352941177</v>
      </c>
      <c r="AF1251" s="18">
        <v>-4.4117647058823553E-2</v>
      </c>
      <c r="AG1251" s="16" t="s">
        <v>37</v>
      </c>
      <c r="AH1251" s="44">
        <f t="shared" si="38"/>
        <v>3.0021320167524683</v>
      </c>
      <c r="AI1251" s="45">
        <f t="shared" si="39"/>
        <v>2.4271844660194174E-2</v>
      </c>
    </row>
    <row r="1252" spans="1:35" ht="11.25" customHeight="1" x14ac:dyDescent="0.2">
      <c r="A1252" s="15" t="s">
        <v>1316</v>
      </c>
      <c r="B1252" s="16" t="s">
        <v>124</v>
      </c>
      <c r="C1252" s="17">
        <v>206</v>
      </c>
      <c r="D1252" s="18">
        <v>1.1020408163265305</v>
      </c>
      <c r="E1252" s="17">
        <v>93</v>
      </c>
      <c r="F1252" s="18">
        <v>0.97872340425531912</v>
      </c>
      <c r="G1252" s="19">
        <v>45</v>
      </c>
      <c r="H1252" s="18">
        <v>-6.25E-2</v>
      </c>
      <c r="I1252" s="17">
        <v>44</v>
      </c>
      <c r="J1252" s="18">
        <v>1.75</v>
      </c>
      <c r="K1252" s="20">
        <v>17</v>
      </c>
      <c r="L1252" s="18">
        <v>16</v>
      </c>
      <c r="M1252" s="19">
        <v>39</v>
      </c>
      <c r="N1252" s="18">
        <v>5.5</v>
      </c>
      <c r="O1252" s="19">
        <v>8</v>
      </c>
      <c r="P1252" s="18">
        <v>7</v>
      </c>
      <c r="Q1252" s="21">
        <v>18</v>
      </c>
      <c r="R1252" s="18">
        <v>8</v>
      </c>
      <c r="S1252" s="22">
        <v>155.936808199582</v>
      </c>
      <c r="T1252" s="18">
        <v>372.67727380032056</v>
      </c>
      <c r="U1252" s="22">
        <v>8.6631560110879402</v>
      </c>
      <c r="V1252" s="18">
        <v>1.9656926492089111</v>
      </c>
      <c r="W1252" s="22">
        <v>9.1727534235048704</v>
      </c>
      <c r="X1252" s="18">
        <v>2.1401451579859034</v>
      </c>
      <c r="Y1252" s="23">
        <v>1998</v>
      </c>
      <c r="Z1252" s="18">
        <v>-3.2913843175217811E-2</v>
      </c>
      <c r="AA1252" s="23">
        <v>307</v>
      </c>
      <c r="AB1252" s="18">
        <v>-9.6774193548387101E-3</v>
      </c>
      <c r="AC1252" s="24">
        <v>0.15365365365365299</v>
      </c>
      <c r="AD1252" s="18">
        <v>2.4027253059512095E-2</v>
      </c>
      <c r="AE1252" s="25">
        <v>0.4731182795698925</v>
      </c>
      <c r="AF1252" s="18">
        <v>0.38978494623655924</v>
      </c>
      <c r="AG1252" s="16" t="s">
        <v>36</v>
      </c>
      <c r="AH1252" s="44">
        <f t="shared" si="38"/>
        <v>27.828173117657549</v>
      </c>
      <c r="AI1252" s="45">
        <f t="shared" si="39"/>
        <v>8.2524271844660199E-2</v>
      </c>
    </row>
    <row r="1253" spans="1:35" ht="11.25" customHeight="1" x14ac:dyDescent="0.2">
      <c r="A1253" s="15" t="s">
        <v>1317</v>
      </c>
      <c r="B1253" s="16" t="s">
        <v>236</v>
      </c>
      <c r="C1253" s="17">
        <v>206</v>
      </c>
      <c r="D1253" s="18">
        <v>0.77586206896551724</v>
      </c>
      <c r="E1253" s="17">
        <v>99</v>
      </c>
      <c r="F1253" s="18">
        <v>1.3571428571428572</v>
      </c>
      <c r="G1253" s="19">
        <v>48</v>
      </c>
      <c r="H1253" s="18">
        <v>0.33333333333333331</v>
      </c>
      <c r="I1253" s="17">
        <v>12</v>
      </c>
      <c r="J1253" s="18">
        <v>1.4</v>
      </c>
      <c r="K1253" s="20">
        <v>4</v>
      </c>
      <c r="L1253" s="18">
        <v>3</v>
      </c>
      <c r="M1253" s="19">
        <v>33</v>
      </c>
      <c r="N1253" s="18">
        <v>0.65</v>
      </c>
      <c r="O1253" s="19">
        <v>2</v>
      </c>
      <c r="P1253" s="18">
        <v>1</v>
      </c>
      <c r="Q1253" s="21">
        <v>4</v>
      </c>
      <c r="R1253" s="18">
        <v>1</v>
      </c>
      <c r="S1253" s="22">
        <v>11.350169324043099</v>
      </c>
      <c r="T1253" s="18">
        <v>4.9347090279876493</v>
      </c>
      <c r="U1253" s="22">
        <v>2.8375423310107699</v>
      </c>
      <c r="V1253" s="18">
        <v>-0.57609221228659724</v>
      </c>
      <c r="W1253" s="22">
        <v>2.8375423310107699</v>
      </c>
      <c r="X1253" s="18">
        <v>-0.78804610614329862</v>
      </c>
      <c r="Y1253" s="23">
        <v>4101</v>
      </c>
      <c r="Z1253" s="18">
        <v>1.4652014652014652E-3</v>
      </c>
      <c r="AA1253" s="23">
        <v>780</v>
      </c>
      <c r="AB1253" s="18">
        <v>0.36842105263157893</v>
      </c>
      <c r="AC1253" s="24">
        <v>0.19019751280175501</v>
      </c>
      <c r="AD1253" s="18">
        <v>0.3664189735494523</v>
      </c>
      <c r="AE1253" s="25">
        <v>0.12121212121212122</v>
      </c>
      <c r="AF1253" s="18">
        <v>1.8181818181818268E-2</v>
      </c>
      <c r="AG1253" s="16" t="s">
        <v>37</v>
      </c>
      <c r="AH1253" s="44">
        <f t="shared" si="38"/>
        <v>0.92275973432183434</v>
      </c>
      <c r="AI1253" s="45">
        <f t="shared" si="39"/>
        <v>1.9417475728155338E-2</v>
      </c>
    </row>
    <row r="1254" spans="1:35" ht="11.25" customHeight="1" x14ac:dyDescent="0.2">
      <c r="A1254" s="15" t="s">
        <v>1318</v>
      </c>
      <c r="B1254" s="16" t="s">
        <v>124</v>
      </c>
      <c r="C1254" s="17">
        <v>206</v>
      </c>
      <c r="D1254" s="18">
        <v>1.06</v>
      </c>
      <c r="E1254" s="17">
        <v>125</v>
      </c>
      <c r="F1254" s="18">
        <v>1.0491803278688525</v>
      </c>
      <c r="G1254" s="19">
        <v>61</v>
      </c>
      <c r="H1254" s="18">
        <v>0</v>
      </c>
      <c r="I1254" s="17">
        <v>55</v>
      </c>
      <c r="J1254" s="18">
        <v>1.2916666666666667</v>
      </c>
      <c r="K1254" s="20">
        <v>23</v>
      </c>
      <c r="L1254" s="18">
        <v>4.75</v>
      </c>
      <c r="M1254" s="19">
        <v>42</v>
      </c>
      <c r="N1254" s="18">
        <v>1.4705882352941178</v>
      </c>
      <c r="O1254" s="19">
        <v>11</v>
      </c>
      <c r="P1254" s="18">
        <v>1.75</v>
      </c>
      <c r="Q1254" s="21">
        <v>18</v>
      </c>
      <c r="R1254" s="18">
        <v>1.5714285714285714</v>
      </c>
      <c r="S1254" s="22">
        <v>63.261578354433603</v>
      </c>
      <c r="T1254" s="18">
        <v>30.285572508403817</v>
      </c>
      <c r="U1254" s="22">
        <v>2.6358990981014001</v>
      </c>
      <c r="V1254" s="18">
        <v>-6.8881770583219704E-2</v>
      </c>
      <c r="W1254" s="22">
        <v>2.7505034067145</v>
      </c>
      <c r="X1254" s="18">
        <v>-0.2227186954433846</v>
      </c>
      <c r="Y1254" s="23">
        <v>12858</v>
      </c>
      <c r="Z1254" s="18">
        <v>2.6512788521522146E-3</v>
      </c>
      <c r="AA1254" s="23">
        <v>280</v>
      </c>
      <c r="AB1254" s="18">
        <v>-0.26315789473684209</v>
      </c>
      <c r="AC1254" s="24">
        <v>2.17763260227095E-2</v>
      </c>
      <c r="AD1254" s="18">
        <v>-0.26510630285466535</v>
      </c>
      <c r="AE1254" s="25">
        <v>0.44</v>
      </c>
      <c r="AF1254" s="18">
        <v>0.11833333333333336</v>
      </c>
      <c r="AG1254" s="16" t="s">
        <v>36</v>
      </c>
      <c r="AH1254" s="44">
        <f t="shared" si="38"/>
        <v>2.8353037505486265</v>
      </c>
      <c r="AI1254" s="45">
        <f t="shared" si="39"/>
        <v>0.11165048543689321</v>
      </c>
    </row>
    <row r="1255" spans="1:35" ht="11.25" customHeight="1" x14ac:dyDescent="0.2">
      <c r="A1255" s="15" t="s">
        <v>1319</v>
      </c>
      <c r="B1255" s="16" t="s">
        <v>125</v>
      </c>
      <c r="C1255" s="17">
        <v>206</v>
      </c>
      <c r="D1255" s="18">
        <v>0.80701754385964908</v>
      </c>
      <c r="E1255" s="17">
        <v>106</v>
      </c>
      <c r="F1255" s="18">
        <v>1.2083333333333333</v>
      </c>
      <c r="G1255" s="19">
        <v>51</v>
      </c>
      <c r="H1255" s="18">
        <v>0.21428571428571427</v>
      </c>
      <c r="I1255" s="17">
        <v>40</v>
      </c>
      <c r="J1255" s="18">
        <v>1.5</v>
      </c>
      <c r="K1255" s="20">
        <v>13</v>
      </c>
      <c r="L1255" s="18">
        <v>1.6</v>
      </c>
      <c r="M1255" s="19">
        <v>33</v>
      </c>
      <c r="N1255" s="18">
        <v>6.4516129032258063E-2</v>
      </c>
      <c r="O1255" s="19">
        <v>6</v>
      </c>
      <c r="P1255" s="18">
        <v>0.5</v>
      </c>
      <c r="Q1255" s="21">
        <v>12</v>
      </c>
      <c r="R1255" s="18">
        <v>0.2</v>
      </c>
      <c r="S1255" s="22">
        <v>47.409606621250902</v>
      </c>
      <c r="T1255" s="18">
        <v>17.777819696164219</v>
      </c>
      <c r="U1255" s="22">
        <v>2.7888003894853499</v>
      </c>
      <c r="V1255" s="18">
        <v>-5.3219174983314618E-2</v>
      </c>
      <c r="W1255" s="22">
        <v>3.6468928170193</v>
      </c>
      <c r="X1255" s="18">
        <v>3.1748334954078028E-2</v>
      </c>
      <c r="Y1255" s="23">
        <v>60634</v>
      </c>
      <c r="Z1255" s="18">
        <v>2.0326882715539325E-3</v>
      </c>
      <c r="AA1255" s="23">
        <v>596</v>
      </c>
      <c r="AB1255" s="18">
        <v>0.27350427350427353</v>
      </c>
      <c r="AC1255" s="24">
        <v>9.8294686149684903E-3</v>
      </c>
      <c r="AD1255" s="18">
        <v>0.27092088752213456</v>
      </c>
      <c r="AE1255" s="25">
        <v>0.37735849056603776</v>
      </c>
      <c r="AF1255" s="18">
        <v>0.13207547169811334</v>
      </c>
      <c r="AG1255" s="16" t="s">
        <v>37</v>
      </c>
      <c r="AH1255" s="44">
        <f t="shared" si="38"/>
        <v>1.6352689931761344</v>
      </c>
      <c r="AI1255" s="45">
        <f t="shared" si="39"/>
        <v>6.3106796116504854E-2</v>
      </c>
    </row>
    <row r="1256" spans="1:35" ht="11.25" customHeight="1" x14ac:dyDescent="0.2">
      <c r="A1256" s="15" t="s">
        <v>1320</v>
      </c>
      <c r="B1256" s="16" t="s">
        <v>120</v>
      </c>
      <c r="C1256" s="17">
        <v>206</v>
      </c>
      <c r="D1256" s="18">
        <v>1.3953488372093024</v>
      </c>
      <c r="E1256" s="17">
        <v>100</v>
      </c>
      <c r="F1256" s="18">
        <v>1.4390243902439024</v>
      </c>
      <c r="G1256" s="19">
        <v>49</v>
      </c>
      <c r="H1256" s="18">
        <v>2.0833333333333332E-2</v>
      </c>
      <c r="I1256" s="17">
        <v>18</v>
      </c>
      <c r="J1256" s="18">
        <v>2</v>
      </c>
      <c r="K1256" s="20">
        <v>4</v>
      </c>
      <c r="L1256" s="18" t="s">
        <v>119</v>
      </c>
      <c r="M1256" s="19">
        <v>22</v>
      </c>
      <c r="N1256" s="18" t="s">
        <v>119</v>
      </c>
      <c r="O1256" s="19">
        <v>2</v>
      </c>
      <c r="P1256" s="18" t="s">
        <v>119</v>
      </c>
      <c r="Q1256" s="21">
        <v>4</v>
      </c>
      <c r="R1256" s="18" t="s">
        <v>119</v>
      </c>
      <c r="S1256" s="22">
        <v>20.730800094087598</v>
      </c>
      <c r="T1256" s="18" t="s">
        <v>119</v>
      </c>
      <c r="U1256" s="22">
        <v>3.4551333490146101</v>
      </c>
      <c r="V1256" s="18" t="s">
        <v>119</v>
      </c>
      <c r="W1256" s="22">
        <v>5.1827000235219103</v>
      </c>
      <c r="X1256" s="18" t="s">
        <v>119</v>
      </c>
      <c r="Y1256" s="23">
        <v>60499</v>
      </c>
      <c r="Z1256" s="18">
        <v>5.4576125425859158E-4</v>
      </c>
      <c r="AA1256" s="23">
        <v>1018</v>
      </c>
      <c r="AB1256" s="18">
        <v>1.0860655737704918</v>
      </c>
      <c r="AC1256" s="24">
        <v>1.6826724408667899E-2</v>
      </c>
      <c r="AD1256" s="18">
        <v>1.0849277010133489</v>
      </c>
      <c r="AE1256" s="25">
        <v>0.18</v>
      </c>
      <c r="AF1256" s="18">
        <v>0.23000000000000004</v>
      </c>
      <c r="AG1256" s="16" t="s">
        <v>35</v>
      </c>
      <c r="AH1256" s="44">
        <f t="shared" si="38"/>
        <v>0.90709319960307966</v>
      </c>
      <c r="AI1256" s="45">
        <f t="shared" si="39"/>
        <v>1.9417475728155338E-2</v>
      </c>
    </row>
    <row r="1257" spans="1:35" ht="11.25" customHeight="1" x14ac:dyDescent="0.2">
      <c r="A1257" s="15" t="s">
        <v>1321</v>
      </c>
      <c r="B1257" s="16" t="s">
        <v>134</v>
      </c>
      <c r="C1257" s="17">
        <v>205</v>
      </c>
      <c r="D1257" s="18">
        <v>1.0297029702970297</v>
      </c>
      <c r="E1257" s="17">
        <v>108</v>
      </c>
      <c r="F1257" s="18">
        <v>1.1176470588235294</v>
      </c>
      <c r="G1257" s="19">
        <v>53</v>
      </c>
      <c r="H1257" s="18">
        <v>0.06</v>
      </c>
      <c r="I1257" s="17">
        <v>29</v>
      </c>
      <c r="J1257" s="18">
        <v>6.25</v>
      </c>
      <c r="K1257" s="20">
        <v>10</v>
      </c>
      <c r="L1257" s="18">
        <v>4</v>
      </c>
      <c r="M1257" s="19">
        <v>34</v>
      </c>
      <c r="N1257" s="18">
        <v>-0.32</v>
      </c>
      <c r="O1257" s="19">
        <v>5</v>
      </c>
      <c r="P1257" s="18">
        <v>1.5</v>
      </c>
      <c r="Q1257" s="21">
        <v>9</v>
      </c>
      <c r="R1257" s="18">
        <v>1.25</v>
      </c>
      <c r="S1257" s="22">
        <v>94.380287507610802</v>
      </c>
      <c r="T1257" s="18">
        <v>28.027387022809684</v>
      </c>
      <c r="U1257" s="22">
        <v>9.4380287507610792</v>
      </c>
      <c r="V1257" s="18">
        <v>-0.17064608506258044</v>
      </c>
      <c r="W1257" s="22">
        <v>9.4380287507610792</v>
      </c>
      <c r="X1257" s="18">
        <v>-0.17064608506258044</v>
      </c>
      <c r="Y1257" s="23">
        <v>84877</v>
      </c>
      <c r="Z1257" s="18">
        <v>-1.5313935681470137E-4</v>
      </c>
      <c r="AA1257" s="23">
        <v>460</v>
      </c>
      <c r="AB1257" s="18">
        <v>-0.34097421203438394</v>
      </c>
      <c r="AC1257" s="24">
        <v>5.4196071962958102E-3</v>
      </c>
      <c r="AD1257" s="18">
        <v>-0.34087327379147347</v>
      </c>
      <c r="AE1257" s="25">
        <v>0.26851851851851855</v>
      </c>
      <c r="AF1257" s="18">
        <v>2.4236111111111116</v>
      </c>
      <c r="AG1257" s="16" t="s">
        <v>35</v>
      </c>
      <c r="AH1257" s="44">
        <f t="shared" si="38"/>
        <v>2.9543370245155685</v>
      </c>
      <c r="AI1257" s="45">
        <f t="shared" si="39"/>
        <v>4.878048780487805E-2</v>
      </c>
    </row>
    <row r="1258" spans="1:35" ht="11.25" customHeight="1" x14ac:dyDescent="0.2">
      <c r="A1258" s="15" t="s">
        <v>1322</v>
      </c>
      <c r="B1258" s="16" t="s">
        <v>124</v>
      </c>
      <c r="C1258" s="17">
        <v>205</v>
      </c>
      <c r="D1258" s="18">
        <v>6.5925925925925926</v>
      </c>
      <c r="E1258" s="17">
        <v>98</v>
      </c>
      <c r="F1258" s="18">
        <v>9.8888888888888893</v>
      </c>
      <c r="G1258" s="19">
        <v>48</v>
      </c>
      <c r="H1258" s="18">
        <v>0.45454545454545453</v>
      </c>
      <c r="I1258" s="17">
        <v>55</v>
      </c>
      <c r="J1258" s="18">
        <v>10</v>
      </c>
      <c r="K1258" s="20">
        <v>26</v>
      </c>
      <c r="L1258" s="18" t="s">
        <v>119</v>
      </c>
      <c r="M1258" s="19">
        <v>47</v>
      </c>
      <c r="N1258" s="18" t="s">
        <v>119</v>
      </c>
      <c r="O1258" s="19">
        <v>13</v>
      </c>
      <c r="P1258" s="18" t="s">
        <v>119</v>
      </c>
      <c r="Q1258" s="21">
        <v>27</v>
      </c>
      <c r="R1258" s="18" t="s">
        <v>119</v>
      </c>
      <c r="S1258" s="22">
        <v>424.68878477220301</v>
      </c>
      <c r="T1258" s="18" t="s">
        <v>119</v>
      </c>
      <c r="U1258" s="22">
        <v>7.5837282995036199</v>
      </c>
      <c r="V1258" s="18" t="s">
        <v>119</v>
      </c>
      <c r="W1258" s="22">
        <v>16.334184029700101</v>
      </c>
      <c r="X1258" s="18" t="s">
        <v>119</v>
      </c>
      <c r="Y1258" s="23">
        <v>250</v>
      </c>
      <c r="Z1258" s="18">
        <v>-1.1857707509881422E-2</v>
      </c>
      <c r="AA1258" s="23">
        <v>258</v>
      </c>
      <c r="AB1258" s="18">
        <v>1.3888888888888888</v>
      </c>
      <c r="AC1258" s="24">
        <v>1.032</v>
      </c>
      <c r="AD1258" s="18">
        <v>1.417555555555557</v>
      </c>
      <c r="AE1258" s="25">
        <v>0.56122448979591832</v>
      </c>
      <c r="AF1258" s="18">
        <v>1.0204081632652939E-2</v>
      </c>
      <c r="AG1258" s="16" t="s">
        <v>36</v>
      </c>
      <c r="AH1258" s="44">
        <f t="shared" si="38"/>
        <v>3.7176022193242693</v>
      </c>
      <c r="AI1258" s="45">
        <f t="shared" si="39"/>
        <v>0.12682926829268293</v>
      </c>
    </row>
    <row r="1259" spans="1:35" ht="11.25" customHeight="1" x14ac:dyDescent="0.2">
      <c r="A1259" s="15" t="s">
        <v>1323</v>
      </c>
      <c r="B1259" s="16" t="s">
        <v>123</v>
      </c>
      <c r="C1259" s="17">
        <v>205</v>
      </c>
      <c r="D1259" s="18">
        <v>0.93396226415094341</v>
      </c>
      <c r="E1259" s="17">
        <v>80</v>
      </c>
      <c r="F1259" s="18">
        <v>1.3529411764705883</v>
      </c>
      <c r="G1259" s="19">
        <v>39</v>
      </c>
      <c r="H1259" s="18">
        <v>0.21875</v>
      </c>
      <c r="I1259" s="17">
        <v>13</v>
      </c>
      <c r="J1259" s="18">
        <v>1.6</v>
      </c>
      <c r="K1259" s="20">
        <v>0</v>
      </c>
      <c r="L1259" s="18" t="s">
        <v>119</v>
      </c>
      <c r="M1259" s="19">
        <v>0</v>
      </c>
      <c r="N1259" s="18" t="s">
        <v>119</v>
      </c>
      <c r="O1259" s="19">
        <v>0</v>
      </c>
      <c r="P1259" s="18" t="s">
        <v>119</v>
      </c>
      <c r="Q1259" s="21">
        <v>0</v>
      </c>
      <c r="R1259" s="18" t="s">
        <v>119</v>
      </c>
      <c r="S1259" s="22">
        <v>0</v>
      </c>
      <c r="T1259" s="18" t="s">
        <v>119</v>
      </c>
      <c r="U1259" s="22">
        <v>0</v>
      </c>
      <c r="V1259" s="18" t="s">
        <v>119</v>
      </c>
      <c r="W1259" s="22">
        <v>0</v>
      </c>
      <c r="X1259" s="18" t="s">
        <v>119</v>
      </c>
      <c r="Y1259" s="23">
        <v>113746</v>
      </c>
      <c r="Z1259" s="18">
        <v>7.0298753234533051E-2</v>
      </c>
      <c r="AA1259" s="23">
        <v>362</v>
      </c>
      <c r="AB1259" s="18">
        <v>1.1547619047619047</v>
      </c>
      <c r="AC1259" s="24">
        <v>3.1825294955427001E-3</v>
      </c>
      <c r="AD1259" s="18">
        <v>1.0132340603500065</v>
      </c>
      <c r="AE1259" s="25">
        <v>0.16250000000000001</v>
      </c>
      <c r="AF1259" s="18">
        <v>0.105</v>
      </c>
      <c r="AG1259" s="16" t="s">
        <v>34</v>
      </c>
      <c r="AH1259" s="44">
        <f t="shared" si="38"/>
        <v>0.80611851987099692</v>
      </c>
      <c r="AI1259" s="45">
        <f t="shared" si="39"/>
        <v>0</v>
      </c>
    </row>
    <row r="1260" spans="1:35" ht="11.25" customHeight="1" x14ac:dyDescent="0.2">
      <c r="A1260" s="15" t="s">
        <v>1324</v>
      </c>
      <c r="B1260" s="16" t="s">
        <v>236</v>
      </c>
      <c r="C1260" s="17">
        <v>206</v>
      </c>
      <c r="D1260" s="18">
        <v>0.5968992248062015</v>
      </c>
      <c r="E1260" s="17">
        <v>77</v>
      </c>
      <c r="F1260" s="18">
        <v>0.87804878048780488</v>
      </c>
      <c r="G1260" s="19">
        <v>37</v>
      </c>
      <c r="H1260" s="18">
        <v>0.15625</v>
      </c>
      <c r="I1260" s="17">
        <v>42</v>
      </c>
      <c r="J1260" s="18">
        <v>3.2</v>
      </c>
      <c r="K1260" s="20">
        <v>13</v>
      </c>
      <c r="L1260" s="18">
        <v>5.5</v>
      </c>
      <c r="M1260" s="19">
        <v>31</v>
      </c>
      <c r="N1260" s="18">
        <v>0.55000000000000004</v>
      </c>
      <c r="O1260" s="19">
        <v>6</v>
      </c>
      <c r="P1260" s="18">
        <v>2</v>
      </c>
      <c r="Q1260" s="21">
        <v>17</v>
      </c>
      <c r="R1260" s="18">
        <v>2.4</v>
      </c>
      <c r="S1260" s="22">
        <v>22.413348744503502</v>
      </c>
      <c r="T1260" s="18">
        <v>28.13272988125491</v>
      </c>
      <c r="U1260" s="22">
        <v>1.60095348175025</v>
      </c>
      <c r="V1260" s="18">
        <v>-0.40545449221928759</v>
      </c>
      <c r="W1260" s="22">
        <v>1.72410374957719</v>
      </c>
      <c r="X1260" s="18">
        <v>-0.35972022239000284</v>
      </c>
      <c r="Y1260" s="23">
        <v>302137</v>
      </c>
      <c r="Z1260" s="18">
        <v>4.9021241727947557E-2</v>
      </c>
      <c r="AA1260" s="23">
        <v>439</v>
      </c>
      <c r="AB1260" s="18">
        <v>0.31831831831831831</v>
      </c>
      <c r="AC1260" s="24">
        <v>1.4529832493206699E-3</v>
      </c>
      <c r="AD1260" s="18">
        <v>0.25671270120974188</v>
      </c>
      <c r="AE1260" s="25">
        <v>0.54545454545454541</v>
      </c>
      <c r="AF1260" s="18">
        <v>1.2363636363636363</v>
      </c>
      <c r="AG1260" s="16" t="s">
        <v>37</v>
      </c>
      <c r="AH1260" s="44">
        <f t="shared" si="38"/>
        <v>2.9672779379706182</v>
      </c>
      <c r="AI1260" s="45">
        <f t="shared" si="39"/>
        <v>6.3106796116504854E-2</v>
      </c>
    </row>
    <row r="1261" spans="1:35" ht="11.25" customHeight="1" x14ac:dyDescent="0.2">
      <c r="A1261" s="15" t="s">
        <v>1325</v>
      </c>
      <c r="B1261" s="16" t="s">
        <v>121</v>
      </c>
      <c r="C1261" s="17">
        <v>206</v>
      </c>
      <c r="D1261" s="18">
        <v>1.1458333333333333</v>
      </c>
      <c r="E1261" s="17">
        <v>96</v>
      </c>
      <c r="F1261" s="18">
        <v>1.0869565217391304</v>
      </c>
      <c r="G1261" s="19">
        <v>47</v>
      </c>
      <c r="H1261" s="18">
        <v>-2.0833333333333332E-2</v>
      </c>
      <c r="I1261" s="17">
        <v>40</v>
      </c>
      <c r="J1261" s="18">
        <v>2.3333333333333335</v>
      </c>
      <c r="K1261" s="20">
        <v>9</v>
      </c>
      <c r="L1261" s="18">
        <v>2</v>
      </c>
      <c r="M1261" s="19">
        <v>23</v>
      </c>
      <c r="N1261" s="18">
        <v>-0.08</v>
      </c>
      <c r="O1261" s="19">
        <v>4</v>
      </c>
      <c r="P1261" s="18">
        <v>0.33333333333333331</v>
      </c>
      <c r="Q1261" s="21">
        <v>9</v>
      </c>
      <c r="R1261" s="18">
        <v>0.2857142857142857</v>
      </c>
      <c r="S1261" s="22">
        <v>50.2682511510545</v>
      </c>
      <c r="T1261" s="18">
        <v>37.375234291855719</v>
      </c>
      <c r="U1261" s="22">
        <v>5.0268251151054599</v>
      </c>
      <c r="V1261" s="18">
        <v>0.64465289822239302</v>
      </c>
      <c r="W1261" s="22">
        <v>5.5853612390060601</v>
      </c>
      <c r="X1261" s="18">
        <v>0.82739210913599004</v>
      </c>
      <c r="Y1261" s="23">
        <v>840</v>
      </c>
      <c r="Z1261" s="18">
        <v>2.4390243902439025E-2</v>
      </c>
      <c r="AA1261" s="23">
        <v>588</v>
      </c>
      <c r="AB1261" s="18">
        <v>1.2790697674418605</v>
      </c>
      <c r="AC1261" s="24">
        <v>0.7</v>
      </c>
      <c r="AD1261" s="18">
        <v>1.2248062015503907</v>
      </c>
      <c r="AE1261" s="25">
        <v>0.41666666666666669</v>
      </c>
      <c r="AF1261" s="18">
        <v>0.59722222222222232</v>
      </c>
      <c r="AG1261" s="16" t="s">
        <v>34</v>
      </c>
      <c r="AH1261" s="44">
        <f t="shared" si="38"/>
        <v>3.2704736805634069</v>
      </c>
      <c r="AI1261" s="45">
        <f t="shared" si="39"/>
        <v>4.3689320388349516E-2</v>
      </c>
    </row>
    <row r="1262" spans="1:35" ht="11.25" customHeight="1" x14ac:dyDescent="0.2">
      <c r="A1262" s="15" t="s">
        <v>1326</v>
      </c>
      <c r="B1262" s="16" t="s">
        <v>123</v>
      </c>
      <c r="C1262" s="17">
        <v>206</v>
      </c>
      <c r="D1262" s="18">
        <v>0.85585585585585588</v>
      </c>
      <c r="E1262" s="17">
        <v>52</v>
      </c>
      <c r="F1262" s="18">
        <v>1.6</v>
      </c>
      <c r="G1262" s="19">
        <v>25</v>
      </c>
      <c r="H1262" s="18">
        <v>0.3888888888888889</v>
      </c>
      <c r="I1262" s="17">
        <v>10</v>
      </c>
      <c r="J1262" s="18">
        <v>9</v>
      </c>
      <c r="K1262" s="20">
        <v>1</v>
      </c>
      <c r="L1262" s="18" t="s">
        <v>119</v>
      </c>
      <c r="M1262" s="19">
        <v>10</v>
      </c>
      <c r="N1262" s="18" t="s">
        <v>119</v>
      </c>
      <c r="O1262" s="19">
        <v>0</v>
      </c>
      <c r="P1262" s="18" t="s">
        <v>119</v>
      </c>
      <c r="Q1262" s="21">
        <v>2</v>
      </c>
      <c r="R1262" s="18" t="s">
        <v>119</v>
      </c>
      <c r="S1262" s="22">
        <v>1.0860598312049099</v>
      </c>
      <c r="T1262" s="18" t="s">
        <v>119</v>
      </c>
      <c r="U1262" s="22">
        <v>1.0860598312049099</v>
      </c>
      <c r="V1262" s="18" t="s">
        <v>119</v>
      </c>
      <c r="W1262" s="22">
        <v>1.0860598312049099</v>
      </c>
      <c r="X1262" s="18" t="s">
        <v>119</v>
      </c>
      <c r="Y1262" s="23">
        <v>8325</v>
      </c>
      <c r="Z1262" s="18">
        <v>-1.4393666786613889E-3</v>
      </c>
      <c r="AA1262" s="23">
        <v>300</v>
      </c>
      <c r="AB1262" s="18">
        <v>1.173913043478261</v>
      </c>
      <c r="AC1262" s="24">
        <v>3.6036036036036001E-2</v>
      </c>
      <c r="AD1262" s="18">
        <v>1.177046611829228</v>
      </c>
      <c r="AE1262" s="25">
        <v>0.19230769230769232</v>
      </c>
      <c r="AF1262" s="18">
        <v>2.8461538461538458</v>
      </c>
      <c r="AG1262" s="16" t="s">
        <v>34</v>
      </c>
      <c r="AH1262" s="44">
        <f t="shared" si="38"/>
        <v>2.1300523599409278</v>
      </c>
      <c r="AI1262" s="45">
        <f t="shared" si="39"/>
        <v>4.8543689320388345E-3</v>
      </c>
    </row>
    <row r="1263" spans="1:35" ht="11.25" customHeight="1" x14ac:dyDescent="0.2">
      <c r="A1263" s="15" t="s">
        <v>1327</v>
      </c>
      <c r="B1263" s="16" t="s">
        <v>124</v>
      </c>
      <c r="C1263" s="17">
        <v>206</v>
      </c>
      <c r="D1263" s="18">
        <v>1.6753246753246753</v>
      </c>
      <c r="E1263" s="17">
        <v>129</v>
      </c>
      <c r="F1263" s="18">
        <v>2.3947368421052633</v>
      </c>
      <c r="G1263" s="19">
        <v>63</v>
      </c>
      <c r="H1263" s="18">
        <v>0.2857142857142857</v>
      </c>
      <c r="I1263" s="17">
        <v>48</v>
      </c>
      <c r="J1263" s="18">
        <v>3.3636363636363638</v>
      </c>
      <c r="K1263" s="20">
        <v>15</v>
      </c>
      <c r="L1263" s="18">
        <v>4</v>
      </c>
      <c r="M1263" s="19">
        <v>31</v>
      </c>
      <c r="N1263" s="18">
        <v>0.14814814814814814</v>
      </c>
      <c r="O1263" s="19">
        <v>7</v>
      </c>
      <c r="P1263" s="18">
        <v>0.75</v>
      </c>
      <c r="Q1263" s="21">
        <v>12</v>
      </c>
      <c r="R1263" s="18">
        <v>0.5</v>
      </c>
      <c r="S1263" s="22">
        <v>38.225929706606202</v>
      </c>
      <c r="T1263" s="18">
        <v>61.681586819814299</v>
      </c>
      <c r="U1263" s="22">
        <v>2.2485841003885998</v>
      </c>
      <c r="V1263" s="18">
        <v>0.58020807108775907</v>
      </c>
      <c r="W1263" s="22">
        <v>2.5483953137737498</v>
      </c>
      <c r="X1263" s="18">
        <v>0.79090248056612933</v>
      </c>
      <c r="Y1263" s="23">
        <v>450</v>
      </c>
      <c r="Z1263" s="18">
        <v>-6.4449064449064453E-2</v>
      </c>
      <c r="AA1263" s="23">
        <v>449</v>
      </c>
      <c r="AB1263" s="18">
        <v>2.6504065040650406</v>
      </c>
      <c r="AC1263" s="24">
        <v>0.99777777777777699</v>
      </c>
      <c r="AD1263" s="18">
        <v>2.9018789521228623</v>
      </c>
      <c r="AE1263" s="25">
        <v>0.37209302325581395</v>
      </c>
      <c r="AF1263" s="18">
        <v>0.28541226215644816</v>
      </c>
      <c r="AG1263" s="16" t="s">
        <v>36</v>
      </c>
      <c r="AH1263" s="44">
        <f t="shared" si="38"/>
        <v>5.4629004226861477</v>
      </c>
      <c r="AI1263" s="45">
        <f t="shared" si="39"/>
        <v>7.281553398058252E-2</v>
      </c>
    </row>
    <row r="1264" spans="1:35" ht="11.25" customHeight="1" x14ac:dyDescent="0.2">
      <c r="A1264" s="15" t="s">
        <v>1328</v>
      </c>
      <c r="B1264" s="16" t="s">
        <v>35</v>
      </c>
      <c r="C1264" s="17">
        <v>205</v>
      </c>
      <c r="D1264" s="18">
        <v>19.5</v>
      </c>
      <c r="E1264" s="17">
        <v>44</v>
      </c>
      <c r="F1264" s="18">
        <v>10</v>
      </c>
      <c r="G1264" s="19">
        <v>21</v>
      </c>
      <c r="H1264" s="18">
        <v>-0.47499999999999998</v>
      </c>
      <c r="I1264" s="17">
        <v>2</v>
      </c>
      <c r="J1264" s="18" t="s">
        <v>119</v>
      </c>
      <c r="K1264" s="20">
        <v>1</v>
      </c>
      <c r="L1264" s="18" t="s">
        <v>119</v>
      </c>
      <c r="M1264" s="19">
        <v>50</v>
      </c>
      <c r="N1264" s="18" t="s">
        <v>119</v>
      </c>
      <c r="O1264" s="19">
        <v>0</v>
      </c>
      <c r="P1264" s="18" t="s">
        <v>119</v>
      </c>
      <c r="Q1264" s="21">
        <v>2</v>
      </c>
      <c r="R1264" s="18" t="s">
        <v>119</v>
      </c>
      <c r="S1264" s="22">
        <v>13.252180841904501</v>
      </c>
      <c r="T1264" s="18" t="s">
        <v>119</v>
      </c>
      <c r="U1264" s="22">
        <v>4.4173936139681897</v>
      </c>
      <c r="V1264" s="18" t="s">
        <v>119</v>
      </c>
      <c r="W1264" s="22">
        <v>13.252180841904501</v>
      </c>
      <c r="X1264" s="18" t="s">
        <v>119</v>
      </c>
      <c r="Y1264" s="23">
        <v>1761162</v>
      </c>
      <c r="Z1264" s="18">
        <v>3.408769134088318E-3</v>
      </c>
      <c r="AA1264" s="23">
        <v>358</v>
      </c>
      <c r="AB1264" s="18">
        <v>-0.16937354988399073</v>
      </c>
      <c r="AC1264" s="24">
        <v>2.0327488328728401E-4</v>
      </c>
      <c r="AD1264" s="18">
        <v>-0.1721953448415478</v>
      </c>
      <c r="AE1264" s="25">
        <v>4.5454545454545456E-2</v>
      </c>
      <c r="AF1264" s="18" t="s">
        <v>119</v>
      </c>
      <c r="AG1264" s="16" t="s">
        <v>35</v>
      </c>
      <c r="AH1264" s="44">
        <f t="shared" si="38"/>
        <v>4.7811399790680911</v>
      </c>
      <c r="AI1264" s="45">
        <f t="shared" si="39"/>
        <v>4.8780487804878049E-3</v>
      </c>
    </row>
    <row r="1265" spans="1:35" ht="11.25" customHeight="1" x14ac:dyDescent="0.2">
      <c r="A1265" s="15" t="s">
        <v>1329</v>
      </c>
      <c r="B1265" s="16" t="s">
        <v>137</v>
      </c>
      <c r="C1265" s="17">
        <v>205</v>
      </c>
      <c r="D1265" s="18">
        <v>1.05</v>
      </c>
      <c r="E1265" s="17">
        <v>117</v>
      </c>
      <c r="F1265" s="18">
        <v>1.25</v>
      </c>
      <c r="G1265" s="19">
        <v>56.999999999999901</v>
      </c>
      <c r="H1265" s="18">
        <v>9.6153846153844244E-2</v>
      </c>
      <c r="I1265" s="17">
        <v>41</v>
      </c>
      <c r="J1265" s="18">
        <v>2.1538461538461537</v>
      </c>
      <c r="K1265" s="20">
        <v>7</v>
      </c>
      <c r="L1265" s="18">
        <v>6</v>
      </c>
      <c r="M1265" s="19">
        <v>17</v>
      </c>
      <c r="N1265" s="18">
        <v>1.125</v>
      </c>
      <c r="O1265" s="19">
        <v>3</v>
      </c>
      <c r="P1265" s="18">
        <v>2</v>
      </c>
      <c r="Q1265" s="21">
        <v>6</v>
      </c>
      <c r="R1265" s="18">
        <v>2</v>
      </c>
      <c r="S1265" s="22">
        <v>11220.618705214099</v>
      </c>
      <c r="T1265" s="18">
        <v>23212.646101063983</v>
      </c>
      <c r="U1265" s="22">
        <v>1020.05624592855</v>
      </c>
      <c r="V1265" s="18">
        <v>300.47592339044002</v>
      </c>
      <c r="W1265" s="22">
        <v>1602.94552931629</v>
      </c>
      <c r="X1265" s="18">
        <v>472.74787961354781</v>
      </c>
      <c r="Y1265" s="23">
        <v>2848</v>
      </c>
      <c r="Z1265" s="18">
        <v>9.2133238837703753E-3</v>
      </c>
      <c r="AA1265" s="23">
        <v>840</v>
      </c>
      <c r="AB1265" s="18">
        <v>0.79487179487179482</v>
      </c>
      <c r="AC1265" s="24">
        <v>0.29494382022471899</v>
      </c>
      <c r="AD1265" s="18">
        <v>0.77848602708154024</v>
      </c>
      <c r="AE1265" s="25">
        <v>0.3504273504273504</v>
      </c>
      <c r="AF1265" s="18">
        <v>0.40170940170940161</v>
      </c>
      <c r="AG1265" s="16" t="s">
        <v>37</v>
      </c>
      <c r="AH1265" s="44">
        <f t="shared" si="38"/>
        <v>1600.2352789743677</v>
      </c>
      <c r="AI1265" s="45">
        <f t="shared" si="39"/>
        <v>3.4146341463414637E-2</v>
      </c>
    </row>
    <row r="1266" spans="1:35" ht="11.25" customHeight="1" x14ac:dyDescent="0.2">
      <c r="A1266" s="15" t="s">
        <v>1330</v>
      </c>
      <c r="B1266" s="16" t="s">
        <v>135</v>
      </c>
      <c r="C1266" s="17">
        <v>205</v>
      </c>
      <c r="D1266" s="18">
        <v>0.79824561403508776</v>
      </c>
      <c r="E1266" s="17">
        <v>122</v>
      </c>
      <c r="F1266" s="18">
        <v>1.44</v>
      </c>
      <c r="G1266" s="19">
        <v>60</v>
      </c>
      <c r="H1266" s="18">
        <v>0.36363636363636365</v>
      </c>
      <c r="I1266" s="17">
        <v>16</v>
      </c>
      <c r="J1266" s="18">
        <v>3</v>
      </c>
      <c r="K1266" s="20">
        <v>5</v>
      </c>
      <c r="L1266" s="18" t="s">
        <v>119</v>
      </c>
      <c r="M1266" s="19">
        <v>31</v>
      </c>
      <c r="N1266" s="18" t="s">
        <v>119</v>
      </c>
      <c r="O1266" s="19">
        <v>2</v>
      </c>
      <c r="P1266" s="18" t="s">
        <v>119</v>
      </c>
      <c r="Q1266" s="21">
        <v>4</v>
      </c>
      <c r="R1266" s="18" t="s">
        <v>119</v>
      </c>
      <c r="S1266" s="22">
        <v>223.694561710144</v>
      </c>
      <c r="T1266" s="18" t="s">
        <v>119</v>
      </c>
      <c r="U1266" s="22">
        <v>44.738912342028897</v>
      </c>
      <c r="V1266" s="18" t="s">
        <v>119</v>
      </c>
      <c r="W1266" s="22">
        <v>44.738912342028897</v>
      </c>
      <c r="X1266" s="18" t="s">
        <v>119</v>
      </c>
      <c r="Y1266" s="23">
        <v>6945</v>
      </c>
      <c r="Z1266" s="18">
        <v>2.8880866425992778E-3</v>
      </c>
      <c r="AA1266" s="23">
        <v>338</v>
      </c>
      <c r="AB1266" s="18">
        <v>-0.33201581027667987</v>
      </c>
      <c r="AC1266" s="24">
        <v>4.8668106551475798E-2</v>
      </c>
      <c r="AD1266" s="18">
        <v>-0.33393945085183785</v>
      </c>
      <c r="AE1266" s="25">
        <v>0.13114754098360656</v>
      </c>
      <c r="AF1266" s="18">
        <v>0.63934426229508201</v>
      </c>
      <c r="AG1266" s="16" t="s">
        <v>34</v>
      </c>
      <c r="AH1266" s="44">
        <f t="shared" si="38"/>
        <v>0.69726988318507677</v>
      </c>
      <c r="AI1266" s="45">
        <f t="shared" si="39"/>
        <v>2.4390243902439025E-2</v>
      </c>
    </row>
    <row r="1267" spans="1:35" ht="11.25" customHeight="1" x14ac:dyDescent="0.2">
      <c r="A1267" s="15" t="s">
        <v>1331</v>
      </c>
      <c r="B1267" s="16" t="s">
        <v>130</v>
      </c>
      <c r="C1267" s="17">
        <v>205</v>
      </c>
      <c r="D1267" s="18">
        <v>0.75213675213675213</v>
      </c>
      <c r="E1267" s="17">
        <v>87</v>
      </c>
      <c r="F1267" s="18">
        <v>0.5</v>
      </c>
      <c r="G1267" s="19">
        <v>42</v>
      </c>
      <c r="H1267" s="18">
        <v>-0.16</v>
      </c>
      <c r="I1267" s="17">
        <v>30</v>
      </c>
      <c r="J1267" s="18">
        <v>1.1428571428571428</v>
      </c>
      <c r="K1267" s="20">
        <v>12</v>
      </c>
      <c r="L1267" s="18">
        <v>3</v>
      </c>
      <c r="M1267" s="19">
        <v>40</v>
      </c>
      <c r="N1267" s="18">
        <v>0.90476190476190477</v>
      </c>
      <c r="O1267" s="19">
        <v>6</v>
      </c>
      <c r="P1267" s="18">
        <v>1</v>
      </c>
      <c r="Q1267" s="21">
        <v>14</v>
      </c>
      <c r="R1267" s="18">
        <v>1.8</v>
      </c>
      <c r="S1267" s="22">
        <v>34.911477682877198</v>
      </c>
      <c r="T1267" s="18">
        <v>45.348365756351377</v>
      </c>
      <c r="U1267" s="22">
        <v>2.0536163342868901</v>
      </c>
      <c r="V1267" s="18">
        <v>0.16844619553827203</v>
      </c>
      <c r="W1267" s="22">
        <v>2.9092898069064401</v>
      </c>
      <c r="X1267" s="18">
        <v>0.65529877701255923</v>
      </c>
      <c r="Y1267" s="23">
        <v>15116</v>
      </c>
      <c r="Z1267" s="18">
        <v>1.3232764324467382E-4</v>
      </c>
      <c r="AA1267" s="23">
        <v>508</v>
      </c>
      <c r="AB1267" s="18">
        <v>0.30256410256410254</v>
      </c>
      <c r="AC1267" s="24">
        <v>3.36067742789097E-2</v>
      </c>
      <c r="AD1267" s="18">
        <v>0.30239176013190522</v>
      </c>
      <c r="AE1267" s="25">
        <v>0.34482758620689657</v>
      </c>
      <c r="AF1267" s="18">
        <v>0.4285714285714286</v>
      </c>
      <c r="AG1267" s="16" t="s">
        <v>37</v>
      </c>
      <c r="AH1267" s="44">
        <f t="shared" si="38"/>
        <v>3.743035076504579</v>
      </c>
      <c r="AI1267" s="45">
        <f t="shared" si="39"/>
        <v>5.8536585365853662E-2</v>
      </c>
    </row>
    <row r="1268" spans="1:35" ht="11.25" customHeight="1" x14ac:dyDescent="0.2">
      <c r="A1268" s="15" t="s">
        <v>1332</v>
      </c>
      <c r="B1268" s="16" t="s">
        <v>138</v>
      </c>
      <c r="C1268" s="17">
        <v>205</v>
      </c>
      <c r="D1268" s="18">
        <v>0.97115384615384615</v>
      </c>
      <c r="E1268" s="17">
        <v>106</v>
      </c>
      <c r="F1268" s="18">
        <v>1.1632653061224489</v>
      </c>
      <c r="G1268" s="19">
        <v>52</v>
      </c>
      <c r="H1268" s="18">
        <v>0.10638297872340426</v>
      </c>
      <c r="I1268" s="17">
        <v>24</v>
      </c>
      <c r="J1268" s="18">
        <v>2</v>
      </c>
      <c r="K1268" s="20">
        <v>6</v>
      </c>
      <c r="L1268" s="18">
        <v>2</v>
      </c>
      <c r="M1268" s="19">
        <v>25</v>
      </c>
      <c r="N1268" s="18">
        <v>0</v>
      </c>
      <c r="O1268" s="19">
        <v>3</v>
      </c>
      <c r="P1268" s="18">
        <v>0.5</v>
      </c>
      <c r="Q1268" s="21">
        <v>6</v>
      </c>
      <c r="R1268" s="18">
        <v>0.5</v>
      </c>
      <c r="S1268" s="22">
        <v>57.094109053912398</v>
      </c>
      <c r="T1268" s="18">
        <v>12.595067878562954</v>
      </c>
      <c r="U1268" s="22">
        <v>8.1563012934160604</v>
      </c>
      <c r="V1268" s="18">
        <v>-0.16764890539410454</v>
      </c>
      <c r="W1268" s="22">
        <v>9.5156848423187395</v>
      </c>
      <c r="X1268" s="18">
        <v>-0.35261581530652336</v>
      </c>
      <c r="Y1268" s="23">
        <v>5822</v>
      </c>
      <c r="Z1268" s="18">
        <v>-5.2964291816162655E-3</v>
      </c>
      <c r="AA1268" s="23">
        <v>1018</v>
      </c>
      <c r="AB1268" s="18">
        <v>1.189247311827957</v>
      </c>
      <c r="AC1268" s="24">
        <v>0.17485400206114701</v>
      </c>
      <c r="AD1268" s="18">
        <v>1.200904245298698</v>
      </c>
      <c r="AE1268" s="25">
        <v>0.22641509433962265</v>
      </c>
      <c r="AF1268" s="18">
        <v>0.38679245283018882</v>
      </c>
      <c r="AG1268" s="16" t="s">
        <v>37</v>
      </c>
      <c r="AH1268" s="44">
        <f t="shared" si="38"/>
        <v>1.4724835246424834</v>
      </c>
      <c r="AI1268" s="45">
        <f t="shared" si="39"/>
        <v>2.9268292682926831E-2</v>
      </c>
    </row>
    <row r="1269" spans="1:35" ht="11.25" customHeight="1" x14ac:dyDescent="0.2">
      <c r="A1269" s="15" t="s">
        <v>1333</v>
      </c>
      <c r="B1269" s="16" t="s">
        <v>145</v>
      </c>
      <c r="C1269" s="17">
        <v>205</v>
      </c>
      <c r="D1269" s="18">
        <v>1.1578947368421053</v>
      </c>
      <c r="E1269" s="17">
        <v>129</v>
      </c>
      <c r="F1269" s="18">
        <v>1.4339622641509433</v>
      </c>
      <c r="G1269" s="19">
        <v>63</v>
      </c>
      <c r="H1269" s="18">
        <v>0.125</v>
      </c>
      <c r="I1269" s="17">
        <v>26</v>
      </c>
      <c r="J1269" s="18">
        <v>1.8888888888888888</v>
      </c>
      <c r="K1269" s="20">
        <v>3</v>
      </c>
      <c r="L1269" s="18" t="s">
        <v>119</v>
      </c>
      <c r="M1269" s="19">
        <v>12</v>
      </c>
      <c r="N1269" s="18" t="s">
        <v>119</v>
      </c>
      <c r="O1269" s="19">
        <v>1</v>
      </c>
      <c r="P1269" s="18" t="s">
        <v>119</v>
      </c>
      <c r="Q1269" s="21">
        <v>2</v>
      </c>
      <c r="R1269" s="18" t="s">
        <v>119</v>
      </c>
      <c r="S1269" s="22">
        <v>129.39868299770501</v>
      </c>
      <c r="T1269" s="18" t="s">
        <v>119</v>
      </c>
      <c r="U1269" s="22">
        <v>43.132894332568398</v>
      </c>
      <c r="V1269" s="18" t="s">
        <v>119</v>
      </c>
      <c r="W1269" s="22">
        <v>43.132894332568398</v>
      </c>
      <c r="X1269" s="18" t="s">
        <v>119</v>
      </c>
      <c r="Y1269" s="23">
        <v>64830</v>
      </c>
      <c r="Z1269" s="18">
        <v>3.0850866909360152E-5</v>
      </c>
      <c r="AA1269" s="23">
        <v>424</v>
      </c>
      <c r="AB1269" s="18">
        <v>0.17451523545706371</v>
      </c>
      <c r="AC1269" s="24">
        <v>6.5401820144994601E-3</v>
      </c>
      <c r="AD1269" s="18">
        <v>0.17447900176169409</v>
      </c>
      <c r="AE1269" s="25">
        <v>0.20155038759689922</v>
      </c>
      <c r="AF1269" s="18">
        <v>0.18690783807062883</v>
      </c>
      <c r="AG1269" s="16" t="s">
        <v>36</v>
      </c>
      <c r="AH1269" s="44">
        <f t="shared" si="38"/>
        <v>0.64270985200477915</v>
      </c>
      <c r="AI1269" s="45">
        <f t="shared" si="39"/>
        <v>1.4634146341463415E-2</v>
      </c>
    </row>
    <row r="1270" spans="1:35" ht="11.25" customHeight="1" x14ac:dyDescent="0.2">
      <c r="A1270" s="15" t="s">
        <v>1334</v>
      </c>
      <c r="B1270" s="16" t="s">
        <v>124</v>
      </c>
      <c r="C1270" s="17">
        <v>205</v>
      </c>
      <c r="D1270" s="18">
        <v>2.253968253968254</v>
      </c>
      <c r="E1270" s="17">
        <v>76</v>
      </c>
      <c r="F1270" s="18">
        <v>3</v>
      </c>
      <c r="G1270" s="19">
        <v>37</v>
      </c>
      <c r="H1270" s="18">
        <v>0.23333333333333334</v>
      </c>
      <c r="I1270" s="17">
        <v>22</v>
      </c>
      <c r="J1270" s="18">
        <v>1.75</v>
      </c>
      <c r="K1270" s="20">
        <v>7</v>
      </c>
      <c r="L1270" s="18" t="s">
        <v>119</v>
      </c>
      <c r="M1270" s="19">
        <v>32</v>
      </c>
      <c r="N1270" s="18" t="s">
        <v>119</v>
      </c>
      <c r="O1270" s="19">
        <v>3</v>
      </c>
      <c r="P1270" s="18" t="s">
        <v>119</v>
      </c>
      <c r="Q1270" s="21">
        <v>9</v>
      </c>
      <c r="R1270" s="18" t="s">
        <v>119</v>
      </c>
      <c r="S1270" s="22">
        <v>15.2948736850516</v>
      </c>
      <c r="T1270" s="18" t="s">
        <v>119</v>
      </c>
      <c r="U1270" s="22">
        <v>1.69943040945018</v>
      </c>
      <c r="V1270" s="18" t="s">
        <v>119</v>
      </c>
      <c r="W1270" s="22">
        <v>2.1849819550073701</v>
      </c>
      <c r="X1270" s="18" t="s">
        <v>119</v>
      </c>
      <c r="Y1270" s="23">
        <v>26068</v>
      </c>
      <c r="Z1270" s="18">
        <v>-1.9176926322249071E-4</v>
      </c>
      <c r="AA1270" s="23">
        <v>350</v>
      </c>
      <c r="AB1270" s="18">
        <v>-0.65686274509803921</v>
      </c>
      <c r="AC1270" s="24">
        <v>1.3426423200859201E-2</v>
      </c>
      <c r="AD1270" s="18">
        <v>-0.65679692929803724</v>
      </c>
      <c r="AE1270" s="25">
        <v>0.28947368421052633</v>
      </c>
      <c r="AF1270" s="18">
        <v>-0.31249999999999994</v>
      </c>
      <c r="AG1270" s="16" t="s">
        <v>36</v>
      </c>
      <c r="AH1270" s="44">
        <f t="shared" si="38"/>
        <v>0.70136876795528602</v>
      </c>
      <c r="AI1270" s="45">
        <f t="shared" si="39"/>
        <v>3.4146341463414637E-2</v>
      </c>
    </row>
    <row r="1271" spans="1:35" ht="11.25" customHeight="1" x14ac:dyDescent="0.2">
      <c r="A1271" s="15" t="s">
        <v>1335</v>
      </c>
      <c r="B1271" s="16" t="s">
        <v>123</v>
      </c>
      <c r="C1271" s="17">
        <v>203</v>
      </c>
      <c r="D1271" s="18">
        <v>1.3068181818181819</v>
      </c>
      <c r="E1271" s="17">
        <v>70</v>
      </c>
      <c r="F1271" s="18">
        <v>1.5925925925925926</v>
      </c>
      <c r="G1271" s="19">
        <v>34</v>
      </c>
      <c r="H1271" s="18">
        <v>9.6774193548387094E-2</v>
      </c>
      <c r="I1271" s="17">
        <v>10</v>
      </c>
      <c r="J1271" s="18">
        <v>4</v>
      </c>
      <c r="K1271" s="20">
        <v>0</v>
      </c>
      <c r="L1271" s="18" t="s">
        <v>119</v>
      </c>
      <c r="M1271" s="19">
        <v>0</v>
      </c>
      <c r="N1271" s="18" t="s">
        <v>119</v>
      </c>
      <c r="O1271" s="19">
        <v>0</v>
      </c>
      <c r="P1271" s="18" t="s">
        <v>119</v>
      </c>
      <c r="Q1271" s="21">
        <v>0</v>
      </c>
      <c r="R1271" s="18" t="s">
        <v>119</v>
      </c>
      <c r="S1271" s="22">
        <v>0</v>
      </c>
      <c r="T1271" s="18" t="s">
        <v>119</v>
      </c>
      <c r="U1271" s="22">
        <v>0</v>
      </c>
      <c r="V1271" s="18" t="s">
        <v>119</v>
      </c>
      <c r="W1271" s="22">
        <v>0</v>
      </c>
      <c r="X1271" s="18" t="s">
        <v>119</v>
      </c>
      <c r="Y1271" s="23">
        <v>556502</v>
      </c>
      <c r="Z1271" s="18">
        <v>5.9327857462381145E-2</v>
      </c>
      <c r="AA1271" s="23">
        <v>189</v>
      </c>
      <c r="AB1271" s="18">
        <v>-5.5E-2</v>
      </c>
      <c r="AC1271" s="24">
        <v>3.3962142094727402E-4</v>
      </c>
      <c r="AD1271" s="18">
        <v>-0.10792490413331869</v>
      </c>
      <c r="AE1271" s="25">
        <v>0.14285714285714285</v>
      </c>
      <c r="AF1271" s="18">
        <v>0.9285714285714286</v>
      </c>
      <c r="AG1271" s="16" t="s">
        <v>34</v>
      </c>
      <c r="AH1271" s="44">
        <f t="shared" si="38"/>
        <v>0.97764491873245651</v>
      </c>
      <c r="AI1271" s="45">
        <f t="shared" si="39"/>
        <v>0</v>
      </c>
    </row>
    <row r="1272" spans="1:35" ht="11.25" customHeight="1" x14ac:dyDescent="0.2">
      <c r="A1272" s="15" t="s">
        <v>1336</v>
      </c>
      <c r="B1272" s="16" t="s">
        <v>265</v>
      </c>
      <c r="C1272" s="17">
        <v>204</v>
      </c>
      <c r="D1272" s="18">
        <v>1.3181818181818181</v>
      </c>
      <c r="E1272" s="17">
        <v>131</v>
      </c>
      <c r="F1272" s="18">
        <v>1.5192307692307692</v>
      </c>
      <c r="G1272" s="19">
        <v>64</v>
      </c>
      <c r="H1272" s="18">
        <v>8.4745762711864403E-2</v>
      </c>
      <c r="I1272" s="17">
        <v>65</v>
      </c>
      <c r="J1272" s="18">
        <v>1.6</v>
      </c>
      <c r="K1272" s="20">
        <v>21</v>
      </c>
      <c r="L1272" s="18">
        <v>2.5</v>
      </c>
      <c r="M1272" s="19">
        <v>32</v>
      </c>
      <c r="N1272" s="18">
        <v>0.33333333333333331</v>
      </c>
      <c r="O1272" s="19">
        <v>10</v>
      </c>
      <c r="P1272" s="18">
        <v>0.42857142857142855</v>
      </c>
      <c r="Q1272" s="21">
        <v>16</v>
      </c>
      <c r="R1272" s="18">
        <v>0.33333333333333331</v>
      </c>
      <c r="S1272" s="22">
        <v>55.850486138387602</v>
      </c>
      <c r="T1272" s="18">
        <v>26.315750983072949</v>
      </c>
      <c r="U1272" s="22">
        <v>2.1480956207072102</v>
      </c>
      <c r="V1272" s="18">
        <v>-9.9480736821774371E-2</v>
      </c>
      <c r="W1272" s="22">
        <v>2.6595469589708398</v>
      </c>
      <c r="X1272" s="18">
        <v>0.11492861155399706</v>
      </c>
      <c r="Y1272" s="23">
        <v>210185</v>
      </c>
      <c r="Z1272" s="18">
        <v>5.1356055982953008E-2</v>
      </c>
      <c r="AA1272" s="23">
        <v>850</v>
      </c>
      <c r="AB1272" s="18">
        <v>0.18384401114206128</v>
      </c>
      <c r="AC1272" s="24">
        <v>4.0440564264814299E-3</v>
      </c>
      <c r="AD1272" s="18">
        <v>0.12601625719960477</v>
      </c>
      <c r="AE1272" s="25">
        <v>0.49618320610687022</v>
      </c>
      <c r="AF1272" s="18">
        <v>3.2061068702290037E-2</v>
      </c>
      <c r="AG1272" s="16" t="s">
        <v>37</v>
      </c>
      <c r="AH1272" s="44">
        <f t="shared" si="38"/>
        <v>2.3227915130796415</v>
      </c>
      <c r="AI1272" s="45">
        <f t="shared" si="39"/>
        <v>0.10294117647058823</v>
      </c>
    </row>
    <row r="1273" spans="1:35" ht="11.25" customHeight="1" x14ac:dyDescent="0.2">
      <c r="A1273" s="15" t="s">
        <v>1337</v>
      </c>
      <c r="B1273" s="16" t="s">
        <v>124</v>
      </c>
      <c r="C1273" s="17">
        <v>203</v>
      </c>
      <c r="D1273" s="18">
        <v>1.5061728395061729</v>
      </c>
      <c r="E1273" s="17">
        <v>88</v>
      </c>
      <c r="F1273" s="18">
        <v>1.75</v>
      </c>
      <c r="G1273" s="19">
        <v>43</v>
      </c>
      <c r="H1273" s="18">
        <v>7.4999999999999997E-2</v>
      </c>
      <c r="I1273" s="17">
        <v>23</v>
      </c>
      <c r="J1273" s="18">
        <v>1.0909090909090908</v>
      </c>
      <c r="K1273" s="20">
        <v>9</v>
      </c>
      <c r="L1273" s="18">
        <v>1.25</v>
      </c>
      <c r="M1273" s="19">
        <v>39</v>
      </c>
      <c r="N1273" s="18">
        <v>8.3333333333333329E-2</v>
      </c>
      <c r="O1273" s="19">
        <v>4</v>
      </c>
      <c r="P1273" s="18">
        <v>-0.2</v>
      </c>
      <c r="Q1273" s="21">
        <v>10</v>
      </c>
      <c r="R1273" s="18">
        <v>-0.23076923076923078</v>
      </c>
      <c r="S1273" s="22">
        <v>55.918013174524702</v>
      </c>
      <c r="T1273" s="18">
        <v>25.594328546964501</v>
      </c>
      <c r="U1273" s="22">
        <v>5.5918013174524699</v>
      </c>
      <c r="V1273" s="18">
        <v>0.51967591696939375</v>
      </c>
      <c r="W1273" s="22">
        <v>6.21311257494719</v>
      </c>
      <c r="X1273" s="18">
        <v>0.68852879663266009</v>
      </c>
      <c r="Y1273" s="23">
        <v>98301</v>
      </c>
      <c r="Z1273" s="18">
        <v>1.2462535147439001E-2</v>
      </c>
      <c r="AA1273" s="23">
        <v>785</v>
      </c>
      <c r="AB1273" s="18">
        <v>1.2428571428571429</v>
      </c>
      <c r="AC1273" s="24">
        <v>7.9856766462192592E-3</v>
      </c>
      <c r="AD1273" s="18">
        <v>1.2152495178802138</v>
      </c>
      <c r="AE1273" s="25">
        <v>0.26136363636363635</v>
      </c>
      <c r="AF1273" s="18">
        <v>-0.23966942148760334</v>
      </c>
      <c r="AG1273" s="16" t="s">
        <v>36</v>
      </c>
      <c r="AH1273" s="44">
        <f t="shared" si="38"/>
        <v>2.2905386045295404</v>
      </c>
      <c r="AI1273" s="45">
        <f t="shared" si="39"/>
        <v>4.4334975369458129E-2</v>
      </c>
    </row>
    <row r="1274" spans="1:35" ht="11.25" customHeight="1" x14ac:dyDescent="0.2">
      <c r="A1274" s="15" t="s">
        <v>1338</v>
      </c>
      <c r="B1274" s="16" t="s">
        <v>35</v>
      </c>
      <c r="C1274" s="17">
        <v>204</v>
      </c>
      <c r="D1274" s="18">
        <v>1.6493506493506493</v>
      </c>
      <c r="E1274" s="17">
        <v>110</v>
      </c>
      <c r="F1274" s="18">
        <v>2.7931034482758621</v>
      </c>
      <c r="G1274" s="19">
        <v>54</v>
      </c>
      <c r="H1274" s="18">
        <v>0.42105263157894735</v>
      </c>
      <c r="I1274" s="17">
        <v>23</v>
      </c>
      <c r="J1274" s="18">
        <v>6.666666666666667</v>
      </c>
      <c r="K1274" s="20">
        <v>10</v>
      </c>
      <c r="L1274" s="18" t="s">
        <v>119</v>
      </c>
      <c r="M1274" s="19">
        <v>43</v>
      </c>
      <c r="N1274" s="18" t="s">
        <v>119</v>
      </c>
      <c r="O1274" s="19">
        <v>5</v>
      </c>
      <c r="P1274" s="18" t="s">
        <v>119</v>
      </c>
      <c r="Q1274" s="21">
        <v>9</v>
      </c>
      <c r="R1274" s="18" t="s">
        <v>119</v>
      </c>
      <c r="S1274" s="22">
        <v>271.55434857230898</v>
      </c>
      <c r="T1274" s="18" t="s">
        <v>119</v>
      </c>
      <c r="U1274" s="22">
        <v>18.103623238153901</v>
      </c>
      <c r="V1274" s="18" t="s">
        <v>119</v>
      </c>
      <c r="W1274" s="22">
        <v>27.155434857230901</v>
      </c>
      <c r="X1274" s="18" t="s">
        <v>119</v>
      </c>
      <c r="Y1274" s="23">
        <v>98434</v>
      </c>
      <c r="Z1274" s="18">
        <v>5.7145618764297142E-2</v>
      </c>
      <c r="AA1274" s="23">
        <v>1243</v>
      </c>
      <c r="AB1274" s="18">
        <v>0.78848920863309357</v>
      </c>
      <c r="AC1274" s="24">
        <v>1.26277505739886E-2</v>
      </c>
      <c r="AD1274" s="18">
        <v>0.69180969668460679</v>
      </c>
      <c r="AE1274" s="25">
        <v>0.20909090909090908</v>
      </c>
      <c r="AF1274" s="18">
        <v>1.021212121212121</v>
      </c>
      <c r="AG1274" s="16" t="s">
        <v>35</v>
      </c>
      <c r="AH1274" s="44">
        <f t="shared" si="38"/>
        <v>1.7611037551457807</v>
      </c>
      <c r="AI1274" s="45">
        <f t="shared" si="39"/>
        <v>4.9019607843137254E-2</v>
      </c>
    </row>
    <row r="1275" spans="1:35" ht="11.25" customHeight="1" x14ac:dyDescent="0.2">
      <c r="A1275" s="15" t="s">
        <v>1339</v>
      </c>
      <c r="B1275" s="16" t="s">
        <v>35</v>
      </c>
      <c r="C1275" s="17">
        <v>204</v>
      </c>
      <c r="D1275" s="18">
        <v>1.3720930232558139</v>
      </c>
      <c r="E1275" s="17">
        <v>71</v>
      </c>
      <c r="F1275" s="18">
        <v>0.82051282051282048</v>
      </c>
      <c r="G1275" s="19">
        <v>35</v>
      </c>
      <c r="H1275" s="18">
        <v>-0.22222222222222221</v>
      </c>
      <c r="I1275" s="17">
        <v>5</v>
      </c>
      <c r="J1275" s="18">
        <v>1.5</v>
      </c>
      <c r="K1275" s="20">
        <v>2</v>
      </c>
      <c r="L1275" s="18" t="s">
        <v>119</v>
      </c>
      <c r="M1275" s="19">
        <v>40</v>
      </c>
      <c r="N1275" s="18" t="s">
        <v>119</v>
      </c>
      <c r="O1275" s="19">
        <v>1</v>
      </c>
      <c r="P1275" s="18" t="s">
        <v>119</v>
      </c>
      <c r="Q1275" s="21">
        <v>3</v>
      </c>
      <c r="R1275" s="18" t="s">
        <v>119</v>
      </c>
      <c r="S1275" s="22">
        <v>32.744985273478797</v>
      </c>
      <c r="T1275" s="18" t="s">
        <v>119</v>
      </c>
      <c r="U1275" s="22">
        <v>16.372492636739398</v>
      </c>
      <c r="V1275" s="18" t="s">
        <v>119</v>
      </c>
      <c r="W1275" s="22">
        <v>16.372492636739398</v>
      </c>
      <c r="X1275" s="18" t="s">
        <v>119</v>
      </c>
      <c r="Y1275" s="23">
        <v>3575</v>
      </c>
      <c r="Z1275" s="18">
        <v>1.1201344161299357E-3</v>
      </c>
      <c r="AA1275" s="23">
        <v>430</v>
      </c>
      <c r="AB1275" s="18">
        <v>-4.2316258351893093E-2</v>
      </c>
      <c r="AC1275" s="24">
        <v>0.12027972027972</v>
      </c>
      <c r="AD1275" s="18">
        <v>-4.3387792608282641E-2</v>
      </c>
      <c r="AE1275" s="25">
        <v>7.0422535211267609E-2</v>
      </c>
      <c r="AF1275" s="18">
        <v>0.37323943661971842</v>
      </c>
      <c r="AG1275" s="16" t="s">
        <v>35</v>
      </c>
      <c r="AH1275" s="44">
        <f t="shared" si="38"/>
        <v>0.46987989270276054</v>
      </c>
      <c r="AI1275" s="45">
        <f t="shared" si="39"/>
        <v>9.8039215686274508E-3</v>
      </c>
    </row>
    <row r="1276" spans="1:35" ht="11.25" customHeight="1" x14ac:dyDescent="0.2">
      <c r="A1276" s="15" t="s">
        <v>1340</v>
      </c>
      <c r="B1276" s="16" t="s">
        <v>124</v>
      </c>
      <c r="C1276" s="17">
        <v>204</v>
      </c>
      <c r="D1276" s="18">
        <v>1.2666666666666666</v>
      </c>
      <c r="E1276" s="17">
        <v>86</v>
      </c>
      <c r="F1276" s="18">
        <v>1.5294117647058822</v>
      </c>
      <c r="G1276" s="19">
        <v>42</v>
      </c>
      <c r="H1276" s="18">
        <v>0.10526315789473684</v>
      </c>
      <c r="I1276" s="17">
        <v>25</v>
      </c>
      <c r="J1276" s="18">
        <v>1.2727272727272727</v>
      </c>
      <c r="K1276" s="20">
        <v>8</v>
      </c>
      <c r="L1276" s="18">
        <v>1.6666666666666667</v>
      </c>
      <c r="M1276" s="19">
        <v>32</v>
      </c>
      <c r="N1276" s="18">
        <v>0.18518518518518517</v>
      </c>
      <c r="O1276" s="19">
        <v>4</v>
      </c>
      <c r="P1276" s="18">
        <v>0.33333333333333331</v>
      </c>
      <c r="Q1276" s="21">
        <v>9</v>
      </c>
      <c r="R1276" s="18">
        <v>0</v>
      </c>
      <c r="S1276" s="22">
        <v>18.5868166967349</v>
      </c>
      <c r="T1276" s="18">
        <v>23.675798209740247</v>
      </c>
      <c r="U1276" s="22">
        <v>2.3233520870918598</v>
      </c>
      <c r="V1276" s="18">
        <v>0.32191776123608812</v>
      </c>
      <c r="W1276" s="22">
        <v>2.3233520870918598</v>
      </c>
      <c r="X1276" s="18">
        <v>0.32191776123608812</v>
      </c>
      <c r="Y1276" s="23">
        <v>2038</v>
      </c>
      <c r="Z1276" s="18">
        <v>8.4116773874319643E-3</v>
      </c>
      <c r="AA1276" s="23">
        <v>190</v>
      </c>
      <c r="AB1276" s="18">
        <v>-0.36666666666666664</v>
      </c>
      <c r="AC1276" s="24">
        <v>9.3228655544651595E-2</v>
      </c>
      <c r="AD1276" s="18">
        <v>-0.37194962381419683</v>
      </c>
      <c r="AE1276" s="25">
        <v>0.29069767441860467</v>
      </c>
      <c r="AF1276" s="18">
        <v>-0.1014799154334038</v>
      </c>
      <c r="AG1276" s="16" t="s">
        <v>36</v>
      </c>
      <c r="AH1276" s="44">
        <f t="shared" si="38"/>
        <v>1.989813550057689</v>
      </c>
      <c r="AI1276" s="45">
        <f t="shared" si="39"/>
        <v>3.9215686274509803E-2</v>
      </c>
    </row>
    <row r="1277" spans="1:35" ht="11.25" customHeight="1" x14ac:dyDescent="0.2">
      <c r="A1277" s="15" t="s">
        <v>1341</v>
      </c>
      <c r="B1277" s="16" t="s">
        <v>124</v>
      </c>
      <c r="C1277" s="17">
        <v>205</v>
      </c>
      <c r="D1277" s="18">
        <v>0.84684684684684686</v>
      </c>
      <c r="E1277" s="17">
        <v>21</v>
      </c>
      <c r="F1277" s="18">
        <v>0.4</v>
      </c>
      <c r="G1277" s="19">
        <v>10</v>
      </c>
      <c r="H1277" s="18">
        <v>-0.2857142857142857</v>
      </c>
      <c r="I1277" s="17">
        <v>2</v>
      </c>
      <c r="J1277" s="18">
        <v>1</v>
      </c>
      <c r="K1277" s="20">
        <v>0</v>
      </c>
      <c r="L1277" s="18">
        <v>-1</v>
      </c>
      <c r="M1277" s="19">
        <v>0</v>
      </c>
      <c r="N1277" s="18">
        <v>-1</v>
      </c>
      <c r="O1277" s="19">
        <v>0</v>
      </c>
      <c r="P1277" s="18">
        <v>-1</v>
      </c>
      <c r="Q1277" s="21">
        <v>0</v>
      </c>
      <c r="R1277" s="18">
        <v>-1</v>
      </c>
      <c r="S1277" s="22">
        <v>0</v>
      </c>
      <c r="T1277" s="18">
        <v>-1</v>
      </c>
      <c r="U1277" s="22">
        <v>0</v>
      </c>
      <c r="V1277" s="18">
        <v>-1</v>
      </c>
      <c r="W1277" s="22">
        <v>0</v>
      </c>
      <c r="X1277" s="18">
        <v>-1</v>
      </c>
      <c r="Y1277" s="23">
        <v>1456</v>
      </c>
      <c r="Z1277" s="18">
        <v>-7.498295841854124E-3</v>
      </c>
      <c r="AA1277" s="23">
        <v>460</v>
      </c>
      <c r="AB1277" s="18">
        <v>-0.24590163934426229</v>
      </c>
      <c r="AC1277" s="24">
        <v>0.31593406593406498</v>
      </c>
      <c r="AD1277" s="18">
        <v>-0.24020446766348513</v>
      </c>
      <c r="AE1277" s="25">
        <v>9.5238095238095233E-2</v>
      </c>
      <c r="AF1277" s="18">
        <v>0.42857142857142849</v>
      </c>
      <c r="AG1277" s="16" t="s">
        <v>36</v>
      </c>
      <c r="AH1277" s="44">
        <f t="shared" si="38"/>
        <v>-0.34026002754304074</v>
      </c>
      <c r="AI1277" s="45">
        <f t="shared" si="39"/>
        <v>0</v>
      </c>
    </row>
    <row r="1278" spans="1:35" ht="11.25" customHeight="1" x14ac:dyDescent="0.2">
      <c r="A1278" s="15" t="s">
        <v>1342</v>
      </c>
      <c r="B1278" s="16" t="s">
        <v>123</v>
      </c>
      <c r="C1278" s="17">
        <v>204</v>
      </c>
      <c r="D1278" s="18">
        <v>0.72881355932203384</v>
      </c>
      <c r="E1278" s="17">
        <v>108</v>
      </c>
      <c r="F1278" s="18">
        <v>0.58823529411764708</v>
      </c>
      <c r="G1278" s="19">
        <v>53</v>
      </c>
      <c r="H1278" s="18">
        <v>-8.6206896551722575E-2</v>
      </c>
      <c r="I1278" s="17">
        <v>28</v>
      </c>
      <c r="J1278" s="18">
        <v>1</v>
      </c>
      <c r="K1278" s="20">
        <v>3</v>
      </c>
      <c r="L1278" s="18" t="s">
        <v>119</v>
      </c>
      <c r="M1278" s="19">
        <v>11</v>
      </c>
      <c r="N1278" s="18" t="s">
        <v>119</v>
      </c>
      <c r="O1278" s="19">
        <v>1</v>
      </c>
      <c r="P1278" s="18" t="s">
        <v>119</v>
      </c>
      <c r="Q1278" s="21">
        <v>3</v>
      </c>
      <c r="R1278" s="18" t="s">
        <v>119</v>
      </c>
      <c r="S1278" s="22">
        <v>832.33262017280094</v>
      </c>
      <c r="T1278" s="18" t="s">
        <v>119</v>
      </c>
      <c r="U1278" s="22">
        <v>277.44420672426702</v>
      </c>
      <c r="V1278" s="18" t="s">
        <v>119</v>
      </c>
      <c r="W1278" s="22">
        <v>277.44420672426702</v>
      </c>
      <c r="X1278" s="18" t="s">
        <v>119</v>
      </c>
      <c r="Y1278" s="23">
        <v>7176</v>
      </c>
      <c r="Z1278" s="18">
        <v>-0.63044597795859514</v>
      </c>
      <c r="AA1278" s="23">
        <v>269</v>
      </c>
      <c r="AB1278" s="18">
        <v>0.40837696335078533</v>
      </c>
      <c r="AC1278" s="24">
        <v>3.7486064659977697E-2</v>
      </c>
      <c r="AD1278" s="18">
        <v>2.8110178197248552</v>
      </c>
      <c r="AE1278" s="25">
        <v>0.25925925925925924</v>
      </c>
      <c r="AF1278" s="18">
        <v>0.25925925925925924</v>
      </c>
      <c r="AG1278" s="16" t="s">
        <v>34</v>
      </c>
      <c r="AH1278" s="44">
        <f t="shared" si="38"/>
        <v>0.63488125265803286</v>
      </c>
      <c r="AI1278" s="45">
        <f t="shared" si="39"/>
        <v>1.4705882352941176E-2</v>
      </c>
    </row>
    <row r="1279" spans="1:35" ht="11.25" customHeight="1" x14ac:dyDescent="0.2">
      <c r="A1279" s="15" t="s">
        <v>1343</v>
      </c>
      <c r="B1279" s="16" t="s">
        <v>123</v>
      </c>
      <c r="C1279" s="17">
        <v>204</v>
      </c>
      <c r="D1279" s="18">
        <v>1.4578313253012047</v>
      </c>
      <c r="E1279" s="17">
        <v>60</v>
      </c>
      <c r="F1279" s="18">
        <v>1.6086956521739131</v>
      </c>
      <c r="G1279" s="19">
        <v>28.999999999999901</v>
      </c>
      <c r="H1279" s="18">
        <v>3.571428571428216E-2</v>
      </c>
      <c r="I1279" s="17">
        <v>12</v>
      </c>
      <c r="J1279" s="18">
        <v>11</v>
      </c>
      <c r="K1279" s="20">
        <v>0</v>
      </c>
      <c r="L1279" s="18" t="s">
        <v>119</v>
      </c>
      <c r="M1279" s="19">
        <v>0</v>
      </c>
      <c r="N1279" s="18" t="s">
        <v>119</v>
      </c>
      <c r="O1279" s="19">
        <v>0</v>
      </c>
      <c r="P1279" s="18" t="s">
        <v>119</v>
      </c>
      <c r="Q1279" s="21">
        <v>0</v>
      </c>
      <c r="R1279" s="18" t="s">
        <v>119</v>
      </c>
      <c r="S1279" s="22">
        <v>0</v>
      </c>
      <c r="T1279" s="18" t="s">
        <v>119</v>
      </c>
      <c r="U1279" s="22">
        <v>0</v>
      </c>
      <c r="V1279" s="18" t="s">
        <v>119</v>
      </c>
      <c r="W1279" s="22">
        <v>0</v>
      </c>
      <c r="X1279" s="18" t="s">
        <v>119</v>
      </c>
      <c r="Y1279" s="23">
        <v>73503</v>
      </c>
      <c r="Z1279" s="18">
        <v>5.2242173930881685E-3</v>
      </c>
      <c r="AA1279" s="23">
        <v>308</v>
      </c>
      <c r="AB1279" s="18">
        <v>0.46666666666666667</v>
      </c>
      <c r="AC1279" s="24">
        <v>4.1903051576126097E-3</v>
      </c>
      <c r="AD1279" s="18">
        <v>0.45904430204662766</v>
      </c>
      <c r="AE1279" s="25">
        <v>0.2</v>
      </c>
      <c r="AF1279" s="18">
        <v>3.6000000000000005</v>
      </c>
      <c r="AG1279" s="16" t="s">
        <v>34</v>
      </c>
      <c r="AH1279" s="44">
        <f t="shared" si="38"/>
        <v>2.3291470561619727</v>
      </c>
      <c r="AI1279" s="45">
        <f t="shared" si="39"/>
        <v>0</v>
      </c>
    </row>
    <row r="1280" spans="1:35" ht="11.25" customHeight="1" x14ac:dyDescent="0.2">
      <c r="A1280" s="15" t="s">
        <v>1344</v>
      </c>
      <c r="B1280" s="16" t="s">
        <v>135</v>
      </c>
      <c r="C1280" s="17">
        <v>204</v>
      </c>
      <c r="D1280" s="18">
        <v>0.53383458646616544</v>
      </c>
      <c r="E1280" s="17">
        <v>115</v>
      </c>
      <c r="F1280" s="18">
        <v>0.55405405405405406</v>
      </c>
      <c r="G1280" s="19">
        <v>56</v>
      </c>
      <c r="H1280" s="18">
        <v>0</v>
      </c>
      <c r="I1280" s="17">
        <v>24</v>
      </c>
      <c r="J1280" s="18">
        <v>1.1818181818181819</v>
      </c>
      <c r="K1280" s="20">
        <v>8</v>
      </c>
      <c r="L1280" s="18">
        <v>0.33333333333333331</v>
      </c>
      <c r="M1280" s="19">
        <v>33</v>
      </c>
      <c r="N1280" s="18">
        <v>-0.4</v>
      </c>
      <c r="O1280" s="19">
        <v>4</v>
      </c>
      <c r="P1280" s="18">
        <v>-0.2</v>
      </c>
      <c r="Q1280" s="21">
        <v>7</v>
      </c>
      <c r="R1280" s="18">
        <v>-0.125</v>
      </c>
      <c r="S1280" s="22">
        <v>79.079786569547693</v>
      </c>
      <c r="T1280" s="18">
        <v>5.9990713945197394</v>
      </c>
      <c r="U1280" s="22">
        <v>9.8849733211934705</v>
      </c>
      <c r="V1280" s="18">
        <v>-0.12511607568503064</v>
      </c>
      <c r="W1280" s="22">
        <v>9.8849733211934705</v>
      </c>
      <c r="X1280" s="18">
        <v>-0.25009949344431193</v>
      </c>
      <c r="Y1280" s="23">
        <v>13501</v>
      </c>
      <c r="Z1280" s="18">
        <v>-1.5818632453710454E-2</v>
      </c>
      <c r="AA1280" s="23">
        <v>576</v>
      </c>
      <c r="AB1280" s="18">
        <v>-0.20661157024793389</v>
      </c>
      <c r="AC1280" s="24">
        <v>4.2663506406932797E-2</v>
      </c>
      <c r="AD1280" s="18">
        <v>-0.19385953045412513</v>
      </c>
      <c r="AE1280" s="25">
        <v>0.20869565217391303</v>
      </c>
      <c r="AF1280" s="18">
        <v>0.40395256916996031</v>
      </c>
      <c r="AG1280" s="16" t="s">
        <v>34</v>
      </c>
      <c r="AH1280" s="44">
        <f t="shared" si="38"/>
        <v>0.49930392113842142</v>
      </c>
      <c r="AI1280" s="45">
        <f t="shared" si="39"/>
        <v>3.9215686274509803E-2</v>
      </c>
    </row>
    <row r="1281" spans="1:35" ht="11.25" customHeight="1" x14ac:dyDescent="0.2">
      <c r="A1281" s="15" t="s">
        <v>1345</v>
      </c>
      <c r="B1281" s="16" t="s">
        <v>123</v>
      </c>
      <c r="C1281" s="17">
        <v>204</v>
      </c>
      <c r="D1281" s="18">
        <v>0.78947368421052633</v>
      </c>
      <c r="E1281" s="17">
        <v>77</v>
      </c>
      <c r="F1281" s="18">
        <v>1.40625</v>
      </c>
      <c r="G1281" s="19">
        <v>38</v>
      </c>
      <c r="H1281" s="18">
        <v>0.35714285714285715</v>
      </c>
      <c r="I1281" s="17">
        <v>12</v>
      </c>
      <c r="J1281" s="18">
        <v>2</v>
      </c>
      <c r="K1281" s="20">
        <v>2</v>
      </c>
      <c r="L1281" s="18" t="s">
        <v>119</v>
      </c>
      <c r="M1281" s="19">
        <v>17</v>
      </c>
      <c r="N1281" s="18" t="s">
        <v>119</v>
      </c>
      <c r="O1281" s="19">
        <v>1</v>
      </c>
      <c r="P1281" s="18" t="s">
        <v>119</v>
      </c>
      <c r="Q1281" s="21">
        <v>3</v>
      </c>
      <c r="R1281" s="18" t="s">
        <v>119</v>
      </c>
      <c r="S1281" s="22">
        <v>360.67315451423798</v>
      </c>
      <c r="T1281" s="18" t="s">
        <v>119</v>
      </c>
      <c r="U1281" s="22">
        <v>180.33657725711899</v>
      </c>
      <c r="V1281" s="18" t="s">
        <v>119</v>
      </c>
      <c r="W1281" s="22">
        <v>180.33657725711899</v>
      </c>
      <c r="X1281" s="18" t="s">
        <v>119</v>
      </c>
      <c r="Y1281" s="23">
        <v>1015438</v>
      </c>
      <c r="Z1281" s="18">
        <v>5.362259435933079E-3</v>
      </c>
      <c r="AA1281" s="23">
        <v>230</v>
      </c>
      <c r="AB1281" s="18">
        <v>-0.08</v>
      </c>
      <c r="AC1281" s="24">
        <v>2.2650324293556001E-4</v>
      </c>
      <c r="AD1281" s="18">
        <v>-8.490696625495682E-2</v>
      </c>
      <c r="AE1281" s="25">
        <v>0.15584415584415584</v>
      </c>
      <c r="AF1281" s="18">
        <v>0.24675324675324672</v>
      </c>
      <c r="AG1281" s="16" t="s">
        <v>34</v>
      </c>
      <c r="AH1281" s="44">
        <f t="shared" si="38"/>
        <v>0.5800093851609508</v>
      </c>
      <c r="AI1281" s="45">
        <f t="shared" si="39"/>
        <v>9.8039215686274508E-3</v>
      </c>
    </row>
    <row r="1282" spans="1:35" ht="11.25" customHeight="1" x14ac:dyDescent="0.2">
      <c r="A1282" s="15" t="s">
        <v>1346</v>
      </c>
      <c r="B1282" s="16" t="s">
        <v>35</v>
      </c>
      <c r="C1282" s="17">
        <v>204</v>
      </c>
      <c r="D1282" s="18">
        <v>1.6842105263157894</v>
      </c>
      <c r="E1282" s="17">
        <v>69</v>
      </c>
      <c r="F1282" s="18">
        <v>2.8333333333333335</v>
      </c>
      <c r="G1282" s="19">
        <v>34</v>
      </c>
      <c r="H1282" s="18">
        <v>0.41666666666666669</v>
      </c>
      <c r="I1282" s="17">
        <v>10</v>
      </c>
      <c r="J1282" s="18">
        <v>1.5</v>
      </c>
      <c r="K1282" s="20">
        <v>4</v>
      </c>
      <c r="L1282" s="18" t="s">
        <v>119</v>
      </c>
      <c r="M1282" s="19">
        <v>40</v>
      </c>
      <c r="N1282" s="18" t="s">
        <v>119</v>
      </c>
      <c r="O1282" s="19">
        <v>2</v>
      </c>
      <c r="P1282" s="18" t="s">
        <v>119</v>
      </c>
      <c r="Q1282" s="21">
        <v>6</v>
      </c>
      <c r="R1282" s="18" t="s">
        <v>119</v>
      </c>
      <c r="S1282" s="22">
        <v>32.345450309667697</v>
      </c>
      <c r="T1282" s="18" t="s">
        <v>119</v>
      </c>
      <c r="U1282" s="22">
        <v>4.6207786156668096</v>
      </c>
      <c r="V1282" s="18" t="s">
        <v>119</v>
      </c>
      <c r="W1282" s="22">
        <v>8.0863625774169297</v>
      </c>
      <c r="X1282" s="18" t="s">
        <v>119</v>
      </c>
      <c r="Y1282" s="23">
        <v>170942</v>
      </c>
      <c r="Z1282" s="18">
        <v>7.9922421363185531E-2</v>
      </c>
      <c r="AA1282" s="23">
        <v>1019</v>
      </c>
      <c r="AB1282" s="18">
        <v>1.5862944162436547</v>
      </c>
      <c r="AC1282" s="24">
        <v>5.9610862163774802E-3</v>
      </c>
      <c r="AD1282" s="18">
        <v>1.3948890819203335</v>
      </c>
      <c r="AE1282" s="25">
        <v>0.14492753623188406</v>
      </c>
      <c r="AF1282" s="18">
        <v>-0.34782608695652167</v>
      </c>
      <c r="AG1282" s="16" t="s">
        <v>35</v>
      </c>
      <c r="AH1282" s="44">
        <f t="shared" si="38"/>
        <v>1.1434362948608052</v>
      </c>
      <c r="AI1282" s="45">
        <f t="shared" si="39"/>
        <v>1.9607843137254902E-2</v>
      </c>
    </row>
    <row r="1283" spans="1:35" ht="11.25" customHeight="1" x14ac:dyDescent="0.2">
      <c r="A1283" s="15" t="s">
        <v>1347</v>
      </c>
      <c r="B1283" s="16" t="s">
        <v>123</v>
      </c>
      <c r="C1283" s="17">
        <v>203</v>
      </c>
      <c r="D1283" s="18">
        <v>0.75</v>
      </c>
      <c r="E1283" s="17">
        <v>87</v>
      </c>
      <c r="F1283" s="18">
        <v>1.3513513513513513</v>
      </c>
      <c r="G1283" s="19">
        <v>43</v>
      </c>
      <c r="H1283" s="18">
        <v>0.34375</v>
      </c>
      <c r="I1283" s="17">
        <v>24</v>
      </c>
      <c r="J1283" s="18">
        <v>7</v>
      </c>
      <c r="K1283" s="20">
        <v>4</v>
      </c>
      <c r="L1283" s="18" t="s">
        <v>119</v>
      </c>
      <c r="M1283" s="19">
        <v>17</v>
      </c>
      <c r="N1283" s="18" t="s">
        <v>119</v>
      </c>
      <c r="O1283" s="19">
        <v>2</v>
      </c>
      <c r="P1283" s="18" t="s">
        <v>119</v>
      </c>
      <c r="Q1283" s="21">
        <v>5</v>
      </c>
      <c r="R1283" s="18" t="s">
        <v>119</v>
      </c>
      <c r="S1283" s="22">
        <v>1603.33380977408</v>
      </c>
      <c r="T1283" s="18" t="s">
        <v>119</v>
      </c>
      <c r="U1283" s="22">
        <v>267.222301629014</v>
      </c>
      <c r="V1283" s="18" t="s">
        <v>119</v>
      </c>
      <c r="W1283" s="22">
        <v>400.83345244352199</v>
      </c>
      <c r="X1283" s="18" t="s">
        <v>119</v>
      </c>
      <c r="Y1283" s="23">
        <v>2423</v>
      </c>
      <c r="Z1283" s="18">
        <v>2.2362869198312235E-2</v>
      </c>
      <c r="AA1283" s="23">
        <v>543</v>
      </c>
      <c r="AB1283" s="18">
        <v>2.6689189189189189</v>
      </c>
      <c r="AC1283" s="24">
        <v>0.22410235245563301</v>
      </c>
      <c r="AD1283" s="18">
        <v>2.5886660494584501</v>
      </c>
      <c r="AE1283" s="25">
        <v>0.27586206896551724</v>
      </c>
      <c r="AF1283" s="18">
        <v>2.4022988505747125</v>
      </c>
      <c r="AG1283" s="16" t="s">
        <v>34</v>
      </c>
      <c r="AH1283" s="44">
        <f t="shared" ref="AH1283:AH1346" si="40">AVERAGE(AF1283,AD1283,AB1283,Z1283,X1283,V1283,T1283,R1283,P1283,N1283,L1283,J1283,H1283,F1283,D1283)</f>
        <v>2.1409185049377184</v>
      </c>
      <c r="AI1283" s="45">
        <f t="shared" ref="AI1283:AI1346" si="41">K1283/C1283</f>
        <v>1.9704433497536946E-2</v>
      </c>
    </row>
    <row r="1284" spans="1:35" ht="11.25" customHeight="1" x14ac:dyDescent="0.2">
      <c r="A1284" s="15" t="s">
        <v>1348</v>
      </c>
      <c r="B1284" s="16" t="s">
        <v>35</v>
      </c>
      <c r="C1284" s="17">
        <v>203</v>
      </c>
      <c r="D1284" s="18">
        <v>0.48175182481751827</v>
      </c>
      <c r="E1284" s="17">
        <v>45</v>
      </c>
      <c r="F1284" s="18">
        <v>0.36363636363636365</v>
      </c>
      <c r="G1284" s="19">
        <v>22</v>
      </c>
      <c r="H1284" s="18">
        <v>-8.3333333333333329E-2</v>
      </c>
      <c r="I1284" s="17">
        <v>11</v>
      </c>
      <c r="J1284" s="18">
        <v>0.375</v>
      </c>
      <c r="K1284" s="20">
        <v>4</v>
      </c>
      <c r="L1284" s="18">
        <v>0</v>
      </c>
      <c r="M1284" s="19">
        <v>36</v>
      </c>
      <c r="N1284" s="18">
        <v>-0.28000000000000003</v>
      </c>
      <c r="O1284" s="19">
        <v>2</v>
      </c>
      <c r="P1284" s="18">
        <v>-0.33333333333333331</v>
      </c>
      <c r="Q1284" s="21">
        <v>9</v>
      </c>
      <c r="R1284" s="18">
        <v>-0.25</v>
      </c>
      <c r="S1284" s="22">
        <v>21.9350322385325</v>
      </c>
      <c r="T1284" s="18">
        <v>7.1035777746390556</v>
      </c>
      <c r="U1284" s="22">
        <v>4.3870064477064998</v>
      </c>
      <c r="V1284" s="18">
        <v>-7.3876825755540401E-2</v>
      </c>
      <c r="W1284" s="22">
        <v>5.4837580596331197</v>
      </c>
      <c r="X1284" s="18">
        <v>0.15765396780557342</v>
      </c>
      <c r="Y1284" s="23">
        <v>6558</v>
      </c>
      <c r="Z1284" s="18">
        <v>3.0590394616090547E-3</v>
      </c>
      <c r="AA1284" s="23">
        <v>468</v>
      </c>
      <c r="AB1284" s="18">
        <v>1.6292134831460674</v>
      </c>
      <c r="AC1284" s="24">
        <v>7.1363220494052998E-2</v>
      </c>
      <c r="AD1284" s="18">
        <v>1.6211951437647192</v>
      </c>
      <c r="AE1284" s="25">
        <v>0.24444444444444444</v>
      </c>
      <c r="AF1284" s="18">
        <v>8.3333333333332725E-3</v>
      </c>
      <c r="AG1284" s="16" t="s">
        <v>35</v>
      </c>
      <c r="AH1284" s="44">
        <f t="shared" si="40"/>
        <v>0.71485849587880212</v>
      </c>
      <c r="AI1284" s="45">
        <f t="shared" si="41"/>
        <v>1.9704433497536946E-2</v>
      </c>
    </row>
    <row r="1285" spans="1:35" ht="11.25" customHeight="1" x14ac:dyDescent="0.2">
      <c r="A1285" s="15" t="s">
        <v>1349</v>
      </c>
      <c r="B1285" s="16" t="s">
        <v>120</v>
      </c>
      <c r="C1285" s="17">
        <v>203</v>
      </c>
      <c r="D1285" s="18">
        <v>0.45</v>
      </c>
      <c r="E1285" s="17">
        <v>51</v>
      </c>
      <c r="F1285" s="18">
        <v>1.125</v>
      </c>
      <c r="G1285" s="19">
        <v>25</v>
      </c>
      <c r="H1285" s="18">
        <v>0.47058823529411764</v>
      </c>
      <c r="I1285" s="17">
        <v>2</v>
      </c>
      <c r="J1285" s="18">
        <v>1</v>
      </c>
      <c r="K1285" s="20">
        <v>0</v>
      </c>
      <c r="L1285" s="18" t="s">
        <v>119</v>
      </c>
      <c r="M1285" s="19">
        <v>0</v>
      </c>
      <c r="N1285" s="18" t="s">
        <v>119</v>
      </c>
      <c r="O1285" s="19">
        <v>0</v>
      </c>
      <c r="P1285" s="18" t="s">
        <v>119</v>
      </c>
      <c r="Q1285" s="21">
        <v>0</v>
      </c>
      <c r="R1285" s="18" t="s">
        <v>119</v>
      </c>
      <c r="S1285" s="22">
        <v>0</v>
      </c>
      <c r="T1285" s="18" t="s">
        <v>119</v>
      </c>
      <c r="U1285" s="22">
        <v>0</v>
      </c>
      <c r="V1285" s="18" t="s">
        <v>119</v>
      </c>
      <c r="W1285" s="22">
        <v>0</v>
      </c>
      <c r="X1285" s="18" t="s">
        <v>119</v>
      </c>
      <c r="Y1285" s="23">
        <v>130651</v>
      </c>
      <c r="Z1285" s="18">
        <v>5.6704949854416049E-2</v>
      </c>
      <c r="AA1285" s="23">
        <v>322</v>
      </c>
      <c r="AB1285" s="18">
        <v>0.54807692307692313</v>
      </c>
      <c r="AC1285" s="24">
        <v>2.4645812125433401E-3</v>
      </c>
      <c r="AD1285" s="18">
        <v>0.46500394768682202</v>
      </c>
      <c r="AE1285" s="25">
        <v>3.9215686274509803E-2</v>
      </c>
      <c r="AF1285" s="18">
        <v>-5.8823529411764663E-2</v>
      </c>
      <c r="AG1285" s="16" t="s">
        <v>35</v>
      </c>
      <c r="AH1285" s="44">
        <f t="shared" si="40"/>
        <v>0.50706881581256424</v>
      </c>
      <c r="AI1285" s="45">
        <f t="shared" si="41"/>
        <v>0</v>
      </c>
    </row>
    <row r="1286" spans="1:35" ht="11.25" customHeight="1" x14ac:dyDescent="0.2">
      <c r="A1286" s="15" t="s">
        <v>1350</v>
      </c>
      <c r="B1286" s="16" t="s">
        <v>121</v>
      </c>
      <c r="C1286" s="17">
        <v>203</v>
      </c>
      <c r="D1286" s="18">
        <v>1.2555555555555555</v>
      </c>
      <c r="E1286" s="17">
        <v>71</v>
      </c>
      <c r="F1286" s="18">
        <v>1.3666666666666667</v>
      </c>
      <c r="G1286" s="19">
        <v>35</v>
      </c>
      <c r="H1286" s="18">
        <v>6.0606060606060608E-2</v>
      </c>
      <c r="I1286" s="17">
        <v>10</v>
      </c>
      <c r="J1286" s="18">
        <v>9</v>
      </c>
      <c r="K1286" s="20">
        <v>0</v>
      </c>
      <c r="L1286" s="18" t="s">
        <v>119</v>
      </c>
      <c r="M1286" s="19">
        <v>0</v>
      </c>
      <c r="N1286" s="18" t="s">
        <v>119</v>
      </c>
      <c r="O1286" s="19">
        <v>0</v>
      </c>
      <c r="P1286" s="18" t="s">
        <v>119</v>
      </c>
      <c r="Q1286" s="21">
        <v>0</v>
      </c>
      <c r="R1286" s="18" t="s">
        <v>119</v>
      </c>
      <c r="S1286" s="22">
        <v>0</v>
      </c>
      <c r="T1286" s="18" t="s">
        <v>119</v>
      </c>
      <c r="U1286" s="22">
        <v>0</v>
      </c>
      <c r="V1286" s="18" t="s">
        <v>119</v>
      </c>
      <c r="W1286" s="22">
        <v>0</v>
      </c>
      <c r="X1286" s="18" t="s">
        <v>119</v>
      </c>
      <c r="Y1286" s="23">
        <v>59766</v>
      </c>
      <c r="Z1286" s="18">
        <v>5.0220972278023301E-4</v>
      </c>
      <c r="AA1286" s="23">
        <v>288</v>
      </c>
      <c r="AB1286" s="18">
        <v>-9.7178683385579931E-2</v>
      </c>
      <c r="AC1286" s="24">
        <v>4.8187932938459997E-3</v>
      </c>
      <c r="AD1286" s="18">
        <v>-9.7631861438291875E-2</v>
      </c>
      <c r="AE1286" s="25">
        <v>0.14084507042253522</v>
      </c>
      <c r="AF1286" s="18">
        <v>3.2253521126760569</v>
      </c>
      <c r="AG1286" s="16" t="s">
        <v>34</v>
      </c>
      <c r="AH1286" s="44">
        <f t="shared" si="40"/>
        <v>1.8392340075504059</v>
      </c>
      <c r="AI1286" s="45">
        <f t="shared" si="41"/>
        <v>0</v>
      </c>
    </row>
    <row r="1287" spans="1:35" ht="11.25" customHeight="1" x14ac:dyDescent="0.2">
      <c r="A1287" s="15" t="s">
        <v>1351</v>
      </c>
      <c r="B1287" s="16" t="s">
        <v>125</v>
      </c>
      <c r="C1287" s="17">
        <v>204</v>
      </c>
      <c r="D1287" s="18">
        <v>0.59375</v>
      </c>
      <c r="E1287" s="17">
        <v>87</v>
      </c>
      <c r="F1287" s="18">
        <v>0.64150943396226412</v>
      </c>
      <c r="G1287" s="19">
        <v>43</v>
      </c>
      <c r="H1287" s="18">
        <v>4.878048780487805E-2</v>
      </c>
      <c r="I1287" s="17">
        <v>52</v>
      </c>
      <c r="J1287" s="18">
        <v>1</v>
      </c>
      <c r="K1287" s="20">
        <v>29</v>
      </c>
      <c r="L1287" s="18">
        <v>1.0714285714285714</v>
      </c>
      <c r="M1287" s="19">
        <v>56</v>
      </c>
      <c r="N1287" s="18">
        <v>3.7037037037037035E-2</v>
      </c>
      <c r="O1287" s="19">
        <v>14</v>
      </c>
      <c r="P1287" s="18">
        <v>0.27272727272727271</v>
      </c>
      <c r="Q1287" s="21">
        <v>33</v>
      </c>
      <c r="R1287" s="18">
        <v>0.26923076923076922</v>
      </c>
      <c r="S1287" s="22">
        <v>96.310435290529398</v>
      </c>
      <c r="T1287" s="18">
        <v>12.820859220513318</v>
      </c>
      <c r="U1287" s="22">
        <v>2.9184980391069502</v>
      </c>
      <c r="V1287" s="18">
        <v>-4.2711049661416464E-2</v>
      </c>
      <c r="W1287" s="22">
        <v>3.3210494927768699</v>
      </c>
      <c r="X1287" s="18">
        <v>-4.6837295137014678E-2</v>
      </c>
      <c r="Y1287" s="23">
        <v>63012</v>
      </c>
      <c r="Z1287" s="18">
        <v>-8.7777253421425193E-3</v>
      </c>
      <c r="AA1287" s="23">
        <v>653</v>
      </c>
      <c r="AB1287" s="18">
        <v>0.42576419213973798</v>
      </c>
      <c r="AC1287" s="24">
        <v>1.0363105440233601E-2</v>
      </c>
      <c r="AD1287" s="18">
        <v>0.43838998435731558</v>
      </c>
      <c r="AE1287" s="25">
        <v>0.5977011494252874</v>
      </c>
      <c r="AF1287" s="18">
        <v>0.21839080459770124</v>
      </c>
      <c r="AG1287" s="16" t="s">
        <v>37</v>
      </c>
      <c r="AH1287" s="44">
        <f t="shared" si="40"/>
        <v>1.1826361135772194</v>
      </c>
      <c r="AI1287" s="45">
        <f t="shared" si="41"/>
        <v>0.14215686274509803</v>
      </c>
    </row>
    <row r="1288" spans="1:35" ht="11.25" customHeight="1" x14ac:dyDescent="0.2">
      <c r="A1288" s="15" t="s">
        <v>1352</v>
      </c>
      <c r="B1288" s="16" t="s">
        <v>123</v>
      </c>
      <c r="C1288" s="17">
        <v>205</v>
      </c>
      <c r="D1288" s="18">
        <v>0.58914728682170547</v>
      </c>
      <c r="E1288" s="17">
        <v>107</v>
      </c>
      <c r="F1288" s="18">
        <v>0.62121212121212122</v>
      </c>
      <c r="G1288" s="19">
        <v>52</v>
      </c>
      <c r="H1288" s="18">
        <v>1.9607843137254902E-2</v>
      </c>
      <c r="I1288" s="17">
        <v>20</v>
      </c>
      <c r="J1288" s="18">
        <v>1.5</v>
      </c>
      <c r="K1288" s="20">
        <v>0</v>
      </c>
      <c r="L1288" s="18" t="s">
        <v>119</v>
      </c>
      <c r="M1288" s="19">
        <v>0</v>
      </c>
      <c r="N1288" s="18" t="s">
        <v>119</v>
      </c>
      <c r="O1288" s="19">
        <v>0</v>
      </c>
      <c r="P1288" s="18" t="s">
        <v>119</v>
      </c>
      <c r="Q1288" s="21">
        <v>0</v>
      </c>
      <c r="R1288" s="18" t="s">
        <v>119</v>
      </c>
      <c r="S1288" s="22">
        <v>0</v>
      </c>
      <c r="T1288" s="18" t="s">
        <v>119</v>
      </c>
      <c r="U1288" s="22">
        <v>0</v>
      </c>
      <c r="V1288" s="18" t="s">
        <v>119</v>
      </c>
      <c r="W1288" s="22">
        <v>0</v>
      </c>
      <c r="X1288" s="18" t="s">
        <v>119</v>
      </c>
      <c r="Y1288" s="23">
        <v>824272</v>
      </c>
      <c r="Z1288" s="18">
        <v>9.1960806159941521E-3</v>
      </c>
      <c r="AA1288" s="23">
        <v>299</v>
      </c>
      <c r="AB1288" s="18">
        <v>-2.922077922077922E-2</v>
      </c>
      <c r="AC1288" s="24">
        <v>3.6274433682085497E-4</v>
      </c>
      <c r="AD1288" s="18">
        <v>-3.8066794525523764E-2</v>
      </c>
      <c r="AE1288" s="25">
        <v>0.18691588785046728</v>
      </c>
      <c r="AF1288" s="18">
        <v>0.54205607476635509</v>
      </c>
      <c r="AG1288" s="16" t="s">
        <v>34</v>
      </c>
      <c r="AH1288" s="44">
        <f t="shared" si="40"/>
        <v>0.40174147910089097</v>
      </c>
      <c r="AI1288" s="45">
        <f t="shared" si="41"/>
        <v>0</v>
      </c>
    </row>
    <row r="1289" spans="1:35" ht="11.25" customHeight="1" x14ac:dyDescent="0.2">
      <c r="A1289" s="15" t="s">
        <v>1353</v>
      </c>
      <c r="B1289" s="16" t="s">
        <v>121</v>
      </c>
      <c r="C1289" s="17">
        <v>203</v>
      </c>
      <c r="D1289" s="18">
        <v>2.0757575757575757</v>
      </c>
      <c r="E1289" s="17">
        <v>124</v>
      </c>
      <c r="F1289" s="18">
        <v>2.263157894736842</v>
      </c>
      <c r="G1289" s="19">
        <v>61</v>
      </c>
      <c r="H1289" s="18">
        <v>5.1724137931036286E-2</v>
      </c>
      <c r="I1289" s="17">
        <v>73</v>
      </c>
      <c r="J1289" s="18">
        <v>3.8666666666666667</v>
      </c>
      <c r="K1289" s="20">
        <v>38</v>
      </c>
      <c r="L1289" s="18">
        <v>37</v>
      </c>
      <c r="M1289" s="19">
        <v>52</v>
      </c>
      <c r="N1289" s="18">
        <v>6.4285714285714288</v>
      </c>
      <c r="O1289" s="19">
        <v>19</v>
      </c>
      <c r="P1289" s="18">
        <v>8.5</v>
      </c>
      <c r="Q1289" s="21">
        <v>31</v>
      </c>
      <c r="R1289" s="18">
        <v>9.3333333333333339</v>
      </c>
      <c r="S1289" s="22">
        <v>564.91430256388799</v>
      </c>
      <c r="T1289" s="18">
        <v>254.27113888440556</v>
      </c>
      <c r="U1289" s="22">
        <v>11.769047970080999</v>
      </c>
      <c r="V1289" s="18">
        <v>-0.24026446760593587</v>
      </c>
      <c r="W1289" s="22">
        <v>14.8661658569444</v>
      </c>
      <c r="X1289" s="18">
        <v>-4.0334064344341315E-2</v>
      </c>
      <c r="Y1289" s="23">
        <v>230</v>
      </c>
      <c r="Z1289" s="18">
        <v>9.004739336492891E-2</v>
      </c>
      <c r="AA1289" s="23">
        <v>227</v>
      </c>
      <c r="AB1289" s="18">
        <v>0.53378378378378377</v>
      </c>
      <c r="AC1289" s="24">
        <v>0.98695652173912995</v>
      </c>
      <c r="AD1289" s="18">
        <v>0.40707990599294941</v>
      </c>
      <c r="AE1289" s="25">
        <v>0.58870967741935487</v>
      </c>
      <c r="AF1289" s="18">
        <v>0.49139784946236564</v>
      </c>
      <c r="AG1289" s="16" t="s">
        <v>34</v>
      </c>
      <c r="AH1289" s="44">
        <f t="shared" si="40"/>
        <v>21.668804021470411</v>
      </c>
      <c r="AI1289" s="45">
        <f t="shared" si="41"/>
        <v>0.18719211822660098</v>
      </c>
    </row>
    <row r="1290" spans="1:35" ht="11.25" customHeight="1" x14ac:dyDescent="0.2">
      <c r="A1290" s="15" t="s">
        <v>1354</v>
      </c>
      <c r="B1290" s="16" t="s">
        <v>125</v>
      </c>
      <c r="C1290" s="17">
        <v>203</v>
      </c>
      <c r="D1290" s="18">
        <v>0.95192307692307687</v>
      </c>
      <c r="E1290" s="17">
        <v>92</v>
      </c>
      <c r="F1290" s="18">
        <v>1.1395348837209303</v>
      </c>
      <c r="G1290" s="19">
        <v>45</v>
      </c>
      <c r="H1290" s="18">
        <v>9.7560975609756101E-2</v>
      </c>
      <c r="I1290" s="17">
        <v>34</v>
      </c>
      <c r="J1290" s="18">
        <v>1</v>
      </c>
      <c r="K1290" s="20">
        <v>13</v>
      </c>
      <c r="L1290" s="18">
        <v>5.5</v>
      </c>
      <c r="M1290" s="19">
        <v>38</v>
      </c>
      <c r="N1290" s="18">
        <v>2.1666666666666665</v>
      </c>
      <c r="O1290" s="19">
        <v>6</v>
      </c>
      <c r="P1290" s="18">
        <v>2</v>
      </c>
      <c r="Q1290" s="21">
        <v>14</v>
      </c>
      <c r="R1290" s="18">
        <v>1.8</v>
      </c>
      <c r="S1290" s="22">
        <v>59.997771607807401</v>
      </c>
      <c r="T1290" s="18">
        <v>40.536761790343945</v>
      </c>
      <c r="U1290" s="22">
        <v>4.2855551148433904</v>
      </c>
      <c r="V1290" s="18">
        <v>0.27153352419419485</v>
      </c>
      <c r="W1290" s="22">
        <v>4.6152132006005697</v>
      </c>
      <c r="X1290" s="18">
        <v>-8.7104136475962629E-2</v>
      </c>
      <c r="Y1290" s="23">
        <v>22590</v>
      </c>
      <c r="Z1290" s="18">
        <v>-8.949723611476704E-3</v>
      </c>
      <c r="AA1290" s="23">
        <v>976</v>
      </c>
      <c r="AB1290" s="18">
        <v>1.0854700854700854</v>
      </c>
      <c r="AC1290" s="24">
        <v>4.3204957945993799E-2</v>
      </c>
      <c r="AD1290" s="18">
        <v>1.1043030158568041</v>
      </c>
      <c r="AE1290" s="25">
        <v>0.36956521739130432</v>
      </c>
      <c r="AF1290" s="18">
        <v>-6.5217391304347838E-2</v>
      </c>
      <c r="AG1290" s="16" t="s">
        <v>37</v>
      </c>
      <c r="AH1290" s="44">
        <f t="shared" si="40"/>
        <v>3.8328321844929105</v>
      </c>
      <c r="AI1290" s="45">
        <f t="shared" si="41"/>
        <v>6.4039408866995079E-2</v>
      </c>
    </row>
    <row r="1291" spans="1:35" ht="11.25" customHeight="1" x14ac:dyDescent="0.2">
      <c r="A1291" s="15" t="s">
        <v>1355</v>
      </c>
      <c r="B1291" s="16" t="s">
        <v>265</v>
      </c>
      <c r="C1291" s="17">
        <v>202</v>
      </c>
      <c r="D1291" s="18">
        <v>0.66942148760330578</v>
      </c>
      <c r="E1291" s="17">
        <v>80</v>
      </c>
      <c r="F1291" s="18">
        <v>0.86046511627906974</v>
      </c>
      <c r="G1291" s="19">
        <v>40</v>
      </c>
      <c r="H1291" s="18">
        <v>0.1111111111111111</v>
      </c>
      <c r="I1291" s="17">
        <v>14</v>
      </c>
      <c r="J1291" s="18">
        <v>7.6923076923076927E-2</v>
      </c>
      <c r="K1291" s="20">
        <v>5</v>
      </c>
      <c r="L1291" s="18">
        <v>-0.16666666666666666</v>
      </c>
      <c r="M1291" s="19">
        <v>36</v>
      </c>
      <c r="N1291" s="18">
        <v>-0.21739130434782608</v>
      </c>
      <c r="O1291" s="19">
        <v>2</v>
      </c>
      <c r="P1291" s="18">
        <v>-0.6</v>
      </c>
      <c r="Q1291" s="21">
        <v>6</v>
      </c>
      <c r="R1291" s="18">
        <v>-0.5714285714285714</v>
      </c>
      <c r="S1291" s="22">
        <v>11.485223396317201</v>
      </c>
      <c r="T1291" s="18">
        <v>1.8371427378146805</v>
      </c>
      <c r="U1291" s="22">
        <v>2.2970446792634598</v>
      </c>
      <c r="V1291" s="18">
        <v>-0.27044901027621898</v>
      </c>
      <c r="W1291" s="22">
        <v>2.2970446792634598</v>
      </c>
      <c r="X1291" s="18">
        <v>-0.51363267351747988</v>
      </c>
      <c r="Y1291" s="23">
        <v>213097</v>
      </c>
      <c r="Z1291" s="18">
        <v>5.2481589956092478E-2</v>
      </c>
      <c r="AA1291" s="23">
        <v>928</v>
      </c>
      <c r="AB1291" s="18">
        <v>0.57823129251700678</v>
      </c>
      <c r="AC1291" s="24">
        <v>4.3548243288267698E-3</v>
      </c>
      <c r="AD1291" s="18">
        <v>0.49953339571749544</v>
      </c>
      <c r="AE1291" s="25">
        <v>0.17499999999999999</v>
      </c>
      <c r="AF1291" s="18">
        <v>-0.42115384615384616</v>
      </c>
      <c r="AG1291" s="16" t="s">
        <v>37</v>
      </c>
      <c r="AH1291" s="44">
        <f t="shared" si="40"/>
        <v>0.12830584903541531</v>
      </c>
      <c r="AI1291" s="45">
        <f t="shared" si="41"/>
        <v>2.4752475247524754E-2</v>
      </c>
    </row>
    <row r="1292" spans="1:35" ht="11.25" customHeight="1" x14ac:dyDescent="0.2">
      <c r="A1292" s="15" t="s">
        <v>1356</v>
      </c>
      <c r="B1292" s="16" t="s">
        <v>145</v>
      </c>
      <c r="C1292" s="17">
        <v>202</v>
      </c>
      <c r="D1292" s="18">
        <v>1</v>
      </c>
      <c r="E1292" s="17">
        <v>41</v>
      </c>
      <c r="F1292" s="18">
        <v>2.1538461538461537</v>
      </c>
      <c r="G1292" s="19">
        <v>20</v>
      </c>
      <c r="H1292" s="18">
        <v>0.53846153846153844</v>
      </c>
      <c r="I1292" s="17">
        <v>4</v>
      </c>
      <c r="J1292" s="18" t="s">
        <v>119</v>
      </c>
      <c r="K1292" s="20">
        <v>1</v>
      </c>
      <c r="L1292" s="18" t="s">
        <v>119</v>
      </c>
      <c r="M1292" s="19">
        <v>25</v>
      </c>
      <c r="N1292" s="18" t="s">
        <v>119</v>
      </c>
      <c r="O1292" s="19">
        <v>0</v>
      </c>
      <c r="P1292" s="18" t="s">
        <v>119</v>
      </c>
      <c r="Q1292" s="21">
        <v>2</v>
      </c>
      <c r="R1292" s="18" t="s">
        <v>119</v>
      </c>
      <c r="S1292" s="22">
        <v>3.3088247707175702</v>
      </c>
      <c r="T1292" s="18" t="s">
        <v>119</v>
      </c>
      <c r="U1292" s="22">
        <v>3.3088247707175702</v>
      </c>
      <c r="V1292" s="18" t="s">
        <v>119</v>
      </c>
      <c r="W1292" s="22">
        <v>3.3088247707175702</v>
      </c>
      <c r="X1292" s="18" t="s">
        <v>119</v>
      </c>
      <c r="Y1292" s="23">
        <v>113886</v>
      </c>
      <c r="Z1292" s="18">
        <v>5.9712039572475933E-3</v>
      </c>
      <c r="AA1292" s="23">
        <v>539</v>
      </c>
      <c r="AB1292" s="18">
        <v>0.68965517241379315</v>
      </c>
      <c r="AC1292" s="24">
        <v>4.7328029784170101E-3</v>
      </c>
      <c r="AD1292" s="18">
        <v>0.67962578428398335</v>
      </c>
      <c r="AE1292" s="25">
        <v>9.7560975609756101E-2</v>
      </c>
      <c r="AF1292" s="18" t="s">
        <v>119</v>
      </c>
      <c r="AG1292" s="16" t="s">
        <v>36</v>
      </c>
      <c r="AH1292" s="44">
        <f t="shared" si="40"/>
        <v>0.84459330882711947</v>
      </c>
      <c r="AI1292" s="45">
        <f t="shared" si="41"/>
        <v>4.9504950495049506E-3</v>
      </c>
    </row>
    <row r="1293" spans="1:35" ht="11.25" customHeight="1" x14ac:dyDescent="0.2">
      <c r="A1293" s="15" t="s">
        <v>1357</v>
      </c>
      <c r="B1293" s="16" t="s">
        <v>128</v>
      </c>
      <c r="C1293" s="17">
        <v>202</v>
      </c>
      <c r="D1293" s="18">
        <v>0.62903225806451613</v>
      </c>
      <c r="E1293" s="17">
        <v>70</v>
      </c>
      <c r="F1293" s="18">
        <v>0.59090909090909094</v>
      </c>
      <c r="G1293" s="19">
        <v>35</v>
      </c>
      <c r="H1293" s="18">
        <v>0</v>
      </c>
      <c r="I1293" s="17">
        <v>3</v>
      </c>
      <c r="J1293" s="18" t="s">
        <v>119</v>
      </c>
      <c r="K1293" s="20">
        <v>1</v>
      </c>
      <c r="L1293" s="18" t="s">
        <v>119</v>
      </c>
      <c r="M1293" s="19">
        <v>33</v>
      </c>
      <c r="N1293" s="18" t="s">
        <v>119</v>
      </c>
      <c r="O1293" s="19">
        <v>0</v>
      </c>
      <c r="P1293" s="18" t="s">
        <v>119</v>
      </c>
      <c r="Q1293" s="21">
        <v>1</v>
      </c>
      <c r="R1293" s="18" t="s">
        <v>119</v>
      </c>
      <c r="S1293" s="22">
        <v>14.473294745383599</v>
      </c>
      <c r="T1293" s="18" t="s">
        <v>119</v>
      </c>
      <c r="U1293" s="22">
        <v>14.473294745383599</v>
      </c>
      <c r="V1293" s="18" t="s">
        <v>119</v>
      </c>
      <c r="W1293" s="22">
        <v>14.473294745383599</v>
      </c>
      <c r="X1293" s="18" t="s">
        <v>119</v>
      </c>
      <c r="Y1293" s="23">
        <v>5291</v>
      </c>
      <c r="Z1293" s="18">
        <v>-9.7323600973236012E-3</v>
      </c>
      <c r="AA1293" s="23">
        <v>390</v>
      </c>
      <c r="AB1293" s="18">
        <v>1.0526315789473684</v>
      </c>
      <c r="AC1293" s="24">
        <v>7.3710073710073695E-2</v>
      </c>
      <c r="AD1293" s="18">
        <v>1.0728048622785473</v>
      </c>
      <c r="AE1293" s="25">
        <v>4.2857142857142858E-2</v>
      </c>
      <c r="AF1293" s="18" t="s">
        <v>119</v>
      </c>
      <c r="AG1293" s="16" t="s">
        <v>37</v>
      </c>
      <c r="AH1293" s="44">
        <f t="shared" si="40"/>
        <v>0.55594090501703319</v>
      </c>
      <c r="AI1293" s="45">
        <f t="shared" si="41"/>
        <v>4.9504950495049506E-3</v>
      </c>
    </row>
    <row r="1294" spans="1:35" ht="11.25" customHeight="1" x14ac:dyDescent="0.2">
      <c r="A1294" s="15" t="s">
        <v>1358</v>
      </c>
      <c r="B1294" s="16" t="s">
        <v>124</v>
      </c>
      <c r="C1294" s="17">
        <v>202</v>
      </c>
      <c r="D1294" s="18">
        <v>1.1489361702127661</v>
      </c>
      <c r="E1294" s="17">
        <v>87</v>
      </c>
      <c r="F1294" s="18">
        <v>0.97727272727272729</v>
      </c>
      <c r="G1294" s="19">
        <v>43</v>
      </c>
      <c r="H1294" s="18">
        <v>-8.5106382978723402E-2</v>
      </c>
      <c r="I1294" s="17">
        <v>22</v>
      </c>
      <c r="J1294" s="18">
        <v>2.6666666666666665</v>
      </c>
      <c r="K1294" s="20">
        <v>14</v>
      </c>
      <c r="L1294" s="18">
        <v>3.6666666666666665</v>
      </c>
      <c r="M1294" s="19">
        <v>64</v>
      </c>
      <c r="N1294" s="18">
        <v>0.28000000000000003</v>
      </c>
      <c r="O1294" s="19">
        <v>7</v>
      </c>
      <c r="P1294" s="18">
        <v>1.3333333333333333</v>
      </c>
      <c r="Q1294" s="21">
        <v>16</v>
      </c>
      <c r="R1294" s="18">
        <v>1.2857142857142858</v>
      </c>
      <c r="S1294" s="22">
        <v>240.052986214355</v>
      </c>
      <c r="T1294" s="18">
        <v>65.90132284392412</v>
      </c>
      <c r="U1294" s="22">
        <v>15.0033116383972</v>
      </c>
      <c r="V1294" s="18">
        <v>0.7919997190336816</v>
      </c>
      <c r="W1294" s="22">
        <v>17.146641872453898</v>
      </c>
      <c r="X1294" s="18">
        <v>1.0479996788956307</v>
      </c>
      <c r="Y1294" s="23">
        <v>72225</v>
      </c>
      <c r="Z1294" s="18">
        <v>5.4027096666943723E-4</v>
      </c>
      <c r="AA1294" s="23">
        <v>920</v>
      </c>
      <c r="AB1294" s="18">
        <v>2.1724137931034484</v>
      </c>
      <c r="AC1294" s="24">
        <v>1.2737971616476201E-2</v>
      </c>
      <c r="AD1294" s="18">
        <v>2.1707007555412168</v>
      </c>
      <c r="AE1294" s="25">
        <v>0.25287356321839083</v>
      </c>
      <c r="AF1294" s="18">
        <v>0.85440613026819956</v>
      </c>
      <c r="AG1294" s="16" t="s">
        <v>36</v>
      </c>
      <c r="AH1294" s="44">
        <f t="shared" si="40"/>
        <v>5.6141911105747138</v>
      </c>
      <c r="AI1294" s="45">
        <f t="shared" si="41"/>
        <v>6.9306930693069313E-2</v>
      </c>
    </row>
    <row r="1295" spans="1:35" ht="11.25" customHeight="1" x14ac:dyDescent="0.2">
      <c r="A1295" s="15" t="s">
        <v>1359</v>
      </c>
      <c r="B1295" s="16" t="s">
        <v>265</v>
      </c>
      <c r="C1295" s="17">
        <v>202</v>
      </c>
      <c r="D1295" s="18">
        <v>1.1956521739130435</v>
      </c>
      <c r="E1295" s="17">
        <v>132</v>
      </c>
      <c r="F1295" s="18">
        <v>1.3571428571428572</v>
      </c>
      <c r="G1295" s="19">
        <v>65</v>
      </c>
      <c r="H1295" s="18">
        <v>6.5573770491803282E-2</v>
      </c>
      <c r="I1295" s="17">
        <v>76</v>
      </c>
      <c r="J1295" s="18">
        <v>1.6206896551724137</v>
      </c>
      <c r="K1295" s="20">
        <v>35</v>
      </c>
      <c r="L1295" s="18">
        <v>2.5</v>
      </c>
      <c r="M1295" s="19">
        <v>46</v>
      </c>
      <c r="N1295" s="18">
        <v>0.35294117647058826</v>
      </c>
      <c r="O1295" s="19">
        <v>17</v>
      </c>
      <c r="P1295" s="18">
        <v>0.54545454545454541</v>
      </c>
      <c r="Q1295" s="21">
        <v>27</v>
      </c>
      <c r="R1295" s="18">
        <v>0.5</v>
      </c>
      <c r="S1295" s="22">
        <v>102.61295866332399</v>
      </c>
      <c r="T1295" s="18">
        <v>20.923196803383849</v>
      </c>
      <c r="U1295" s="22">
        <v>2.6311015041878099</v>
      </c>
      <c r="V1295" s="18">
        <v>-0.19695249804454296</v>
      </c>
      <c r="W1295" s="22">
        <v>2.9317988189521298</v>
      </c>
      <c r="X1295" s="18">
        <v>-0.10517564067820537</v>
      </c>
      <c r="Y1295" s="23">
        <v>43326</v>
      </c>
      <c r="Z1295" s="18">
        <v>1.5951175532283792E-3</v>
      </c>
      <c r="AA1295" s="23">
        <v>294</v>
      </c>
      <c r="AB1295" s="18">
        <v>-0.76832151300236406</v>
      </c>
      <c r="AC1295" s="24">
        <v>6.7857637446337004E-3</v>
      </c>
      <c r="AD1295" s="18">
        <v>-0.76869047887973208</v>
      </c>
      <c r="AE1295" s="25">
        <v>0.5757575757575758</v>
      </c>
      <c r="AF1295" s="18">
        <v>0.11180773249738765</v>
      </c>
      <c r="AG1295" s="16" t="s">
        <v>37</v>
      </c>
      <c r="AH1295" s="44">
        <f t="shared" si="40"/>
        <v>1.8223275800983247</v>
      </c>
      <c r="AI1295" s="45">
        <f t="shared" si="41"/>
        <v>0.17326732673267325</v>
      </c>
    </row>
    <row r="1296" spans="1:35" ht="11.25" customHeight="1" x14ac:dyDescent="0.2">
      <c r="A1296" s="15" t="s">
        <v>1360</v>
      </c>
      <c r="B1296" s="16" t="s">
        <v>130</v>
      </c>
      <c r="C1296" s="17">
        <v>202</v>
      </c>
      <c r="D1296" s="18">
        <v>0.66942148760330578</v>
      </c>
      <c r="E1296" s="17">
        <v>117</v>
      </c>
      <c r="F1296" s="18">
        <v>0.77272727272727271</v>
      </c>
      <c r="G1296" s="19">
        <v>57.999999999999901</v>
      </c>
      <c r="H1296" s="18">
        <v>5.4545454545452739E-2</v>
      </c>
      <c r="I1296" s="17">
        <v>20</v>
      </c>
      <c r="J1296" s="18">
        <v>1</v>
      </c>
      <c r="K1296" s="20">
        <v>0</v>
      </c>
      <c r="L1296" s="18" t="s">
        <v>119</v>
      </c>
      <c r="M1296" s="19">
        <v>0</v>
      </c>
      <c r="N1296" s="18" t="s">
        <v>119</v>
      </c>
      <c r="O1296" s="19">
        <v>0</v>
      </c>
      <c r="P1296" s="18" t="s">
        <v>119</v>
      </c>
      <c r="Q1296" s="21">
        <v>0</v>
      </c>
      <c r="R1296" s="18" t="s">
        <v>119</v>
      </c>
      <c r="S1296" s="22">
        <v>0</v>
      </c>
      <c r="T1296" s="18" t="s">
        <v>119</v>
      </c>
      <c r="U1296" s="22">
        <v>0</v>
      </c>
      <c r="V1296" s="18" t="s">
        <v>119</v>
      </c>
      <c r="W1296" s="22">
        <v>0</v>
      </c>
      <c r="X1296" s="18" t="s">
        <v>119</v>
      </c>
      <c r="Y1296" s="23">
        <v>19638</v>
      </c>
      <c r="Z1296" s="18">
        <v>3.0562347188264059E-4</v>
      </c>
      <c r="AA1296" s="23">
        <v>338</v>
      </c>
      <c r="AB1296" s="18">
        <v>3.048780487804878E-2</v>
      </c>
      <c r="AC1296" s="24">
        <v>1.7211528668907201E-2</v>
      </c>
      <c r="AD1296" s="18">
        <v>3.0172959841426542E-2</v>
      </c>
      <c r="AE1296" s="25">
        <v>0.17094017094017094</v>
      </c>
      <c r="AF1296" s="18">
        <v>0.12820512820512819</v>
      </c>
      <c r="AG1296" s="16" t="s">
        <v>37</v>
      </c>
      <c r="AH1296" s="44">
        <f t="shared" si="40"/>
        <v>0.33573321640906473</v>
      </c>
      <c r="AI1296" s="45">
        <f t="shared" si="41"/>
        <v>0</v>
      </c>
    </row>
    <row r="1297" spans="1:35" ht="11.25" customHeight="1" x14ac:dyDescent="0.2">
      <c r="A1297" s="15" t="s">
        <v>1361</v>
      </c>
      <c r="B1297" s="16" t="s">
        <v>177</v>
      </c>
      <c r="C1297" s="17">
        <v>202</v>
      </c>
      <c r="D1297" s="18">
        <v>1.3764705882352941</v>
      </c>
      <c r="E1297" s="17">
        <v>151</v>
      </c>
      <c r="F1297" s="18">
        <v>1.6964285714285714</v>
      </c>
      <c r="G1297" s="19">
        <v>75</v>
      </c>
      <c r="H1297" s="18">
        <v>0.13636363636363635</v>
      </c>
      <c r="I1297" s="17">
        <v>74</v>
      </c>
      <c r="J1297" s="18">
        <v>2.2173913043478262</v>
      </c>
      <c r="K1297" s="20">
        <v>35</v>
      </c>
      <c r="L1297" s="18">
        <v>4</v>
      </c>
      <c r="M1297" s="19">
        <v>47</v>
      </c>
      <c r="N1297" s="18">
        <v>0.56666666666666665</v>
      </c>
      <c r="O1297" s="19">
        <v>17</v>
      </c>
      <c r="P1297" s="18">
        <v>1.125</v>
      </c>
      <c r="Q1297" s="21">
        <v>23</v>
      </c>
      <c r="R1297" s="18">
        <v>0.76923076923076927</v>
      </c>
      <c r="S1297" s="22">
        <v>109.208099192714</v>
      </c>
      <c r="T1297" s="18">
        <v>31.823327155499754</v>
      </c>
      <c r="U1297" s="22">
        <v>2.4820022543798701</v>
      </c>
      <c r="V1297" s="18">
        <v>-0.14744604790909732</v>
      </c>
      <c r="W1297" s="22">
        <v>3.1202314055061202</v>
      </c>
      <c r="X1297" s="18">
        <v>-6.2190652700006524E-2</v>
      </c>
      <c r="Y1297" s="23">
        <v>46653</v>
      </c>
      <c r="Z1297" s="18">
        <v>7.0785070785070784E-4</v>
      </c>
      <c r="AA1297" s="23">
        <v>752</v>
      </c>
      <c r="AB1297" s="18">
        <v>0.28327645051194539</v>
      </c>
      <c r="AC1297" s="24">
        <v>1.6119006280410599E-2</v>
      </c>
      <c r="AD1297" s="18">
        <v>0.28236872490229747</v>
      </c>
      <c r="AE1297" s="25">
        <v>0.49006622516556292</v>
      </c>
      <c r="AF1297" s="18">
        <v>0.19320472214224019</v>
      </c>
      <c r="AG1297" s="16" t="s">
        <v>37</v>
      </c>
      <c r="AH1297" s="44">
        <f t="shared" si="40"/>
        <v>2.9507199826285162</v>
      </c>
      <c r="AI1297" s="45">
        <f t="shared" si="41"/>
        <v>0.17326732673267325</v>
      </c>
    </row>
    <row r="1298" spans="1:35" ht="11.25" customHeight="1" x14ac:dyDescent="0.2">
      <c r="A1298" s="15" t="s">
        <v>1362</v>
      </c>
      <c r="B1298" s="16" t="s">
        <v>135</v>
      </c>
      <c r="C1298" s="17">
        <v>202</v>
      </c>
      <c r="D1298" s="18">
        <v>1.0824742268041236</v>
      </c>
      <c r="E1298" s="17">
        <v>100</v>
      </c>
      <c r="F1298" s="18">
        <v>1.3255813953488371</v>
      </c>
      <c r="G1298" s="19">
        <v>50</v>
      </c>
      <c r="H1298" s="18">
        <v>0.13636363636363635</v>
      </c>
      <c r="I1298" s="17">
        <v>38</v>
      </c>
      <c r="J1298" s="18">
        <v>2.1666666666666665</v>
      </c>
      <c r="K1298" s="20">
        <v>20</v>
      </c>
      <c r="L1298" s="18">
        <v>19</v>
      </c>
      <c r="M1298" s="19">
        <v>53</v>
      </c>
      <c r="N1298" s="18">
        <v>5.625</v>
      </c>
      <c r="O1298" s="19">
        <v>10</v>
      </c>
      <c r="P1298" s="18">
        <v>9</v>
      </c>
      <c r="Q1298" s="21">
        <v>20</v>
      </c>
      <c r="R1298" s="18">
        <v>9</v>
      </c>
      <c r="S1298" s="22">
        <v>459.78596180445697</v>
      </c>
      <c r="T1298" s="18">
        <v>196.00852390257467</v>
      </c>
      <c r="U1298" s="22">
        <v>20.899361900202599</v>
      </c>
      <c r="V1298" s="18">
        <v>0.2792761292374985</v>
      </c>
      <c r="W1298" s="22">
        <v>22.9892980902228</v>
      </c>
      <c r="X1298" s="18">
        <v>0.40720374216124472</v>
      </c>
      <c r="Y1298" s="23">
        <v>7249</v>
      </c>
      <c r="Z1298" s="18">
        <v>1.381406271584473E-3</v>
      </c>
      <c r="AA1298" s="23">
        <v>363</v>
      </c>
      <c r="AB1298" s="18">
        <v>-0.1842696629213483</v>
      </c>
      <c r="AC1298" s="24">
        <v>5.0075872534142599E-2</v>
      </c>
      <c r="AD1298" s="18">
        <v>-0.18539496342773362</v>
      </c>
      <c r="AE1298" s="25">
        <v>0.38</v>
      </c>
      <c r="AF1298" s="18">
        <v>0.36166666666666669</v>
      </c>
      <c r="AG1298" s="16" t="s">
        <v>34</v>
      </c>
      <c r="AH1298" s="44">
        <f t="shared" si="40"/>
        <v>16.268298209716388</v>
      </c>
      <c r="AI1298" s="45">
        <f t="shared" si="41"/>
        <v>9.9009900990099015E-2</v>
      </c>
    </row>
    <row r="1299" spans="1:35" ht="11.25" customHeight="1" x14ac:dyDescent="0.2">
      <c r="A1299" s="15" t="s">
        <v>1363</v>
      </c>
      <c r="B1299" s="16" t="s">
        <v>236</v>
      </c>
      <c r="C1299" s="17">
        <v>202</v>
      </c>
      <c r="D1299" s="18">
        <v>0.61599999999999999</v>
      </c>
      <c r="E1299" s="17">
        <v>95</v>
      </c>
      <c r="F1299" s="18">
        <v>0.6964285714285714</v>
      </c>
      <c r="G1299" s="19">
        <v>47</v>
      </c>
      <c r="H1299" s="18">
        <v>4.4444444444444446E-2</v>
      </c>
      <c r="I1299" s="17">
        <v>28</v>
      </c>
      <c r="J1299" s="18">
        <v>1.8</v>
      </c>
      <c r="K1299" s="20">
        <v>7</v>
      </c>
      <c r="L1299" s="18">
        <v>2.5</v>
      </c>
      <c r="M1299" s="19">
        <v>25</v>
      </c>
      <c r="N1299" s="18">
        <v>0.25</v>
      </c>
      <c r="O1299" s="19">
        <v>3</v>
      </c>
      <c r="P1299" s="18">
        <v>0.5</v>
      </c>
      <c r="Q1299" s="21">
        <v>7</v>
      </c>
      <c r="R1299" s="18">
        <v>0.75</v>
      </c>
      <c r="S1299" s="22">
        <v>51.112339102768203</v>
      </c>
      <c r="T1299" s="18">
        <v>26.044288092618867</v>
      </c>
      <c r="U1299" s="22">
        <v>7.3017627289668896</v>
      </c>
      <c r="V1299" s="18">
        <v>0.10384849357627414</v>
      </c>
      <c r="W1299" s="22">
        <v>7.3017627289668896</v>
      </c>
      <c r="X1299" s="18">
        <v>0.10384849357627414</v>
      </c>
      <c r="Y1299" s="23">
        <v>23975</v>
      </c>
      <c r="Z1299" s="18">
        <v>1.7130442048967996E-3</v>
      </c>
      <c r="AA1299" s="23">
        <v>1030</v>
      </c>
      <c r="AB1299" s="18">
        <v>1.8932584269662922</v>
      </c>
      <c r="AC1299" s="24">
        <v>4.2961418143899803E-2</v>
      </c>
      <c r="AD1299" s="18">
        <v>1.8883106231913036</v>
      </c>
      <c r="AE1299" s="25">
        <v>0.29473684210526313</v>
      </c>
      <c r="AF1299" s="18">
        <v>0.65052631578947351</v>
      </c>
      <c r="AG1299" s="16" t="s">
        <v>37</v>
      </c>
      <c r="AH1299" s="44">
        <f t="shared" si="40"/>
        <v>2.5228444337197597</v>
      </c>
      <c r="AI1299" s="45">
        <f t="shared" si="41"/>
        <v>3.4653465346534656E-2</v>
      </c>
    </row>
    <row r="1300" spans="1:35" ht="11.25" customHeight="1" x14ac:dyDescent="0.2">
      <c r="A1300" s="15" t="s">
        <v>1364</v>
      </c>
      <c r="B1300" s="16" t="s">
        <v>137</v>
      </c>
      <c r="C1300" s="17">
        <v>202</v>
      </c>
      <c r="D1300" s="18">
        <v>1.0612244897959184</v>
      </c>
      <c r="E1300" s="17">
        <v>22</v>
      </c>
      <c r="F1300" s="18">
        <v>2.6666666666666665</v>
      </c>
      <c r="G1300" s="19">
        <v>11</v>
      </c>
      <c r="H1300" s="18">
        <v>0.83333333333333337</v>
      </c>
      <c r="I1300" s="17">
        <v>1</v>
      </c>
      <c r="J1300" s="18" t="s">
        <v>119</v>
      </c>
      <c r="K1300" s="20">
        <v>0</v>
      </c>
      <c r="L1300" s="18" t="s">
        <v>119</v>
      </c>
      <c r="M1300" s="19">
        <v>0</v>
      </c>
      <c r="N1300" s="18" t="s">
        <v>119</v>
      </c>
      <c r="O1300" s="19">
        <v>0</v>
      </c>
      <c r="P1300" s="18" t="s">
        <v>119</v>
      </c>
      <c r="Q1300" s="21">
        <v>0</v>
      </c>
      <c r="R1300" s="18" t="s">
        <v>119</v>
      </c>
      <c r="S1300" s="22">
        <v>0</v>
      </c>
      <c r="T1300" s="18" t="s">
        <v>119</v>
      </c>
      <c r="U1300" s="22">
        <v>0</v>
      </c>
      <c r="V1300" s="18" t="s">
        <v>119</v>
      </c>
      <c r="W1300" s="22">
        <v>0</v>
      </c>
      <c r="X1300" s="18" t="s">
        <v>119</v>
      </c>
      <c r="Y1300" s="23">
        <v>24163</v>
      </c>
      <c r="Z1300" s="18">
        <v>-1.2400281073037655E-3</v>
      </c>
      <c r="AA1300" s="23">
        <v>318</v>
      </c>
      <c r="AB1300" s="18">
        <v>0.68253968253968256</v>
      </c>
      <c r="AC1300" s="24">
        <v>1.3160617472995901E-2</v>
      </c>
      <c r="AD1300" s="18">
        <v>0.68462866944015854</v>
      </c>
      <c r="AE1300" s="25">
        <v>4.5454545454545456E-2</v>
      </c>
      <c r="AF1300" s="18" t="s">
        <v>119</v>
      </c>
      <c r="AG1300" s="16" t="s">
        <v>37</v>
      </c>
      <c r="AH1300" s="44">
        <f t="shared" si="40"/>
        <v>0.9878588022780761</v>
      </c>
      <c r="AI1300" s="45">
        <f t="shared" si="41"/>
        <v>0</v>
      </c>
    </row>
    <row r="1301" spans="1:35" ht="11.25" customHeight="1" x14ac:dyDescent="0.2">
      <c r="A1301" s="15" t="s">
        <v>1365</v>
      </c>
      <c r="B1301" s="16" t="s">
        <v>126</v>
      </c>
      <c r="C1301" s="17">
        <v>202</v>
      </c>
      <c r="D1301" s="18">
        <v>0.72649572649572647</v>
      </c>
      <c r="E1301" s="17">
        <v>50</v>
      </c>
      <c r="F1301" s="18">
        <v>0.92307692307692313</v>
      </c>
      <c r="G1301" s="19">
        <v>25</v>
      </c>
      <c r="H1301" s="18">
        <v>0.13636363636363635</v>
      </c>
      <c r="I1301" s="17">
        <v>8</v>
      </c>
      <c r="J1301" s="18">
        <v>0.6</v>
      </c>
      <c r="K1301" s="20">
        <v>0</v>
      </c>
      <c r="L1301" s="18" t="s">
        <v>119</v>
      </c>
      <c r="M1301" s="19">
        <v>0</v>
      </c>
      <c r="N1301" s="18" t="s">
        <v>119</v>
      </c>
      <c r="O1301" s="19">
        <v>0</v>
      </c>
      <c r="P1301" s="18" t="s">
        <v>119</v>
      </c>
      <c r="Q1301" s="21">
        <v>0</v>
      </c>
      <c r="R1301" s="18" t="s">
        <v>119</v>
      </c>
      <c r="S1301" s="22">
        <v>0</v>
      </c>
      <c r="T1301" s="18" t="s">
        <v>119</v>
      </c>
      <c r="U1301" s="22">
        <v>0</v>
      </c>
      <c r="V1301" s="18" t="s">
        <v>119</v>
      </c>
      <c r="W1301" s="22">
        <v>0</v>
      </c>
      <c r="X1301" s="18" t="s">
        <v>119</v>
      </c>
      <c r="Y1301" s="23">
        <v>1796377</v>
      </c>
      <c r="Z1301" s="18">
        <v>1.782866193020221E-3</v>
      </c>
      <c r="AA1301" s="23">
        <v>338</v>
      </c>
      <c r="AB1301" s="18">
        <v>0.14576271186440679</v>
      </c>
      <c r="AC1301" s="24">
        <v>1.8815649498963701E-4</v>
      </c>
      <c r="AD1301" s="18">
        <v>0.14372360571362397</v>
      </c>
      <c r="AE1301" s="25">
        <v>0.16</v>
      </c>
      <c r="AF1301" s="18">
        <v>-0.16800000000000004</v>
      </c>
      <c r="AG1301" s="16" t="s">
        <v>36</v>
      </c>
      <c r="AH1301" s="44">
        <f t="shared" si="40"/>
        <v>0.31365068371341709</v>
      </c>
      <c r="AI1301" s="45">
        <f t="shared" si="41"/>
        <v>0</v>
      </c>
    </row>
    <row r="1302" spans="1:35" ht="11.25" customHeight="1" x14ac:dyDescent="0.2">
      <c r="A1302" s="15" t="s">
        <v>1366</v>
      </c>
      <c r="B1302" s="16" t="s">
        <v>121</v>
      </c>
      <c r="C1302" s="17">
        <v>200</v>
      </c>
      <c r="D1302" s="18">
        <v>1.1505376344086022</v>
      </c>
      <c r="E1302" s="17">
        <v>132</v>
      </c>
      <c r="F1302" s="18">
        <v>1.5384615384615385</v>
      </c>
      <c r="G1302" s="19">
        <v>66</v>
      </c>
      <c r="H1302" s="18">
        <v>0.17857142857142858</v>
      </c>
      <c r="I1302" s="17">
        <v>63</v>
      </c>
      <c r="J1302" s="18">
        <v>2</v>
      </c>
      <c r="K1302" s="20">
        <v>23</v>
      </c>
      <c r="L1302" s="18">
        <v>2.8333333333333335</v>
      </c>
      <c r="M1302" s="19">
        <v>37</v>
      </c>
      <c r="N1302" s="18">
        <v>0.27586206896552162</v>
      </c>
      <c r="O1302" s="19">
        <v>12</v>
      </c>
      <c r="P1302" s="18">
        <v>1</v>
      </c>
      <c r="Q1302" s="21">
        <v>17</v>
      </c>
      <c r="R1302" s="18">
        <v>0.41666666666666669</v>
      </c>
      <c r="S1302" s="22">
        <v>50.234487632986003</v>
      </c>
      <c r="T1302" s="18">
        <v>25.025133640354209</v>
      </c>
      <c r="U1302" s="22">
        <v>2.1841081579559098</v>
      </c>
      <c r="V1302" s="18">
        <v>-3.0119243216614987E-2</v>
      </c>
      <c r="W1302" s="22">
        <v>2.1841081579559098</v>
      </c>
      <c r="X1302" s="18">
        <v>-3.0119243216614987E-2</v>
      </c>
      <c r="Y1302" s="23">
        <v>2122560</v>
      </c>
      <c r="Z1302" s="18">
        <v>1.0016807864043056E-3</v>
      </c>
      <c r="AA1302" s="23">
        <v>304</v>
      </c>
      <c r="AB1302" s="18">
        <v>-9.7922848664688422E-2</v>
      </c>
      <c r="AC1302" s="24">
        <v>1.4322327755163499E-4</v>
      </c>
      <c r="AD1302" s="18">
        <v>-9.8825537808667846E-2</v>
      </c>
      <c r="AE1302" s="25">
        <v>0.47727272727272729</v>
      </c>
      <c r="AF1302" s="18">
        <v>0.18181818181818185</v>
      </c>
      <c r="AG1302" s="16" t="s">
        <v>34</v>
      </c>
      <c r="AH1302" s="44">
        <f t="shared" si="40"/>
        <v>2.2896266200306199</v>
      </c>
      <c r="AI1302" s="45">
        <f t="shared" si="41"/>
        <v>0.115</v>
      </c>
    </row>
    <row r="1303" spans="1:35" ht="11.25" customHeight="1" x14ac:dyDescent="0.2">
      <c r="A1303" s="15" t="s">
        <v>1367</v>
      </c>
      <c r="B1303" s="16" t="s">
        <v>236</v>
      </c>
      <c r="C1303" s="17">
        <v>201</v>
      </c>
      <c r="D1303" s="18">
        <v>0.60799999999999998</v>
      </c>
      <c r="E1303" s="17">
        <v>77</v>
      </c>
      <c r="F1303" s="18">
        <v>0.5714285714285714</v>
      </c>
      <c r="G1303" s="19">
        <v>38</v>
      </c>
      <c r="H1303" s="18">
        <v>-2.564102564102564E-2</v>
      </c>
      <c r="I1303" s="17">
        <v>30</v>
      </c>
      <c r="J1303" s="18">
        <v>1.7272727272727273</v>
      </c>
      <c r="K1303" s="20">
        <v>13</v>
      </c>
      <c r="L1303" s="18">
        <v>5.5</v>
      </c>
      <c r="M1303" s="19">
        <v>43</v>
      </c>
      <c r="N1303" s="18">
        <v>1.3888888888888888</v>
      </c>
      <c r="O1303" s="19">
        <v>6</v>
      </c>
      <c r="P1303" s="18">
        <v>2</v>
      </c>
      <c r="Q1303" s="21">
        <v>17</v>
      </c>
      <c r="R1303" s="18">
        <v>3.25</v>
      </c>
      <c r="S1303" s="22">
        <v>49.2103275849068</v>
      </c>
      <c r="T1303" s="18">
        <v>30.568437861564806</v>
      </c>
      <c r="U1303" s="22">
        <v>3.51502339892191</v>
      </c>
      <c r="V1303" s="18">
        <v>-0.3557461660905184</v>
      </c>
      <c r="W1303" s="22">
        <v>3.7854098142236001</v>
      </c>
      <c r="X1303" s="18">
        <v>-0.30618817886671124</v>
      </c>
      <c r="Y1303" s="23">
        <v>48780</v>
      </c>
      <c r="Z1303" s="18">
        <v>1.3342912860515241E-3</v>
      </c>
      <c r="AA1303" s="23">
        <v>389</v>
      </c>
      <c r="AB1303" s="18">
        <v>0.95477386934673369</v>
      </c>
      <c r="AC1303" s="24">
        <v>7.9745797457974506E-3</v>
      </c>
      <c r="AD1303" s="18">
        <v>0.95216910711820935</v>
      </c>
      <c r="AE1303" s="25">
        <v>0.38961038961038963</v>
      </c>
      <c r="AF1303" s="18">
        <v>0.73553719008264473</v>
      </c>
      <c r="AG1303" s="16" t="s">
        <v>37</v>
      </c>
      <c r="AH1303" s="44">
        <f t="shared" si="40"/>
        <v>3.1713511424260243</v>
      </c>
      <c r="AI1303" s="45">
        <f t="shared" si="41"/>
        <v>6.4676616915422883E-2</v>
      </c>
    </row>
    <row r="1304" spans="1:35" ht="11.25" customHeight="1" x14ac:dyDescent="0.2">
      <c r="A1304" s="15" t="s">
        <v>1368</v>
      </c>
      <c r="B1304" s="16" t="s">
        <v>35</v>
      </c>
      <c r="C1304" s="17">
        <v>202</v>
      </c>
      <c r="D1304" s="18">
        <v>1.0824742268041236</v>
      </c>
      <c r="E1304" s="17">
        <v>50</v>
      </c>
      <c r="F1304" s="18">
        <v>1.7777777777777777</v>
      </c>
      <c r="G1304" s="19">
        <v>25</v>
      </c>
      <c r="H1304" s="18">
        <v>0.31578947368421051</v>
      </c>
      <c r="I1304" s="17">
        <v>2</v>
      </c>
      <c r="J1304" s="18">
        <v>1</v>
      </c>
      <c r="K1304" s="20">
        <v>0</v>
      </c>
      <c r="L1304" s="18" t="s">
        <v>119</v>
      </c>
      <c r="M1304" s="19">
        <v>0</v>
      </c>
      <c r="N1304" s="18" t="s">
        <v>119</v>
      </c>
      <c r="O1304" s="19">
        <v>0</v>
      </c>
      <c r="P1304" s="18" t="s">
        <v>119</v>
      </c>
      <c r="Q1304" s="21">
        <v>0</v>
      </c>
      <c r="R1304" s="18" t="s">
        <v>119</v>
      </c>
      <c r="S1304" s="22">
        <v>0</v>
      </c>
      <c r="T1304" s="18" t="s">
        <v>119</v>
      </c>
      <c r="U1304" s="22">
        <v>0</v>
      </c>
      <c r="V1304" s="18" t="s">
        <v>119</v>
      </c>
      <c r="W1304" s="22">
        <v>0</v>
      </c>
      <c r="X1304" s="18" t="s">
        <v>119</v>
      </c>
      <c r="Y1304" s="23">
        <v>108556</v>
      </c>
      <c r="Z1304" s="18">
        <v>1.8970291453512929E-2</v>
      </c>
      <c r="AA1304" s="23">
        <v>418</v>
      </c>
      <c r="AB1304" s="18">
        <v>1.7031630170316302E-2</v>
      </c>
      <c r="AC1304" s="24">
        <v>3.8505471830207398E-3</v>
      </c>
      <c r="AD1304" s="18">
        <v>-1.9025689948527296E-3</v>
      </c>
      <c r="AE1304" s="25">
        <v>0.04</v>
      </c>
      <c r="AF1304" s="18">
        <v>-0.27999999999999997</v>
      </c>
      <c r="AG1304" s="16" t="s">
        <v>35</v>
      </c>
      <c r="AH1304" s="44">
        <f t="shared" si="40"/>
        <v>0.49126760386188606</v>
      </c>
      <c r="AI1304" s="45">
        <f t="shared" si="41"/>
        <v>0</v>
      </c>
    </row>
    <row r="1305" spans="1:35" ht="11.25" customHeight="1" x14ac:dyDescent="0.2">
      <c r="A1305" s="15" t="s">
        <v>1369</v>
      </c>
      <c r="B1305" s="16" t="s">
        <v>130</v>
      </c>
      <c r="C1305" s="17">
        <v>201</v>
      </c>
      <c r="D1305" s="18">
        <v>0.84403669724770647</v>
      </c>
      <c r="E1305" s="17">
        <v>25</v>
      </c>
      <c r="F1305" s="18">
        <v>0.92307692307692313</v>
      </c>
      <c r="G1305" s="19">
        <v>12</v>
      </c>
      <c r="H1305" s="18">
        <v>0</v>
      </c>
      <c r="I1305" s="17">
        <v>4</v>
      </c>
      <c r="J1305" s="18">
        <v>0.33333333333333331</v>
      </c>
      <c r="K1305" s="20">
        <v>0</v>
      </c>
      <c r="L1305" s="18" t="s">
        <v>119</v>
      </c>
      <c r="M1305" s="19">
        <v>0</v>
      </c>
      <c r="N1305" s="18" t="s">
        <v>119</v>
      </c>
      <c r="O1305" s="19">
        <v>0</v>
      </c>
      <c r="P1305" s="18" t="s">
        <v>119</v>
      </c>
      <c r="Q1305" s="21">
        <v>0</v>
      </c>
      <c r="R1305" s="18" t="s">
        <v>119</v>
      </c>
      <c r="S1305" s="22">
        <v>0</v>
      </c>
      <c r="T1305" s="18" t="s">
        <v>119</v>
      </c>
      <c r="U1305" s="22">
        <v>0</v>
      </c>
      <c r="V1305" s="18" t="s">
        <v>119</v>
      </c>
      <c r="W1305" s="22">
        <v>0</v>
      </c>
      <c r="X1305" s="18" t="s">
        <v>119</v>
      </c>
      <c r="Y1305" s="23">
        <v>231987</v>
      </c>
      <c r="Z1305" s="18">
        <v>-4.0396603144531813E-2</v>
      </c>
      <c r="AA1305" s="23">
        <v>338</v>
      </c>
      <c r="AB1305" s="18">
        <v>0.9882352941176471</v>
      </c>
      <c r="AC1305" s="24">
        <v>1.4569781927435499E-3</v>
      </c>
      <c r="AD1305" s="18">
        <v>1.0719344060607747</v>
      </c>
      <c r="AE1305" s="25">
        <v>0.16</v>
      </c>
      <c r="AF1305" s="18">
        <v>-0.3066666666666667</v>
      </c>
      <c r="AG1305" s="16" t="s">
        <v>37</v>
      </c>
      <c r="AH1305" s="44">
        <f t="shared" si="40"/>
        <v>0.47669417300314831</v>
      </c>
      <c r="AI1305" s="45">
        <f t="shared" si="41"/>
        <v>0</v>
      </c>
    </row>
    <row r="1306" spans="1:35" ht="11.25" customHeight="1" x14ac:dyDescent="0.2">
      <c r="A1306" s="15" t="s">
        <v>1370</v>
      </c>
      <c r="B1306" s="16" t="s">
        <v>124</v>
      </c>
      <c r="C1306" s="17">
        <v>201</v>
      </c>
      <c r="D1306" s="18">
        <v>0.71794871794871795</v>
      </c>
      <c r="E1306" s="17">
        <v>90</v>
      </c>
      <c r="F1306" s="18">
        <v>0.57894736842105265</v>
      </c>
      <c r="G1306" s="19">
        <v>45</v>
      </c>
      <c r="H1306" s="18">
        <v>-8.1632653061224483E-2</v>
      </c>
      <c r="I1306" s="17">
        <v>41</v>
      </c>
      <c r="J1306" s="18">
        <v>0.78260869565217395</v>
      </c>
      <c r="K1306" s="20">
        <v>17</v>
      </c>
      <c r="L1306" s="18">
        <v>3.25</v>
      </c>
      <c r="M1306" s="19">
        <v>41</v>
      </c>
      <c r="N1306" s="18">
        <v>1.411764705882353</v>
      </c>
      <c r="O1306" s="19">
        <v>8</v>
      </c>
      <c r="P1306" s="18">
        <v>1.6666666666666667</v>
      </c>
      <c r="Q1306" s="21">
        <v>19</v>
      </c>
      <c r="R1306" s="18">
        <v>1.7142857142857142</v>
      </c>
      <c r="S1306" s="22">
        <v>56.413211439530002</v>
      </c>
      <c r="T1306" s="18">
        <v>42.521372653525773</v>
      </c>
      <c r="U1306" s="22">
        <v>2.8206605719765001</v>
      </c>
      <c r="V1306" s="18">
        <v>0.2434677901007363</v>
      </c>
      <c r="W1306" s="22">
        <v>3.3184242023252999</v>
      </c>
      <c r="X1306" s="18">
        <v>0.46290328247145696</v>
      </c>
      <c r="Y1306" s="23">
        <v>26464</v>
      </c>
      <c r="Z1306" s="18">
        <v>2.3950473979493132E-2</v>
      </c>
      <c r="AA1306" s="23">
        <v>423</v>
      </c>
      <c r="AB1306" s="18">
        <v>0.14324324324324325</v>
      </c>
      <c r="AC1306" s="24">
        <v>1.59839782345828E-2</v>
      </c>
      <c r="AD1306" s="18">
        <v>0.11650247965620314</v>
      </c>
      <c r="AE1306" s="25">
        <v>0.45555555555555555</v>
      </c>
      <c r="AF1306" s="18">
        <v>0.12898550724637686</v>
      </c>
      <c r="AG1306" s="16" t="s">
        <v>36</v>
      </c>
      <c r="AH1306" s="44">
        <f t="shared" si="40"/>
        <v>3.5787343097345823</v>
      </c>
      <c r="AI1306" s="45">
        <f t="shared" si="41"/>
        <v>8.45771144278607E-2</v>
      </c>
    </row>
    <row r="1307" spans="1:35" ht="11.25" customHeight="1" x14ac:dyDescent="0.2">
      <c r="A1307" s="15" t="s">
        <v>1371</v>
      </c>
      <c r="B1307" s="16" t="s">
        <v>236</v>
      </c>
      <c r="C1307" s="17">
        <v>201</v>
      </c>
      <c r="D1307" s="18">
        <v>0.59523809523809523</v>
      </c>
      <c r="E1307" s="17">
        <v>73</v>
      </c>
      <c r="F1307" s="18">
        <v>0.52083333333333337</v>
      </c>
      <c r="G1307" s="19">
        <v>36</v>
      </c>
      <c r="H1307" s="18">
        <v>-5.2631578947368418E-2</v>
      </c>
      <c r="I1307" s="17">
        <v>16</v>
      </c>
      <c r="J1307" s="18">
        <v>-5.8823529411764705E-2</v>
      </c>
      <c r="K1307" s="20">
        <v>2</v>
      </c>
      <c r="L1307" s="18">
        <v>0</v>
      </c>
      <c r="M1307" s="19">
        <v>13</v>
      </c>
      <c r="N1307" s="18">
        <v>8.3333333333333329E-2</v>
      </c>
      <c r="O1307" s="19">
        <v>1</v>
      </c>
      <c r="P1307" s="18">
        <v>-0.5</v>
      </c>
      <c r="Q1307" s="21">
        <v>3</v>
      </c>
      <c r="R1307" s="18">
        <v>-0.25</v>
      </c>
      <c r="S1307" s="22">
        <v>4.2316942645911801</v>
      </c>
      <c r="T1307" s="18">
        <v>4.7470621287963102</v>
      </c>
      <c r="U1307" s="22">
        <v>2.1158471322955901</v>
      </c>
      <c r="V1307" s="18">
        <v>-0.17899112445766818</v>
      </c>
      <c r="W1307" s="22">
        <v>2.1158471322955901</v>
      </c>
      <c r="X1307" s="18">
        <v>-0.17899112445766818</v>
      </c>
      <c r="Y1307" s="23">
        <v>364360</v>
      </c>
      <c r="Z1307" s="18">
        <v>3.8950670088394639E-2</v>
      </c>
      <c r="AA1307" s="23">
        <v>603</v>
      </c>
      <c r="AB1307" s="18">
        <v>-0.20343461030383092</v>
      </c>
      <c r="AC1307" s="24">
        <v>1.65495663629377E-3</v>
      </c>
      <c r="AD1307" s="18">
        <v>-0.23329816070247336</v>
      </c>
      <c r="AE1307" s="25">
        <v>0.21917808219178081</v>
      </c>
      <c r="AF1307" s="18">
        <v>-0.38114423851732482</v>
      </c>
      <c r="AG1307" s="16" t="s">
        <v>37</v>
      </c>
      <c r="AH1307" s="44">
        <f t="shared" si="40"/>
        <v>0.26320687959942457</v>
      </c>
      <c r="AI1307" s="45">
        <f t="shared" si="41"/>
        <v>9.9502487562189053E-3</v>
      </c>
    </row>
    <row r="1308" spans="1:35" ht="11.25" customHeight="1" x14ac:dyDescent="0.2">
      <c r="A1308" s="15" t="s">
        <v>1372</v>
      </c>
      <c r="B1308" s="16" t="s">
        <v>35</v>
      </c>
      <c r="C1308" s="17">
        <v>201</v>
      </c>
      <c r="D1308" s="18">
        <v>0.87850467289719625</v>
      </c>
      <c r="E1308" s="17">
        <v>61</v>
      </c>
      <c r="F1308" s="18">
        <v>0.64864864864864868</v>
      </c>
      <c r="G1308" s="19">
        <v>30</v>
      </c>
      <c r="H1308" s="18">
        <v>-0.14285714285714285</v>
      </c>
      <c r="I1308" s="17">
        <v>3</v>
      </c>
      <c r="J1308" s="18">
        <v>0</v>
      </c>
      <c r="K1308" s="20">
        <v>0</v>
      </c>
      <c r="L1308" s="18">
        <v>-1</v>
      </c>
      <c r="M1308" s="19">
        <v>0</v>
      </c>
      <c r="N1308" s="18">
        <v>-1</v>
      </c>
      <c r="O1308" s="19">
        <v>0</v>
      </c>
      <c r="P1308" s="18">
        <v>-1</v>
      </c>
      <c r="Q1308" s="21">
        <v>0</v>
      </c>
      <c r="R1308" s="18">
        <v>-1</v>
      </c>
      <c r="S1308" s="22">
        <v>0</v>
      </c>
      <c r="T1308" s="18">
        <v>-1</v>
      </c>
      <c r="U1308" s="22">
        <v>0</v>
      </c>
      <c r="V1308" s="18">
        <v>-1</v>
      </c>
      <c r="W1308" s="22">
        <v>0</v>
      </c>
      <c r="X1308" s="18">
        <v>-1</v>
      </c>
      <c r="Y1308" s="23">
        <v>4435</v>
      </c>
      <c r="Z1308" s="18">
        <v>2.0334387708992319E-3</v>
      </c>
      <c r="AA1308" s="23">
        <v>297</v>
      </c>
      <c r="AB1308" s="18">
        <v>-0.21842105263157896</v>
      </c>
      <c r="AC1308" s="24">
        <v>6.6967305524239004E-2</v>
      </c>
      <c r="AD1308" s="18">
        <v>-0.22000712039399442</v>
      </c>
      <c r="AE1308" s="25">
        <v>4.9180327868852458E-2</v>
      </c>
      <c r="AF1308" s="18">
        <v>-0.39344262295081972</v>
      </c>
      <c r="AG1308" s="16" t="s">
        <v>35</v>
      </c>
      <c r="AH1308" s="44">
        <f t="shared" si="40"/>
        <v>-0.42970274523445279</v>
      </c>
      <c r="AI1308" s="45">
        <f t="shared" si="41"/>
        <v>0</v>
      </c>
    </row>
    <row r="1309" spans="1:35" ht="11.25" customHeight="1" x14ac:dyDescent="0.2">
      <c r="A1309" s="15" t="s">
        <v>1373</v>
      </c>
      <c r="B1309" s="16" t="s">
        <v>123</v>
      </c>
      <c r="C1309" s="17">
        <v>201</v>
      </c>
      <c r="D1309" s="18">
        <v>0.28846153846153844</v>
      </c>
      <c r="E1309" s="17">
        <v>90</v>
      </c>
      <c r="F1309" s="18">
        <v>0.69811320754716977</v>
      </c>
      <c r="G1309" s="19">
        <v>45</v>
      </c>
      <c r="H1309" s="18">
        <v>0.3235294117647059</v>
      </c>
      <c r="I1309" s="17">
        <v>14</v>
      </c>
      <c r="J1309" s="18">
        <v>1.8</v>
      </c>
      <c r="K1309" s="20">
        <v>2</v>
      </c>
      <c r="L1309" s="18" t="s">
        <v>119</v>
      </c>
      <c r="M1309" s="19">
        <v>14</v>
      </c>
      <c r="N1309" s="18" t="s">
        <v>119</v>
      </c>
      <c r="O1309" s="19">
        <v>1</v>
      </c>
      <c r="P1309" s="18" t="s">
        <v>119</v>
      </c>
      <c r="Q1309" s="21">
        <v>2</v>
      </c>
      <c r="R1309" s="18" t="s">
        <v>119</v>
      </c>
      <c r="S1309" s="22">
        <v>246.74941729795</v>
      </c>
      <c r="T1309" s="18" t="s">
        <v>119</v>
      </c>
      <c r="U1309" s="22">
        <v>82.249805765983496</v>
      </c>
      <c r="V1309" s="18" t="s">
        <v>119</v>
      </c>
      <c r="W1309" s="22">
        <v>123.374708648975</v>
      </c>
      <c r="X1309" s="18" t="s">
        <v>119</v>
      </c>
      <c r="Y1309" s="23">
        <v>5965277</v>
      </c>
      <c r="Z1309" s="18">
        <v>-3.0557054570012742E-3</v>
      </c>
      <c r="AA1309" s="23">
        <v>198</v>
      </c>
      <c r="AB1309" s="18">
        <v>-0.1391304347826087</v>
      </c>
      <c r="AC1309" s="24">
        <v>3.3192088146116203E-5</v>
      </c>
      <c r="AD1309" s="18">
        <v>-0.13649180808841938</v>
      </c>
      <c r="AE1309" s="25">
        <v>0.15555555555555556</v>
      </c>
      <c r="AF1309" s="18">
        <v>0.64888888888888885</v>
      </c>
      <c r="AG1309" s="16" t="s">
        <v>34</v>
      </c>
      <c r="AH1309" s="44">
        <f t="shared" si="40"/>
        <v>0.43503938729178421</v>
      </c>
      <c r="AI1309" s="45">
        <f t="shared" si="41"/>
        <v>9.9502487562189053E-3</v>
      </c>
    </row>
    <row r="1310" spans="1:35" ht="11.25" customHeight="1" x14ac:dyDescent="0.2">
      <c r="A1310" s="15" t="s">
        <v>1374</v>
      </c>
      <c r="B1310" s="16" t="s">
        <v>123</v>
      </c>
      <c r="C1310" s="17">
        <v>201</v>
      </c>
      <c r="D1310" s="18">
        <v>0.71794871794871795</v>
      </c>
      <c r="E1310" s="17">
        <v>39</v>
      </c>
      <c r="F1310" s="18">
        <v>0.56000000000000005</v>
      </c>
      <c r="G1310" s="19">
        <v>19</v>
      </c>
      <c r="H1310" s="18">
        <v>-9.5238095238095233E-2</v>
      </c>
      <c r="I1310" s="17">
        <v>3</v>
      </c>
      <c r="J1310" s="18">
        <v>-0.25</v>
      </c>
      <c r="K1310" s="20">
        <v>1</v>
      </c>
      <c r="L1310" s="18" t="s">
        <v>119</v>
      </c>
      <c r="M1310" s="19">
        <v>33</v>
      </c>
      <c r="N1310" s="18" t="s">
        <v>119</v>
      </c>
      <c r="O1310" s="19">
        <v>0</v>
      </c>
      <c r="P1310" s="18" t="s">
        <v>119</v>
      </c>
      <c r="Q1310" s="21">
        <v>3</v>
      </c>
      <c r="R1310" s="18" t="s">
        <v>119</v>
      </c>
      <c r="S1310" s="22">
        <v>1.5587490841645699</v>
      </c>
      <c r="T1310" s="18" t="s">
        <v>119</v>
      </c>
      <c r="U1310" s="22">
        <v>1.5587490841645699</v>
      </c>
      <c r="V1310" s="18" t="s">
        <v>119</v>
      </c>
      <c r="W1310" s="22">
        <v>1.5587490841645699</v>
      </c>
      <c r="X1310" s="18" t="s">
        <v>119</v>
      </c>
      <c r="Y1310" s="23">
        <v>2019</v>
      </c>
      <c r="Z1310" s="18">
        <v>-4.9504950495049506E-4</v>
      </c>
      <c r="AA1310" s="23">
        <v>269</v>
      </c>
      <c r="AB1310" s="18">
        <v>1.514018691588785</v>
      </c>
      <c r="AC1310" s="24">
        <v>0.13323427439326399</v>
      </c>
      <c r="AD1310" s="18">
        <v>1.5152638717233047</v>
      </c>
      <c r="AE1310" s="25">
        <v>7.6923076923076927E-2</v>
      </c>
      <c r="AF1310" s="18">
        <v>-0.51923076923076916</v>
      </c>
      <c r="AG1310" s="16" t="s">
        <v>34</v>
      </c>
      <c r="AH1310" s="44">
        <f t="shared" si="40"/>
        <v>0.43028342091087413</v>
      </c>
      <c r="AI1310" s="45">
        <f t="shared" si="41"/>
        <v>4.9751243781094526E-3</v>
      </c>
    </row>
    <row r="1311" spans="1:35" ht="11.25" customHeight="1" x14ac:dyDescent="0.2">
      <c r="A1311" s="15" t="s">
        <v>1375</v>
      </c>
      <c r="B1311" s="16" t="s">
        <v>123</v>
      </c>
      <c r="C1311" s="17">
        <v>200</v>
      </c>
      <c r="D1311" s="18">
        <v>1.0618556701030928</v>
      </c>
      <c r="E1311" s="17">
        <v>113</v>
      </c>
      <c r="F1311" s="18">
        <v>1.7560975609756098</v>
      </c>
      <c r="G1311" s="19">
        <v>56</v>
      </c>
      <c r="H1311" s="18">
        <v>0.33333333333333331</v>
      </c>
      <c r="I1311" s="17">
        <v>52</v>
      </c>
      <c r="J1311" s="18">
        <v>3.3333333333333335</v>
      </c>
      <c r="K1311" s="20">
        <v>9</v>
      </c>
      <c r="L1311" s="18" t="s">
        <v>119</v>
      </c>
      <c r="M1311" s="19">
        <v>17</v>
      </c>
      <c r="N1311" s="18" t="s">
        <v>119</v>
      </c>
      <c r="O1311" s="19">
        <v>5</v>
      </c>
      <c r="P1311" s="18" t="s">
        <v>119</v>
      </c>
      <c r="Q1311" s="21">
        <v>8</v>
      </c>
      <c r="R1311" s="18" t="s">
        <v>119</v>
      </c>
      <c r="S1311" s="22">
        <v>1682.8468948255099</v>
      </c>
      <c r="T1311" s="18" t="s">
        <v>119</v>
      </c>
      <c r="U1311" s="22">
        <v>186.98298831394601</v>
      </c>
      <c r="V1311" s="18" t="s">
        <v>119</v>
      </c>
      <c r="W1311" s="22">
        <v>186.98298831394601</v>
      </c>
      <c r="X1311" s="18" t="s">
        <v>119</v>
      </c>
      <c r="Y1311" s="23">
        <v>13574</v>
      </c>
      <c r="Z1311" s="18">
        <v>-7.3664825046040511E-5</v>
      </c>
      <c r="AA1311" s="23">
        <v>218</v>
      </c>
      <c r="AB1311" s="18">
        <v>-4.3859649122807015E-2</v>
      </c>
      <c r="AC1311" s="24">
        <v>1.6060114925592998E-2</v>
      </c>
      <c r="AD1311" s="18">
        <v>-4.3789210022256789E-2</v>
      </c>
      <c r="AE1311" s="25">
        <v>0.46017699115044247</v>
      </c>
      <c r="AF1311" s="18">
        <v>0.57227138643067854</v>
      </c>
      <c r="AG1311" s="16" t="s">
        <v>34</v>
      </c>
      <c r="AH1311" s="44">
        <f t="shared" si="40"/>
        <v>0.87114609502574214</v>
      </c>
      <c r="AI1311" s="45">
        <f t="shared" si="41"/>
        <v>4.4999999999999998E-2</v>
      </c>
    </row>
    <row r="1312" spans="1:35" ht="11.25" customHeight="1" x14ac:dyDescent="0.2">
      <c r="A1312" s="15" t="s">
        <v>1376</v>
      </c>
      <c r="B1312" s="16" t="s">
        <v>126</v>
      </c>
      <c r="C1312" s="17">
        <v>200</v>
      </c>
      <c r="D1312" s="18">
        <v>0.68067226890756305</v>
      </c>
      <c r="E1312" s="17">
        <v>103</v>
      </c>
      <c r="F1312" s="18">
        <v>0.63492063492063489</v>
      </c>
      <c r="G1312" s="19">
        <v>52</v>
      </c>
      <c r="H1312" s="18">
        <v>-1.8867924528301886E-2</v>
      </c>
      <c r="I1312" s="17">
        <v>38</v>
      </c>
      <c r="J1312" s="18">
        <v>1.1111111111111112</v>
      </c>
      <c r="K1312" s="20">
        <v>12</v>
      </c>
      <c r="L1312" s="18">
        <v>5</v>
      </c>
      <c r="M1312" s="19">
        <v>32</v>
      </c>
      <c r="N1312" s="18">
        <v>1.9090909090909092</v>
      </c>
      <c r="O1312" s="19">
        <v>6</v>
      </c>
      <c r="P1312" s="18">
        <v>2</v>
      </c>
      <c r="Q1312" s="21">
        <v>12</v>
      </c>
      <c r="R1312" s="18">
        <v>3</v>
      </c>
      <c r="S1312" s="22">
        <v>47.882295874210598</v>
      </c>
      <c r="T1312" s="18">
        <v>15.387217401584065</v>
      </c>
      <c r="U1312" s="22">
        <v>3.4201639910150399</v>
      </c>
      <c r="V1312" s="18">
        <v>-0.49835048770661194</v>
      </c>
      <c r="W1312" s="22">
        <v>3.9901913228508801</v>
      </c>
      <c r="X1312" s="18">
        <v>-0.60982815710513982</v>
      </c>
      <c r="Y1312" s="23">
        <v>865</v>
      </c>
      <c r="Z1312" s="18">
        <v>-2.480270574971815E-2</v>
      </c>
      <c r="AA1312" s="23">
        <v>700</v>
      </c>
      <c r="AB1312" s="18">
        <v>0.48936170212765956</v>
      </c>
      <c r="AC1312" s="24">
        <v>0.80924855491329395</v>
      </c>
      <c r="AD1312" s="18">
        <v>0.52724142171934529</v>
      </c>
      <c r="AE1312" s="25">
        <v>0.36893203883495146</v>
      </c>
      <c r="AF1312" s="18">
        <v>0.29126213592233019</v>
      </c>
      <c r="AG1312" s="16" t="s">
        <v>36</v>
      </c>
      <c r="AH1312" s="44">
        <f t="shared" si="40"/>
        <v>1.9919352206862568</v>
      </c>
      <c r="AI1312" s="45">
        <f t="shared" si="41"/>
        <v>0.06</v>
      </c>
    </row>
    <row r="1313" spans="1:35" ht="11.25" customHeight="1" x14ac:dyDescent="0.2">
      <c r="A1313" s="15" t="s">
        <v>1377</v>
      </c>
      <c r="B1313" s="16" t="s">
        <v>177</v>
      </c>
      <c r="C1313" s="17">
        <v>200</v>
      </c>
      <c r="D1313" s="18">
        <v>0.68067226890756305</v>
      </c>
      <c r="E1313" s="17">
        <v>111</v>
      </c>
      <c r="F1313" s="18">
        <v>1.4130434782608696</v>
      </c>
      <c r="G1313" s="19">
        <v>56</v>
      </c>
      <c r="H1313" s="18">
        <v>0.4358974358974359</v>
      </c>
      <c r="I1313" s="17">
        <v>27</v>
      </c>
      <c r="J1313" s="18">
        <v>4.4000000000000004</v>
      </c>
      <c r="K1313" s="20">
        <v>9</v>
      </c>
      <c r="L1313" s="18" t="s">
        <v>119</v>
      </c>
      <c r="M1313" s="19">
        <v>33</v>
      </c>
      <c r="N1313" s="18" t="s">
        <v>119</v>
      </c>
      <c r="O1313" s="19">
        <v>5</v>
      </c>
      <c r="P1313" s="18" t="s">
        <v>119</v>
      </c>
      <c r="Q1313" s="21">
        <v>8</v>
      </c>
      <c r="R1313" s="18" t="s">
        <v>119</v>
      </c>
      <c r="S1313" s="22">
        <v>85.686181604959998</v>
      </c>
      <c r="T1313" s="18" t="s">
        <v>119</v>
      </c>
      <c r="U1313" s="22">
        <v>9.5206868449955593</v>
      </c>
      <c r="V1313" s="18" t="s">
        <v>119</v>
      </c>
      <c r="W1313" s="22">
        <v>9.5206868449955593</v>
      </c>
      <c r="X1313" s="18" t="s">
        <v>119</v>
      </c>
      <c r="Y1313" s="23">
        <v>78263</v>
      </c>
      <c r="Z1313" s="18">
        <v>2.6839804708468596E-4</v>
      </c>
      <c r="AA1313" s="23">
        <v>745</v>
      </c>
      <c r="AB1313" s="18">
        <v>-0.30243445692883897</v>
      </c>
      <c r="AC1313" s="24">
        <v>9.5191853110665296E-3</v>
      </c>
      <c r="AD1313" s="18">
        <v>-0.30262163192090913</v>
      </c>
      <c r="AE1313" s="25">
        <v>0.24324324324324326</v>
      </c>
      <c r="AF1313" s="18">
        <v>1.2378378378378381</v>
      </c>
      <c r="AG1313" s="16" t="s">
        <v>37</v>
      </c>
      <c r="AH1313" s="44">
        <f t="shared" si="40"/>
        <v>0.94533291626263038</v>
      </c>
      <c r="AI1313" s="45">
        <f t="shared" si="41"/>
        <v>4.4999999999999998E-2</v>
      </c>
    </row>
    <row r="1314" spans="1:35" ht="11.25" customHeight="1" x14ac:dyDescent="0.2">
      <c r="A1314" s="15" t="s">
        <v>1378</v>
      </c>
      <c r="B1314" s="16" t="s">
        <v>124</v>
      </c>
      <c r="C1314" s="17">
        <v>200</v>
      </c>
      <c r="D1314" s="18">
        <v>1.0833333333333333</v>
      </c>
      <c r="E1314" s="17">
        <v>102</v>
      </c>
      <c r="F1314" s="18">
        <v>1.4878048780487805</v>
      </c>
      <c r="G1314" s="19">
        <v>51</v>
      </c>
      <c r="H1314" s="18">
        <v>0.18604651162790697</v>
      </c>
      <c r="I1314" s="17">
        <v>32</v>
      </c>
      <c r="J1314" s="18">
        <v>4.333333333333333</v>
      </c>
      <c r="K1314" s="20">
        <v>7</v>
      </c>
      <c r="L1314" s="18">
        <v>6</v>
      </c>
      <c r="M1314" s="19">
        <v>22</v>
      </c>
      <c r="N1314" s="18">
        <v>0.29411764705882354</v>
      </c>
      <c r="O1314" s="19">
        <v>4</v>
      </c>
      <c r="P1314" s="18">
        <v>3</v>
      </c>
      <c r="Q1314" s="21">
        <v>7</v>
      </c>
      <c r="R1314" s="18">
        <v>2.5</v>
      </c>
      <c r="S1314" s="22">
        <v>63.852439920633202</v>
      </c>
      <c r="T1314" s="18">
        <v>23.032815412614305</v>
      </c>
      <c r="U1314" s="22">
        <v>9.1217771315190301</v>
      </c>
      <c r="V1314" s="18">
        <v>-0.50953437933440182</v>
      </c>
      <c r="W1314" s="22">
        <v>9.1217771315190301</v>
      </c>
      <c r="X1314" s="18">
        <v>-0.50953437933440182</v>
      </c>
      <c r="Y1314" s="23">
        <v>45812</v>
      </c>
      <c r="Z1314" s="18">
        <v>-0.15945911234243987</v>
      </c>
      <c r="AA1314" s="23">
        <v>440</v>
      </c>
      <c r="AB1314" s="18">
        <v>0.5714285714285714</v>
      </c>
      <c r="AC1314" s="24">
        <v>9.6044704444250405E-3</v>
      </c>
      <c r="AD1314" s="18">
        <v>0.86954447368749532</v>
      </c>
      <c r="AE1314" s="25">
        <v>0.31372549019607843</v>
      </c>
      <c r="AF1314" s="18">
        <v>1.1437908496732028</v>
      </c>
      <c r="AG1314" s="16" t="s">
        <v>36</v>
      </c>
      <c r="AH1314" s="44">
        <f t="shared" si="40"/>
        <v>2.8882458093196339</v>
      </c>
      <c r="AI1314" s="45">
        <f t="shared" si="41"/>
        <v>3.5000000000000003E-2</v>
      </c>
    </row>
    <row r="1315" spans="1:35" ht="11.25" customHeight="1" x14ac:dyDescent="0.2">
      <c r="A1315" s="15" t="s">
        <v>1379</v>
      </c>
      <c r="B1315" s="16" t="s">
        <v>35</v>
      </c>
      <c r="C1315" s="17">
        <v>200</v>
      </c>
      <c r="D1315" s="18">
        <v>0.65289256198347112</v>
      </c>
      <c r="E1315" s="17">
        <v>119</v>
      </c>
      <c r="F1315" s="18">
        <v>0.676056338028169</v>
      </c>
      <c r="G1315" s="19">
        <v>60</v>
      </c>
      <c r="H1315" s="18">
        <v>1.6949152542372881E-2</v>
      </c>
      <c r="I1315" s="17">
        <v>47</v>
      </c>
      <c r="J1315" s="18">
        <v>1.6111111111111112</v>
      </c>
      <c r="K1315" s="20">
        <v>20</v>
      </c>
      <c r="L1315" s="18">
        <v>5.666666666666667</v>
      </c>
      <c r="M1315" s="19">
        <v>43</v>
      </c>
      <c r="N1315" s="18">
        <v>1.5294117647058822</v>
      </c>
      <c r="O1315" s="19">
        <v>10</v>
      </c>
      <c r="P1315" s="18">
        <v>4</v>
      </c>
      <c r="Q1315" s="21">
        <v>17</v>
      </c>
      <c r="R1315" s="18">
        <v>3.25</v>
      </c>
      <c r="S1315" s="22">
        <v>179.599407112622</v>
      </c>
      <c r="T1315" s="18">
        <v>62.316467721419869</v>
      </c>
      <c r="U1315" s="22">
        <v>7.4833086296926101</v>
      </c>
      <c r="V1315" s="18">
        <v>0.13065120931107252</v>
      </c>
      <c r="W1315" s="22">
        <v>8.9799703556311297</v>
      </c>
      <c r="X1315" s="18">
        <v>0.35678145117328663</v>
      </c>
      <c r="Y1315" s="23">
        <v>3037</v>
      </c>
      <c r="Z1315" s="18">
        <v>0</v>
      </c>
      <c r="AA1315" s="23">
        <v>288</v>
      </c>
      <c r="AB1315" s="18">
        <v>1.4084507042253521E-2</v>
      </c>
      <c r="AC1315" s="24">
        <v>9.4830424761277496E-2</v>
      </c>
      <c r="AD1315" s="18">
        <v>1.408450704225328E-2</v>
      </c>
      <c r="AE1315" s="25">
        <v>0.3949579831932773</v>
      </c>
      <c r="AF1315" s="18">
        <v>0.55788982259570497</v>
      </c>
      <c r="AG1315" s="16" t="s">
        <v>35</v>
      </c>
      <c r="AH1315" s="44">
        <f t="shared" si="40"/>
        <v>5.3862031209081414</v>
      </c>
      <c r="AI1315" s="45">
        <f t="shared" si="41"/>
        <v>0.1</v>
      </c>
    </row>
    <row r="1316" spans="1:35" ht="11.25" customHeight="1" x14ac:dyDescent="0.2">
      <c r="A1316" s="15" t="s">
        <v>1380</v>
      </c>
      <c r="B1316" s="16" t="s">
        <v>121</v>
      </c>
      <c r="C1316" s="17">
        <v>202</v>
      </c>
      <c r="D1316" s="18">
        <v>1.1041666666666667</v>
      </c>
      <c r="E1316" s="17">
        <v>80</v>
      </c>
      <c r="F1316" s="18">
        <v>1.0512820512820513</v>
      </c>
      <c r="G1316" s="19">
        <v>40</v>
      </c>
      <c r="H1316" s="18">
        <v>-2.4390243902439025E-2</v>
      </c>
      <c r="I1316" s="17">
        <v>7</v>
      </c>
      <c r="J1316" s="18">
        <v>1.3333333333333333</v>
      </c>
      <c r="K1316" s="20">
        <v>2</v>
      </c>
      <c r="L1316" s="18" t="s">
        <v>119</v>
      </c>
      <c r="M1316" s="19">
        <v>28.999999999999901</v>
      </c>
      <c r="N1316" s="18" t="s">
        <v>119</v>
      </c>
      <c r="O1316" s="19">
        <v>1</v>
      </c>
      <c r="P1316" s="18" t="s">
        <v>119</v>
      </c>
      <c r="Q1316" s="21">
        <v>3</v>
      </c>
      <c r="R1316" s="18" t="s">
        <v>119</v>
      </c>
      <c r="S1316" s="22">
        <v>106.951570735133</v>
      </c>
      <c r="T1316" s="18" t="s">
        <v>119</v>
      </c>
      <c r="U1316" s="22">
        <v>53.475785367566502</v>
      </c>
      <c r="V1316" s="18" t="s">
        <v>119</v>
      </c>
      <c r="W1316" s="22">
        <v>53.475785367566502</v>
      </c>
      <c r="X1316" s="18" t="s">
        <v>119</v>
      </c>
      <c r="Y1316" s="23">
        <v>758061</v>
      </c>
      <c r="Z1316" s="18">
        <v>6.3491644446791095E-4</v>
      </c>
      <c r="AA1316" s="23">
        <v>1086</v>
      </c>
      <c r="AB1316" s="18">
        <v>1.3711790393013101</v>
      </c>
      <c r="AC1316" s="24">
        <v>1.43260238951746E-3</v>
      </c>
      <c r="AD1316" s="18">
        <v>1.3696744939970282</v>
      </c>
      <c r="AE1316" s="25">
        <v>8.7499999999999994E-2</v>
      </c>
      <c r="AF1316" s="18">
        <v>0.13749999999999987</v>
      </c>
      <c r="AG1316" s="16" t="s">
        <v>34</v>
      </c>
      <c r="AH1316" s="44">
        <f t="shared" si="40"/>
        <v>0.79292253214030239</v>
      </c>
      <c r="AI1316" s="45">
        <f t="shared" si="41"/>
        <v>9.9009900990099011E-3</v>
      </c>
    </row>
    <row r="1317" spans="1:35" ht="11.25" customHeight="1" x14ac:dyDescent="0.2">
      <c r="A1317" s="15" t="s">
        <v>1381</v>
      </c>
      <c r="B1317" s="16" t="s">
        <v>236</v>
      </c>
      <c r="C1317" s="17">
        <v>200</v>
      </c>
      <c r="D1317" s="18">
        <v>1.3255813953488371</v>
      </c>
      <c r="E1317" s="17">
        <v>63</v>
      </c>
      <c r="F1317" s="18">
        <v>0.96875</v>
      </c>
      <c r="G1317" s="19">
        <v>32</v>
      </c>
      <c r="H1317" s="18">
        <v>-0.13513513513513514</v>
      </c>
      <c r="I1317" s="17">
        <v>7</v>
      </c>
      <c r="J1317" s="18">
        <v>2.5</v>
      </c>
      <c r="K1317" s="20">
        <v>0</v>
      </c>
      <c r="L1317" s="18" t="s">
        <v>119</v>
      </c>
      <c r="M1317" s="19">
        <v>0</v>
      </c>
      <c r="N1317" s="18" t="s">
        <v>119</v>
      </c>
      <c r="O1317" s="19">
        <v>0</v>
      </c>
      <c r="P1317" s="18" t="s">
        <v>119</v>
      </c>
      <c r="Q1317" s="21">
        <v>0</v>
      </c>
      <c r="R1317" s="18" t="s">
        <v>119</v>
      </c>
      <c r="S1317" s="22">
        <v>0</v>
      </c>
      <c r="T1317" s="18" t="s">
        <v>119</v>
      </c>
      <c r="U1317" s="22">
        <v>0</v>
      </c>
      <c r="V1317" s="18" t="s">
        <v>119</v>
      </c>
      <c r="W1317" s="22">
        <v>0</v>
      </c>
      <c r="X1317" s="18" t="s">
        <v>119</v>
      </c>
      <c r="Y1317" s="23">
        <v>22029</v>
      </c>
      <c r="Z1317" s="18">
        <v>4.5415323130024068E-4</v>
      </c>
      <c r="AA1317" s="23">
        <v>575</v>
      </c>
      <c r="AB1317" s="18">
        <v>0.25545851528384278</v>
      </c>
      <c r="AC1317" s="24">
        <v>2.6101956511870701E-2</v>
      </c>
      <c r="AD1317" s="18">
        <v>0.25488860356961046</v>
      </c>
      <c r="AE1317" s="25">
        <v>0.1111111111111111</v>
      </c>
      <c r="AF1317" s="18">
        <v>0.77777777777777768</v>
      </c>
      <c r="AG1317" s="16" t="s">
        <v>37</v>
      </c>
      <c r="AH1317" s="44">
        <f t="shared" si="40"/>
        <v>0.74347191375952915</v>
      </c>
      <c r="AI1317" s="45">
        <f t="shared" si="41"/>
        <v>0</v>
      </c>
    </row>
    <row r="1318" spans="1:35" ht="11.25" customHeight="1" x14ac:dyDescent="0.2">
      <c r="A1318" s="15" t="s">
        <v>1382</v>
      </c>
      <c r="B1318" s="16" t="s">
        <v>123</v>
      </c>
      <c r="C1318" s="17">
        <v>200</v>
      </c>
      <c r="D1318" s="18">
        <v>0.72413793103448276</v>
      </c>
      <c r="E1318" s="17">
        <v>91</v>
      </c>
      <c r="F1318" s="18">
        <v>0.8571428571428571</v>
      </c>
      <c r="G1318" s="19">
        <v>46</v>
      </c>
      <c r="H1318" s="18">
        <v>9.5238095238095233E-2</v>
      </c>
      <c r="I1318" s="17">
        <v>26</v>
      </c>
      <c r="J1318" s="18">
        <v>0.8571428571428571</v>
      </c>
      <c r="K1318" s="20">
        <v>12</v>
      </c>
      <c r="L1318" s="18">
        <v>11</v>
      </c>
      <c r="M1318" s="19">
        <v>46</v>
      </c>
      <c r="N1318" s="18">
        <v>5.5714285714285712</v>
      </c>
      <c r="O1318" s="19">
        <v>6</v>
      </c>
      <c r="P1318" s="18">
        <v>5</v>
      </c>
      <c r="Q1318" s="21">
        <v>13</v>
      </c>
      <c r="R1318" s="18">
        <v>5.5</v>
      </c>
      <c r="S1318" s="22">
        <v>117.097507914731</v>
      </c>
      <c r="T1318" s="18">
        <v>81.260038408081186</v>
      </c>
      <c r="U1318" s="22">
        <v>8.3641077081950908</v>
      </c>
      <c r="V1318" s="18">
        <v>-0.16061185297876157</v>
      </c>
      <c r="W1318" s="22">
        <v>9.7581256595609407</v>
      </c>
      <c r="X1318" s="18">
        <v>-2.0713828475221671E-2</v>
      </c>
      <c r="Y1318" s="23">
        <v>43391</v>
      </c>
      <c r="Z1318" s="18">
        <v>-1.5541337689445503E-2</v>
      </c>
      <c r="AA1318" s="23">
        <v>955</v>
      </c>
      <c r="AB1318" s="18">
        <v>3.1885964912280702</v>
      </c>
      <c r="AC1318" s="24">
        <v>2.2009172409024901E-2</v>
      </c>
      <c r="AD1318" s="18">
        <v>3.2547205399130807</v>
      </c>
      <c r="AE1318" s="25">
        <v>0.2857142857142857</v>
      </c>
      <c r="AF1318" s="18">
        <v>0</v>
      </c>
      <c r="AG1318" s="16" t="s">
        <v>34</v>
      </c>
      <c r="AH1318" s="44">
        <f t="shared" si="40"/>
        <v>7.8074385821377188</v>
      </c>
      <c r="AI1318" s="45">
        <f t="shared" si="41"/>
        <v>0.06</v>
      </c>
    </row>
    <row r="1319" spans="1:35" ht="11.25" customHeight="1" x14ac:dyDescent="0.2">
      <c r="A1319" s="15" t="s">
        <v>1383</v>
      </c>
      <c r="B1319" s="16" t="s">
        <v>121</v>
      </c>
      <c r="C1319" s="17">
        <v>199</v>
      </c>
      <c r="D1319" s="18">
        <v>1.726027397260274</v>
      </c>
      <c r="E1319" s="17">
        <v>106</v>
      </c>
      <c r="F1319" s="18">
        <v>2.5333333333333332</v>
      </c>
      <c r="G1319" s="19">
        <v>53</v>
      </c>
      <c r="H1319" s="18">
        <v>0.29268292682926828</v>
      </c>
      <c r="I1319" s="17">
        <v>52</v>
      </c>
      <c r="J1319" s="18">
        <v>3.3333333333333335</v>
      </c>
      <c r="K1319" s="20">
        <v>14</v>
      </c>
      <c r="L1319" s="18">
        <v>6</v>
      </c>
      <c r="M1319" s="19">
        <v>27</v>
      </c>
      <c r="N1319" s="18">
        <v>0.58823529411764708</v>
      </c>
      <c r="O1319" s="19">
        <v>7</v>
      </c>
      <c r="P1319" s="18">
        <v>1.3333333333333333</v>
      </c>
      <c r="Q1319" s="21">
        <v>13</v>
      </c>
      <c r="R1319" s="18">
        <v>0.8571428571428571</v>
      </c>
      <c r="S1319" s="22">
        <v>27.354076888534198</v>
      </c>
      <c r="T1319" s="18">
        <v>74.121012619398854</v>
      </c>
      <c r="U1319" s="22">
        <v>1.8236051259022801</v>
      </c>
      <c r="V1319" s="18">
        <v>0.43087643084569266</v>
      </c>
      <c r="W1319" s="22">
        <v>1.9538626348953001</v>
      </c>
      <c r="X1319" s="18">
        <v>0.53308189019181351</v>
      </c>
      <c r="Y1319" s="23">
        <v>2278629</v>
      </c>
      <c r="Z1319" s="18">
        <v>2.9521259972833573E-3</v>
      </c>
      <c r="AA1319" s="23">
        <v>488</v>
      </c>
      <c r="AB1319" s="18">
        <v>-0.4684095860566449</v>
      </c>
      <c r="AC1319" s="24">
        <v>2.1416386783456101E-4</v>
      </c>
      <c r="AD1319" s="18">
        <v>-0.46997428873809088</v>
      </c>
      <c r="AE1319" s="25">
        <v>0.49056603773584906</v>
      </c>
      <c r="AF1319" s="18">
        <v>0.22641509433962259</v>
      </c>
      <c r="AG1319" s="16" t="s">
        <v>34</v>
      </c>
      <c r="AH1319" s="44">
        <f t="shared" si="40"/>
        <v>6.0693361840885718</v>
      </c>
      <c r="AI1319" s="45">
        <f t="shared" si="41"/>
        <v>7.0351758793969849E-2</v>
      </c>
    </row>
    <row r="1320" spans="1:35" ht="11.25" customHeight="1" x14ac:dyDescent="0.2">
      <c r="A1320" s="15" t="s">
        <v>1384</v>
      </c>
      <c r="B1320" s="16" t="s">
        <v>35</v>
      </c>
      <c r="C1320" s="17">
        <v>198</v>
      </c>
      <c r="D1320" s="18">
        <v>0.35616438356164382</v>
      </c>
      <c r="E1320" s="17">
        <v>81</v>
      </c>
      <c r="F1320" s="18">
        <v>0.6875</v>
      </c>
      <c r="G1320" s="19">
        <v>41</v>
      </c>
      <c r="H1320" s="18">
        <v>0.24242424242424243</v>
      </c>
      <c r="I1320" s="17">
        <v>18</v>
      </c>
      <c r="J1320" s="18">
        <v>1.25</v>
      </c>
      <c r="K1320" s="20">
        <v>7</v>
      </c>
      <c r="L1320" s="18">
        <v>2.5</v>
      </c>
      <c r="M1320" s="19">
        <v>39</v>
      </c>
      <c r="N1320" s="18">
        <v>0.56000000000000005</v>
      </c>
      <c r="O1320" s="19">
        <v>4</v>
      </c>
      <c r="P1320" s="18">
        <v>3</v>
      </c>
      <c r="Q1320" s="21">
        <v>9</v>
      </c>
      <c r="R1320" s="18">
        <v>1.25</v>
      </c>
      <c r="S1320" s="22">
        <v>33.110756719221399</v>
      </c>
      <c r="T1320" s="18">
        <v>20.196741437772037</v>
      </c>
      <c r="U1320" s="22">
        <v>4.7301081027459198</v>
      </c>
      <c r="V1320" s="18">
        <v>0.29775967986358726</v>
      </c>
      <c r="W1320" s="22">
        <v>4.7301081027459198</v>
      </c>
      <c r="X1320" s="18">
        <v>-0.1348268800909426</v>
      </c>
      <c r="Y1320" s="23">
        <v>234570</v>
      </c>
      <c r="Z1320" s="18">
        <v>6.0006959162369908E-2</v>
      </c>
      <c r="AA1320" s="23">
        <v>697</v>
      </c>
      <c r="AB1320" s="18">
        <v>-0.33428844317096468</v>
      </c>
      <c r="AC1320" s="24">
        <v>2.9713944664705601E-3</v>
      </c>
      <c r="AD1320" s="18">
        <v>-0.37197435255039357</v>
      </c>
      <c r="AE1320" s="25">
        <v>0.22222222222222221</v>
      </c>
      <c r="AF1320" s="18">
        <v>0.33333333333333331</v>
      </c>
      <c r="AG1320" s="16" t="s">
        <v>35</v>
      </c>
      <c r="AH1320" s="44">
        <f t="shared" si="40"/>
        <v>1.9928560240203275</v>
      </c>
      <c r="AI1320" s="45">
        <f t="shared" si="41"/>
        <v>3.5353535353535352E-2</v>
      </c>
    </row>
    <row r="1321" spans="1:35" ht="11.25" customHeight="1" x14ac:dyDescent="0.2">
      <c r="A1321" s="15" t="s">
        <v>1385</v>
      </c>
      <c r="B1321" s="16" t="s">
        <v>125</v>
      </c>
      <c r="C1321" s="17">
        <v>198</v>
      </c>
      <c r="D1321" s="18">
        <v>1.911764705882353</v>
      </c>
      <c r="E1321" s="17">
        <v>69</v>
      </c>
      <c r="F1321" s="18">
        <v>1.4642857142857142</v>
      </c>
      <c r="G1321" s="19">
        <v>35</v>
      </c>
      <c r="H1321" s="18">
        <v>-0.14634146341463414</v>
      </c>
      <c r="I1321" s="17">
        <v>32</v>
      </c>
      <c r="J1321" s="18">
        <v>2.2000000000000002</v>
      </c>
      <c r="K1321" s="20">
        <v>12</v>
      </c>
      <c r="L1321" s="18">
        <v>2</v>
      </c>
      <c r="M1321" s="19">
        <v>38</v>
      </c>
      <c r="N1321" s="18">
        <v>-0.05</v>
      </c>
      <c r="O1321" s="19">
        <v>6</v>
      </c>
      <c r="P1321" s="18">
        <v>0</v>
      </c>
      <c r="Q1321" s="21">
        <v>17</v>
      </c>
      <c r="R1321" s="18">
        <v>0.21428571428571427</v>
      </c>
      <c r="S1321" s="22">
        <v>41.450345682152403</v>
      </c>
      <c r="T1321" s="18">
        <v>9.2802074817768219</v>
      </c>
      <c r="U1321" s="22">
        <v>3.1884881293963399</v>
      </c>
      <c r="V1321" s="18">
        <v>-0.32218412208065039</v>
      </c>
      <c r="W1321" s="22">
        <v>3.4541954735127001</v>
      </c>
      <c r="X1321" s="18">
        <v>-0.51046631039158097</v>
      </c>
      <c r="Y1321" s="23">
        <v>55697</v>
      </c>
      <c r="Z1321" s="18">
        <v>6.6329296945599131E-3</v>
      </c>
      <c r="AA1321" s="23">
        <v>580</v>
      </c>
      <c r="AB1321" s="18">
        <v>0.26637554585152839</v>
      </c>
      <c r="AC1321" s="24">
        <v>1.04134872614323E-2</v>
      </c>
      <c r="AD1321" s="18">
        <v>0.25803111391932176</v>
      </c>
      <c r="AE1321" s="25">
        <v>0.46376811594202899</v>
      </c>
      <c r="AF1321" s="18">
        <v>0.29855072463768112</v>
      </c>
      <c r="AG1321" s="16" t="s">
        <v>37</v>
      </c>
      <c r="AH1321" s="44">
        <f t="shared" si="40"/>
        <v>1.1247428022964552</v>
      </c>
      <c r="AI1321" s="45">
        <f t="shared" si="41"/>
        <v>6.0606060606060608E-2</v>
      </c>
    </row>
    <row r="1322" spans="1:35" ht="11.25" customHeight="1" x14ac:dyDescent="0.2">
      <c r="A1322" s="15" t="s">
        <v>1386</v>
      </c>
      <c r="B1322" s="16" t="s">
        <v>123</v>
      </c>
      <c r="C1322" s="17">
        <v>199</v>
      </c>
      <c r="D1322" s="18">
        <v>0.27564102564102566</v>
      </c>
      <c r="E1322" s="17">
        <v>120</v>
      </c>
      <c r="F1322" s="18">
        <v>0.41176470588235292</v>
      </c>
      <c r="G1322" s="19">
        <v>60</v>
      </c>
      <c r="H1322" s="18">
        <v>0.1111111111111111</v>
      </c>
      <c r="I1322" s="17">
        <v>19</v>
      </c>
      <c r="J1322" s="18">
        <v>0.35714285714285715</v>
      </c>
      <c r="K1322" s="20">
        <v>2</v>
      </c>
      <c r="L1322" s="18" t="s">
        <v>119</v>
      </c>
      <c r="M1322" s="19">
        <v>11</v>
      </c>
      <c r="N1322" s="18" t="s">
        <v>119</v>
      </c>
      <c r="O1322" s="19">
        <v>1</v>
      </c>
      <c r="P1322" s="18" t="s">
        <v>119</v>
      </c>
      <c r="Q1322" s="21">
        <v>2</v>
      </c>
      <c r="R1322" s="18" t="s">
        <v>119</v>
      </c>
      <c r="S1322" s="22">
        <v>707.430112331224</v>
      </c>
      <c r="T1322" s="18" t="s">
        <v>119</v>
      </c>
      <c r="U1322" s="22">
        <v>235.81003744374101</v>
      </c>
      <c r="V1322" s="18" t="s">
        <v>119</v>
      </c>
      <c r="W1322" s="22">
        <v>353.715056165612</v>
      </c>
      <c r="X1322" s="18" t="s">
        <v>119</v>
      </c>
      <c r="Y1322" s="23">
        <v>623</v>
      </c>
      <c r="Z1322" s="18">
        <v>8.0906148867313909E-3</v>
      </c>
      <c r="AA1322" s="23">
        <v>189</v>
      </c>
      <c r="AB1322" s="18">
        <v>0.46511627906976744</v>
      </c>
      <c r="AC1322" s="24">
        <v>0.30337078651685301</v>
      </c>
      <c r="AD1322" s="18">
        <v>0.45335772145283693</v>
      </c>
      <c r="AE1322" s="25">
        <v>0.15833333333333333</v>
      </c>
      <c r="AF1322" s="18">
        <v>-3.869047619047622E-2</v>
      </c>
      <c r="AG1322" s="16" t="s">
        <v>34</v>
      </c>
      <c r="AH1322" s="44">
        <f t="shared" si="40"/>
        <v>0.25544172987452579</v>
      </c>
      <c r="AI1322" s="45">
        <f t="shared" si="41"/>
        <v>1.0050251256281407E-2</v>
      </c>
    </row>
    <row r="1323" spans="1:35" ht="11.25" customHeight="1" x14ac:dyDescent="0.2">
      <c r="A1323" s="15" t="s">
        <v>1387</v>
      </c>
      <c r="B1323" s="16" t="s">
        <v>121</v>
      </c>
      <c r="C1323" s="17">
        <v>199</v>
      </c>
      <c r="D1323" s="18">
        <v>0.59199999999999997</v>
      </c>
      <c r="E1323" s="17">
        <v>96</v>
      </c>
      <c r="F1323" s="18">
        <v>0.84615384615384615</v>
      </c>
      <c r="G1323" s="19">
        <v>48</v>
      </c>
      <c r="H1323" s="18">
        <v>0.14285714285714285</v>
      </c>
      <c r="I1323" s="17">
        <v>28</v>
      </c>
      <c r="J1323" s="18">
        <v>0.75</v>
      </c>
      <c r="K1323" s="20">
        <v>12</v>
      </c>
      <c r="L1323" s="18">
        <v>5</v>
      </c>
      <c r="M1323" s="19">
        <v>43</v>
      </c>
      <c r="N1323" s="18">
        <v>2.3076923076923075</v>
      </c>
      <c r="O1323" s="19">
        <v>6</v>
      </c>
      <c r="P1323" s="18">
        <v>2</v>
      </c>
      <c r="Q1323" s="21">
        <v>13</v>
      </c>
      <c r="R1323" s="18">
        <v>2.25</v>
      </c>
      <c r="S1323" s="22">
        <v>62.817025366531098</v>
      </c>
      <c r="T1323" s="18">
        <v>70.999041586843248</v>
      </c>
      <c r="U1323" s="22">
        <v>5.2347521138775903</v>
      </c>
      <c r="V1323" s="18">
        <v>1.5713943423872625</v>
      </c>
      <c r="W1323" s="22">
        <v>5.2347521138775903</v>
      </c>
      <c r="X1323" s="18">
        <v>0.71426289492484152</v>
      </c>
      <c r="Y1323" s="23">
        <v>89532</v>
      </c>
      <c r="Z1323" s="18">
        <v>-5.8406804503764237E-3</v>
      </c>
      <c r="AA1323" s="23">
        <v>360</v>
      </c>
      <c r="AB1323" s="18">
        <v>-0.51351351351351349</v>
      </c>
      <c r="AC1323" s="24">
        <v>4.0209087253719302E-3</v>
      </c>
      <c r="AD1323" s="18">
        <v>-0.51065540812223587</v>
      </c>
      <c r="AE1323" s="25">
        <v>0.29166666666666669</v>
      </c>
      <c r="AF1323" s="18">
        <v>-5.2083333333333329E-2</v>
      </c>
      <c r="AG1323" s="16" t="s">
        <v>34</v>
      </c>
      <c r="AH1323" s="44">
        <f t="shared" si="40"/>
        <v>5.7394206123626113</v>
      </c>
      <c r="AI1323" s="45">
        <f t="shared" si="41"/>
        <v>6.030150753768844E-2</v>
      </c>
    </row>
    <row r="1324" spans="1:35" ht="11.25" customHeight="1" x14ac:dyDescent="0.2">
      <c r="A1324" s="15" t="s">
        <v>1388</v>
      </c>
      <c r="B1324" s="16" t="s">
        <v>35</v>
      </c>
      <c r="C1324" s="17">
        <v>199</v>
      </c>
      <c r="D1324" s="18">
        <v>1.3975903614457832</v>
      </c>
      <c r="E1324" s="17">
        <v>66</v>
      </c>
      <c r="F1324" s="18">
        <v>1.1290322580645162</v>
      </c>
      <c r="G1324" s="19">
        <v>33</v>
      </c>
      <c r="H1324" s="18">
        <v>-0.10810810810810811</v>
      </c>
      <c r="I1324" s="17">
        <v>8</v>
      </c>
      <c r="J1324" s="18" t="s">
        <v>119</v>
      </c>
      <c r="K1324" s="20">
        <v>1</v>
      </c>
      <c r="L1324" s="18" t="s">
        <v>119</v>
      </c>
      <c r="M1324" s="19">
        <v>13</v>
      </c>
      <c r="N1324" s="18" t="s">
        <v>119</v>
      </c>
      <c r="O1324" s="19">
        <v>1</v>
      </c>
      <c r="P1324" s="18" t="s">
        <v>119</v>
      </c>
      <c r="Q1324" s="21">
        <v>2</v>
      </c>
      <c r="R1324" s="18" t="s">
        <v>119</v>
      </c>
      <c r="S1324" s="22">
        <v>6.1168240234183697</v>
      </c>
      <c r="T1324" s="18" t="s">
        <v>119</v>
      </c>
      <c r="U1324" s="22">
        <v>6.1168240234183697</v>
      </c>
      <c r="V1324" s="18" t="s">
        <v>119</v>
      </c>
      <c r="W1324" s="22">
        <v>6.1168240234183697</v>
      </c>
      <c r="X1324" s="18" t="s">
        <v>119</v>
      </c>
      <c r="Y1324" s="23">
        <v>3400</v>
      </c>
      <c r="Z1324" s="18">
        <v>0</v>
      </c>
      <c r="AA1324" s="23">
        <v>288</v>
      </c>
      <c r="AB1324" s="18">
        <v>5.4945054945054944E-2</v>
      </c>
      <c r="AC1324" s="24">
        <v>8.4705882352941103E-2</v>
      </c>
      <c r="AD1324" s="18">
        <v>5.4945054945054424E-2</v>
      </c>
      <c r="AE1324" s="25">
        <v>0.12121212121212122</v>
      </c>
      <c r="AF1324" s="18" t="s">
        <v>119</v>
      </c>
      <c r="AG1324" s="16" t="s">
        <v>35</v>
      </c>
      <c r="AH1324" s="44">
        <f t="shared" si="40"/>
        <v>0.42140077021538341</v>
      </c>
      <c r="AI1324" s="45">
        <f t="shared" si="41"/>
        <v>5.0251256281407036E-3</v>
      </c>
    </row>
    <row r="1325" spans="1:35" ht="11.25" customHeight="1" x14ac:dyDescent="0.2">
      <c r="A1325" s="15" t="s">
        <v>1389</v>
      </c>
      <c r="B1325" s="16" t="s">
        <v>125</v>
      </c>
      <c r="C1325" s="17">
        <v>199</v>
      </c>
      <c r="D1325" s="18">
        <v>0.97029702970297027</v>
      </c>
      <c r="E1325" s="17">
        <v>79</v>
      </c>
      <c r="F1325" s="18">
        <v>1.3235294117647058</v>
      </c>
      <c r="G1325" s="19">
        <v>40</v>
      </c>
      <c r="H1325" s="18">
        <v>0.17647058823529413</v>
      </c>
      <c r="I1325" s="17">
        <v>18</v>
      </c>
      <c r="J1325" s="18">
        <v>2</v>
      </c>
      <c r="K1325" s="20">
        <v>2</v>
      </c>
      <c r="L1325" s="18">
        <v>0</v>
      </c>
      <c r="M1325" s="19">
        <v>11</v>
      </c>
      <c r="N1325" s="18">
        <v>-0.66666666666666663</v>
      </c>
      <c r="O1325" s="19">
        <v>1</v>
      </c>
      <c r="P1325" s="18">
        <v>-0.5</v>
      </c>
      <c r="Q1325" s="21">
        <v>3</v>
      </c>
      <c r="R1325" s="18">
        <v>-0.5</v>
      </c>
      <c r="S1325" s="22">
        <v>4.1697944814655097</v>
      </c>
      <c r="T1325" s="18">
        <v>7.2420038204245127</v>
      </c>
      <c r="U1325" s="22">
        <v>2.08489724073275</v>
      </c>
      <c r="V1325" s="18">
        <v>0.17742911720350243</v>
      </c>
      <c r="W1325" s="22">
        <v>2.08489724073275</v>
      </c>
      <c r="X1325" s="18">
        <v>0.17742911720350243</v>
      </c>
      <c r="Y1325" s="23">
        <v>53284</v>
      </c>
      <c r="Z1325" s="18">
        <v>-1.1978490636009642E-2</v>
      </c>
      <c r="AA1325" s="23">
        <v>562</v>
      </c>
      <c r="AB1325" s="18">
        <v>-0.4495592556317336</v>
      </c>
      <c r="AC1325" s="24">
        <v>1.0547256211996E-2</v>
      </c>
      <c r="AD1325" s="18">
        <v>-0.44288586923315798</v>
      </c>
      <c r="AE1325" s="25">
        <v>0.22784810126582278</v>
      </c>
      <c r="AF1325" s="18">
        <v>0.291139240506329</v>
      </c>
      <c r="AG1325" s="16" t="s">
        <v>37</v>
      </c>
      <c r="AH1325" s="44">
        <f t="shared" si="40"/>
        <v>0.65248053619155</v>
      </c>
      <c r="AI1325" s="45">
        <f t="shared" si="41"/>
        <v>1.0050251256281407E-2</v>
      </c>
    </row>
    <row r="1326" spans="1:35" ht="11.25" customHeight="1" x14ac:dyDescent="0.2">
      <c r="A1326" s="15" t="s">
        <v>1390</v>
      </c>
      <c r="B1326" s="16" t="s">
        <v>265</v>
      </c>
      <c r="C1326" s="17">
        <v>199</v>
      </c>
      <c r="D1326" s="18">
        <v>1.211111111111111</v>
      </c>
      <c r="E1326" s="17">
        <v>121</v>
      </c>
      <c r="F1326" s="18">
        <v>1.3269230769230769</v>
      </c>
      <c r="G1326" s="19">
        <v>61</v>
      </c>
      <c r="H1326" s="18">
        <v>5.1724137931036286E-2</v>
      </c>
      <c r="I1326" s="17">
        <v>71</v>
      </c>
      <c r="J1326" s="18">
        <v>3.7333333333333334</v>
      </c>
      <c r="K1326" s="20">
        <v>31</v>
      </c>
      <c r="L1326" s="18">
        <v>5.2</v>
      </c>
      <c r="M1326" s="19">
        <v>44</v>
      </c>
      <c r="N1326" s="18">
        <v>0.33333333333333331</v>
      </c>
      <c r="O1326" s="19">
        <v>16</v>
      </c>
      <c r="P1326" s="18">
        <v>1.6666666666666667</v>
      </c>
      <c r="Q1326" s="21">
        <v>26</v>
      </c>
      <c r="R1326" s="18">
        <v>1.6</v>
      </c>
      <c r="S1326" s="22">
        <v>78.100644545559902</v>
      </c>
      <c r="T1326" s="18">
        <v>37.122911669814286</v>
      </c>
      <c r="U1326" s="22">
        <v>2.0025806293733299</v>
      </c>
      <c r="V1326" s="18">
        <v>0.11715492072715356</v>
      </c>
      <c r="W1326" s="22">
        <v>2.5193756305019299</v>
      </c>
      <c r="X1326" s="18">
        <v>-0.1215918970088911</v>
      </c>
      <c r="Y1326" s="23">
        <v>209852</v>
      </c>
      <c r="Z1326" s="18">
        <v>4.9669371054711337E-2</v>
      </c>
      <c r="AA1326" s="23">
        <v>632</v>
      </c>
      <c r="AB1326" s="18">
        <v>0.33052631578947367</v>
      </c>
      <c r="AC1326" s="24">
        <v>3.0116463031088499E-3</v>
      </c>
      <c r="AD1326" s="18">
        <v>0.26756705728448293</v>
      </c>
      <c r="AE1326" s="25">
        <v>0.58677685950413228</v>
      </c>
      <c r="AF1326" s="18">
        <v>1.0341597796143254</v>
      </c>
      <c r="AG1326" s="16" t="s">
        <v>37</v>
      </c>
      <c r="AH1326" s="44">
        <f t="shared" si="40"/>
        <v>3.5948992584382742</v>
      </c>
      <c r="AI1326" s="45">
        <f t="shared" si="41"/>
        <v>0.15577889447236182</v>
      </c>
    </row>
    <row r="1327" spans="1:35" ht="11.25" customHeight="1" x14ac:dyDescent="0.2">
      <c r="A1327" s="15" t="s">
        <v>1391</v>
      </c>
      <c r="B1327" s="16" t="s">
        <v>124</v>
      </c>
      <c r="C1327" s="17">
        <v>199</v>
      </c>
      <c r="D1327" s="18">
        <v>0.73043478260869565</v>
      </c>
      <c r="E1327" s="17">
        <v>129</v>
      </c>
      <c r="F1327" s="18">
        <v>0.86956521739130432</v>
      </c>
      <c r="G1327" s="19">
        <v>65</v>
      </c>
      <c r="H1327" s="18">
        <v>8.3333333333333329E-2</v>
      </c>
      <c r="I1327" s="17">
        <v>54</v>
      </c>
      <c r="J1327" s="18">
        <v>1.8421052631578947</v>
      </c>
      <c r="K1327" s="20">
        <v>19</v>
      </c>
      <c r="L1327" s="18">
        <v>8.5</v>
      </c>
      <c r="M1327" s="19">
        <v>35</v>
      </c>
      <c r="N1327" s="18">
        <v>2.1818181818181817</v>
      </c>
      <c r="O1327" s="19">
        <v>10</v>
      </c>
      <c r="P1327" s="18">
        <v>4</v>
      </c>
      <c r="Q1327" s="21">
        <v>15</v>
      </c>
      <c r="R1327" s="18">
        <v>4</v>
      </c>
      <c r="S1327" s="22">
        <v>51.3937017533394</v>
      </c>
      <c r="T1327" s="18">
        <v>73.789163150674682</v>
      </c>
      <c r="U1327" s="22">
        <v>2.5696850876669699</v>
      </c>
      <c r="V1327" s="18">
        <v>6.841661643821198E-2</v>
      </c>
      <c r="W1327" s="22">
        <v>2.70493167122839</v>
      </c>
      <c r="X1327" s="18">
        <v>0.12464906993496022</v>
      </c>
      <c r="Y1327" s="23">
        <v>28060</v>
      </c>
      <c r="Z1327" s="18">
        <v>-1.6784049896632677E-2</v>
      </c>
      <c r="AA1327" s="23">
        <v>490</v>
      </c>
      <c r="AB1327" s="18">
        <v>2.0833333333333332E-2</v>
      </c>
      <c r="AC1327" s="24">
        <v>1.74625801853171E-2</v>
      </c>
      <c r="AD1327" s="18">
        <v>3.8259533143265204E-2</v>
      </c>
      <c r="AE1327" s="25">
        <v>0.41860465116279072</v>
      </c>
      <c r="AF1327" s="18">
        <v>0.52019583843329265</v>
      </c>
      <c r="AG1327" s="16" t="s">
        <v>36</v>
      </c>
      <c r="AH1327" s="44">
        <f t="shared" si="40"/>
        <v>6.4501326846913676</v>
      </c>
      <c r="AI1327" s="45">
        <f t="shared" si="41"/>
        <v>9.5477386934673364E-2</v>
      </c>
    </row>
    <row r="1328" spans="1:35" ht="11.25" customHeight="1" x14ac:dyDescent="0.2">
      <c r="A1328" s="15" t="s">
        <v>1392</v>
      </c>
      <c r="B1328" s="16" t="s">
        <v>121</v>
      </c>
      <c r="C1328" s="17">
        <v>199</v>
      </c>
      <c r="D1328" s="18">
        <v>0.53076923076923077</v>
      </c>
      <c r="E1328" s="17">
        <v>102</v>
      </c>
      <c r="F1328" s="18">
        <v>0.88888888888888884</v>
      </c>
      <c r="G1328" s="19">
        <v>51</v>
      </c>
      <c r="H1328" s="18">
        <v>0.21428571428571427</v>
      </c>
      <c r="I1328" s="17">
        <v>33</v>
      </c>
      <c r="J1328" s="18">
        <v>2</v>
      </c>
      <c r="K1328" s="20">
        <v>4</v>
      </c>
      <c r="L1328" s="18" t="s">
        <v>119</v>
      </c>
      <c r="M1328" s="19">
        <v>12</v>
      </c>
      <c r="N1328" s="18" t="s">
        <v>119</v>
      </c>
      <c r="O1328" s="19">
        <v>2</v>
      </c>
      <c r="P1328" s="18" t="s">
        <v>119</v>
      </c>
      <c r="Q1328" s="21">
        <v>4</v>
      </c>
      <c r="R1328" s="18" t="s">
        <v>119</v>
      </c>
      <c r="S1328" s="22">
        <v>387.32945202935599</v>
      </c>
      <c r="T1328" s="18" t="s">
        <v>119</v>
      </c>
      <c r="U1328" s="22">
        <v>64.554908671559303</v>
      </c>
      <c r="V1328" s="18" t="s">
        <v>119</v>
      </c>
      <c r="W1328" s="22">
        <v>96.832363007338998</v>
      </c>
      <c r="X1328" s="18" t="s">
        <v>119</v>
      </c>
      <c r="Y1328" s="23">
        <v>786</v>
      </c>
      <c r="Z1328" s="18">
        <v>3.8314176245210726E-3</v>
      </c>
      <c r="AA1328" s="23">
        <v>454</v>
      </c>
      <c r="AB1328" s="18">
        <v>1.8734177215189873</v>
      </c>
      <c r="AC1328" s="24">
        <v>0.57760814249363801</v>
      </c>
      <c r="AD1328" s="18">
        <v>1.8624504783070819</v>
      </c>
      <c r="AE1328" s="25">
        <v>0.3235294117647059</v>
      </c>
      <c r="AF1328" s="18">
        <v>0.58823529411764719</v>
      </c>
      <c r="AG1328" s="16" t="s">
        <v>34</v>
      </c>
      <c r="AH1328" s="44">
        <f t="shared" si="40"/>
        <v>0.99523484318900879</v>
      </c>
      <c r="AI1328" s="45">
        <f t="shared" si="41"/>
        <v>2.0100502512562814E-2</v>
      </c>
    </row>
    <row r="1329" spans="1:35" ht="11.25" customHeight="1" x14ac:dyDescent="0.2">
      <c r="A1329" s="15" t="s">
        <v>1393</v>
      </c>
      <c r="B1329" s="16" t="s">
        <v>236</v>
      </c>
      <c r="C1329" s="17">
        <v>199</v>
      </c>
      <c r="D1329" s="18">
        <v>0.85981308411214952</v>
      </c>
      <c r="E1329" s="17">
        <v>36</v>
      </c>
      <c r="F1329" s="18">
        <v>1.7692307692307692</v>
      </c>
      <c r="G1329" s="19">
        <v>18</v>
      </c>
      <c r="H1329" s="18">
        <v>0.5</v>
      </c>
      <c r="I1329" s="17">
        <v>2</v>
      </c>
      <c r="J1329" s="18">
        <v>1</v>
      </c>
      <c r="K1329" s="20">
        <v>0</v>
      </c>
      <c r="L1329" s="18" t="s">
        <v>119</v>
      </c>
      <c r="M1329" s="19">
        <v>0</v>
      </c>
      <c r="N1329" s="18" t="s">
        <v>119</v>
      </c>
      <c r="O1329" s="19">
        <v>0</v>
      </c>
      <c r="P1329" s="18" t="s">
        <v>119</v>
      </c>
      <c r="Q1329" s="21">
        <v>0</v>
      </c>
      <c r="R1329" s="18" t="s">
        <v>119</v>
      </c>
      <c r="S1329" s="22">
        <v>0</v>
      </c>
      <c r="T1329" s="18" t="s">
        <v>119</v>
      </c>
      <c r="U1329" s="22">
        <v>0</v>
      </c>
      <c r="V1329" s="18" t="s">
        <v>119</v>
      </c>
      <c r="W1329" s="22">
        <v>0</v>
      </c>
      <c r="X1329" s="18" t="s">
        <v>119</v>
      </c>
      <c r="Y1329" s="23">
        <v>46280</v>
      </c>
      <c r="Z1329" s="18">
        <v>-2.3066807510724987E-3</v>
      </c>
      <c r="AA1329" s="23">
        <v>469</v>
      </c>
      <c r="AB1329" s="18">
        <v>0.56856187290969895</v>
      </c>
      <c r="AC1329" s="24">
        <v>1.0133967156439E-2</v>
      </c>
      <c r="AD1329" s="18">
        <v>0.57218840965129236</v>
      </c>
      <c r="AE1329" s="25">
        <v>5.5555555555555552E-2</v>
      </c>
      <c r="AF1329" s="18">
        <v>-0.27777777777777785</v>
      </c>
      <c r="AG1329" s="16" t="s">
        <v>37</v>
      </c>
      <c r="AH1329" s="44">
        <f t="shared" si="40"/>
        <v>0.62371370967188244</v>
      </c>
      <c r="AI1329" s="45">
        <f t="shared" si="41"/>
        <v>0</v>
      </c>
    </row>
    <row r="1330" spans="1:35" ht="11.25" customHeight="1" x14ac:dyDescent="0.2">
      <c r="A1330" s="15" t="s">
        <v>1394</v>
      </c>
      <c r="B1330" s="16" t="s">
        <v>35</v>
      </c>
      <c r="C1330" s="17">
        <v>199</v>
      </c>
      <c r="D1330" s="18">
        <v>0.7767857142857143</v>
      </c>
      <c r="E1330" s="17">
        <v>95</v>
      </c>
      <c r="F1330" s="18">
        <v>0.66666666666666663</v>
      </c>
      <c r="G1330" s="19">
        <v>48</v>
      </c>
      <c r="H1330" s="18">
        <v>-5.8823529411764705E-2</v>
      </c>
      <c r="I1330" s="17">
        <v>6</v>
      </c>
      <c r="J1330" s="18">
        <v>-0.14285714285714285</v>
      </c>
      <c r="K1330" s="20">
        <v>4</v>
      </c>
      <c r="L1330" s="18">
        <v>-0.2</v>
      </c>
      <c r="M1330" s="19">
        <v>67</v>
      </c>
      <c r="N1330" s="18">
        <v>-5.6338028169014086E-2</v>
      </c>
      <c r="O1330" s="19">
        <v>2</v>
      </c>
      <c r="P1330" s="18">
        <v>-0.5</v>
      </c>
      <c r="Q1330" s="21">
        <v>4</v>
      </c>
      <c r="R1330" s="18">
        <v>-0.55555555555555558</v>
      </c>
      <c r="S1330" s="22">
        <v>24.050879370828</v>
      </c>
      <c r="T1330" s="18">
        <v>6.5830400598544685</v>
      </c>
      <c r="U1330" s="22">
        <v>6.0127198427070203</v>
      </c>
      <c r="V1330" s="18">
        <v>0.35411429640258213</v>
      </c>
      <c r="W1330" s="22">
        <v>6.0127198427070203</v>
      </c>
      <c r="X1330" s="18">
        <v>0.35411429640258213</v>
      </c>
      <c r="Y1330" s="23">
        <v>4100</v>
      </c>
      <c r="Z1330" s="18">
        <v>-4.8543689320388345E-3</v>
      </c>
      <c r="AA1330" s="23">
        <v>983</v>
      </c>
      <c r="AB1330" s="18">
        <v>1.1941964285714286</v>
      </c>
      <c r="AC1330" s="24">
        <v>0.23975609756097499</v>
      </c>
      <c r="AD1330" s="18">
        <v>1.2048998257839847</v>
      </c>
      <c r="AE1330" s="25">
        <v>6.3157894736842107E-2</v>
      </c>
      <c r="AF1330" s="18">
        <v>-0.48571428571428565</v>
      </c>
      <c r="AG1330" s="16" t="s">
        <v>35</v>
      </c>
      <c r="AH1330" s="44">
        <f t="shared" si="40"/>
        <v>0.60864495848850819</v>
      </c>
      <c r="AI1330" s="45">
        <f t="shared" si="41"/>
        <v>2.0100502512562814E-2</v>
      </c>
    </row>
    <row r="1331" spans="1:35" ht="11.25" customHeight="1" x14ac:dyDescent="0.2">
      <c r="A1331" s="15" t="s">
        <v>1395</v>
      </c>
      <c r="B1331" s="16" t="s">
        <v>124</v>
      </c>
      <c r="C1331" s="17">
        <v>199</v>
      </c>
      <c r="D1331" s="18">
        <v>0.61788617886178865</v>
      </c>
      <c r="E1331" s="17">
        <v>57</v>
      </c>
      <c r="F1331" s="18">
        <v>0.9</v>
      </c>
      <c r="G1331" s="19">
        <v>28.999999999999901</v>
      </c>
      <c r="H1331" s="18">
        <v>0.20833333333332918</v>
      </c>
      <c r="I1331" s="17">
        <v>20</v>
      </c>
      <c r="J1331" s="18">
        <v>5.666666666666667</v>
      </c>
      <c r="K1331" s="20">
        <v>12</v>
      </c>
      <c r="L1331" s="18" t="s">
        <v>119</v>
      </c>
      <c r="M1331" s="19">
        <v>60</v>
      </c>
      <c r="N1331" s="18" t="s">
        <v>119</v>
      </c>
      <c r="O1331" s="19">
        <v>6</v>
      </c>
      <c r="P1331" s="18" t="s">
        <v>119</v>
      </c>
      <c r="Q1331" s="21">
        <v>21</v>
      </c>
      <c r="R1331" s="18" t="s">
        <v>119</v>
      </c>
      <c r="S1331" s="22">
        <v>50.819721946174099</v>
      </c>
      <c r="T1331" s="18" t="s">
        <v>119</v>
      </c>
      <c r="U1331" s="22">
        <v>3.62998013901244</v>
      </c>
      <c r="V1331" s="18" t="s">
        <v>119</v>
      </c>
      <c r="W1331" s="22">
        <v>4.2349768288478398</v>
      </c>
      <c r="X1331" s="18" t="s">
        <v>119</v>
      </c>
      <c r="Y1331" s="23">
        <v>1411</v>
      </c>
      <c r="Z1331" s="18">
        <v>-7.0821529745042496E-4</v>
      </c>
      <c r="AA1331" s="23">
        <v>980</v>
      </c>
      <c r="AB1331" s="18">
        <v>1.2790697674418605</v>
      </c>
      <c r="AC1331" s="24">
        <v>0.69454287739192</v>
      </c>
      <c r="AD1331" s="18">
        <v>1.2806849834357985</v>
      </c>
      <c r="AE1331" s="25">
        <v>0.35087719298245612</v>
      </c>
      <c r="AF1331" s="18">
        <v>2.5087719298245612</v>
      </c>
      <c r="AG1331" s="16" t="s">
        <v>36</v>
      </c>
      <c r="AH1331" s="44">
        <f t="shared" si="40"/>
        <v>1.5575880805333193</v>
      </c>
      <c r="AI1331" s="45">
        <f t="shared" si="41"/>
        <v>6.030150753768844E-2</v>
      </c>
    </row>
    <row r="1332" spans="1:35" ht="11.25" customHeight="1" x14ac:dyDescent="0.2">
      <c r="A1332" s="15" t="s">
        <v>1396</v>
      </c>
      <c r="B1332" s="16" t="s">
        <v>138</v>
      </c>
      <c r="C1332" s="17">
        <v>198</v>
      </c>
      <c r="D1332" s="18">
        <v>0.51145038167938928</v>
      </c>
      <c r="E1332" s="17">
        <v>65</v>
      </c>
      <c r="F1332" s="18">
        <v>0.20370370370370369</v>
      </c>
      <c r="G1332" s="19">
        <v>33</v>
      </c>
      <c r="H1332" s="18">
        <v>-0.1951219512195122</v>
      </c>
      <c r="I1332" s="17">
        <v>6</v>
      </c>
      <c r="J1332" s="18">
        <v>2</v>
      </c>
      <c r="K1332" s="20">
        <v>0</v>
      </c>
      <c r="L1332" s="18" t="s">
        <v>119</v>
      </c>
      <c r="M1332" s="19">
        <v>0</v>
      </c>
      <c r="N1332" s="18" t="s">
        <v>119</v>
      </c>
      <c r="O1332" s="19">
        <v>0</v>
      </c>
      <c r="P1332" s="18" t="s">
        <v>119</v>
      </c>
      <c r="Q1332" s="21">
        <v>0</v>
      </c>
      <c r="R1332" s="18" t="s">
        <v>119</v>
      </c>
      <c r="S1332" s="22">
        <v>0</v>
      </c>
      <c r="T1332" s="18" t="s">
        <v>119</v>
      </c>
      <c r="U1332" s="22">
        <v>0</v>
      </c>
      <c r="V1332" s="18" t="s">
        <v>119</v>
      </c>
      <c r="W1332" s="22">
        <v>0</v>
      </c>
      <c r="X1332" s="18" t="s">
        <v>119</v>
      </c>
      <c r="Y1332" s="23">
        <v>512805</v>
      </c>
      <c r="Z1332" s="18">
        <v>1.5362957037576775E-2</v>
      </c>
      <c r="AA1332" s="23">
        <v>338</v>
      </c>
      <c r="AB1332" s="18">
        <v>0.20284697508896798</v>
      </c>
      <c r="AC1332" s="24">
        <v>6.5911993837813496E-4</v>
      </c>
      <c r="AD1332" s="18">
        <v>0.18464728967303864</v>
      </c>
      <c r="AE1332" s="25">
        <v>9.2307692307692313E-2</v>
      </c>
      <c r="AF1332" s="18">
        <v>1.4923076923076926</v>
      </c>
      <c r="AG1332" s="16" t="s">
        <v>37</v>
      </c>
      <c r="AH1332" s="44">
        <f t="shared" si="40"/>
        <v>0.55189963103385709</v>
      </c>
      <c r="AI1332" s="45">
        <f t="shared" si="41"/>
        <v>0</v>
      </c>
    </row>
    <row r="1333" spans="1:35" ht="11.25" customHeight="1" x14ac:dyDescent="0.2">
      <c r="A1333" s="15" t="s">
        <v>1397</v>
      </c>
      <c r="B1333" s="16" t="s">
        <v>35</v>
      </c>
      <c r="C1333" s="17">
        <v>198</v>
      </c>
      <c r="D1333" s="18">
        <v>0.8165137614678899</v>
      </c>
      <c r="E1333" s="17">
        <v>40</v>
      </c>
      <c r="F1333" s="18">
        <v>3.4444444444444446</v>
      </c>
      <c r="G1333" s="19">
        <v>20</v>
      </c>
      <c r="H1333" s="18">
        <v>1.5</v>
      </c>
      <c r="I1333" s="17">
        <v>6</v>
      </c>
      <c r="J1333" s="18">
        <v>1</v>
      </c>
      <c r="K1333" s="20">
        <v>2</v>
      </c>
      <c r="L1333" s="18" t="s">
        <v>119</v>
      </c>
      <c r="M1333" s="19">
        <v>33</v>
      </c>
      <c r="N1333" s="18" t="s">
        <v>119</v>
      </c>
      <c r="O1333" s="19">
        <v>1</v>
      </c>
      <c r="P1333" s="18" t="s">
        <v>119</v>
      </c>
      <c r="Q1333" s="21">
        <v>5</v>
      </c>
      <c r="R1333" s="18" t="s">
        <v>119</v>
      </c>
      <c r="S1333" s="22">
        <v>10.9281253481862</v>
      </c>
      <c r="T1333" s="18" t="s">
        <v>119</v>
      </c>
      <c r="U1333" s="22">
        <v>5.4640626740931397</v>
      </c>
      <c r="V1333" s="18" t="s">
        <v>119</v>
      </c>
      <c r="W1333" s="22">
        <v>5.4640626740931397</v>
      </c>
      <c r="X1333" s="18" t="s">
        <v>119</v>
      </c>
      <c r="Y1333" s="23">
        <v>2136041</v>
      </c>
      <c r="Z1333" s="18">
        <v>7.6539661932922484E-3</v>
      </c>
      <c r="AA1333" s="23">
        <v>530</v>
      </c>
      <c r="AB1333" s="18">
        <v>2.8405797101449277</v>
      </c>
      <c r="AC1333" s="24">
        <v>2.4812257817148598E-4</v>
      </c>
      <c r="AD1333" s="18">
        <v>2.8114073273128071</v>
      </c>
      <c r="AE1333" s="25">
        <v>0.15</v>
      </c>
      <c r="AF1333" s="18">
        <v>-0.55000000000000004</v>
      </c>
      <c r="AG1333" s="16" t="s">
        <v>35</v>
      </c>
      <c r="AH1333" s="44">
        <f t="shared" si="40"/>
        <v>1.4838249011954201</v>
      </c>
      <c r="AI1333" s="45">
        <f t="shared" si="41"/>
        <v>1.0101010101010102E-2</v>
      </c>
    </row>
    <row r="1334" spans="1:35" ht="11.25" customHeight="1" x14ac:dyDescent="0.2">
      <c r="A1334" s="15" t="s">
        <v>1398</v>
      </c>
      <c r="B1334" s="16" t="s">
        <v>138</v>
      </c>
      <c r="C1334" s="17">
        <v>198</v>
      </c>
      <c r="D1334" s="18">
        <v>0.375</v>
      </c>
      <c r="E1334" s="17">
        <v>88</v>
      </c>
      <c r="F1334" s="18">
        <v>0.31343283582089554</v>
      </c>
      <c r="G1334" s="19">
        <v>44</v>
      </c>
      <c r="H1334" s="18">
        <v>-6.3829787234042548E-2</v>
      </c>
      <c r="I1334" s="17">
        <v>12</v>
      </c>
      <c r="J1334" s="18">
        <v>0.33333333333333331</v>
      </c>
      <c r="K1334" s="20">
        <v>2</v>
      </c>
      <c r="L1334" s="18" t="s">
        <v>119</v>
      </c>
      <c r="M1334" s="19">
        <v>17</v>
      </c>
      <c r="N1334" s="18" t="s">
        <v>119</v>
      </c>
      <c r="O1334" s="19">
        <v>1</v>
      </c>
      <c r="P1334" s="18" t="s">
        <v>119</v>
      </c>
      <c r="Q1334" s="21">
        <v>2</v>
      </c>
      <c r="R1334" s="18" t="s">
        <v>119</v>
      </c>
      <c r="S1334" s="22">
        <v>55.957403945604703</v>
      </c>
      <c r="T1334" s="18" t="s">
        <v>119</v>
      </c>
      <c r="U1334" s="22">
        <v>27.978701972802298</v>
      </c>
      <c r="V1334" s="18" t="s">
        <v>119</v>
      </c>
      <c r="W1334" s="22">
        <v>27.978701972802298</v>
      </c>
      <c r="X1334" s="18" t="s">
        <v>119</v>
      </c>
      <c r="Y1334" s="23">
        <v>414</v>
      </c>
      <c r="Z1334" s="18">
        <v>-0.93715846994535523</v>
      </c>
      <c r="AA1334" s="23">
        <v>413</v>
      </c>
      <c r="AB1334" s="18">
        <v>0.15363128491620112</v>
      </c>
      <c r="AC1334" s="24">
        <v>0.99758454106280103</v>
      </c>
      <c r="AD1334" s="18">
        <v>17.357784794753449</v>
      </c>
      <c r="AE1334" s="25">
        <v>0.13636363636363635</v>
      </c>
      <c r="AF1334" s="18">
        <v>1.5151515151515083E-2</v>
      </c>
      <c r="AG1334" s="16" t="s">
        <v>37</v>
      </c>
      <c r="AH1334" s="44">
        <f t="shared" si="40"/>
        <v>2.1934181883494994</v>
      </c>
      <c r="AI1334" s="45">
        <f t="shared" si="41"/>
        <v>1.0101010101010102E-2</v>
      </c>
    </row>
    <row r="1335" spans="1:35" ht="11.25" customHeight="1" x14ac:dyDescent="0.2">
      <c r="A1335" s="15" t="s">
        <v>1399</v>
      </c>
      <c r="B1335" s="16" t="s">
        <v>123</v>
      </c>
      <c r="C1335" s="17">
        <v>198</v>
      </c>
      <c r="D1335" s="18">
        <v>0.8</v>
      </c>
      <c r="E1335" s="17">
        <v>21</v>
      </c>
      <c r="F1335" s="18">
        <v>2</v>
      </c>
      <c r="G1335" s="19">
        <v>11</v>
      </c>
      <c r="H1335" s="18">
        <v>0.83333333333333337</v>
      </c>
      <c r="I1335" s="17">
        <v>2</v>
      </c>
      <c r="J1335" s="18" t="s">
        <v>119</v>
      </c>
      <c r="K1335" s="20">
        <v>0</v>
      </c>
      <c r="L1335" s="18" t="s">
        <v>119</v>
      </c>
      <c r="M1335" s="19">
        <v>0</v>
      </c>
      <c r="N1335" s="18" t="s">
        <v>119</v>
      </c>
      <c r="O1335" s="19">
        <v>0</v>
      </c>
      <c r="P1335" s="18" t="s">
        <v>119</v>
      </c>
      <c r="Q1335" s="21">
        <v>0</v>
      </c>
      <c r="R1335" s="18" t="s">
        <v>119</v>
      </c>
      <c r="S1335" s="22">
        <v>0</v>
      </c>
      <c r="T1335" s="18" t="s">
        <v>119</v>
      </c>
      <c r="U1335" s="22">
        <v>0</v>
      </c>
      <c r="V1335" s="18" t="s">
        <v>119</v>
      </c>
      <c r="W1335" s="22">
        <v>0</v>
      </c>
      <c r="X1335" s="18" t="s">
        <v>119</v>
      </c>
      <c r="Y1335" s="23">
        <v>630158</v>
      </c>
      <c r="Z1335" s="18">
        <v>9.0487376442537869E-3</v>
      </c>
      <c r="AA1335" s="23">
        <v>178</v>
      </c>
      <c r="AB1335" s="18">
        <v>0.61818181818181817</v>
      </c>
      <c r="AC1335" s="24">
        <v>2.8246884114777499E-4</v>
      </c>
      <c r="AD1335" s="18">
        <v>0.60367062344249256</v>
      </c>
      <c r="AE1335" s="25">
        <v>9.5238095238095233E-2</v>
      </c>
      <c r="AF1335" s="18" t="s">
        <v>119</v>
      </c>
      <c r="AG1335" s="16" t="s">
        <v>34</v>
      </c>
      <c r="AH1335" s="44">
        <f t="shared" si="40"/>
        <v>0.81070575210031626</v>
      </c>
      <c r="AI1335" s="45">
        <f t="shared" si="41"/>
        <v>0</v>
      </c>
    </row>
    <row r="1336" spans="1:35" ht="11.25" customHeight="1" x14ac:dyDescent="0.2">
      <c r="A1336" s="15" t="s">
        <v>1400</v>
      </c>
      <c r="B1336" s="16" t="s">
        <v>162</v>
      </c>
      <c r="C1336" s="17">
        <v>198</v>
      </c>
      <c r="D1336" s="18">
        <v>0.72173913043478266</v>
      </c>
      <c r="E1336" s="17">
        <v>90</v>
      </c>
      <c r="F1336" s="18">
        <v>1.1951219512195121</v>
      </c>
      <c r="G1336" s="19">
        <v>45</v>
      </c>
      <c r="H1336" s="18">
        <v>0.25</v>
      </c>
      <c r="I1336" s="17">
        <v>9</v>
      </c>
      <c r="J1336" s="18" t="s">
        <v>119</v>
      </c>
      <c r="K1336" s="20">
        <v>0</v>
      </c>
      <c r="L1336" s="18" t="s">
        <v>119</v>
      </c>
      <c r="M1336" s="19">
        <v>0</v>
      </c>
      <c r="N1336" s="18" t="s">
        <v>119</v>
      </c>
      <c r="O1336" s="19">
        <v>0</v>
      </c>
      <c r="P1336" s="18" t="s">
        <v>119</v>
      </c>
      <c r="Q1336" s="21">
        <v>0</v>
      </c>
      <c r="R1336" s="18" t="s">
        <v>119</v>
      </c>
      <c r="S1336" s="22">
        <v>0</v>
      </c>
      <c r="T1336" s="18" t="s">
        <v>119</v>
      </c>
      <c r="U1336" s="22">
        <v>0</v>
      </c>
      <c r="V1336" s="18" t="s">
        <v>119</v>
      </c>
      <c r="W1336" s="22">
        <v>0</v>
      </c>
      <c r="X1336" s="18" t="s">
        <v>119</v>
      </c>
      <c r="Y1336" s="23">
        <v>1259</v>
      </c>
      <c r="Z1336" s="18">
        <v>-9.9427753934191704E-2</v>
      </c>
      <c r="AA1336" s="23">
        <v>252</v>
      </c>
      <c r="AB1336" s="18">
        <v>-0.28000000000000003</v>
      </c>
      <c r="AC1336" s="24">
        <v>0.20015885623510701</v>
      </c>
      <c r="AD1336" s="18">
        <v>-0.20050833995234341</v>
      </c>
      <c r="AE1336" s="25">
        <v>0.1</v>
      </c>
      <c r="AF1336" s="18" t="s">
        <v>119</v>
      </c>
      <c r="AG1336" s="16" t="s">
        <v>34</v>
      </c>
      <c r="AH1336" s="44">
        <f t="shared" si="40"/>
        <v>0.26448749796129328</v>
      </c>
      <c r="AI1336" s="45">
        <f t="shared" si="41"/>
        <v>0</v>
      </c>
    </row>
    <row r="1337" spans="1:35" ht="11.25" customHeight="1" x14ac:dyDescent="0.2">
      <c r="A1337" s="15" t="s">
        <v>1401</v>
      </c>
      <c r="B1337" s="16" t="s">
        <v>123</v>
      </c>
      <c r="C1337" s="17">
        <v>197</v>
      </c>
      <c r="D1337" s="18">
        <v>1.1413043478260869</v>
      </c>
      <c r="E1337" s="17">
        <v>13</v>
      </c>
      <c r="F1337" s="18">
        <v>0.625</v>
      </c>
      <c r="G1337" s="19">
        <v>7</v>
      </c>
      <c r="H1337" s="18">
        <v>-0.22222222222222221</v>
      </c>
      <c r="I1337" s="17">
        <v>2</v>
      </c>
      <c r="J1337" s="18" t="s">
        <v>119</v>
      </c>
      <c r="K1337" s="20">
        <v>0</v>
      </c>
      <c r="L1337" s="18" t="s">
        <v>119</v>
      </c>
      <c r="M1337" s="19">
        <v>0</v>
      </c>
      <c r="N1337" s="18" t="s">
        <v>119</v>
      </c>
      <c r="O1337" s="19">
        <v>0</v>
      </c>
      <c r="P1337" s="18" t="s">
        <v>119</v>
      </c>
      <c r="Q1337" s="21">
        <v>0</v>
      </c>
      <c r="R1337" s="18" t="s">
        <v>119</v>
      </c>
      <c r="S1337" s="22">
        <v>0</v>
      </c>
      <c r="T1337" s="18" t="s">
        <v>119</v>
      </c>
      <c r="U1337" s="22">
        <v>0</v>
      </c>
      <c r="V1337" s="18" t="s">
        <v>119</v>
      </c>
      <c r="W1337" s="22">
        <v>0</v>
      </c>
      <c r="X1337" s="18" t="s">
        <v>119</v>
      </c>
      <c r="Y1337" s="23">
        <v>57872</v>
      </c>
      <c r="Z1337" s="18">
        <v>-3.8042449176320728E-3</v>
      </c>
      <c r="AA1337" s="23">
        <v>269</v>
      </c>
      <c r="AB1337" s="18">
        <v>1.0378787878787878</v>
      </c>
      <c r="AC1337" s="24">
        <v>4.6481891069947399E-3</v>
      </c>
      <c r="AD1337" s="18">
        <v>1.0456609832776178</v>
      </c>
      <c r="AE1337" s="25">
        <v>0.15384615384615385</v>
      </c>
      <c r="AF1337" s="18" t="s">
        <v>119</v>
      </c>
      <c r="AG1337" s="16" t="s">
        <v>34</v>
      </c>
      <c r="AH1337" s="44">
        <f t="shared" si="40"/>
        <v>0.60396960864043969</v>
      </c>
      <c r="AI1337" s="45">
        <f t="shared" si="41"/>
        <v>0</v>
      </c>
    </row>
    <row r="1338" spans="1:35" ht="11.25" customHeight="1" x14ac:dyDescent="0.2">
      <c r="A1338" s="15" t="s">
        <v>1402</v>
      </c>
      <c r="B1338" s="16" t="s">
        <v>134</v>
      </c>
      <c r="C1338" s="17">
        <v>198</v>
      </c>
      <c r="D1338" s="18">
        <v>1.0625</v>
      </c>
      <c r="E1338" s="17">
        <v>73</v>
      </c>
      <c r="F1338" s="18">
        <v>1.0857142857142856</v>
      </c>
      <c r="G1338" s="19">
        <v>37</v>
      </c>
      <c r="H1338" s="18">
        <v>2.7777777777777776E-2</v>
      </c>
      <c r="I1338" s="17">
        <v>11</v>
      </c>
      <c r="J1338" s="18">
        <v>0.22222222222222221</v>
      </c>
      <c r="K1338" s="20">
        <v>3</v>
      </c>
      <c r="L1338" s="18">
        <v>2</v>
      </c>
      <c r="M1338" s="19">
        <v>27</v>
      </c>
      <c r="N1338" s="18">
        <v>1.4545454545454546</v>
      </c>
      <c r="O1338" s="19">
        <v>2</v>
      </c>
      <c r="P1338" s="18">
        <v>1</v>
      </c>
      <c r="Q1338" s="21">
        <v>4</v>
      </c>
      <c r="R1338" s="18">
        <v>0.33333333333333331</v>
      </c>
      <c r="S1338" s="22">
        <v>10.2134642157353</v>
      </c>
      <c r="T1338" s="18">
        <v>20.236187221750239</v>
      </c>
      <c r="U1338" s="22">
        <v>3.40448807191179</v>
      </c>
      <c r="V1338" s="18">
        <v>1.1247010559542112E-2</v>
      </c>
      <c r="W1338" s="22">
        <v>3.40448807191179</v>
      </c>
      <c r="X1338" s="18">
        <v>1.1247010559542112E-2</v>
      </c>
      <c r="Y1338" s="23">
        <v>120404</v>
      </c>
      <c r="Z1338" s="18">
        <v>1.3493152414541965E-2</v>
      </c>
      <c r="AA1338" s="23">
        <v>992</v>
      </c>
      <c r="AB1338" s="18">
        <v>0.39325842696629215</v>
      </c>
      <c r="AC1338" s="24">
        <v>8.2389289392378901E-3</v>
      </c>
      <c r="AD1338" s="18">
        <v>0.37470926532359683</v>
      </c>
      <c r="AE1338" s="25">
        <v>0.15068493150684931</v>
      </c>
      <c r="AF1338" s="18">
        <v>-0.41400304414003042</v>
      </c>
      <c r="AG1338" s="16" t="s">
        <v>35</v>
      </c>
      <c r="AH1338" s="44">
        <f t="shared" si="40"/>
        <v>1.8541488078017863</v>
      </c>
      <c r="AI1338" s="45">
        <f t="shared" si="41"/>
        <v>1.5151515151515152E-2</v>
      </c>
    </row>
    <row r="1339" spans="1:35" ht="11.25" customHeight="1" x14ac:dyDescent="0.2">
      <c r="A1339" s="15" t="s">
        <v>1403</v>
      </c>
      <c r="B1339" s="16" t="s">
        <v>162</v>
      </c>
      <c r="C1339" s="17">
        <v>198</v>
      </c>
      <c r="D1339" s="18">
        <v>1.1521739130434783</v>
      </c>
      <c r="E1339" s="17">
        <v>55</v>
      </c>
      <c r="F1339" s="18">
        <v>1.3913043478260869</v>
      </c>
      <c r="G1339" s="19">
        <v>28</v>
      </c>
      <c r="H1339" s="18">
        <v>0.12</v>
      </c>
      <c r="I1339" s="17">
        <v>8</v>
      </c>
      <c r="J1339" s="18">
        <v>1.6666666666666667</v>
      </c>
      <c r="K1339" s="20">
        <v>0</v>
      </c>
      <c r="L1339" s="18">
        <v>-1</v>
      </c>
      <c r="M1339" s="19">
        <v>0</v>
      </c>
      <c r="N1339" s="18">
        <v>-1</v>
      </c>
      <c r="O1339" s="19">
        <v>0</v>
      </c>
      <c r="P1339" s="18">
        <v>-1</v>
      </c>
      <c r="Q1339" s="21">
        <v>0</v>
      </c>
      <c r="R1339" s="18">
        <v>-1</v>
      </c>
      <c r="S1339" s="22">
        <v>0</v>
      </c>
      <c r="T1339" s="18">
        <v>-1</v>
      </c>
      <c r="U1339" s="22">
        <v>0</v>
      </c>
      <c r="V1339" s="18">
        <v>-1</v>
      </c>
      <c r="W1339" s="22">
        <v>0</v>
      </c>
      <c r="X1339" s="18">
        <v>-1</v>
      </c>
      <c r="Y1339" s="23">
        <v>4258</v>
      </c>
      <c r="Z1339" s="18">
        <v>-2.3479690068091102E-4</v>
      </c>
      <c r="AA1339" s="23">
        <v>470</v>
      </c>
      <c r="AB1339" s="18">
        <v>1.4736842105263157</v>
      </c>
      <c r="AC1339" s="24">
        <v>0.11038046031000399</v>
      </c>
      <c r="AD1339" s="18">
        <v>1.4742651603174104</v>
      </c>
      <c r="AE1339" s="25">
        <v>0.14545454545454545</v>
      </c>
      <c r="AF1339" s="18">
        <v>0.11515151515151513</v>
      </c>
      <c r="AG1339" s="16" t="s">
        <v>34</v>
      </c>
      <c r="AH1339" s="44">
        <f t="shared" si="40"/>
        <v>2.6200734442052804E-2</v>
      </c>
      <c r="AI1339" s="45">
        <f t="shared" si="41"/>
        <v>0</v>
      </c>
    </row>
    <row r="1340" spans="1:35" ht="11.25" customHeight="1" x14ac:dyDescent="0.2">
      <c r="A1340" s="15" t="s">
        <v>1404</v>
      </c>
      <c r="B1340" s="16" t="s">
        <v>120</v>
      </c>
      <c r="C1340" s="17">
        <v>198</v>
      </c>
      <c r="D1340" s="18">
        <v>0.98</v>
      </c>
      <c r="E1340" s="17">
        <v>75</v>
      </c>
      <c r="F1340" s="18">
        <v>0.70454545454545459</v>
      </c>
      <c r="G1340" s="19">
        <v>38</v>
      </c>
      <c r="H1340" s="18">
        <v>-0.13636363636363635</v>
      </c>
      <c r="I1340" s="17">
        <v>20</v>
      </c>
      <c r="J1340" s="18">
        <v>0.81818181818181823</v>
      </c>
      <c r="K1340" s="20">
        <v>7</v>
      </c>
      <c r="L1340" s="18">
        <v>1.3333333333333333</v>
      </c>
      <c r="M1340" s="19">
        <v>35</v>
      </c>
      <c r="N1340" s="18">
        <v>0.29629629629629628</v>
      </c>
      <c r="O1340" s="19">
        <v>4</v>
      </c>
      <c r="P1340" s="18">
        <v>0.33333333333333331</v>
      </c>
      <c r="Q1340" s="21">
        <v>9</v>
      </c>
      <c r="R1340" s="18">
        <v>0.2857142857142857</v>
      </c>
      <c r="S1340" s="22">
        <v>19.661622021917001</v>
      </c>
      <c r="T1340" s="18">
        <v>14.972532984732768</v>
      </c>
      <c r="U1340" s="22">
        <v>2.4577027527396198</v>
      </c>
      <c r="V1340" s="18">
        <v>-0.14432859010360383</v>
      </c>
      <c r="W1340" s="22">
        <v>2.80880314598814</v>
      </c>
      <c r="X1340" s="18">
        <v>-2.2089817261260445E-2</v>
      </c>
      <c r="Y1340" s="23">
        <v>120512</v>
      </c>
      <c r="Z1340" s="18">
        <v>6.3625852801779306E-2</v>
      </c>
      <c r="AA1340" s="23">
        <v>460</v>
      </c>
      <c r="AB1340" s="18">
        <v>-0.19298245614035087</v>
      </c>
      <c r="AC1340" s="24">
        <v>3.8170472650026501E-3</v>
      </c>
      <c r="AD1340" s="18">
        <v>-0.24125805918141133</v>
      </c>
      <c r="AE1340" s="25">
        <v>0.26666666666666666</v>
      </c>
      <c r="AF1340" s="18">
        <v>6.6666666666666652E-2</v>
      </c>
      <c r="AG1340" s="16" t="s">
        <v>35</v>
      </c>
      <c r="AH1340" s="44">
        <f t="shared" si="40"/>
        <v>1.2744804977703648</v>
      </c>
      <c r="AI1340" s="45">
        <f t="shared" si="41"/>
        <v>3.5353535353535352E-2</v>
      </c>
    </row>
    <row r="1341" spans="1:35" ht="11.25" customHeight="1" x14ac:dyDescent="0.2">
      <c r="A1341" s="15" t="s">
        <v>1405</v>
      </c>
      <c r="B1341" s="16" t="s">
        <v>135</v>
      </c>
      <c r="C1341" s="17">
        <v>198</v>
      </c>
      <c r="D1341" s="18">
        <v>1.2758620689655173</v>
      </c>
      <c r="E1341" s="17">
        <v>102</v>
      </c>
      <c r="F1341" s="18">
        <v>1.9142857142857144</v>
      </c>
      <c r="G1341" s="19">
        <v>52</v>
      </c>
      <c r="H1341" s="18">
        <v>0.3</v>
      </c>
      <c r="I1341" s="17">
        <v>12</v>
      </c>
      <c r="J1341" s="18">
        <v>5</v>
      </c>
      <c r="K1341" s="20">
        <v>0</v>
      </c>
      <c r="L1341" s="18" t="s">
        <v>119</v>
      </c>
      <c r="M1341" s="19">
        <v>0</v>
      </c>
      <c r="N1341" s="18" t="s">
        <v>119</v>
      </c>
      <c r="O1341" s="19">
        <v>0</v>
      </c>
      <c r="P1341" s="18" t="s">
        <v>119</v>
      </c>
      <c r="Q1341" s="21">
        <v>0</v>
      </c>
      <c r="R1341" s="18" t="s">
        <v>119</v>
      </c>
      <c r="S1341" s="22">
        <v>0</v>
      </c>
      <c r="T1341" s="18" t="s">
        <v>119</v>
      </c>
      <c r="U1341" s="22">
        <v>0</v>
      </c>
      <c r="V1341" s="18" t="s">
        <v>119</v>
      </c>
      <c r="W1341" s="22">
        <v>0</v>
      </c>
      <c r="X1341" s="18" t="s">
        <v>119</v>
      </c>
      <c r="Y1341" s="23">
        <v>127755</v>
      </c>
      <c r="Z1341" s="18">
        <v>6.4429854526670105E-2</v>
      </c>
      <c r="AA1341" s="23">
        <v>788</v>
      </c>
      <c r="AB1341" s="18">
        <v>1.8142857142857143</v>
      </c>
      <c r="AC1341" s="24">
        <v>6.1680560447731902E-3</v>
      </c>
      <c r="AD1341" s="18">
        <v>1.6439372235920351</v>
      </c>
      <c r="AE1341" s="25">
        <v>0.11764705882352941</v>
      </c>
      <c r="AF1341" s="18">
        <v>1.0588235294117647</v>
      </c>
      <c r="AG1341" s="16" t="s">
        <v>34</v>
      </c>
      <c r="AH1341" s="44">
        <f t="shared" si="40"/>
        <v>1.6339530131334272</v>
      </c>
      <c r="AI1341" s="45">
        <f t="shared" si="41"/>
        <v>0</v>
      </c>
    </row>
    <row r="1342" spans="1:35" ht="11.25" customHeight="1" x14ac:dyDescent="0.2">
      <c r="A1342" s="15" t="s">
        <v>1406</v>
      </c>
      <c r="B1342" s="16" t="s">
        <v>123</v>
      </c>
      <c r="C1342" s="17">
        <v>198</v>
      </c>
      <c r="D1342" s="18">
        <v>1.0842105263157895</v>
      </c>
      <c r="E1342" s="17">
        <v>72</v>
      </c>
      <c r="F1342" s="18">
        <v>1.4827586206896552</v>
      </c>
      <c r="G1342" s="19">
        <v>36</v>
      </c>
      <c r="H1342" s="18">
        <v>0.16129032258064516</v>
      </c>
      <c r="I1342" s="17">
        <v>15</v>
      </c>
      <c r="J1342" s="18">
        <v>0.875</v>
      </c>
      <c r="K1342" s="20">
        <v>2</v>
      </c>
      <c r="L1342" s="18" t="s">
        <v>119</v>
      </c>
      <c r="M1342" s="19">
        <v>13</v>
      </c>
      <c r="N1342" s="18" t="s">
        <v>119</v>
      </c>
      <c r="O1342" s="19">
        <v>1</v>
      </c>
      <c r="P1342" s="18" t="s">
        <v>119</v>
      </c>
      <c r="Q1342" s="21">
        <v>3</v>
      </c>
      <c r="R1342" s="18" t="s">
        <v>119</v>
      </c>
      <c r="S1342" s="22">
        <v>418.29059809821302</v>
      </c>
      <c r="T1342" s="18" t="s">
        <v>119</v>
      </c>
      <c r="U1342" s="22">
        <v>209.145299049106</v>
      </c>
      <c r="V1342" s="18" t="s">
        <v>119</v>
      </c>
      <c r="W1342" s="22">
        <v>209.145299049106</v>
      </c>
      <c r="X1342" s="18" t="s">
        <v>119</v>
      </c>
      <c r="Y1342" s="23">
        <v>8758</v>
      </c>
      <c r="Z1342" s="18">
        <v>-2.9599271402550092E-3</v>
      </c>
      <c r="AA1342" s="23">
        <v>197</v>
      </c>
      <c r="AB1342" s="18">
        <v>-0.17916666666666667</v>
      </c>
      <c r="AC1342" s="24">
        <v>2.2493720027403501E-2</v>
      </c>
      <c r="AD1342" s="18">
        <v>-0.17672984699703181</v>
      </c>
      <c r="AE1342" s="25">
        <v>0.20833333333333334</v>
      </c>
      <c r="AF1342" s="18">
        <v>-0.24479166666666663</v>
      </c>
      <c r="AG1342" s="16" t="s">
        <v>34</v>
      </c>
      <c r="AH1342" s="44">
        <f t="shared" si="40"/>
        <v>0.37495142026443373</v>
      </c>
      <c r="AI1342" s="45">
        <f t="shared" si="41"/>
        <v>1.0101010101010102E-2</v>
      </c>
    </row>
    <row r="1343" spans="1:35" ht="11.25" customHeight="1" x14ac:dyDescent="0.2">
      <c r="A1343" s="15" t="s">
        <v>1407</v>
      </c>
      <c r="B1343" s="16" t="s">
        <v>124</v>
      </c>
      <c r="C1343" s="17">
        <v>198</v>
      </c>
      <c r="D1343" s="18">
        <v>0.94117647058823528</v>
      </c>
      <c r="E1343" s="17">
        <v>80</v>
      </c>
      <c r="F1343" s="18">
        <v>0.95121951219512191</v>
      </c>
      <c r="G1343" s="19">
        <v>40</v>
      </c>
      <c r="H1343" s="18">
        <v>0</v>
      </c>
      <c r="I1343" s="17">
        <v>23</v>
      </c>
      <c r="J1343" s="18">
        <v>1.875</v>
      </c>
      <c r="K1343" s="20">
        <v>10</v>
      </c>
      <c r="L1343" s="18">
        <v>9</v>
      </c>
      <c r="M1343" s="19">
        <v>43</v>
      </c>
      <c r="N1343" s="18">
        <v>2.3076923076923075</v>
      </c>
      <c r="O1343" s="19">
        <v>5</v>
      </c>
      <c r="P1343" s="18">
        <v>4</v>
      </c>
      <c r="Q1343" s="21">
        <v>13</v>
      </c>
      <c r="R1343" s="18">
        <v>5.5</v>
      </c>
      <c r="S1343" s="22">
        <v>57.645579849032003</v>
      </c>
      <c r="T1343" s="18">
        <v>98.659653486550184</v>
      </c>
      <c r="U1343" s="22">
        <v>5.7645579849031998</v>
      </c>
      <c r="V1343" s="18">
        <v>0.42370933552214529</v>
      </c>
      <c r="W1343" s="22">
        <v>5.7645579849031998</v>
      </c>
      <c r="X1343" s="18">
        <v>0.42370933552214529</v>
      </c>
      <c r="Y1343" s="23">
        <v>3120</v>
      </c>
      <c r="Z1343" s="18">
        <v>2.5706940874035988E-3</v>
      </c>
      <c r="AA1343" s="23">
        <v>470</v>
      </c>
      <c r="AB1343" s="18">
        <v>-0.20473773265651438</v>
      </c>
      <c r="AC1343" s="24">
        <v>0.15064102564102499</v>
      </c>
      <c r="AD1343" s="18">
        <v>-0.20677686667534353</v>
      </c>
      <c r="AE1343" s="25">
        <v>0.28749999999999998</v>
      </c>
      <c r="AF1343" s="18">
        <v>0.47343749999999984</v>
      </c>
      <c r="AG1343" s="16" t="s">
        <v>36</v>
      </c>
      <c r="AH1343" s="44">
        <f t="shared" si="40"/>
        <v>8.2764436028550463</v>
      </c>
      <c r="AI1343" s="45">
        <f t="shared" si="41"/>
        <v>5.0505050505050504E-2</v>
      </c>
    </row>
    <row r="1344" spans="1:35" ht="11.25" customHeight="1" x14ac:dyDescent="0.2">
      <c r="A1344" s="15" t="s">
        <v>1408</v>
      </c>
      <c r="B1344" s="16" t="s">
        <v>35</v>
      </c>
      <c r="C1344" s="17">
        <v>198</v>
      </c>
      <c r="D1344" s="18">
        <v>1.2</v>
      </c>
      <c r="E1344" s="17">
        <v>73</v>
      </c>
      <c r="F1344" s="18">
        <v>0.78048780487804881</v>
      </c>
      <c r="G1344" s="19">
        <v>37</v>
      </c>
      <c r="H1344" s="18">
        <v>-0.19565217391304349</v>
      </c>
      <c r="I1344" s="17">
        <v>6</v>
      </c>
      <c r="J1344" s="18">
        <v>2</v>
      </c>
      <c r="K1344" s="20">
        <v>1</v>
      </c>
      <c r="L1344" s="18" t="s">
        <v>119</v>
      </c>
      <c r="M1344" s="19">
        <v>17</v>
      </c>
      <c r="N1344" s="18" t="s">
        <v>119</v>
      </c>
      <c r="O1344" s="19">
        <v>1</v>
      </c>
      <c r="P1344" s="18" t="s">
        <v>119</v>
      </c>
      <c r="Q1344" s="21">
        <v>1</v>
      </c>
      <c r="R1344" s="18" t="s">
        <v>119</v>
      </c>
      <c r="S1344" s="22">
        <v>4.3780028428882201</v>
      </c>
      <c r="T1344" s="18" t="s">
        <v>119</v>
      </c>
      <c r="U1344" s="22">
        <v>4.3780028428882201</v>
      </c>
      <c r="V1344" s="18" t="s">
        <v>119</v>
      </c>
      <c r="W1344" s="22">
        <v>4.3780028428882201</v>
      </c>
      <c r="X1344" s="18" t="s">
        <v>119</v>
      </c>
      <c r="Y1344" s="23">
        <v>180558</v>
      </c>
      <c r="Z1344" s="18">
        <v>1.5631767531598222E-2</v>
      </c>
      <c r="AA1344" s="23">
        <v>1018</v>
      </c>
      <c r="AB1344" s="18">
        <v>0.1463963963963964</v>
      </c>
      <c r="AC1344" s="24">
        <v>5.6380775152582501E-3</v>
      </c>
      <c r="AD1344" s="18">
        <v>0.12875200741564916</v>
      </c>
      <c r="AE1344" s="25">
        <v>8.2191780821917804E-2</v>
      </c>
      <c r="AF1344" s="18">
        <v>0.68493150684931492</v>
      </c>
      <c r="AG1344" s="16" t="s">
        <v>35</v>
      </c>
      <c r="AH1344" s="44">
        <f t="shared" si="40"/>
        <v>0.5950684136447455</v>
      </c>
      <c r="AI1344" s="45">
        <f t="shared" si="41"/>
        <v>5.0505050505050509E-3</v>
      </c>
    </row>
    <row r="1345" spans="1:35" ht="11.25" customHeight="1" x14ac:dyDescent="0.2">
      <c r="A1345" s="15" t="s">
        <v>1409</v>
      </c>
      <c r="B1345" s="16" t="s">
        <v>123</v>
      </c>
      <c r="C1345" s="17">
        <v>198</v>
      </c>
      <c r="D1345" s="18">
        <v>0.66386554621848737</v>
      </c>
      <c r="E1345" s="17">
        <v>81</v>
      </c>
      <c r="F1345" s="18">
        <v>1.131578947368421</v>
      </c>
      <c r="G1345" s="19">
        <v>41</v>
      </c>
      <c r="H1345" s="18">
        <v>0.28125</v>
      </c>
      <c r="I1345" s="17">
        <v>8</v>
      </c>
      <c r="J1345" s="18">
        <v>0.6</v>
      </c>
      <c r="K1345" s="20">
        <v>0</v>
      </c>
      <c r="L1345" s="18" t="s">
        <v>119</v>
      </c>
      <c r="M1345" s="19">
        <v>0</v>
      </c>
      <c r="N1345" s="18" t="s">
        <v>119</v>
      </c>
      <c r="O1345" s="19">
        <v>0</v>
      </c>
      <c r="P1345" s="18" t="s">
        <v>119</v>
      </c>
      <c r="Q1345" s="21">
        <v>0</v>
      </c>
      <c r="R1345" s="18" t="s">
        <v>119</v>
      </c>
      <c r="S1345" s="22">
        <v>0</v>
      </c>
      <c r="T1345" s="18" t="s">
        <v>119</v>
      </c>
      <c r="U1345" s="22">
        <v>0</v>
      </c>
      <c r="V1345" s="18" t="s">
        <v>119</v>
      </c>
      <c r="W1345" s="22">
        <v>0</v>
      </c>
      <c r="X1345" s="18" t="s">
        <v>119</v>
      </c>
      <c r="Y1345" s="23">
        <v>824920</v>
      </c>
      <c r="Z1345" s="18">
        <v>9.7545630031666518E-3</v>
      </c>
      <c r="AA1345" s="23">
        <v>300</v>
      </c>
      <c r="AB1345" s="18">
        <v>0.22448979591836735</v>
      </c>
      <c r="AC1345" s="24">
        <v>3.6367162876400102E-4</v>
      </c>
      <c r="AD1345" s="18">
        <v>0.21266081955257013</v>
      </c>
      <c r="AE1345" s="25">
        <v>9.8765432098765427E-2</v>
      </c>
      <c r="AF1345" s="18">
        <v>-0.24938271604938272</v>
      </c>
      <c r="AG1345" s="16" t="s">
        <v>34</v>
      </c>
      <c r="AH1345" s="44">
        <f t="shared" si="40"/>
        <v>0.35927711950145375</v>
      </c>
      <c r="AI1345" s="45">
        <f t="shared" si="41"/>
        <v>0</v>
      </c>
    </row>
    <row r="1346" spans="1:35" ht="11.25" customHeight="1" x14ac:dyDescent="0.2">
      <c r="A1346" s="15" t="s">
        <v>1410</v>
      </c>
      <c r="B1346" s="16" t="s">
        <v>124</v>
      </c>
      <c r="C1346" s="17">
        <v>197</v>
      </c>
      <c r="D1346" s="18">
        <v>0.82407407407407407</v>
      </c>
      <c r="E1346" s="17">
        <v>118</v>
      </c>
      <c r="F1346" s="18">
        <v>0.76119402985074625</v>
      </c>
      <c r="G1346" s="19">
        <v>60</v>
      </c>
      <c r="H1346" s="18">
        <v>-3.2258064516129031E-2</v>
      </c>
      <c r="I1346" s="17">
        <v>63</v>
      </c>
      <c r="J1346" s="18">
        <v>2.15</v>
      </c>
      <c r="K1346" s="20">
        <v>22</v>
      </c>
      <c r="L1346" s="18">
        <v>3.4</v>
      </c>
      <c r="M1346" s="19">
        <v>35</v>
      </c>
      <c r="N1346" s="18">
        <v>0.4</v>
      </c>
      <c r="O1346" s="19">
        <v>11</v>
      </c>
      <c r="P1346" s="18">
        <v>1.2</v>
      </c>
      <c r="Q1346" s="21">
        <v>19</v>
      </c>
      <c r="R1346" s="18">
        <v>1.7142857142857142</v>
      </c>
      <c r="S1346" s="22">
        <v>48.045486211541899</v>
      </c>
      <c r="T1346" s="18">
        <v>32.943657467755038</v>
      </c>
      <c r="U1346" s="22">
        <v>2.00189525881424</v>
      </c>
      <c r="V1346" s="18">
        <v>1.0227900826040923E-2</v>
      </c>
      <c r="W1346" s="22">
        <v>2.18388573688827</v>
      </c>
      <c r="X1346" s="18">
        <v>0.10206680090113969</v>
      </c>
      <c r="Y1346" s="23">
        <v>18949</v>
      </c>
      <c r="Z1346" s="18">
        <v>-1.732095628273609E-2</v>
      </c>
      <c r="AA1346" s="23">
        <v>594</v>
      </c>
      <c r="AB1346" s="18">
        <v>0.69714285714285718</v>
      </c>
      <c r="AC1346" s="24">
        <v>3.1347300649110697E-2</v>
      </c>
      <c r="AD1346" s="18">
        <v>0.72705713833371999</v>
      </c>
      <c r="AE1346" s="25">
        <v>0.53389830508474578</v>
      </c>
      <c r="AF1346" s="18">
        <v>0.78855932203389856</v>
      </c>
      <c r="AG1346" s="16" t="s">
        <v>36</v>
      </c>
      <c r="AH1346" s="44">
        <f t="shared" si="40"/>
        <v>3.0445790856269581</v>
      </c>
      <c r="AI1346" s="45">
        <f t="shared" si="41"/>
        <v>0.1116751269035533</v>
      </c>
    </row>
    <row r="1347" spans="1:35" ht="11.25" customHeight="1" x14ac:dyDescent="0.2">
      <c r="A1347" s="15" t="s">
        <v>1411</v>
      </c>
      <c r="B1347" s="16" t="s">
        <v>35</v>
      </c>
      <c r="C1347" s="17">
        <v>197</v>
      </c>
      <c r="D1347" s="18">
        <v>1.2906976744186047</v>
      </c>
      <c r="E1347" s="17">
        <v>104</v>
      </c>
      <c r="F1347" s="18">
        <v>1.2608695652173914</v>
      </c>
      <c r="G1347" s="19">
        <v>53</v>
      </c>
      <c r="H1347" s="18">
        <v>0</v>
      </c>
      <c r="I1347" s="17">
        <v>30</v>
      </c>
      <c r="J1347" s="18">
        <v>0.875</v>
      </c>
      <c r="K1347" s="20">
        <v>12</v>
      </c>
      <c r="L1347" s="18">
        <v>0.7142857142857143</v>
      </c>
      <c r="M1347" s="19">
        <v>40</v>
      </c>
      <c r="N1347" s="18">
        <v>-9.0909090909090912E-2</v>
      </c>
      <c r="O1347" s="19">
        <v>6</v>
      </c>
      <c r="P1347" s="18">
        <v>-0.25</v>
      </c>
      <c r="Q1347" s="21">
        <v>12</v>
      </c>
      <c r="R1347" s="18">
        <v>-0.2</v>
      </c>
      <c r="S1347" s="22">
        <v>34.917104935888702</v>
      </c>
      <c r="T1347" s="18">
        <v>4.7774869512441311</v>
      </c>
      <c r="U1347" s="22">
        <v>2.49407892399205</v>
      </c>
      <c r="V1347" s="18">
        <v>-0.29255261821500428</v>
      </c>
      <c r="W1347" s="22">
        <v>2.90975874465739</v>
      </c>
      <c r="X1347" s="18">
        <v>-0.51854275406298944</v>
      </c>
      <c r="Y1347" s="23">
        <v>63493</v>
      </c>
      <c r="Z1347" s="18">
        <v>1.1352706516768894E-3</v>
      </c>
      <c r="AA1347" s="23">
        <v>410</v>
      </c>
      <c r="AB1347" s="18">
        <v>-0.24074074074074073</v>
      </c>
      <c r="AC1347" s="24">
        <v>6.4574047532798802E-3</v>
      </c>
      <c r="AD1347" s="18">
        <v>-0.24160172804117908</v>
      </c>
      <c r="AE1347" s="25">
        <v>0.28846153846153844</v>
      </c>
      <c r="AF1347" s="18">
        <v>-0.17067307692307698</v>
      </c>
      <c r="AG1347" s="16" t="s">
        <v>35</v>
      </c>
      <c r="AH1347" s="44">
        <f t="shared" ref="AH1347:AH1410" si="42">AVERAGE(AF1347,AD1347,AB1347,Z1347,X1347,V1347,T1347,R1347,P1347,N1347,L1347,J1347,H1347,F1347,D1347)</f>
        <v>0.46096367779502917</v>
      </c>
      <c r="AI1347" s="45">
        <f t="shared" ref="AI1347:AI1410" si="43">K1347/C1347</f>
        <v>6.0913705583756347E-2</v>
      </c>
    </row>
    <row r="1348" spans="1:35" ht="11.25" customHeight="1" x14ac:dyDescent="0.2">
      <c r="A1348" s="15" t="s">
        <v>1412</v>
      </c>
      <c r="B1348" s="16" t="s">
        <v>120</v>
      </c>
      <c r="C1348" s="17">
        <v>197</v>
      </c>
      <c r="D1348" s="18">
        <v>1.010204081632653</v>
      </c>
      <c r="E1348" s="17">
        <v>85</v>
      </c>
      <c r="F1348" s="18">
        <v>1.1794871794871795</v>
      </c>
      <c r="G1348" s="19">
        <v>43</v>
      </c>
      <c r="H1348" s="18">
        <v>7.4999999999999997E-2</v>
      </c>
      <c r="I1348" s="17">
        <v>17</v>
      </c>
      <c r="J1348" s="18">
        <v>0.54545454545454541</v>
      </c>
      <c r="K1348" s="20">
        <v>8</v>
      </c>
      <c r="L1348" s="18">
        <v>3</v>
      </c>
      <c r="M1348" s="19">
        <v>47</v>
      </c>
      <c r="N1348" s="18">
        <v>1.6111111111111112</v>
      </c>
      <c r="O1348" s="19">
        <v>4</v>
      </c>
      <c r="P1348" s="18">
        <v>1</v>
      </c>
      <c r="Q1348" s="21">
        <v>9</v>
      </c>
      <c r="R1348" s="18">
        <v>0.8</v>
      </c>
      <c r="S1348" s="22">
        <v>56.323175391347299</v>
      </c>
      <c r="T1348" s="18">
        <v>16.686346213712572</v>
      </c>
      <c r="U1348" s="22">
        <v>6.2581305990385898</v>
      </c>
      <c r="V1348" s="18">
        <v>-0.15779303744226067</v>
      </c>
      <c r="W1348" s="22">
        <v>7.0403969239184097</v>
      </c>
      <c r="X1348" s="18">
        <v>-0.3683447780816913</v>
      </c>
      <c r="Y1348" s="23">
        <v>548332</v>
      </c>
      <c r="Z1348" s="18">
        <v>-6.5064180255117198E-4</v>
      </c>
      <c r="AA1348" s="23">
        <v>587</v>
      </c>
      <c r="AB1348" s="18">
        <v>-0.35423542354235421</v>
      </c>
      <c r="AC1348" s="24">
        <v>1.07051932041172E-3</v>
      </c>
      <c r="AD1348" s="18">
        <v>-0.35381498856172977</v>
      </c>
      <c r="AE1348" s="25">
        <v>0.2</v>
      </c>
      <c r="AF1348" s="18">
        <v>-0.29090909090909084</v>
      </c>
      <c r="AG1348" s="16" t="s">
        <v>35</v>
      </c>
      <c r="AH1348" s="44">
        <f t="shared" si="42"/>
        <v>1.6254570114038922</v>
      </c>
      <c r="AI1348" s="45">
        <f t="shared" si="43"/>
        <v>4.060913705583756E-2</v>
      </c>
    </row>
    <row r="1349" spans="1:35" ht="11.25" customHeight="1" x14ac:dyDescent="0.2">
      <c r="A1349" s="15" t="s">
        <v>1413</v>
      </c>
      <c r="B1349" s="16" t="s">
        <v>134</v>
      </c>
      <c r="C1349" s="17">
        <v>197</v>
      </c>
      <c r="D1349" s="18">
        <v>0.95049504950495045</v>
      </c>
      <c r="E1349" s="17">
        <v>117</v>
      </c>
      <c r="F1349" s="18">
        <v>1.1272727272727272</v>
      </c>
      <c r="G1349" s="19">
        <v>59</v>
      </c>
      <c r="H1349" s="18">
        <v>9.2592592592592587E-2</v>
      </c>
      <c r="I1349" s="17">
        <v>30</v>
      </c>
      <c r="J1349" s="18">
        <v>1.7272727272727273</v>
      </c>
      <c r="K1349" s="20">
        <v>2</v>
      </c>
      <c r="L1349" s="18">
        <v>0</v>
      </c>
      <c r="M1349" s="19">
        <v>7</v>
      </c>
      <c r="N1349" s="18">
        <v>-0.61111111111111116</v>
      </c>
      <c r="O1349" s="19">
        <v>1</v>
      </c>
      <c r="P1349" s="18">
        <v>-0.5</v>
      </c>
      <c r="Q1349" s="21">
        <v>2</v>
      </c>
      <c r="R1349" s="18">
        <v>-0.5</v>
      </c>
      <c r="S1349" s="22">
        <v>10.612999179546501</v>
      </c>
      <c r="T1349" s="18">
        <v>8.8313042690810573</v>
      </c>
      <c r="U1349" s="22">
        <v>5.3064995897732503</v>
      </c>
      <c r="V1349" s="18">
        <v>0.40447203844015306</v>
      </c>
      <c r="W1349" s="22">
        <v>5.3064995897732503</v>
      </c>
      <c r="X1349" s="18">
        <v>0.40447203844015306</v>
      </c>
      <c r="Y1349" s="23">
        <v>14742</v>
      </c>
      <c r="Z1349" s="18">
        <v>-0.19574468085106383</v>
      </c>
      <c r="AA1349" s="23">
        <v>818</v>
      </c>
      <c r="AB1349" s="18">
        <v>0.9854368932038835</v>
      </c>
      <c r="AC1349" s="24">
        <v>5.5487722154388797E-2</v>
      </c>
      <c r="AD1349" s="18">
        <v>1.4686649201212374</v>
      </c>
      <c r="AE1349" s="25">
        <v>0.25641025641025639</v>
      </c>
      <c r="AF1349" s="18">
        <v>0.28205128205128188</v>
      </c>
      <c r="AG1349" s="16" t="s">
        <v>35</v>
      </c>
      <c r="AH1349" s="44">
        <f t="shared" si="42"/>
        <v>0.96447858306790601</v>
      </c>
      <c r="AI1349" s="45">
        <f t="shared" si="43"/>
        <v>1.015228426395939E-2</v>
      </c>
    </row>
    <row r="1350" spans="1:35" ht="11.25" customHeight="1" x14ac:dyDescent="0.2">
      <c r="A1350" s="15" t="s">
        <v>1414</v>
      </c>
      <c r="B1350" s="16" t="s">
        <v>123</v>
      </c>
      <c r="C1350" s="17">
        <v>197</v>
      </c>
      <c r="D1350" s="18">
        <v>1.4320987654320987</v>
      </c>
      <c r="E1350" s="17">
        <v>104</v>
      </c>
      <c r="F1350" s="18">
        <v>2.7142857142857144</v>
      </c>
      <c r="G1350" s="19">
        <v>53</v>
      </c>
      <c r="H1350" s="18">
        <v>0.51428571428571423</v>
      </c>
      <c r="I1350" s="17">
        <v>68</v>
      </c>
      <c r="J1350" s="18">
        <v>7.5</v>
      </c>
      <c r="K1350" s="20">
        <v>34</v>
      </c>
      <c r="L1350" s="18">
        <v>33</v>
      </c>
      <c r="M1350" s="19">
        <v>50</v>
      </c>
      <c r="N1350" s="18">
        <v>2.8461538461538463</v>
      </c>
      <c r="O1350" s="19">
        <v>17</v>
      </c>
      <c r="P1350" s="18">
        <v>16</v>
      </c>
      <c r="Q1350" s="21">
        <v>33</v>
      </c>
      <c r="R1350" s="18">
        <v>7.25</v>
      </c>
      <c r="S1350" s="22">
        <v>27356.631661401399</v>
      </c>
      <c r="T1350" s="18">
        <v>659.69749112190482</v>
      </c>
      <c r="U1350" s="22">
        <v>189.97660875973199</v>
      </c>
      <c r="V1350" s="18">
        <v>-0.34454613976001486</v>
      </c>
      <c r="W1350" s="22">
        <v>804.60681357063004</v>
      </c>
      <c r="X1350" s="18">
        <v>1.7760398786634681</v>
      </c>
      <c r="Y1350" s="23">
        <v>34606</v>
      </c>
      <c r="Z1350" s="18">
        <v>1.0992825734783614E-3</v>
      </c>
      <c r="AA1350" s="23">
        <v>174</v>
      </c>
      <c r="AB1350" s="18">
        <v>0.39200000000000002</v>
      </c>
      <c r="AC1350" s="24">
        <v>5.0280298214182501E-3</v>
      </c>
      <c r="AD1350" s="18">
        <v>0.39047147893429024</v>
      </c>
      <c r="AE1350" s="25">
        <v>0.65384615384615385</v>
      </c>
      <c r="AF1350" s="18">
        <v>1.2884615384615385</v>
      </c>
      <c r="AG1350" s="16" t="s">
        <v>34</v>
      </c>
      <c r="AH1350" s="44">
        <f t="shared" si="42"/>
        <v>48.963856080062328</v>
      </c>
      <c r="AI1350" s="45">
        <f t="shared" si="43"/>
        <v>0.17258883248730963</v>
      </c>
    </row>
    <row r="1351" spans="1:35" ht="11.25" customHeight="1" x14ac:dyDescent="0.2">
      <c r="A1351" s="15" t="s">
        <v>1415</v>
      </c>
      <c r="B1351" s="16" t="s">
        <v>35</v>
      </c>
      <c r="C1351" s="17">
        <v>198</v>
      </c>
      <c r="D1351" s="18">
        <v>1.5384615384615385</v>
      </c>
      <c r="E1351" s="17">
        <v>88</v>
      </c>
      <c r="F1351" s="18">
        <v>1.4444444444444444</v>
      </c>
      <c r="G1351" s="19">
        <v>44</v>
      </c>
      <c r="H1351" s="18">
        <v>-4.3478260869565216E-2</v>
      </c>
      <c r="I1351" s="17">
        <v>25</v>
      </c>
      <c r="J1351" s="18">
        <v>1.0833333333333333</v>
      </c>
      <c r="K1351" s="20">
        <v>10</v>
      </c>
      <c r="L1351" s="18">
        <v>1.5</v>
      </c>
      <c r="M1351" s="19">
        <v>40</v>
      </c>
      <c r="N1351" s="18">
        <v>0.21212121212121213</v>
      </c>
      <c r="O1351" s="19">
        <v>5</v>
      </c>
      <c r="P1351" s="18">
        <v>0</v>
      </c>
      <c r="Q1351" s="21">
        <v>11</v>
      </c>
      <c r="R1351" s="18">
        <v>0</v>
      </c>
      <c r="S1351" s="22">
        <v>65.816351221620295</v>
      </c>
      <c r="T1351" s="18">
        <v>32.524018966126924</v>
      </c>
      <c r="U1351" s="22">
        <v>6.5816351221620302</v>
      </c>
      <c r="V1351" s="18">
        <v>0.91565822663581886</v>
      </c>
      <c r="W1351" s="22">
        <v>6.5816351221620302</v>
      </c>
      <c r="X1351" s="18">
        <v>0.91565822663581886</v>
      </c>
      <c r="Y1351" s="23">
        <v>365017</v>
      </c>
      <c r="Z1351" s="18">
        <v>5.9156196500594838E-2</v>
      </c>
      <c r="AA1351" s="23">
        <v>1018</v>
      </c>
      <c r="AB1351" s="18">
        <v>1.2723214285714286</v>
      </c>
      <c r="AC1351" s="24">
        <v>2.7889112013960902E-3</v>
      </c>
      <c r="AD1351" s="18">
        <v>1.1454072931632611</v>
      </c>
      <c r="AE1351" s="25">
        <v>0.28409090909090912</v>
      </c>
      <c r="AF1351" s="18">
        <v>-0.1477272727272726</v>
      </c>
      <c r="AG1351" s="16" t="s">
        <v>35</v>
      </c>
      <c r="AH1351" s="44">
        <f t="shared" si="42"/>
        <v>2.8279583554931693</v>
      </c>
      <c r="AI1351" s="45">
        <f t="shared" si="43"/>
        <v>5.0505050505050504E-2</v>
      </c>
    </row>
    <row r="1352" spans="1:35" ht="11.25" customHeight="1" x14ac:dyDescent="0.2">
      <c r="A1352" s="15" t="s">
        <v>1416</v>
      </c>
      <c r="B1352" s="16" t="s">
        <v>120</v>
      </c>
      <c r="C1352" s="17">
        <v>197</v>
      </c>
      <c r="D1352" s="18">
        <v>0.98989898989898994</v>
      </c>
      <c r="E1352" s="17">
        <v>101</v>
      </c>
      <c r="F1352" s="18">
        <v>0.74137931034482762</v>
      </c>
      <c r="G1352" s="19">
        <v>51</v>
      </c>
      <c r="H1352" s="18">
        <v>-0.13559322033898305</v>
      </c>
      <c r="I1352" s="17">
        <v>20</v>
      </c>
      <c r="J1352" s="18">
        <v>0.42857142857142855</v>
      </c>
      <c r="K1352" s="20">
        <v>4</v>
      </c>
      <c r="L1352" s="18">
        <v>0</v>
      </c>
      <c r="M1352" s="19">
        <v>20</v>
      </c>
      <c r="N1352" s="18">
        <v>-0.31034482758620452</v>
      </c>
      <c r="O1352" s="19">
        <v>2</v>
      </c>
      <c r="P1352" s="18">
        <v>-0.5</v>
      </c>
      <c r="Q1352" s="21">
        <v>4</v>
      </c>
      <c r="R1352" s="18">
        <v>-0.42857142857142855</v>
      </c>
      <c r="S1352" s="22">
        <v>18.502407901563501</v>
      </c>
      <c r="T1352" s="18">
        <v>10.369848730413176</v>
      </c>
      <c r="U1352" s="22">
        <v>4.6256019753908904</v>
      </c>
      <c r="V1352" s="18">
        <v>1.030330130430922</v>
      </c>
      <c r="W1352" s="22">
        <v>4.6256019753908904</v>
      </c>
      <c r="X1352" s="18">
        <v>0.62426410434473611</v>
      </c>
      <c r="Y1352" s="23">
        <v>221133</v>
      </c>
      <c r="Z1352" s="18">
        <v>5.9604013531773796E-2</v>
      </c>
      <c r="AA1352" s="23">
        <v>1401</v>
      </c>
      <c r="AB1352" s="18">
        <v>0.87299465240641716</v>
      </c>
      <c r="AC1352" s="24">
        <v>6.3355537165416202E-3</v>
      </c>
      <c r="AD1352" s="18">
        <v>0.76763642689831579</v>
      </c>
      <c r="AE1352" s="25">
        <v>0.19801980198019803</v>
      </c>
      <c r="AF1352" s="18">
        <v>-0.17963224893917962</v>
      </c>
      <c r="AG1352" s="16" t="s">
        <v>35</v>
      </c>
      <c r="AH1352" s="44">
        <f t="shared" si="42"/>
        <v>0.95535907076031945</v>
      </c>
      <c r="AI1352" s="45">
        <f t="shared" si="43"/>
        <v>2.030456852791878E-2</v>
      </c>
    </row>
    <row r="1353" spans="1:35" ht="11.25" customHeight="1" x14ac:dyDescent="0.2">
      <c r="A1353" s="15" t="s">
        <v>1417</v>
      </c>
      <c r="B1353" s="16" t="s">
        <v>120</v>
      </c>
      <c r="C1353" s="17">
        <v>196</v>
      </c>
      <c r="D1353" s="18">
        <v>0.6198347107438017</v>
      </c>
      <c r="E1353" s="17">
        <v>81</v>
      </c>
      <c r="F1353" s="18">
        <v>0.5</v>
      </c>
      <c r="G1353" s="19">
        <v>41</v>
      </c>
      <c r="H1353" s="18">
        <v>-8.8888888888888892E-2</v>
      </c>
      <c r="I1353" s="17">
        <v>24</v>
      </c>
      <c r="J1353" s="18">
        <v>1.6666666666666667</v>
      </c>
      <c r="K1353" s="20">
        <v>9</v>
      </c>
      <c r="L1353" s="18" t="s">
        <v>119</v>
      </c>
      <c r="M1353" s="19">
        <v>38</v>
      </c>
      <c r="N1353" s="18" t="s">
        <v>119</v>
      </c>
      <c r="O1353" s="19">
        <v>5</v>
      </c>
      <c r="P1353" s="18" t="s">
        <v>119</v>
      </c>
      <c r="Q1353" s="21">
        <v>11</v>
      </c>
      <c r="R1353" s="18" t="s">
        <v>119</v>
      </c>
      <c r="S1353" s="22">
        <v>40.701921031632999</v>
      </c>
      <c r="T1353" s="18" t="s">
        <v>119</v>
      </c>
      <c r="U1353" s="22">
        <v>3.7001746392393602</v>
      </c>
      <c r="V1353" s="18" t="s">
        <v>119</v>
      </c>
      <c r="W1353" s="22">
        <v>4.5224356701814399</v>
      </c>
      <c r="X1353" s="18" t="s">
        <v>119</v>
      </c>
      <c r="Y1353" s="23">
        <v>559870</v>
      </c>
      <c r="Z1353" s="18">
        <v>1.764571162675721E-2</v>
      </c>
      <c r="AA1353" s="23">
        <v>618</v>
      </c>
      <c r="AB1353" s="18">
        <v>-0.37449392712550605</v>
      </c>
      <c r="AC1353" s="24">
        <v>1.1038276742815201E-3</v>
      </c>
      <c r="AD1353" s="18">
        <v>-0.38534003953636375</v>
      </c>
      <c r="AE1353" s="25">
        <v>0.29629629629629628</v>
      </c>
      <c r="AF1353" s="18">
        <v>0.77777777777777779</v>
      </c>
      <c r="AG1353" s="16" t="s">
        <v>35</v>
      </c>
      <c r="AH1353" s="44">
        <f t="shared" si="42"/>
        <v>0.34165025140803063</v>
      </c>
      <c r="AI1353" s="45">
        <f t="shared" si="43"/>
        <v>4.5918367346938778E-2</v>
      </c>
    </row>
    <row r="1354" spans="1:35" ht="11.25" customHeight="1" x14ac:dyDescent="0.2">
      <c r="A1354" s="15" t="s">
        <v>1418</v>
      </c>
      <c r="B1354" s="16" t="s">
        <v>126</v>
      </c>
      <c r="C1354" s="17">
        <v>196</v>
      </c>
      <c r="D1354" s="18">
        <v>3.1702127659574466</v>
      </c>
      <c r="E1354" s="17">
        <v>121</v>
      </c>
      <c r="F1354" s="18">
        <v>3.6538461538461537</v>
      </c>
      <c r="G1354" s="19">
        <v>62</v>
      </c>
      <c r="H1354" s="18">
        <v>0.12727272727272726</v>
      </c>
      <c r="I1354" s="17">
        <v>79</v>
      </c>
      <c r="J1354" s="18">
        <v>6.9</v>
      </c>
      <c r="K1354" s="20">
        <v>35</v>
      </c>
      <c r="L1354" s="18" t="s">
        <v>119</v>
      </c>
      <c r="M1354" s="19">
        <v>44</v>
      </c>
      <c r="N1354" s="18" t="s">
        <v>119</v>
      </c>
      <c r="O1354" s="19">
        <v>18</v>
      </c>
      <c r="P1354" s="18" t="s">
        <v>119</v>
      </c>
      <c r="Q1354" s="21">
        <v>28.999999999999901</v>
      </c>
      <c r="R1354" s="18" t="s">
        <v>119</v>
      </c>
      <c r="S1354" s="22">
        <v>1120.59991018904</v>
      </c>
      <c r="T1354" s="18" t="s">
        <v>119</v>
      </c>
      <c r="U1354" s="22">
        <v>27.331705126561999</v>
      </c>
      <c r="V1354" s="18" t="s">
        <v>119</v>
      </c>
      <c r="W1354" s="22">
        <v>32.017140291115403</v>
      </c>
      <c r="X1354" s="18" t="s">
        <v>119</v>
      </c>
      <c r="Y1354" s="23">
        <v>74</v>
      </c>
      <c r="Z1354" s="18">
        <v>2.7777777777777776E-2</v>
      </c>
      <c r="AA1354" s="23">
        <v>71</v>
      </c>
      <c r="AB1354" s="18">
        <v>1.4285714285714285E-2</v>
      </c>
      <c r="AC1354" s="24">
        <v>0.95945945945945899</v>
      </c>
      <c r="AD1354" s="18">
        <v>-1.3127413127413378E-2</v>
      </c>
      <c r="AE1354" s="25">
        <v>0.65289256198347112</v>
      </c>
      <c r="AF1354" s="18">
        <v>0.69752066115702482</v>
      </c>
      <c r="AG1354" s="16" t="s">
        <v>36</v>
      </c>
      <c r="AH1354" s="44">
        <f t="shared" si="42"/>
        <v>1.8222235483961788</v>
      </c>
      <c r="AI1354" s="45">
        <f t="shared" si="43"/>
        <v>0.17857142857142858</v>
      </c>
    </row>
    <row r="1355" spans="1:35" ht="11.25" customHeight="1" x14ac:dyDescent="0.2">
      <c r="A1355" s="15" t="s">
        <v>1419</v>
      </c>
      <c r="B1355" s="16" t="s">
        <v>123</v>
      </c>
      <c r="C1355" s="17">
        <v>197</v>
      </c>
      <c r="D1355" s="18">
        <v>1.118279569892473</v>
      </c>
      <c r="E1355" s="17">
        <v>51</v>
      </c>
      <c r="F1355" s="18">
        <v>1.125</v>
      </c>
      <c r="G1355" s="19">
        <v>26</v>
      </c>
      <c r="H1355" s="18">
        <v>0</v>
      </c>
      <c r="I1355" s="17">
        <v>10</v>
      </c>
      <c r="J1355" s="18" t="s">
        <v>119</v>
      </c>
      <c r="K1355" s="20">
        <v>1</v>
      </c>
      <c r="L1355" s="18" t="s">
        <v>119</v>
      </c>
      <c r="M1355" s="19">
        <v>10</v>
      </c>
      <c r="N1355" s="18" t="s">
        <v>119</v>
      </c>
      <c r="O1355" s="19">
        <v>1</v>
      </c>
      <c r="P1355" s="18" t="s">
        <v>119</v>
      </c>
      <c r="Q1355" s="21">
        <v>2</v>
      </c>
      <c r="R1355" s="18" t="s">
        <v>119</v>
      </c>
      <c r="S1355" s="22">
        <v>2.35219175877541</v>
      </c>
      <c r="T1355" s="18" t="s">
        <v>119</v>
      </c>
      <c r="U1355" s="22">
        <v>1.1760958793877001</v>
      </c>
      <c r="V1355" s="18" t="s">
        <v>119</v>
      </c>
      <c r="W1355" s="22">
        <v>2.35219175877541</v>
      </c>
      <c r="X1355" s="18" t="s">
        <v>119</v>
      </c>
      <c r="Y1355" s="23">
        <v>29849</v>
      </c>
      <c r="Z1355" s="18">
        <v>7.0403647579455545E-4</v>
      </c>
      <c r="AA1355" s="23">
        <v>260</v>
      </c>
      <c r="AB1355" s="18">
        <v>1.3853211009174311</v>
      </c>
      <c r="AC1355" s="24">
        <v>8.7105095648095394E-3</v>
      </c>
      <c r="AD1355" s="18">
        <v>1.3836429293499031</v>
      </c>
      <c r="AE1355" s="25">
        <v>0.19607843137254902</v>
      </c>
      <c r="AF1355" s="18" t="s">
        <v>119</v>
      </c>
      <c r="AG1355" s="16" t="s">
        <v>34</v>
      </c>
      <c r="AH1355" s="44">
        <f t="shared" si="42"/>
        <v>0.83549127277260027</v>
      </c>
      <c r="AI1355" s="45">
        <f t="shared" si="43"/>
        <v>5.076142131979695E-3</v>
      </c>
    </row>
    <row r="1356" spans="1:35" ht="11.25" customHeight="1" x14ac:dyDescent="0.2">
      <c r="A1356" s="15" t="s">
        <v>1420</v>
      </c>
      <c r="B1356" s="16" t="s">
        <v>137</v>
      </c>
      <c r="C1356" s="17">
        <v>197</v>
      </c>
      <c r="D1356" s="18">
        <v>0.57599999999999996</v>
      </c>
      <c r="E1356" s="17">
        <v>28</v>
      </c>
      <c r="F1356" s="18">
        <v>0.8666666666666667</v>
      </c>
      <c r="G1356" s="19">
        <v>14</v>
      </c>
      <c r="H1356" s="18">
        <v>0.16666666666666666</v>
      </c>
      <c r="I1356" s="17">
        <v>1</v>
      </c>
      <c r="J1356" s="18" t="s">
        <v>119</v>
      </c>
      <c r="K1356" s="20">
        <v>0</v>
      </c>
      <c r="L1356" s="18" t="s">
        <v>119</v>
      </c>
      <c r="M1356" s="19">
        <v>0</v>
      </c>
      <c r="N1356" s="18" t="s">
        <v>119</v>
      </c>
      <c r="O1356" s="19">
        <v>0</v>
      </c>
      <c r="P1356" s="18" t="s">
        <v>119</v>
      </c>
      <c r="Q1356" s="21">
        <v>0</v>
      </c>
      <c r="R1356" s="18" t="s">
        <v>119</v>
      </c>
      <c r="S1356" s="22">
        <v>0</v>
      </c>
      <c r="T1356" s="18" t="s">
        <v>119</v>
      </c>
      <c r="U1356" s="22">
        <v>0</v>
      </c>
      <c r="V1356" s="18" t="s">
        <v>119</v>
      </c>
      <c r="W1356" s="22">
        <v>0</v>
      </c>
      <c r="X1356" s="18" t="s">
        <v>119</v>
      </c>
      <c r="Y1356" s="23">
        <v>24242</v>
      </c>
      <c r="Z1356" s="18">
        <v>9.4966761633428305E-4</v>
      </c>
      <c r="AA1356" s="23">
        <v>238</v>
      </c>
      <c r="AB1356" s="18">
        <v>0.41666666666666669</v>
      </c>
      <c r="AC1356" s="24">
        <v>9.81767180925666E-3</v>
      </c>
      <c r="AD1356" s="18">
        <v>0.41532258064516142</v>
      </c>
      <c r="AE1356" s="25">
        <v>3.5714285714285712E-2</v>
      </c>
      <c r="AF1356" s="18" t="s">
        <v>119</v>
      </c>
      <c r="AG1356" s="16" t="s">
        <v>37</v>
      </c>
      <c r="AH1356" s="44">
        <f t="shared" si="42"/>
        <v>0.40704537471024932</v>
      </c>
      <c r="AI1356" s="45">
        <f t="shared" si="43"/>
        <v>0</v>
      </c>
    </row>
    <row r="1357" spans="1:35" ht="11.25" customHeight="1" x14ac:dyDescent="0.2">
      <c r="A1357" s="15" t="s">
        <v>1421</v>
      </c>
      <c r="B1357" s="16" t="s">
        <v>138</v>
      </c>
      <c r="C1357" s="17">
        <v>197</v>
      </c>
      <c r="D1357" s="18">
        <v>0.85849056603773588</v>
      </c>
      <c r="E1357" s="17">
        <v>106</v>
      </c>
      <c r="F1357" s="18">
        <v>0.96296296296296291</v>
      </c>
      <c r="G1357" s="19">
        <v>54</v>
      </c>
      <c r="H1357" s="18">
        <v>5.8823529411764705E-2</v>
      </c>
      <c r="I1357" s="17">
        <v>35</v>
      </c>
      <c r="J1357" s="18">
        <v>1.6923076923076923</v>
      </c>
      <c r="K1357" s="20">
        <v>10</v>
      </c>
      <c r="L1357" s="18">
        <v>1.5</v>
      </c>
      <c r="M1357" s="19">
        <v>28.999999999999901</v>
      </c>
      <c r="N1357" s="18">
        <v>-6.4516129032261268E-2</v>
      </c>
      <c r="O1357" s="19">
        <v>5</v>
      </c>
      <c r="P1357" s="18">
        <v>0.25</v>
      </c>
      <c r="Q1357" s="21">
        <v>9</v>
      </c>
      <c r="R1357" s="18">
        <v>0.2857142857142857</v>
      </c>
      <c r="S1357" s="22">
        <v>65.816351221620295</v>
      </c>
      <c r="T1357" s="18">
        <v>14.106885025970994</v>
      </c>
      <c r="U1357" s="22">
        <v>5.4846959351350204</v>
      </c>
      <c r="V1357" s="18">
        <v>7.9063216140782364E-2</v>
      </c>
      <c r="W1357" s="22">
        <v>6.5816351221620302</v>
      </c>
      <c r="X1357" s="18">
        <v>-0.13674942708737281</v>
      </c>
      <c r="Y1357" s="23">
        <v>14407</v>
      </c>
      <c r="Z1357" s="18">
        <v>-3.1722562000134416E-2</v>
      </c>
      <c r="AA1357" s="23">
        <v>308</v>
      </c>
      <c r="AB1357" s="18">
        <v>-0.52469135802469136</v>
      </c>
      <c r="AC1357" s="24">
        <v>2.13784965641701E-2</v>
      </c>
      <c r="AD1357" s="18">
        <v>-0.5091193667001741</v>
      </c>
      <c r="AE1357" s="25">
        <v>0.330188679245283</v>
      </c>
      <c r="AF1357" s="18">
        <v>0.37155297532656023</v>
      </c>
      <c r="AG1357" s="16" t="s">
        <v>37</v>
      </c>
      <c r="AH1357" s="44">
        <f t="shared" si="42"/>
        <v>1.2599334274018763</v>
      </c>
      <c r="AI1357" s="45">
        <f t="shared" si="43"/>
        <v>5.0761421319796954E-2</v>
      </c>
    </row>
    <row r="1358" spans="1:35" ht="11.25" customHeight="1" x14ac:dyDescent="0.2">
      <c r="A1358" s="15" t="s">
        <v>1422</v>
      </c>
      <c r="B1358" s="16" t="s">
        <v>135</v>
      </c>
      <c r="C1358" s="17">
        <v>197</v>
      </c>
      <c r="D1358" s="18">
        <v>0.56349206349206349</v>
      </c>
      <c r="E1358" s="17">
        <v>116</v>
      </c>
      <c r="F1358" s="18">
        <v>0.75757575757575757</v>
      </c>
      <c r="G1358" s="19">
        <v>59</v>
      </c>
      <c r="H1358" s="18">
        <v>0.13461538461538461</v>
      </c>
      <c r="I1358" s="17">
        <v>22</v>
      </c>
      <c r="J1358" s="18">
        <v>1</v>
      </c>
      <c r="K1358" s="20">
        <v>5</v>
      </c>
      <c r="L1358" s="18" t="s">
        <v>119</v>
      </c>
      <c r="M1358" s="19">
        <v>23</v>
      </c>
      <c r="N1358" s="18" t="s">
        <v>119</v>
      </c>
      <c r="O1358" s="19">
        <v>3</v>
      </c>
      <c r="P1358" s="18" t="s">
        <v>119</v>
      </c>
      <c r="Q1358" s="21">
        <v>4</v>
      </c>
      <c r="R1358" s="18" t="s">
        <v>119</v>
      </c>
      <c r="S1358" s="22">
        <v>330.25222473447798</v>
      </c>
      <c r="T1358" s="18" t="s">
        <v>119</v>
      </c>
      <c r="U1358" s="22">
        <v>55.042037455746303</v>
      </c>
      <c r="V1358" s="18" t="s">
        <v>119</v>
      </c>
      <c r="W1358" s="22">
        <v>66.050444946895595</v>
      </c>
      <c r="X1358" s="18" t="s">
        <v>119</v>
      </c>
      <c r="Y1358" s="23">
        <v>894</v>
      </c>
      <c r="Z1358" s="18">
        <v>-1.4332965821389196E-2</v>
      </c>
      <c r="AA1358" s="23">
        <v>348</v>
      </c>
      <c r="AB1358" s="18">
        <v>-0.30815109343936381</v>
      </c>
      <c r="AC1358" s="24">
        <v>0.389261744966442</v>
      </c>
      <c r="AD1358" s="18">
        <v>-0.29809065072651464</v>
      </c>
      <c r="AE1358" s="25">
        <v>0.18965517241379309</v>
      </c>
      <c r="AF1358" s="18">
        <v>0.13793103448275862</v>
      </c>
      <c r="AG1358" s="16" t="s">
        <v>34</v>
      </c>
      <c r="AH1358" s="44">
        <f t="shared" si="42"/>
        <v>0.24662994127233709</v>
      </c>
      <c r="AI1358" s="45">
        <f t="shared" si="43"/>
        <v>2.5380710659898477E-2</v>
      </c>
    </row>
    <row r="1359" spans="1:35" ht="11.25" customHeight="1" x14ac:dyDescent="0.2">
      <c r="A1359" s="15" t="s">
        <v>1423</v>
      </c>
      <c r="B1359" s="16" t="s">
        <v>35</v>
      </c>
      <c r="C1359" s="17">
        <v>197</v>
      </c>
      <c r="D1359" s="18">
        <v>1.2906976744186047</v>
      </c>
      <c r="E1359" s="17">
        <v>111</v>
      </c>
      <c r="F1359" s="18">
        <v>1.9210526315789473</v>
      </c>
      <c r="G1359" s="19">
        <v>56</v>
      </c>
      <c r="H1359" s="18">
        <v>0.27272727272727271</v>
      </c>
      <c r="I1359" s="17">
        <v>21</v>
      </c>
      <c r="J1359" s="18">
        <v>2.5</v>
      </c>
      <c r="K1359" s="20">
        <v>6</v>
      </c>
      <c r="L1359" s="18" t="s">
        <v>119</v>
      </c>
      <c r="M1359" s="19">
        <v>28.999999999999901</v>
      </c>
      <c r="N1359" s="18" t="s">
        <v>119</v>
      </c>
      <c r="O1359" s="19">
        <v>3</v>
      </c>
      <c r="P1359" s="18" t="s">
        <v>119</v>
      </c>
      <c r="Q1359" s="21">
        <v>5</v>
      </c>
      <c r="R1359" s="18" t="s">
        <v>119</v>
      </c>
      <c r="S1359" s="22">
        <v>34.309361610654797</v>
      </c>
      <c r="T1359" s="18" t="s">
        <v>119</v>
      </c>
      <c r="U1359" s="22">
        <v>4.9013373729506897</v>
      </c>
      <c r="V1359" s="18" t="s">
        <v>119</v>
      </c>
      <c r="W1359" s="22">
        <v>5.7182269351091399</v>
      </c>
      <c r="X1359" s="18" t="s">
        <v>119</v>
      </c>
      <c r="Y1359" s="23">
        <v>35437</v>
      </c>
      <c r="Z1359" s="18">
        <v>2.3806084419148874E-2</v>
      </c>
      <c r="AA1359" s="23">
        <v>1028</v>
      </c>
      <c r="AB1359" s="18">
        <v>1.9540229885057472</v>
      </c>
      <c r="AC1359" s="24">
        <v>2.9009227643423501E-2</v>
      </c>
      <c r="AD1359" s="18">
        <v>1.8853344724765093</v>
      </c>
      <c r="AE1359" s="25">
        <v>0.1891891891891892</v>
      </c>
      <c r="AF1359" s="18">
        <v>0.19819819819819834</v>
      </c>
      <c r="AG1359" s="16" t="s">
        <v>35</v>
      </c>
      <c r="AH1359" s="44">
        <f t="shared" si="42"/>
        <v>1.2557299152905534</v>
      </c>
      <c r="AI1359" s="45">
        <f t="shared" si="43"/>
        <v>3.0456852791878174E-2</v>
      </c>
    </row>
    <row r="1360" spans="1:35" ht="11.25" customHeight="1" x14ac:dyDescent="0.2">
      <c r="A1360" s="15" t="s">
        <v>1424</v>
      </c>
      <c r="B1360" s="16" t="s">
        <v>133</v>
      </c>
      <c r="C1360" s="17">
        <v>197</v>
      </c>
      <c r="D1360" s="18">
        <v>1.0957446808510638</v>
      </c>
      <c r="E1360" s="17">
        <v>88</v>
      </c>
      <c r="F1360" s="18">
        <v>1.588235294117647</v>
      </c>
      <c r="G1360" s="19">
        <v>45</v>
      </c>
      <c r="H1360" s="18">
        <v>0.25</v>
      </c>
      <c r="I1360" s="17">
        <v>26</v>
      </c>
      <c r="J1360" s="18">
        <v>1.6</v>
      </c>
      <c r="K1360" s="20">
        <v>4</v>
      </c>
      <c r="L1360" s="18">
        <v>3</v>
      </c>
      <c r="M1360" s="19">
        <v>15</v>
      </c>
      <c r="N1360" s="18">
        <v>0.5</v>
      </c>
      <c r="O1360" s="19">
        <v>2</v>
      </c>
      <c r="P1360" s="18">
        <v>1</v>
      </c>
      <c r="Q1360" s="21">
        <v>5</v>
      </c>
      <c r="R1360" s="18">
        <v>0.66666666666666663</v>
      </c>
      <c r="S1360" s="22">
        <v>67.178146450385</v>
      </c>
      <c r="T1360" s="18">
        <v>214.47399153308092</v>
      </c>
      <c r="U1360" s="22">
        <v>16.7945366125962</v>
      </c>
      <c r="V1360" s="18">
        <v>6.6954996976100114</v>
      </c>
      <c r="W1360" s="22">
        <v>16.7945366125962</v>
      </c>
      <c r="X1360" s="18">
        <v>6.6954996976100114</v>
      </c>
      <c r="Y1360" s="23">
        <v>450955</v>
      </c>
      <c r="Z1360" s="18">
        <v>3.193363844393593E-2</v>
      </c>
      <c r="AA1360" s="23">
        <v>991</v>
      </c>
      <c r="AB1360" s="18">
        <v>0.9393346379647749</v>
      </c>
      <c r="AC1360" s="24">
        <v>2.1975585147076702E-3</v>
      </c>
      <c r="AD1360" s="18">
        <v>0.87932107813553728</v>
      </c>
      <c r="AE1360" s="25">
        <v>0.29545454545454547</v>
      </c>
      <c r="AF1360" s="18">
        <v>4.5454545454545634E-3</v>
      </c>
      <c r="AG1360" s="16" t="s">
        <v>37</v>
      </c>
      <c r="AH1360" s="44">
        <f t="shared" si="42"/>
        <v>15.9613848252684</v>
      </c>
      <c r="AI1360" s="45">
        <f t="shared" si="43"/>
        <v>2.030456852791878E-2</v>
      </c>
    </row>
    <row r="1361" spans="1:35" ht="11.25" customHeight="1" x14ac:dyDescent="0.2">
      <c r="A1361" s="15" t="s">
        <v>1425</v>
      </c>
      <c r="B1361" s="16" t="s">
        <v>138</v>
      </c>
      <c r="C1361" s="17">
        <v>196</v>
      </c>
      <c r="D1361" s="18">
        <v>1.0416666666666667</v>
      </c>
      <c r="E1361" s="17">
        <v>108</v>
      </c>
      <c r="F1361" s="18">
        <v>1.3478260869565217</v>
      </c>
      <c r="G1361" s="19">
        <v>55</v>
      </c>
      <c r="H1361" s="18">
        <v>0.14583333333333334</v>
      </c>
      <c r="I1361" s="17">
        <v>41</v>
      </c>
      <c r="J1361" s="18">
        <v>1.9285714285714286</v>
      </c>
      <c r="K1361" s="20">
        <v>18</v>
      </c>
      <c r="L1361" s="18">
        <v>2.6</v>
      </c>
      <c r="M1361" s="19">
        <v>44</v>
      </c>
      <c r="N1361" s="18">
        <v>0.22222222222222221</v>
      </c>
      <c r="O1361" s="19">
        <v>9</v>
      </c>
      <c r="P1361" s="18">
        <v>0.8</v>
      </c>
      <c r="Q1361" s="21">
        <v>17</v>
      </c>
      <c r="R1361" s="18">
        <v>0.54545454545454541</v>
      </c>
      <c r="S1361" s="22">
        <v>90.413074134556595</v>
      </c>
      <c r="T1361" s="18">
        <v>31.203736058091216</v>
      </c>
      <c r="U1361" s="22">
        <v>4.1096851879343896</v>
      </c>
      <c r="V1361" s="18">
        <v>4.5575846041919763E-2</v>
      </c>
      <c r="W1361" s="22">
        <v>5.0229485630309201</v>
      </c>
      <c r="X1361" s="18">
        <v>0.27792603405123512</v>
      </c>
      <c r="Y1361" s="23">
        <v>16610</v>
      </c>
      <c r="Z1361" s="18">
        <v>-0.84782130684941548</v>
      </c>
      <c r="AA1361" s="23">
        <v>428</v>
      </c>
      <c r="AB1361" s="18">
        <v>0.72580645161290325</v>
      </c>
      <c r="AC1361" s="24">
        <v>2.5767609873570099E-2</v>
      </c>
      <c r="AD1361" s="18">
        <v>10.340657590646936</v>
      </c>
      <c r="AE1361" s="25">
        <v>0.37962962962962965</v>
      </c>
      <c r="AF1361" s="18">
        <v>0.24735449735449735</v>
      </c>
      <c r="AG1361" s="16" t="s">
        <v>37</v>
      </c>
      <c r="AH1361" s="44">
        <f t="shared" si="42"/>
        <v>3.3749872969436008</v>
      </c>
      <c r="AI1361" s="45">
        <f t="shared" si="43"/>
        <v>9.1836734693877556E-2</v>
      </c>
    </row>
    <row r="1362" spans="1:35" ht="11.25" customHeight="1" x14ac:dyDescent="0.2">
      <c r="A1362" s="15" t="s">
        <v>1426</v>
      </c>
      <c r="B1362" s="16" t="s">
        <v>126</v>
      </c>
      <c r="C1362" s="17">
        <v>196</v>
      </c>
      <c r="D1362" s="18">
        <v>0.79816513761467889</v>
      </c>
      <c r="E1362" s="17">
        <v>83</v>
      </c>
      <c r="F1362" s="18">
        <v>1.024390243902439</v>
      </c>
      <c r="G1362" s="19">
        <v>42</v>
      </c>
      <c r="H1362" s="18">
        <v>0.10526315789473684</v>
      </c>
      <c r="I1362" s="17">
        <v>19</v>
      </c>
      <c r="J1362" s="18">
        <v>0.58333333333333337</v>
      </c>
      <c r="K1362" s="20">
        <v>2</v>
      </c>
      <c r="L1362" s="18">
        <v>0</v>
      </c>
      <c r="M1362" s="19">
        <v>11</v>
      </c>
      <c r="N1362" s="18">
        <v>-0.35294117647058826</v>
      </c>
      <c r="O1362" s="19">
        <v>1</v>
      </c>
      <c r="P1362" s="18">
        <v>-0.5</v>
      </c>
      <c r="Q1362" s="21">
        <v>2</v>
      </c>
      <c r="R1362" s="18">
        <v>-0.6</v>
      </c>
      <c r="S1362" s="22">
        <v>2.6954541924723099</v>
      </c>
      <c r="T1362" s="18">
        <v>4.5579325174060772</v>
      </c>
      <c r="U1362" s="22">
        <v>1.3477270962361501</v>
      </c>
      <c r="V1362" s="18">
        <v>-0.2060096403705611</v>
      </c>
      <c r="W1362" s="22">
        <v>1.3477270962361501</v>
      </c>
      <c r="X1362" s="18">
        <v>-0.2060096403705611</v>
      </c>
      <c r="Y1362" s="23">
        <v>25115</v>
      </c>
      <c r="Z1362" s="18">
        <v>-3.980099502487562E-4</v>
      </c>
      <c r="AA1362" s="23">
        <v>424</v>
      </c>
      <c r="AB1362" s="18">
        <v>-0.47524752475247523</v>
      </c>
      <c r="AC1362" s="24">
        <v>1.6882341230340402E-2</v>
      </c>
      <c r="AD1362" s="18">
        <v>-0.47503858488576406</v>
      </c>
      <c r="AE1362" s="25">
        <v>0.2289156626506024</v>
      </c>
      <c r="AF1362" s="18">
        <v>-0.21787148594377509</v>
      </c>
      <c r="AG1362" s="16" t="s">
        <v>36</v>
      </c>
      <c r="AH1362" s="44">
        <f t="shared" si="42"/>
        <v>0.26903788849381949</v>
      </c>
      <c r="AI1362" s="45">
        <f t="shared" si="43"/>
        <v>1.020408163265306E-2</v>
      </c>
    </row>
    <row r="1363" spans="1:35" ht="11.25" customHeight="1" x14ac:dyDescent="0.2">
      <c r="A1363" s="15" t="s">
        <v>1427</v>
      </c>
      <c r="B1363" s="16" t="s">
        <v>140</v>
      </c>
      <c r="C1363" s="17">
        <v>197</v>
      </c>
      <c r="D1363" s="18">
        <v>0.5390625</v>
      </c>
      <c r="E1363" s="17">
        <v>118</v>
      </c>
      <c r="F1363" s="18">
        <v>0.73529411764705888</v>
      </c>
      <c r="G1363" s="19">
        <v>60</v>
      </c>
      <c r="H1363" s="18">
        <v>0.13207547169811321</v>
      </c>
      <c r="I1363" s="17">
        <v>17</v>
      </c>
      <c r="J1363" s="18">
        <v>2.4</v>
      </c>
      <c r="K1363" s="20">
        <v>1</v>
      </c>
      <c r="L1363" s="18" t="s">
        <v>119</v>
      </c>
      <c r="M1363" s="19">
        <v>6</v>
      </c>
      <c r="N1363" s="18" t="s">
        <v>119</v>
      </c>
      <c r="O1363" s="19">
        <v>1</v>
      </c>
      <c r="P1363" s="18" t="s">
        <v>119</v>
      </c>
      <c r="Q1363" s="21">
        <v>1</v>
      </c>
      <c r="R1363" s="18" t="s">
        <v>119</v>
      </c>
      <c r="S1363" s="22">
        <v>947.61252536484199</v>
      </c>
      <c r="T1363" s="18" t="s">
        <v>119</v>
      </c>
      <c r="U1363" s="22">
        <v>947.61252536484199</v>
      </c>
      <c r="V1363" s="18" t="s">
        <v>119</v>
      </c>
      <c r="W1363" s="22">
        <v>947.61252536484199</v>
      </c>
      <c r="X1363" s="18" t="s">
        <v>119</v>
      </c>
      <c r="Y1363" s="23">
        <v>80523</v>
      </c>
      <c r="Z1363" s="18">
        <v>-2.249441584927649E-2</v>
      </c>
      <c r="AA1363" s="23">
        <v>268</v>
      </c>
      <c r="AB1363" s="18">
        <v>-0.18292682926829268</v>
      </c>
      <c r="AC1363" s="24">
        <v>3.3282416204065898E-3</v>
      </c>
      <c r="AD1363" s="18">
        <v>-0.1641242935286169</v>
      </c>
      <c r="AE1363" s="25">
        <v>0.1440677966101695</v>
      </c>
      <c r="AF1363" s="18">
        <v>0.95932203389830506</v>
      </c>
      <c r="AG1363" s="16" t="s">
        <v>34</v>
      </c>
      <c r="AH1363" s="44">
        <f t="shared" si="42"/>
        <v>0.54952607307466139</v>
      </c>
      <c r="AI1363" s="45">
        <f t="shared" si="43"/>
        <v>5.076142131979695E-3</v>
      </c>
    </row>
    <row r="1364" spans="1:35" ht="11.25" customHeight="1" x14ac:dyDescent="0.2">
      <c r="A1364" s="15" t="s">
        <v>1428</v>
      </c>
      <c r="B1364" s="16" t="s">
        <v>140</v>
      </c>
      <c r="C1364" s="17">
        <v>197</v>
      </c>
      <c r="D1364" s="18">
        <v>0.77477477477477474</v>
      </c>
      <c r="E1364" s="17">
        <v>103</v>
      </c>
      <c r="F1364" s="18">
        <v>1.1458333333333333</v>
      </c>
      <c r="G1364" s="19">
        <v>52</v>
      </c>
      <c r="H1364" s="18">
        <v>0.20930232558139536</v>
      </c>
      <c r="I1364" s="17">
        <v>27</v>
      </c>
      <c r="J1364" s="18">
        <v>2.375</v>
      </c>
      <c r="K1364" s="20">
        <v>10</v>
      </c>
      <c r="L1364" s="18">
        <v>9</v>
      </c>
      <c r="M1364" s="19">
        <v>37</v>
      </c>
      <c r="N1364" s="18">
        <v>1.8461538461538463</v>
      </c>
      <c r="O1364" s="19">
        <v>5</v>
      </c>
      <c r="P1364" s="18">
        <v>4</v>
      </c>
      <c r="Q1364" s="21">
        <v>10</v>
      </c>
      <c r="R1364" s="18">
        <v>4</v>
      </c>
      <c r="S1364" s="22">
        <v>275.63973425860303</v>
      </c>
      <c r="T1364" s="18">
        <v>198.73872098914586</v>
      </c>
      <c r="U1364" s="22">
        <v>21.203056481430998</v>
      </c>
      <c r="V1364" s="18">
        <v>1.1949309998807236</v>
      </c>
      <c r="W1364" s="22">
        <v>27.563973425860301</v>
      </c>
      <c r="X1364" s="18">
        <v>1.8534102998449409</v>
      </c>
      <c r="Y1364" s="23">
        <v>5533</v>
      </c>
      <c r="Z1364" s="18">
        <v>1.6292541636495294E-3</v>
      </c>
      <c r="AA1364" s="23">
        <v>301</v>
      </c>
      <c r="AB1364" s="18">
        <v>-0.31278538812785389</v>
      </c>
      <c r="AC1364" s="24">
        <v>5.4400867522139802E-2</v>
      </c>
      <c r="AD1364" s="18">
        <v>-0.31390321417283018</v>
      </c>
      <c r="AE1364" s="25">
        <v>0.26213592233009708</v>
      </c>
      <c r="AF1364" s="18">
        <v>0.5728155339805826</v>
      </c>
      <c r="AG1364" s="16" t="s">
        <v>34</v>
      </c>
      <c r="AH1364" s="44">
        <f t="shared" si="42"/>
        <v>15.005725516970562</v>
      </c>
      <c r="AI1364" s="45">
        <f t="shared" si="43"/>
        <v>5.0761421319796954E-2</v>
      </c>
    </row>
    <row r="1365" spans="1:35" ht="11.25" customHeight="1" x14ac:dyDescent="0.2">
      <c r="A1365" s="15" t="s">
        <v>1429</v>
      </c>
      <c r="B1365" s="16" t="s">
        <v>126</v>
      </c>
      <c r="C1365" s="17">
        <v>196</v>
      </c>
      <c r="D1365" s="18">
        <v>0.78181818181818186</v>
      </c>
      <c r="E1365" s="17">
        <v>64</v>
      </c>
      <c r="F1365" s="18">
        <v>1.3703703703703705</v>
      </c>
      <c r="G1365" s="19">
        <v>33</v>
      </c>
      <c r="H1365" s="18">
        <v>0.32</v>
      </c>
      <c r="I1365" s="17">
        <v>16</v>
      </c>
      <c r="J1365" s="18">
        <v>1.2857142857142858</v>
      </c>
      <c r="K1365" s="20">
        <v>5</v>
      </c>
      <c r="L1365" s="18" t="s">
        <v>119</v>
      </c>
      <c r="M1365" s="19">
        <v>31</v>
      </c>
      <c r="N1365" s="18" t="s">
        <v>119</v>
      </c>
      <c r="O1365" s="19">
        <v>3</v>
      </c>
      <c r="P1365" s="18" t="s">
        <v>119</v>
      </c>
      <c r="Q1365" s="21">
        <v>8</v>
      </c>
      <c r="R1365" s="18" t="s">
        <v>119</v>
      </c>
      <c r="S1365" s="22">
        <v>17.821510287181201</v>
      </c>
      <c r="T1365" s="18" t="s">
        <v>119</v>
      </c>
      <c r="U1365" s="22">
        <v>2.54593004102589</v>
      </c>
      <c r="V1365" s="18" t="s">
        <v>119</v>
      </c>
      <c r="W1365" s="22">
        <v>3.5643020574362398</v>
      </c>
      <c r="X1365" s="18" t="s">
        <v>119</v>
      </c>
      <c r="Y1365" s="23">
        <v>10048</v>
      </c>
      <c r="Z1365" s="18">
        <v>3.2682425488180886E-2</v>
      </c>
      <c r="AA1365" s="23">
        <v>698</v>
      </c>
      <c r="AB1365" s="18">
        <v>0.98860398860398857</v>
      </c>
      <c r="AC1365" s="24">
        <v>6.9466560509554104E-2</v>
      </c>
      <c r="AD1365" s="18">
        <v>0.92566847224490656</v>
      </c>
      <c r="AE1365" s="25">
        <v>0.25</v>
      </c>
      <c r="AF1365" s="18">
        <v>-3.5714285714285664E-2</v>
      </c>
      <c r="AG1365" s="16" t="s">
        <v>36</v>
      </c>
      <c r="AH1365" s="44">
        <f t="shared" si="42"/>
        <v>0.70864292981570354</v>
      </c>
      <c r="AI1365" s="45">
        <f t="shared" si="43"/>
        <v>2.5510204081632654E-2</v>
      </c>
    </row>
    <row r="1366" spans="1:35" ht="11.25" customHeight="1" x14ac:dyDescent="0.2">
      <c r="A1366" s="15" t="s">
        <v>1430</v>
      </c>
      <c r="B1366" s="16" t="s">
        <v>130</v>
      </c>
      <c r="C1366" s="17">
        <v>196</v>
      </c>
      <c r="D1366" s="18">
        <v>0.6333333333333333</v>
      </c>
      <c r="E1366" s="17">
        <v>73</v>
      </c>
      <c r="F1366" s="18">
        <v>0.48979591836734693</v>
      </c>
      <c r="G1366" s="19">
        <v>37</v>
      </c>
      <c r="H1366" s="18">
        <v>-9.7560975609756101E-2</v>
      </c>
      <c r="I1366" s="17">
        <v>17</v>
      </c>
      <c r="J1366" s="18">
        <v>2.4</v>
      </c>
      <c r="K1366" s="20">
        <v>10</v>
      </c>
      <c r="L1366" s="18" t="s">
        <v>119</v>
      </c>
      <c r="M1366" s="19">
        <v>59</v>
      </c>
      <c r="N1366" s="18" t="s">
        <v>119</v>
      </c>
      <c r="O1366" s="19">
        <v>5</v>
      </c>
      <c r="P1366" s="18" t="s">
        <v>119</v>
      </c>
      <c r="Q1366" s="21">
        <v>14</v>
      </c>
      <c r="R1366" s="18" t="s">
        <v>119</v>
      </c>
      <c r="S1366" s="22">
        <v>34.979004719014299</v>
      </c>
      <c r="T1366" s="18" t="s">
        <v>119</v>
      </c>
      <c r="U1366" s="22">
        <v>3.4979004719014299</v>
      </c>
      <c r="V1366" s="18" t="s">
        <v>119</v>
      </c>
      <c r="W1366" s="22">
        <v>3.4979004719014299</v>
      </c>
      <c r="X1366" s="18" t="s">
        <v>119</v>
      </c>
      <c r="Y1366" s="23">
        <v>74930</v>
      </c>
      <c r="Z1366" s="18">
        <v>4.1678392902611931E-3</v>
      </c>
      <c r="AA1366" s="23">
        <v>592</v>
      </c>
      <c r="AB1366" s="18">
        <v>0.21063394683026584</v>
      </c>
      <c r="AC1366" s="24">
        <v>7.9007073268383791E-3</v>
      </c>
      <c r="AD1366" s="18">
        <v>0.2056091615978598</v>
      </c>
      <c r="AE1366" s="25">
        <v>0.23287671232876711</v>
      </c>
      <c r="AF1366" s="18">
        <v>1.2821917808219176</v>
      </c>
      <c r="AG1366" s="16" t="s">
        <v>37</v>
      </c>
      <c r="AH1366" s="44">
        <f t="shared" si="42"/>
        <v>0.6410213755789036</v>
      </c>
      <c r="AI1366" s="45">
        <f t="shared" si="43"/>
        <v>5.1020408163265307E-2</v>
      </c>
    </row>
    <row r="1367" spans="1:35" ht="11.25" customHeight="1" x14ac:dyDescent="0.2">
      <c r="A1367" s="15" t="s">
        <v>1431</v>
      </c>
      <c r="B1367" s="16" t="s">
        <v>124</v>
      </c>
      <c r="C1367" s="17">
        <v>195</v>
      </c>
      <c r="D1367" s="18">
        <v>0.65254237288135597</v>
      </c>
      <c r="E1367" s="17">
        <v>95</v>
      </c>
      <c r="F1367" s="18">
        <v>0.66666666666666663</v>
      </c>
      <c r="G1367" s="19">
        <v>49</v>
      </c>
      <c r="H1367" s="18">
        <v>2.0833333333333332E-2</v>
      </c>
      <c r="I1367" s="17">
        <v>41</v>
      </c>
      <c r="J1367" s="18">
        <v>0.64</v>
      </c>
      <c r="K1367" s="20">
        <v>21</v>
      </c>
      <c r="L1367" s="18">
        <v>1.625</v>
      </c>
      <c r="M1367" s="19">
        <v>51</v>
      </c>
      <c r="N1367" s="18">
        <v>0.59375</v>
      </c>
      <c r="O1367" s="19">
        <v>11</v>
      </c>
      <c r="P1367" s="18">
        <v>0.5714285714285714</v>
      </c>
      <c r="Q1367" s="21">
        <v>22</v>
      </c>
      <c r="R1367" s="18">
        <v>0.5714285714285714</v>
      </c>
      <c r="S1367" s="22">
        <v>70.205608570531396</v>
      </c>
      <c r="T1367" s="18">
        <v>20.592277635140334</v>
      </c>
      <c r="U1367" s="22">
        <v>2.9252336904387999</v>
      </c>
      <c r="V1367" s="18">
        <v>0.15672915902537179</v>
      </c>
      <c r="W1367" s="22">
        <v>3.3431242176443501</v>
      </c>
      <c r="X1367" s="18">
        <v>0.17508993932736652</v>
      </c>
      <c r="Y1367" s="23">
        <v>8550</v>
      </c>
      <c r="Z1367" s="18">
        <v>4.464285714285714E-3</v>
      </c>
      <c r="AA1367" s="23">
        <v>470</v>
      </c>
      <c r="AB1367" s="18">
        <v>-0.265625</v>
      </c>
      <c r="AC1367" s="24">
        <v>5.4970760233918101E-2</v>
      </c>
      <c r="AD1367" s="18">
        <v>-0.26888888888888896</v>
      </c>
      <c r="AE1367" s="25">
        <v>0.43157894736842106</v>
      </c>
      <c r="AF1367" s="18">
        <v>-1.5999999999999924E-2</v>
      </c>
      <c r="AG1367" s="16" t="s">
        <v>36</v>
      </c>
      <c r="AH1367" s="44">
        <f t="shared" si="42"/>
        <v>1.7146464430704649</v>
      </c>
      <c r="AI1367" s="45">
        <f t="shared" si="43"/>
        <v>0.1076923076923077</v>
      </c>
    </row>
    <row r="1368" spans="1:35" ht="11.25" customHeight="1" x14ac:dyDescent="0.2">
      <c r="A1368" s="15" t="s">
        <v>1432</v>
      </c>
      <c r="B1368" s="16" t="s">
        <v>126</v>
      </c>
      <c r="C1368" s="17">
        <v>196</v>
      </c>
      <c r="D1368" s="18">
        <v>1.0416666666666667</v>
      </c>
      <c r="E1368" s="17">
        <v>64</v>
      </c>
      <c r="F1368" s="18">
        <v>2.0476190476190474</v>
      </c>
      <c r="G1368" s="19">
        <v>33</v>
      </c>
      <c r="H1368" s="18">
        <v>0.5</v>
      </c>
      <c r="I1368" s="17">
        <v>20</v>
      </c>
      <c r="J1368" s="18">
        <v>2.3333333333333335</v>
      </c>
      <c r="K1368" s="20">
        <v>7</v>
      </c>
      <c r="L1368" s="18" t="s">
        <v>119</v>
      </c>
      <c r="M1368" s="19">
        <v>35</v>
      </c>
      <c r="N1368" s="18" t="s">
        <v>119</v>
      </c>
      <c r="O1368" s="19">
        <v>4</v>
      </c>
      <c r="P1368" s="18" t="s">
        <v>119</v>
      </c>
      <c r="Q1368" s="21">
        <v>11</v>
      </c>
      <c r="R1368" s="18" t="s">
        <v>119</v>
      </c>
      <c r="S1368" s="22">
        <v>14.175050335778099</v>
      </c>
      <c r="T1368" s="18" t="s">
        <v>119</v>
      </c>
      <c r="U1368" s="22">
        <v>1.77188129197227</v>
      </c>
      <c r="V1368" s="18" t="s">
        <v>119</v>
      </c>
      <c r="W1368" s="22">
        <v>2.0250071908254501</v>
      </c>
      <c r="X1368" s="18" t="s">
        <v>119</v>
      </c>
      <c r="Y1368" s="23">
        <v>375856</v>
      </c>
      <c r="Z1368" s="18">
        <v>4.1325428048983211E-2</v>
      </c>
      <c r="AA1368" s="23">
        <v>742</v>
      </c>
      <c r="AB1368" s="18">
        <v>-0.1351981351981352</v>
      </c>
      <c r="AC1368" s="24">
        <v>1.9741603167170402E-3</v>
      </c>
      <c r="AD1368" s="18">
        <v>-0.1695181530118284</v>
      </c>
      <c r="AE1368" s="25">
        <v>0.3125</v>
      </c>
      <c r="AF1368" s="18">
        <v>9.3750000000000056E-2</v>
      </c>
      <c r="AG1368" s="16" t="s">
        <v>36</v>
      </c>
      <c r="AH1368" s="44">
        <f t="shared" si="42"/>
        <v>0.71912227343225843</v>
      </c>
      <c r="AI1368" s="45">
        <f t="shared" si="43"/>
        <v>3.5714285714285712E-2</v>
      </c>
    </row>
    <row r="1369" spans="1:35" ht="11.25" customHeight="1" x14ac:dyDescent="0.2">
      <c r="A1369" s="15" t="s">
        <v>1433</v>
      </c>
      <c r="B1369" s="16" t="s">
        <v>35</v>
      </c>
      <c r="C1369" s="17">
        <v>196</v>
      </c>
      <c r="D1369" s="18">
        <v>0.73451327433628322</v>
      </c>
      <c r="E1369" s="17">
        <v>26</v>
      </c>
      <c r="F1369" s="18">
        <v>0.8571428571428571</v>
      </c>
      <c r="G1369" s="19">
        <v>13</v>
      </c>
      <c r="H1369" s="18">
        <v>8.3333333333333329E-2</v>
      </c>
      <c r="I1369" s="17">
        <v>2</v>
      </c>
      <c r="J1369" s="18" t="s">
        <v>119</v>
      </c>
      <c r="K1369" s="20">
        <v>1</v>
      </c>
      <c r="L1369" s="18" t="s">
        <v>119</v>
      </c>
      <c r="M1369" s="19">
        <v>50</v>
      </c>
      <c r="N1369" s="18" t="s">
        <v>119</v>
      </c>
      <c r="O1369" s="19">
        <v>1</v>
      </c>
      <c r="P1369" s="18" t="s">
        <v>119</v>
      </c>
      <c r="Q1369" s="21">
        <v>4</v>
      </c>
      <c r="R1369" s="18" t="s">
        <v>119</v>
      </c>
      <c r="S1369" s="22">
        <v>20.910872190453201</v>
      </c>
      <c r="T1369" s="18" t="s">
        <v>119</v>
      </c>
      <c r="U1369" s="22">
        <v>10.455436095226601</v>
      </c>
      <c r="V1369" s="18" t="s">
        <v>119</v>
      </c>
      <c r="W1369" s="22">
        <v>20.910872190453201</v>
      </c>
      <c r="X1369" s="18" t="s">
        <v>119</v>
      </c>
      <c r="Y1369" s="23">
        <v>1878</v>
      </c>
      <c r="Z1369" s="18">
        <v>1.1308562197092083E-2</v>
      </c>
      <c r="AA1369" s="23">
        <v>250</v>
      </c>
      <c r="AB1369" s="18">
        <v>1.0833333333333333</v>
      </c>
      <c r="AC1369" s="24">
        <v>0.133120340788072</v>
      </c>
      <c r="AD1369" s="18">
        <v>1.0600372736954164</v>
      </c>
      <c r="AE1369" s="25">
        <v>7.6923076923076927E-2</v>
      </c>
      <c r="AF1369" s="18" t="s">
        <v>119</v>
      </c>
      <c r="AG1369" s="16" t="s">
        <v>35</v>
      </c>
      <c r="AH1369" s="44">
        <f t="shared" si="42"/>
        <v>0.63827810567305265</v>
      </c>
      <c r="AI1369" s="45">
        <f t="shared" si="43"/>
        <v>5.1020408163265302E-3</v>
      </c>
    </row>
    <row r="1370" spans="1:35" ht="11.25" customHeight="1" x14ac:dyDescent="0.2">
      <c r="A1370" s="15" t="s">
        <v>1434</v>
      </c>
      <c r="B1370" s="16" t="s">
        <v>130</v>
      </c>
      <c r="C1370" s="17">
        <v>195</v>
      </c>
      <c r="D1370" s="18">
        <v>0.68103448275862066</v>
      </c>
      <c r="E1370" s="17">
        <v>89</v>
      </c>
      <c r="F1370" s="18">
        <v>0.81632653061224492</v>
      </c>
      <c r="G1370" s="19">
        <v>46</v>
      </c>
      <c r="H1370" s="18">
        <v>9.5238095238095233E-2</v>
      </c>
      <c r="I1370" s="17">
        <v>13</v>
      </c>
      <c r="J1370" s="18">
        <v>1.1666666666666667</v>
      </c>
      <c r="K1370" s="20">
        <v>1</v>
      </c>
      <c r="L1370" s="18" t="s">
        <v>119</v>
      </c>
      <c r="M1370" s="19">
        <v>8</v>
      </c>
      <c r="N1370" s="18" t="s">
        <v>119</v>
      </c>
      <c r="O1370" s="19">
        <v>1</v>
      </c>
      <c r="P1370" s="18" t="s">
        <v>119</v>
      </c>
      <c r="Q1370" s="21">
        <v>1</v>
      </c>
      <c r="R1370" s="18" t="s">
        <v>119</v>
      </c>
      <c r="S1370" s="22">
        <v>49.879970693266301</v>
      </c>
      <c r="T1370" s="18" t="s">
        <v>119</v>
      </c>
      <c r="U1370" s="22">
        <v>6.2349963366582797</v>
      </c>
      <c r="V1370" s="18" t="s">
        <v>119</v>
      </c>
      <c r="W1370" s="22">
        <v>49.879970693266301</v>
      </c>
      <c r="X1370" s="18" t="s">
        <v>119</v>
      </c>
      <c r="Y1370" s="23">
        <v>102354</v>
      </c>
      <c r="Z1370" s="18">
        <v>-3.4466643299450872E-3</v>
      </c>
      <c r="AA1370" s="23">
        <v>378</v>
      </c>
      <c r="AB1370" s="18">
        <v>-7.3529411764705885E-2</v>
      </c>
      <c r="AC1370" s="24">
        <v>3.6930652441526401E-3</v>
      </c>
      <c r="AD1370" s="18">
        <v>-7.0325134567575179E-2</v>
      </c>
      <c r="AE1370" s="25">
        <v>0.14606741573033707</v>
      </c>
      <c r="AF1370" s="18">
        <v>0.19288389513108614</v>
      </c>
      <c r="AG1370" s="16" t="s">
        <v>37</v>
      </c>
      <c r="AH1370" s="44">
        <f t="shared" si="42"/>
        <v>0.35060605746806095</v>
      </c>
      <c r="AI1370" s="45">
        <f t="shared" si="43"/>
        <v>5.1282051282051282E-3</v>
      </c>
    </row>
    <row r="1371" spans="1:35" ht="11.25" customHeight="1" x14ac:dyDescent="0.2">
      <c r="A1371" s="15" t="s">
        <v>1435</v>
      </c>
      <c r="B1371" s="16" t="s">
        <v>123</v>
      </c>
      <c r="C1371" s="17">
        <v>195</v>
      </c>
      <c r="D1371" s="18">
        <v>4.5714285714285712</v>
      </c>
      <c r="E1371" s="17">
        <v>44</v>
      </c>
      <c r="F1371" s="18">
        <v>10</v>
      </c>
      <c r="G1371" s="19">
        <v>23</v>
      </c>
      <c r="H1371" s="18">
        <v>1.0909090909090908</v>
      </c>
      <c r="I1371" s="17">
        <v>7</v>
      </c>
      <c r="J1371" s="18">
        <v>6</v>
      </c>
      <c r="K1371" s="20">
        <v>1</v>
      </c>
      <c r="L1371" s="18" t="s">
        <v>119</v>
      </c>
      <c r="M1371" s="19">
        <v>14</v>
      </c>
      <c r="N1371" s="18" t="s">
        <v>119</v>
      </c>
      <c r="O1371" s="19">
        <v>1</v>
      </c>
      <c r="P1371" s="18" t="s">
        <v>119</v>
      </c>
      <c r="Q1371" s="21">
        <v>2</v>
      </c>
      <c r="R1371" s="18" t="s">
        <v>119</v>
      </c>
      <c r="S1371" s="22">
        <v>2.9317988189521298</v>
      </c>
      <c r="T1371" s="18" t="s">
        <v>119</v>
      </c>
      <c r="U1371" s="22">
        <v>2.9317988189521298</v>
      </c>
      <c r="V1371" s="18" t="s">
        <v>119</v>
      </c>
      <c r="W1371" s="22">
        <v>2.9317988189521298</v>
      </c>
      <c r="X1371" s="18" t="s">
        <v>119</v>
      </c>
      <c r="Y1371" s="23">
        <v>107012</v>
      </c>
      <c r="Z1371" s="18">
        <v>6.0343631715582331E-2</v>
      </c>
      <c r="AA1371" s="23">
        <v>352</v>
      </c>
      <c r="AB1371" s="18">
        <v>1.3466666666666667</v>
      </c>
      <c r="AC1371" s="24">
        <v>3.2893507270212599E-3</v>
      </c>
      <c r="AD1371" s="18">
        <v>1.2131190271495997</v>
      </c>
      <c r="AE1371" s="25">
        <v>0.15909090909090909</v>
      </c>
      <c r="AF1371" s="18">
        <v>-0.36363636363636365</v>
      </c>
      <c r="AG1371" s="16" t="s">
        <v>34</v>
      </c>
      <c r="AH1371" s="44">
        <f t="shared" si="42"/>
        <v>2.9898538280291431</v>
      </c>
      <c r="AI1371" s="45">
        <f t="shared" si="43"/>
        <v>5.1282051282051282E-3</v>
      </c>
    </row>
    <row r="1372" spans="1:35" ht="11.25" customHeight="1" x14ac:dyDescent="0.2">
      <c r="A1372" s="15" t="s">
        <v>1436</v>
      </c>
      <c r="B1372" s="16" t="s">
        <v>124</v>
      </c>
      <c r="C1372" s="17">
        <v>195</v>
      </c>
      <c r="D1372" s="18">
        <v>1.0526315789473684</v>
      </c>
      <c r="E1372" s="17">
        <v>95</v>
      </c>
      <c r="F1372" s="18">
        <v>1.4358974358974359</v>
      </c>
      <c r="G1372" s="19">
        <v>49</v>
      </c>
      <c r="H1372" s="18">
        <v>0.1951219512195122</v>
      </c>
      <c r="I1372" s="17">
        <v>34</v>
      </c>
      <c r="J1372" s="18">
        <v>1.6153846153846154</v>
      </c>
      <c r="K1372" s="20">
        <v>20</v>
      </c>
      <c r="L1372" s="18" t="s">
        <v>119</v>
      </c>
      <c r="M1372" s="19">
        <v>59</v>
      </c>
      <c r="N1372" s="18" t="s">
        <v>119</v>
      </c>
      <c r="O1372" s="19">
        <v>10</v>
      </c>
      <c r="P1372" s="18" t="s">
        <v>119</v>
      </c>
      <c r="Q1372" s="21">
        <v>21</v>
      </c>
      <c r="R1372" s="18" t="s">
        <v>119</v>
      </c>
      <c r="S1372" s="22">
        <v>377.12161506663199</v>
      </c>
      <c r="T1372" s="18" t="s">
        <v>119</v>
      </c>
      <c r="U1372" s="22">
        <v>17.958172146030101</v>
      </c>
      <c r="V1372" s="18" t="s">
        <v>119</v>
      </c>
      <c r="W1372" s="22">
        <v>18.8560807533316</v>
      </c>
      <c r="X1372" s="18" t="s">
        <v>119</v>
      </c>
      <c r="Y1372" s="23">
        <v>1286</v>
      </c>
      <c r="Z1372" s="18">
        <v>-2.2053231939163497E-2</v>
      </c>
      <c r="AA1372" s="23">
        <v>401</v>
      </c>
      <c r="AB1372" s="18">
        <v>2.8205128205128206E-2</v>
      </c>
      <c r="AC1372" s="24">
        <v>0.31181959564541201</v>
      </c>
      <c r="AD1372" s="18">
        <v>5.1391713522353756E-2</v>
      </c>
      <c r="AE1372" s="25">
        <v>0.35789473684210527</v>
      </c>
      <c r="AF1372" s="18">
        <v>7.3684210526315852E-2</v>
      </c>
      <c r="AG1372" s="16" t="s">
        <v>36</v>
      </c>
      <c r="AH1372" s="44">
        <f t="shared" si="42"/>
        <v>0.55378292522044581</v>
      </c>
      <c r="AI1372" s="45">
        <f t="shared" si="43"/>
        <v>0.10256410256410256</v>
      </c>
    </row>
    <row r="1373" spans="1:35" ht="11.25" customHeight="1" x14ac:dyDescent="0.2">
      <c r="A1373" s="15" t="s">
        <v>1437</v>
      </c>
      <c r="B1373" s="16" t="s">
        <v>35</v>
      </c>
      <c r="C1373" s="17">
        <v>195</v>
      </c>
      <c r="D1373" s="18">
        <v>0.78899082568807344</v>
      </c>
      <c r="E1373" s="17">
        <v>56</v>
      </c>
      <c r="F1373" s="18">
        <v>0.93103448275862066</v>
      </c>
      <c r="G1373" s="19">
        <v>28.999999999999901</v>
      </c>
      <c r="H1373" s="18">
        <v>7.4074074074070392E-2</v>
      </c>
      <c r="I1373" s="17">
        <v>2</v>
      </c>
      <c r="J1373" s="18">
        <v>-0.33333333333333331</v>
      </c>
      <c r="K1373" s="20">
        <v>1</v>
      </c>
      <c r="L1373" s="18">
        <v>-0.5</v>
      </c>
      <c r="M1373" s="19">
        <v>50</v>
      </c>
      <c r="N1373" s="18">
        <v>-0.2537313432835821</v>
      </c>
      <c r="O1373" s="19">
        <v>1</v>
      </c>
      <c r="P1373" s="18">
        <v>-0.5</v>
      </c>
      <c r="Q1373" s="21">
        <v>2</v>
      </c>
      <c r="R1373" s="18">
        <v>-0.7142857142857143</v>
      </c>
      <c r="S1373" s="22">
        <v>6.7639581197321803</v>
      </c>
      <c r="T1373" s="18">
        <v>5.37518717228392</v>
      </c>
      <c r="U1373" s="22">
        <v>6.7639581197321803</v>
      </c>
      <c r="V1373" s="18">
        <v>0.82148204922397938</v>
      </c>
      <c r="W1373" s="22">
        <v>6.7639581197321803</v>
      </c>
      <c r="X1373" s="18">
        <v>0.82148204922397938</v>
      </c>
      <c r="Y1373" s="23">
        <v>5765</v>
      </c>
      <c r="Z1373" s="18">
        <v>-2.1886664404479131E-2</v>
      </c>
      <c r="AA1373" s="23">
        <v>721</v>
      </c>
      <c r="AB1373" s="18">
        <v>0.62387387387387383</v>
      </c>
      <c r="AC1373" s="24">
        <v>0.125065047701647</v>
      </c>
      <c r="AD1373" s="18">
        <v>0.66021034043582882</v>
      </c>
      <c r="AE1373" s="25">
        <v>3.5714285714285712E-2</v>
      </c>
      <c r="AF1373" s="18">
        <v>-0.65476190476190477</v>
      </c>
      <c r="AG1373" s="16" t="s">
        <v>35</v>
      </c>
      <c r="AH1373" s="44">
        <f t="shared" si="42"/>
        <v>0.47455572716622213</v>
      </c>
      <c r="AI1373" s="45">
        <f t="shared" si="43"/>
        <v>5.1282051282051282E-3</v>
      </c>
    </row>
    <row r="1374" spans="1:35" ht="11.25" customHeight="1" x14ac:dyDescent="0.2">
      <c r="A1374" s="15" t="s">
        <v>1438</v>
      </c>
      <c r="B1374" s="16" t="s">
        <v>1044</v>
      </c>
      <c r="C1374" s="17">
        <v>195</v>
      </c>
      <c r="D1374" s="18">
        <v>0.80555555555555558</v>
      </c>
      <c r="E1374" s="17">
        <v>98</v>
      </c>
      <c r="F1374" s="18">
        <v>0.92156862745098034</v>
      </c>
      <c r="G1374" s="19">
        <v>50</v>
      </c>
      <c r="H1374" s="18">
        <v>6.3829787234042548E-2</v>
      </c>
      <c r="I1374" s="17">
        <v>19</v>
      </c>
      <c r="J1374" s="18">
        <v>2.8</v>
      </c>
      <c r="K1374" s="20">
        <v>2</v>
      </c>
      <c r="L1374" s="18" t="s">
        <v>119</v>
      </c>
      <c r="M1374" s="19">
        <v>11</v>
      </c>
      <c r="N1374" s="18" t="s">
        <v>119</v>
      </c>
      <c r="O1374" s="19">
        <v>1</v>
      </c>
      <c r="P1374" s="18" t="s">
        <v>119</v>
      </c>
      <c r="Q1374" s="21">
        <v>2</v>
      </c>
      <c r="R1374" s="18" t="s">
        <v>119</v>
      </c>
      <c r="S1374" s="22">
        <v>13.4153711792358</v>
      </c>
      <c r="T1374" s="18" t="s">
        <v>119</v>
      </c>
      <c r="U1374" s="22">
        <v>6.7076855896179399</v>
      </c>
      <c r="V1374" s="18" t="s">
        <v>119</v>
      </c>
      <c r="W1374" s="22">
        <v>6.7076855896179399</v>
      </c>
      <c r="X1374" s="18" t="s">
        <v>119</v>
      </c>
      <c r="Y1374" s="23">
        <v>10974</v>
      </c>
      <c r="Z1374" s="18">
        <v>5.681818181818182E-3</v>
      </c>
      <c r="AA1374" s="23">
        <v>978</v>
      </c>
      <c r="AB1374" s="18">
        <v>1.7942857142857143</v>
      </c>
      <c r="AC1374" s="24">
        <v>8.9119737561508997E-2</v>
      </c>
      <c r="AD1374" s="18">
        <v>1.7784987893462487</v>
      </c>
      <c r="AE1374" s="25">
        <v>0.19387755102040816</v>
      </c>
      <c r="AF1374" s="18">
        <v>0.97755102040816322</v>
      </c>
      <c r="AG1374" s="16" t="s">
        <v>1045</v>
      </c>
      <c r="AH1374" s="44">
        <f t="shared" si="42"/>
        <v>1.1433714140578153</v>
      </c>
      <c r="AI1374" s="45">
        <f t="shared" si="43"/>
        <v>1.0256410256410256E-2</v>
      </c>
    </row>
    <row r="1375" spans="1:35" ht="11.25" customHeight="1" x14ac:dyDescent="0.2">
      <c r="A1375" s="15" t="s">
        <v>1439</v>
      </c>
      <c r="B1375" s="16" t="s">
        <v>124</v>
      </c>
      <c r="C1375" s="17">
        <v>195</v>
      </c>
      <c r="D1375" s="18">
        <v>1.0103092783505154</v>
      </c>
      <c r="E1375" s="17">
        <v>79</v>
      </c>
      <c r="F1375" s="18">
        <v>1.0256410256410255</v>
      </c>
      <c r="G1375" s="19">
        <v>41</v>
      </c>
      <c r="H1375" s="18">
        <v>2.5000000000000001E-2</v>
      </c>
      <c r="I1375" s="17">
        <v>11</v>
      </c>
      <c r="J1375" s="18">
        <v>0.83333333333333337</v>
      </c>
      <c r="K1375" s="20">
        <v>2</v>
      </c>
      <c r="L1375" s="18">
        <v>1</v>
      </c>
      <c r="M1375" s="19">
        <v>18</v>
      </c>
      <c r="N1375" s="18">
        <v>5.8823529411764705E-2</v>
      </c>
      <c r="O1375" s="19">
        <v>1</v>
      </c>
      <c r="P1375" s="18">
        <v>0</v>
      </c>
      <c r="Q1375" s="21">
        <v>3</v>
      </c>
      <c r="R1375" s="18">
        <v>0</v>
      </c>
      <c r="S1375" s="22">
        <v>10.320382022952399</v>
      </c>
      <c r="T1375" s="18">
        <v>24.621442332473809</v>
      </c>
      <c r="U1375" s="22">
        <v>5.1601910114762104</v>
      </c>
      <c r="V1375" s="18">
        <v>0.83010302374813283</v>
      </c>
      <c r="W1375" s="22">
        <v>5.1601910114762104</v>
      </c>
      <c r="X1375" s="18">
        <v>0.83010302374813283</v>
      </c>
      <c r="Y1375" s="23">
        <v>10956</v>
      </c>
      <c r="Z1375" s="18">
        <v>1.2475741613529248E-2</v>
      </c>
      <c r="AA1375" s="23">
        <v>699</v>
      </c>
      <c r="AB1375" s="18">
        <v>0.94166666666666665</v>
      </c>
      <c r="AC1375" s="24">
        <v>6.3800657174151107E-2</v>
      </c>
      <c r="AD1375" s="18">
        <v>0.91774142022636229</v>
      </c>
      <c r="AE1375" s="25">
        <v>0.13924050632911392</v>
      </c>
      <c r="AF1375" s="18">
        <v>-9.4936708860759597E-2</v>
      </c>
      <c r="AG1375" s="16" t="s">
        <v>36</v>
      </c>
      <c r="AH1375" s="44">
        <f t="shared" si="42"/>
        <v>2.1341135110901672</v>
      </c>
      <c r="AI1375" s="45">
        <f t="shared" si="43"/>
        <v>1.0256410256410256E-2</v>
      </c>
    </row>
    <row r="1376" spans="1:35" ht="11.25" customHeight="1" x14ac:dyDescent="0.2">
      <c r="A1376" s="15" t="s">
        <v>1440</v>
      </c>
      <c r="B1376" s="16" t="s">
        <v>132</v>
      </c>
      <c r="C1376" s="17">
        <v>195</v>
      </c>
      <c r="D1376" s="18">
        <v>0.45522388059701491</v>
      </c>
      <c r="E1376" s="17">
        <v>52</v>
      </c>
      <c r="F1376" s="18">
        <v>0.48571428571428571</v>
      </c>
      <c r="G1376" s="19">
        <v>27</v>
      </c>
      <c r="H1376" s="18">
        <v>3.8461538461538464E-2</v>
      </c>
      <c r="I1376" s="17">
        <v>18</v>
      </c>
      <c r="J1376" s="18">
        <v>1.5714285714285714</v>
      </c>
      <c r="K1376" s="20">
        <v>5</v>
      </c>
      <c r="L1376" s="18">
        <v>4</v>
      </c>
      <c r="M1376" s="19">
        <v>28</v>
      </c>
      <c r="N1376" s="18">
        <v>1</v>
      </c>
      <c r="O1376" s="19">
        <v>3</v>
      </c>
      <c r="P1376" s="18">
        <v>2</v>
      </c>
      <c r="Q1376" s="21">
        <v>10</v>
      </c>
      <c r="R1376" s="18">
        <v>2.3333333333333335</v>
      </c>
      <c r="S1376" s="22">
        <v>4.4061391079453402</v>
      </c>
      <c r="T1376" s="18">
        <v>23.200680058008377</v>
      </c>
      <c r="U1376" s="22">
        <v>0.73435651799088997</v>
      </c>
      <c r="V1376" s="18">
        <v>-0.42379333195218155</v>
      </c>
      <c r="W1376" s="22">
        <v>0.88122782158906798</v>
      </c>
      <c r="X1376" s="18">
        <v>-0.30855199834261782</v>
      </c>
      <c r="Y1376" s="23">
        <v>2981152</v>
      </c>
      <c r="Z1376" s="18">
        <v>3.6355948266081507E-3</v>
      </c>
      <c r="AA1376" s="23">
        <v>173</v>
      </c>
      <c r="AB1376" s="18">
        <v>0.23571428571428571</v>
      </c>
      <c r="AC1376" s="24">
        <v>5.80312577151383E-5</v>
      </c>
      <c r="AD1376" s="18">
        <v>0.23123800319952995</v>
      </c>
      <c r="AE1376" s="25">
        <v>0.34615384615384615</v>
      </c>
      <c r="AF1376" s="18">
        <v>0.73076923076923062</v>
      </c>
      <c r="AG1376" s="16" t="s">
        <v>132</v>
      </c>
      <c r="AH1376" s="44">
        <f t="shared" si="42"/>
        <v>2.3702568967838653</v>
      </c>
      <c r="AI1376" s="45">
        <f t="shared" si="43"/>
        <v>2.564102564102564E-2</v>
      </c>
    </row>
    <row r="1377" spans="1:35" ht="11.25" customHeight="1" x14ac:dyDescent="0.2">
      <c r="A1377" s="15" t="s">
        <v>1441</v>
      </c>
      <c r="B1377" s="16" t="s">
        <v>433</v>
      </c>
      <c r="C1377" s="17">
        <v>195</v>
      </c>
      <c r="D1377" s="18">
        <v>1.074468085106383</v>
      </c>
      <c r="E1377" s="17">
        <v>73</v>
      </c>
      <c r="F1377" s="18">
        <v>1.8076923076923077</v>
      </c>
      <c r="G1377" s="19">
        <v>37</v>
      </c>
      <c r="H1377" s="18">
        <v>0.32142857142857145</v>
      </c>
      <c r="I1377" s="17">
        <v>26</v>
      </c>
      <c r="J1377" s="18">
        <v>1.8888888888888888</v>
      </c>
      <c r="K1377" s="20">
        <v>10</v>
      </c>
      <c r="L1377" s="18" t="s">
        <v>119</v>
      </c>
      <c r="M1377" s="19">
        <v>38</v>
      </c>
      <c r="N1377" s="18" t="s">
        <v>119</v>
      </c>
      <c r="O1377" s="19">
        <v>5</v>
      </c>
      <c r="P1377" s="18" t="s">
        <v>119</v>
      </c>
      <c r="Q1377" s="21">
        <v>14</v>
      </c>
      <c r="R1377" s="18" t="s">
        <v>119</v>
      </c>
      <c r="S1377" s="22">
        <v>21.6874331060298</v>
      </c>
      <c r="T1377" s="18" t="s">
        <v>119</v>
      </c>
      <c r="U1377" s="22">
        <v>1.9715848278208901</v>
      </c>
      <c r="V1377" s="18" t="s">
        <v>119</v>
      </c>
      <c r="W1377" s="22">
        <v>2.1687433106029799</v>
      </c>
      <c r="X1377" s="18" t="s">
        <v>119</v>
      </c>
      <c r="Y1377" s="23">
        <v>126184</v>
      </c>
      <c r="Z1377" s="18">
        <v>3.2424869703242487E-2</v>
      </c>
      <c r="AA1377" s="23">
        <v>333</v>
      </c>
      <c r="AB1377" s="18">
        <v>9.5394736842105268E-2</v>
      </c>
      <c r="AC1377" s="24">
        <v>2.6390033601724401E-3</v>
      </c>
      <c r="AD1377" s="18">
        <v>6.099220290669663E-2</v>
      </c>
      <c r="AE1377" s="25">
        <v>0.35616438356164382</v>
      </c>
      <c r="AF1377" s="18">
        <v>2.891933028919327E-2</v>
      </c>
      <c r="AG1377" s="16" t="s">
        <v>36</v>
      </c>
      <c r="AH1377" s="44">
        <f t="shared" si="42"/>
        <v>0.66377612410717357</v>
      </c>
      <c r="AI1377" s="45">
        <f t="shared" si="43"/>
        <v>5.128205128205128E-2</v>
      </c>
    </row>
    <row r="1378" spans="1:35" ht="11.25" customHeight="1" x14ac:dyDescent="0.2">
      <c r="A1378" s="15" t="s">
        <v>1442</v>
      </c>
      <c r="B1378" s="16" t="s">
        <v>124</v>
      </c>
      <c r="C1378" s="17">
        <v>195</v>
      </c>
      <c r="D1378" s="18">
        <v>1.096774193548387</v>
      </c>
      <c r="E1378" s="17">
        <v>118</v>
      </c>
      <c r="F1378" s="18">
        <v>1.4081632653061225</v>
      </c>
      <c r="G1378" s="19">
        <v>61</v>
      </c>
      <c r="H1378" s="18">
        <v>0.15094339622641509</v>
      </c>
      <c r="I1378" s="17">
        <v>71</v>
      </c>
      <c r="J1378" s="18">
        <v>1.5357142857142858</v>
      </c>
      <c r="K1378" s="20">
        <v>20</v>
      </c>
      <c r="L1378" s="18">
        <v>1.8571428571428572</v>
      </c>
      <c r="M1378" s="19">
        <v>28</v>
      </c>
      <c r="N1378" s="18">
        <v>0.12</v>
      </c>
      <c r="O1378" s="19">
        <v>10</v>
      </c>
      <c r="P1378" s="18">
        <v>0.25</v>
      </c>
      <c r="Q1378" s="21">
        <v>17</v>
      </c>
      <c r="R1378" s="18">
        <v>0.21428571428571427</v>
      </c>
      <c r="S1378" s="22">
        <v>34.472551947986098</v>
      </c>
      <c r="T1378" s="18">
        <v>22.268560168945683</v>
      </c>
      <c r="U1378" s="22">
        <v>1.4988066064341801</v>
      </c>
      <c r="V1378" s="18">
        <v>1.1676529084597107E-2</v>
      </c>
      <c r="W1378" s="22">
        <v>1.7236275973993</v>
      </c>
      <c r="X1378" s="18">
        <v>0.16342800844728192</v>
      </c>
      <c r="Y1378" s="23">
        <v>8575</v>
      </c>
      <c r="Z1378" s="18">
        <v>-5.8275058275058275E-4</v>
      </c>
      <c r="AA1378" s="23">
        <v>350</v>
      </c>
      <c r="AB1378" s="18">
        <v>2.3980582524271843</v>
      </c>
      <c r="AC1378" s="24">
        <v>4.08163265306122E-2</v>
      </c>
      <c r="AD1378" s="18">
        <v>2.4000396275014837</v>
      </c>
      <c r="AE1378" s="25">
        <v>0.60169491525423724</v>
      </c>
      <c r="AF1378" s="18">
        <v>5.2966101694915224E-2</v>
      </c>
      <c r="AG1378" s="16" t="s">
        <v>36</v>
      </c>
      <c r="AH1378" s="44">
        <f t="shared" si="42"/>
        <v>2.2618113099828117</v>
      </c>
      <c r="AI1378" s="45">
        <f t="shared" si="43"/>
        <v>0.10256410256410256</v>
      </c>
    </row>
    <row r="1379" spans="1:35" ht="11.25" customHeight="1" x14ac:dyDescent="0.2">
      <c r="A1379" s="15" t="s">
        <v>1443</v>
      </c>
      <c r="B1379" s="16" t="s">
        <v>140</v>
      </c>
      <c r="C1379" s="17">
        <v>195</v>
      </c>
      <c r="D1379" s="18">
        <v>1.074468085106383</v>
      </c>
      <c r="E1379" s="17">
        <v>124</v>
      </c>
      <c r="F1379" s="18">
        <v>1.1016949152542372</v>
      </c>
      <c r="G1379" s="19">
        <v>64</v>
      </c>
      <c r="H1379" s="18">
        <v>1.5873015873015872E-2</v>
      </c>
      <c r="I1379" s="17">
        <v>59</v>
      </c>
      <c r="J1379" s="18">
        <v>2.4705882352941178</v>
      </c>
      <c r="K1379" s="20">
        <v>26</v>
      </c>
      <c r="L1379" s="18">
        <v>7.666666666666667</v>
      </c>
      <c r="M1379" s="19">
        <v>44</v>
      </c>
      <c r="N1379" s="18">
        <v>1.4444444444444444</v>
      </c>
      <c r="O1379" s="19">
        <v>13</v>
      </c>
      <c r="P1379" s="18">
        <v>3.3333333333333335</v>
      </c>
      <c r="Q1379" s="21">
        <v>21</v>
      </c>
      <c r="R1379" s="18">
        <v>3.2</v>
      </c>
      <c r="S1379" s="22">
        <v>214.792247446071</v>
      </c>
      <c r="T1379" s="18">
        <v>60.632515286997467</v>
      </c>
      <c r="U1379" s="22">
        <v>7.95526842392856</v>
      </c>
      <c r="V1379" s="18">
        <v>-2.1706106555597807E-2</v>
      </c>
      <c r="W1379" s="22">
        <v>8.2612402863873502</v>
      </c>
      <c r="X1379" s="18">
        <v>1.59205816538022E-2</v>
      </c>
      <c r="Y1379" s="23">
        <v>82362</v>
      </c>
      <c r="Z1379" s="18">
        <v>2.3366192040890836E-3</v>
      </c>
      <c r="AA1379" s="23">
        <v>938</v>
      </c>
      <c r="AB1379" s="18">
        <v>1.2070588235294117</v>
      </c>
      <c r="AC1379" s="24">
        <v>1.13887472378038E-2</v>
      </c>
      <c r="AD1379" s="18">
        <v>1.2019137894831491</v>
      </c>
      <c r="AE1379" s="25">
        <v>0.47580645161290325</v>
      </c>
      <c r="AF1379" s="18">
        <v>0.65132827324478182</v>
      </c>
      <c r="AG1379" s="16" t="s">
        <v>34</v>
      </c>
      <c r="AH1379" s="44">
        <f t="shared" si="42"/>
        <v>5.5997623975686208</v>
      </c>
      <c r="AI1379" s="45">
        <f t="shared" si="43"/>
        <v>0.13333333333333333</v>
      </c>
    </row>
    <row r="1380" spans="1:35" ht="11.25" customHeight="1" x14ac:dyDescent="0.2">
      <c r="A1380" s="15" t="s">
        <v>1444</v>
      </c>
      <c r="B1380" s="16" t="s">
        <v>123</v>
      </c>
      <c r="C1380" s="17">
        <v>195</v>
      </c>
      <c r="D1380" s="18">
        <v>0.27450980392156865</v>
      </c>
      <c r="E1380" s="17">
        <v>47</v>
      </c>
      <c r="F1380" s="18">
        <v>0.62068965517241381</v>
      </c>
      <c r="G1380" s="19">
        <v>24</v>
      </c>
      <c r="H1380" s="18">
        <v>0.26315789473684209</v>
      </c>
      <c r="I1380" s="17">
        <v>5</v>
      </c>
      <c r="J1380" s="18">
        <v>0.25</v>
      </c>
      <c r="K1380" s="20">
        <v>0</v>
      </c>
      <c r="L1380" s="18">
        <v>-1</v>
      </c>
      <c r="M1380" s="19">
        <v>0</v>
      </c>
      <c r="N1380" s="18">
        <v>-1</v>
      </c>
      <c r="O1380" s="19">
        <v>0</v>
      </c>
      <c r="P1380" s="18">
        <v>-1</v>
      </c>
      <c r="Q1380" s="21">
        <v>0</v>
      </c>
      <c r="R1380" s="18">
        <v>-1</v>
      </c>
      <c r="S1380" s="22">
        <v>0</v>
      </c>
      <c r="T1380" s="18">
        <v>-1</v>
      </c>
      <c r="U1380" s="22">
        <v>0</v>
      </c>
      <c r="V1380" s="18">
        <v>-1</v>
      </c>
      <c r="W1380" s="22">
        <v>0</v>
      </c>
      <c r="X1380" s="18">
        <v>-1</v>
      </c>
      <c r="Y1380" s="23">
        <v>36632</v>
      </c>
      <c r="Z1380" s="18">
        <v>2.051590666630194E-3</v>
      </c>
      <c r="AA1380" s="23">
        <v>381</v>
      </c>
      <c r="AB1380" s="18">
        <v>0.58750000000000002</v>
      </c>
      <c r="AC1380" s="24">
        <v>1.0400742520200901E-2</v>
      </c>
      <c r="AD1380" s="18">
        <v>0.58424976796243488</v>
      </c>
      <c r="AE1380" s="25">
        <v>0.10638297872340426</v>
      </c>
      <c r="AF1380" s="18">
        <v>-0.22872340425531912</v>
      </c>
      <c r="AG1380" s="16" t="s">
        <v>34</v>
      </c>
      <c r="AH1380" s="44">
        <f t="shared" si="42"/>
        <v>-0.30977097945302862</v>
      </c>
      <c r="AI1380" s="45">
        <f t="shared" si="43"/>
        <v>0</v>
      </c>
    </row>
    <row r="1381" spans="1:35" ht="11.25" customHeight="1" x14ac:dyDescent="0.2">
      <c r="A1381" s="15" t="s">
        <v>1445</v>
      </c>
      <c r="B1381" s="16" t="s">
        <v>134</v>
      </c>
      <c r="C1381" s="17">
        <v>195</v>
      </c>
      <c r="D1381" s="18">
        <v>1.5657894736842106</v>
      </c>
      <c r="E1381" s="17">
        <v>91</v>
      </c>
      <c r="F1381" s="18">
        <v>1.5277777777777777</v>
      </c>
      <c r="G1381" s="19">
        <v>47</v>
      </c>
      <c r="H1381" s="18">
        <v>0</v>
      </c>
      <c r="I1381" s="17">
        <v>19</v>
      </c>
      <c r="J1381" s="18">
        <v>2.8</v>
      </c>
      <c r="K1381" s="20">
        <v>3</v>
      </c>
      <c r="L1381" s="18">
        <v>2</v>
      </c>
      <c r="M1381" s="19">
        <v>16</v>
      </c>
      <c r="N1381" s="18">
        <v>-0.2</v>
      </c>
      <c r="O1381" s="19">
        <v>2</v>
      </c>
      <c r="P1381" s="18">
        <v>1</v>
      </c>
      <c r="Q1381" s="21">
        <v>3</v>
      </c>
      <c r="R1381" s="18">
        <v>0</v>
      </c>
      <c r="S1381" s="22">
        <v>15.6381361187485</v>
      </c>
      <c r="T1381" s="18">
        <v>24.54166484027747</v>
      </c>
      <c r="U1381" s="22">
        <v>5.2127120395828399</v>
      </c>
      <c r="V1381" s="18">
        <v>0.21626975429892853</v>
      </c>
      <c r="W1381" s="22">
        <v>5.2127120395828399</v>
      </c>
      <c r="X1381" s="18">
        <v>0.21626975429892853</v>
      </c>
      <c r="Y1381" s="23">
        <v>111719</v>
      </c>
      <c r="Z1381" s="18">
        <v>6.7895924141622696E-2</v>
      </c>
      <c r="AA1381" s="23">
        <v>698</v>
      </c>
      <c r="AB1381" s="18">
        <v>0.7989690721649485</v>
      </c>
      <c r="AC1381" s="24">
        <v>6.24781818670056E-3</v>
      </c>
      <c r="AD1381" s="18">
        <v>0.6845921325254275</v>
      </c>
      <c r="AE1381" s="25">
        <v>0.2087912087912088</v>
      </c>
      <c r="AF1381" s="18">
        <v>0.50329670329670328</v>
      </c>
      <c r="AG1381" s="16" t="s">
        <v>35</v>
      </c>
      <c r="AH1381" s="44">
        <f t="shared" si="42"/>
        <v>2.3815016954977346</v>
      </c>
      <c r="AI1381" s="45">
        <f t="shared" si="43"/>
        <v>1.5384615384615385E-2</v>
      </c>
    </row>
    <row r="1382" spans="1:35" ht="11.25" customHeight="1" x14ac:dyDescent="0.2">
      <c r="A1382" s="15" t="s">
        <v>1446</v>
      </c>
      <c r="B1382" s="16" t="s">
        <v>138</v>
      </c>
      <c r="C1382" s="17">
        <v>194</v>
      </c>
      <c r="D1382" s="18">
        <v>0.64406779661016944</v>
      </c>
      <c r="E1382" s="17">
        <v>108</v>
      </c>
      <c r="F1382" s="18">
        <v>0.6875</v>
      </c>
      <c r="G1382" s="19">
        <v>56</v>
      </c>
      <c r="H1382" s="18">
        <v>3.7037037037037035E-2</v>
      </c>
      <c r="I1382" s="17">
        <v>24</v>
      </c>
      <c r="J1382" s="18">
        <v>0.6</v>
      </c>
      <c r="K1382" s="20">
        <v>8</v>
      </c>
      <c r="L1382" s="18">
        <v>3</v>
      </c>
      <c r="M1382" s="19">
        <v>33</v>
      </c>
      <c r="N1382" s="18">
        <v>1.5384615384615385</v>
      </c>
      <c r="O1382" s="19">
        <v>4</v>
      </c>
      <c r="P1382" s="18">
        <v>1</v>
      </c>
      <c r="Q1382" s="21">
        <v>7</v>
      </c>
      <c r="R1382" s="18">
        <v>1.3333333333333333</v>
      </c>
      <c r="S1382" s="22">
        <v>54.404282114451497</v>
      </c>
      <c r="T1382" s="18">
        <v>47.619293449614879</v>
      </c>
      <c r="U1382" s="22">
        <v>5.4404282114451501</v>
      </c>
      <c r="V1382" s="18">
        <v>0.38912266998899847</v>
      </c>
      <c r="W1382" s="22">
        <v>6.8005352643064398</v>
      </c>
      <c r="X1382" s="18">
        <v>0.73640333748624864</v>
      </c>
      <c r="Y1382" s="23">
        <v>25214</v>
      </c>
      <c r="Z1382" s="18">
        <v>7.3109344412927973E-3</v>
      </c>
      <c r="AA1382" s="23">
        <v>806</v>
      </c>
      <c r="AB1382" s="18">
        <v>1.8992805755395683</v>
      </c>
      <c r="AC1382" s="24">
        <v>3.1966367890854198E-2</v>
      </c>
      <c r="AD1382" s="18">
        <v>1.8782379664603543</v>
      </c>
      <c r="AE1382" s="25">
        <v>0.22222222222222221</v>
      </c>
      <c r="AF1382" s="18">
        <v>-5.1851851851851906E-2</v>
      </c>
      <c r="AG1382" s="16" t="s">
        <v>37</v>
      </c>
      <c r="AH1382" s="44">
        <f t="shared" si="42"/>
        <v>4.0878797858081048</v>
      </c>
      <c r="AI1382" s="45">
        <f t="shared" si="43"/>
        <v>4.1237113402061855E-2</v>
      </c>
    </row>
    <row r="1383" spans="1:35" ht="11.25" customHeight="1" x14ac:dyDescent="0.2">
      <c r="A1383" s="15" t="s">
        <v>1447</v>
      </c>
      <c r="B1383" s="16" t="s">
        <v>135</v>
      </c>
      <c r="C1383" s="17">
        <v>194</v>
      </c>
      <c r="D1383" s="18">
        <v>1.2045454545454546</v>
      </c>
      <c r="E1383" s="17">
        <v>110</v>
      </c>
      <c r="F1383" s="18">
        <v>1.2448979591836735</v>
      </c>
      <c r="G1383" s="19">
        <v>56.999999999999901</v>
      </c>
      <c r="H1383" s="18">
        <v>1.785714285714108E-2</v>
      </c>
      <c r="I1383" s="17">
        <v>37</v>
      </c>
      <c r="J1383" s="18">
        <v>2.7</v>
      </c>
      <c r="K1383" s="20">
        <v>10</v>
      </c>
      <c r="L1383" s="18" t="s">
        <v>119</v>
      </c>
      <c r="M1383" s="19">
        <v>27</v>
      </c>
      <c r="N1383" s="18" t="s">
        <v>119</v>
      </c>
      <c r="O1383" s="19">
        <v>5</v>
      </c>
      <c r="P1383" s="18" t="s">
        <v>119</v>
      </c>
      <c r="Q1383" s="21">
        <v>9</v>
      </c>
      <c r="R1383" s="18" t="s">
        <v>119</v>
      </c>
      <c r="S1383" s="22">
        <v>3656.2569988959299</v>
      </c>
      <c r="T1383" s="18" t="s">
        <v>119</v>
      </c>
      <c r="U1383" s="22">
        <v>117.94377415793301</v>
      </c>
      <c r="V1383" s="18" t="s">
        <v>119</v>
      </c>
      <c r="W1383" s="22">
        <v>365.62569988959302</v>
      </c>
      <c r="X1383" s="18" t="s">
        <v>119</v>
      </c>
      <c r="Y1383" s="23">
        <v>175173</v>
      </c>
      <c r="Z1383" s="18">
        <v>6.2917162204800856E-2</v>
      </c>
      <c r="AA1383" s="23">
        <v>338</v>
      </c>
      <c r="AB1383" s="18">
        <v>1.1257861635220126</v>
      </c>
      <c r="AC1383" s="24">
        <v>1.9295211019963101E-3</v>
      </c>
      <c r="AD1383" s="18">
        <v>0.99995468989559855</v>
      </c>
      <c r="AE1383" s="25">
        <v>0.33636363636363636</v>
      </c>
      <c r="AF1383" s="18">
        <v>0.64818181818181819</v>
      </c>
      <c r="AG1383" s="16" t="s">
        <v>34</v>
      </c>
      <c r="AH1383" s="44">
        <f t="shared" si="42"/>
        <v>1.0005175487988125</v>
      </c>
      <c r="AI1383" s="45">
        <f t="shared" si="43"/>
        <v>5.1546391752577317E-2</v>
      </c>
    </row>
    <row r="1384" spans="1:35" ht="11.25" customHeight="1" x14ac:dyDescent="0.2">
      <c r="A1384" s="15" t="s">
        <v>1448</v>
      </c>
      <c r="B1384" s="16" t="s">
        <v>124</v>
      </c>
      <c r="C1384" s="17">
        <v>193</v>
      </c>
      <c r="D1384" s="18">
        <v>0.69298245614035092</v>
      </c>
      <c r="E1384" s="17">
        <v>108</v>
      </c>
      <c r="F1384" s="18">
        <v>0.66153846153846152</v>
      </c>
      <c r="G1384" s="19">
        <v>56</v>
      </c>
      <c r="H1384" s="18">
        <v>-1.7543859649121092E-2</v>
      </c>
      <c r="I1384" s="17">
        <v>31</v>
      </c>
      <c r="J1384" s="18">
        <v>1.3846153846153846</v>
      </c>
      <c r="K1384" s="20">
        <v>10</v>
      </c>
      <c r="L1384" s="18">
        <v>4</v>
      </c>
      <c r="M1384" s="19">
        <v>32</v>
      </c>
      <c r="N1384" s="18">
        <v>1.1333333333333333</v>
      </c>
      <c r="O1384" s="19">
        <v>5</v>
      </c>
      <c r="P1384" s="18">
        <v>1.5</v>
      </c>
      <c r="Q1384" s="21">
        <v>9</v>
      </c>
      <c r="R1384" s="18">
        <v>2</v>
      </c>
      <c r="S1384" s="22">
        <v>61.871646860611797</v>
      </c>
      <c r="T1384" s="18">
        <v>64.418620837323786</v>
      </c>
      <c r="U1384" s="22">
        <v>4.7593574508162897</v>
      </c>
      <c r="V1384" s="18">
        <v>0.43777188653459009</v>
      </c>
      <c r="W1384" s="22">
        <v>6.1871646860611804</v>
      </c>
      <c r="X1384" s="18">
        <v>0.86910345249496823</v>
      </c>
      <c r="Y1384" s="23">
        <v>3544</v>
      </c>
      <c r="Z1384" s="18">
        <v>2.8224668360146769E-4</v>
      </c>
      <c r="AA1384" s="23">
        <v>440</v>
      </c>
      <c r="AB1384" s="18">
        <v>0.46666666666666667</v>
      </c>
      <c r="AC1384" s="24">
        <v>0.12415349887133099</v>
      </c>
      <c r="AD1384" s="18">
        <v>0.46625282167041904</v>
      </c>
      <c r="AE1384" s="25">
        <v>0.28703703703703703</v>
      </c>
      <c r="AF1384" s="18">
        <v>0.43518518518518512</v>
      </c>
      <c r="AG1384" s="16" t="s">
        <v>36</v>
      </c>
      <c r="AH1384" s="44">
        <f t="shared" si="42"/>
        <v>5.2299205915025082</v>
      </c>
      <c r="AI1384" s="45">
        <f t="shared" si="43"/>
        <v>5.181347150259067E-2</v>
      </c>
    </row>
    <row r="1385" spans="1:35" ht="11.25" customHeight="1" x14ac:dyDescent="0.2">
      <c r="A1385" s="15" t="s">
        <v>1449</v>
      </c>
      <c r="B1385" s="16" t="s">
        <v>145</v>
      </c>
      <c r="C1385" s="17">
        <v>194</v>
      </c>
      <c r="D1385" s="18">
        <v>0.86538461538461542</v>
      </c>
      <c r="E1385" s="17">
        <v>27</v>
      </c>
      <c r="F1385" s="18">
        <v>0.42105263157894735</v>
      </c>
      <c r="G1385" s="19">
        <v>14</v>
      </c>
      <c r="H1385" s="18">
        <v>-0.22222222222222221</v>
      </c>
      <c r="I1385" s="17">
        <v>1</v>
      </c>
      <c r="J1385" s="18">
        <v>0</v>
      </c>
      <c r="K1385" s="20">
        <v>0</v>
      </c>
      <c r="L1385" s="18" t="s">
        <v>119</v>
      </c>
      <c r="M1385" s="19">
        <v>0</v>
      </c>
      <c r="N1385" s="18" t="s">
        <v>119</v>
      </c>
      <c r="O1385" s="19">
        <v>0</v>
      </c>
      <c r="P1385" s="18" t="s">
        <v>119</v>
      </c>
      <c r="Q1385" s="21">
        <v>0</v>
      </c>
      <c r="R1385" s="18" t="s">
        <v>119</v>
      </c>
      <c r="S1385" s="22">
        <v>0</v>
      </c>
      <c r="T1385" s="18" t="s">
        <v>119</v>
      </c>
      <c r="U1385" s="22">
        <v>0</v>
      </c>
      <c r="V1385" s="18" t="s">
        <v>119</v>
      </c>
      <c r="W1385" s="22">
        <v>0</v>
      </c>
      <c r="X1385" s="18" t="s">
        <v>119</v>
      </c>
      <c r="Y1385" s="23">
        <v>1057032</v>
      </c>
      <c r="Z1385" s="18">
        <v>6.050396173888215E-3</v>
      </c>
      <c r="AA1385" s="23">
        <v>442</v>
      </c>
      <c r="AB1385" s="18">
        <v>0.19783197831978319</v>
      </c>
      <c r="AC1385" s="24">
        <v>4.1815195755662998E-4</v>
      </c>
      <c r="AD1385" s="18">
        <v>0.19062820597781222</v>
      </c>
      <c r="AE1385" s="25">
        <v>3.7037037037037035E-2</v>
      </c>
      <c r="AF1385" s="18">
        <v>-0.29629629629629628</v>
      </c>
      <c r="AG1385" s="16" t="s">
        <v>36</v>
      </c>
      <c r="AH1385" s="44">
        <f t="shared" si="42"/>
        <v>0.14530366361456598</v>
      </c>
      <c r="AI1385" s="45">
        <f t="shared" si="43"/>
        <v>0</v>
      </c>
    </row>
    <row r="1386" spans="1:35" ht="11.25" customHeight="1" x14ac:dyDescent="0.2">
      <c r="A1386" s="15" t="s">
        <v>1450</v>
      </c>
      <c r="B1386" s="16" t="s">
        <v>135</v>
      </c>
      <c r="C1386" s="17">
        <v>194</v>
      </c>
      <c r="D1386" s="18">
        <v>0.76363636363636367</v>
      </c>
      <c r="E1386" s="17">
        <v>75</v>
      </c>
      <c r="F1386" s="18">
        <v>0.875</v>
      </c>
      <c r="G1386" s="19">
        <v>39</v>
      </c>
      <c r="H1386" s="18">
        <v>8.3333333333333329E-2</v>
      </c>
      <c r="I1386" s="17">
        <v>5</v>
      </c>
      <c r="J1386" s="18">
        <v>0</v>
      </c>
      <c r="K1386" s="20">
        <v>1</v>
      </c>
      <c r="L1386" s="18" t="s">
        <v>119</v>
      </c>
      <c r="M1386" s="19">
        <v>20</v>
      </c>
      <c r="N1386" s="18" t="s">
        <v>119</v>
      </c>
      <c r="O1386" s="19">
        <v>1</v>
      </c>
      <c r="P1386" s="18" t="s">
        <v>119</v>
      </c>
      <c r="Q1386" s="21">
        <v>1</v>
      </c>
      <c r="R1386" s="18" t="s">
        <v>119</v>
      </c>
      <c r="S1386" s="22">
        <v>534.58340883231097</v>
      </c>
      <c r="T1386" s="18" t="s">
        <v>119</v>
      </c>
      <c r="U1386" s="22">
        <v>534.58340883231097</v>
      </c>
      <c r="V1386" s="18" t="s">
        <v>119</v>
      </c>
      <c r="W1386" s="22">
        <v>534.58340883231097</v>
      </c>
      <c r="X1386" s="18" t="s">
        <v>119</v>
      </c>
      <c r="Y1386" s="23">
        <v>173318</v>
      </c>
      <c r="Z1386" s="18">
        <v>6.5680415160235123E-2</v>
      </c>
      <c r="AA1386" s="23">
        <v>278</v>
      </c>
      <c r="AB1386" s="18">
        <v>-0.1524390243902439</v>
      </c>
      <c r="AC1386" s="24">
        <v>1.60398804509629E-3</v>
      </c>
      <c r="AD1386" s="18">
        <v>-0.2046762204198759</v>
      </c>
      <c r="AE1386" s="25">
        <v>6.6666666666666666E-2</v>
      </c>
      <c r="AF1386" s="18">
        <v>-0.46666666666666667</v>
      </c>
      <c r="AG1386" s="16" t="s">
        <v>34</v>
      </c>
      <c r="AH1386" s="44">
        <f t="shared" si="42"/>
        <v>0.12048352508164321</v>
      </c>
      <c r="AI1386" s="45">
        <f t="shared" si="43"/>
        <v>5.1546391752577319E-3</v>
      </c>
    </row>
    <row r="1387" spans="1:35" ht="11.25" customHeight="1" x14ac:dyDescent="0.2">
      <c r="A1387" s="15" t="s">
        <v>1451</v>
      </c>
      <c r="B1387" s="16" t="s">
        <v>121</v>
      </c>
      <c r="C1387" s="17">
        <v>193</v>
      </c>
      <c r="D1387" s="18">
        <v>1.2976190476190477</v>
      </c>
      <c r="E1387" s="17">
        <v>47</v>
      </c>
      <c r="F1387" s="18">
        <v>1.1363636363636365</v>
      </c>
      <c r="G1387" s="19">
        <v>24</v>
      </c>
      <c r="H1387" s="18">
        <v>-7.6923076923076927E-2</v>
      </c>
      <c r="I1387" s="17">
        <v>5</v>
      </c>
      <c r="J1387" s="18">
        <v>4</v>
      </c>
      <c r="K1387" s="20">
        <v>0</v>
      </c>
      <c r="L1387" s="18" t="s">
        <v>119</v>
      </c>
      <c r="M1387" s="19">
        <v>0</v>
      </c>
      <c r="N1387" s="18" t="s">
        <v>119</v>
      </c>
      <c r="O1387" s="19">
        <v>0</v>
      </c>
      <c r="P1387" s="18" t="s">
        <v>119</v>
      </c>
      <c r="Q1387" s="21">
        <v>0</v>
      </c>
      <c r="R1387" s="18" t="s">
        <v>119</v>
      </c>
      <c r="S1387" s="22">
        <v>0</v>
      </c>
      <c r="T1387" s="18" t="s">
        <v>119</v>
      </c>
      <c r="U1387" s="22">
        <v>0</v>
      </c>
      <c r="V1387" s="18" t="s">
        <v>119</v>
      </c>
      <c r="W1387" s="22">
        <v>0</v>
      </c>
      <c r="X1387" s="18" t="s">
        <v>119</v>
      </c>
      <c r="Y1387" s="23">
        <v>1456858</v>
      </c>
      <c r="Z1387" s="18">
        <v>-2.2509137474557126E-4</v>
      </c>
      <c r="AA1387" s="23">
        <v>676</v>
      </c>
      <c r="AB1387" s="18">
        <v>3.278481012658228</v>
      </c>
      <c r="AC1387" s="24">
        <v>4.64012278478753E-4</v>
      </c>
      <c r="AD1387" s="18">
        <v>3.2794442786540827</v>
      </c>
      <c r="AE1387" s="25">
        <v>0.10638297872340426</v>
      </c>
      <c r="AF1387" s="18">
        <v>1.3404255319148937</v>
      </c>
      <c r="AG1387" s="16" t="s">
        <v>34</v>
      </c>
      <c r="AH1387" s="44">
        <f t="shared" si="42"/>
        <v>1.7818981673640084</v>
      </c>
      <c r="AI1387" s="45">
        <f t="shared" si="43"/>
        <v>0</v>
      </c>
    </row>
    <row r="1388" spans="1:35" ht="11.25" customHeight="1" x14ac:dyDescent="0.2">
      <c r="A1388" s="15" t="s">
        <v>1452</v>
      </c>
      <c r="B1388" s="16" t="s">
        <v>35</v>
      </c>
      <c r="C1388" s="17">
        <v>194</v>
      </c>
      <c r="D1388" s="18">
        <v>0.94</v>
      </c>
      <c r="E1388" s="17">
        <v>94</v>
      </c>
      <c r="F1388" s="18">
        <v>1.1363636363636365</v>
      </c>
      <c r="G1388" s="19">
        <v>48</v>
      </c>
      <c r="H1388" s="18">
        <v>9.0909090909090912E-2</v>
      </c>
      <c r="I1388" s="17">
        <v>10</v>
      </c>
      <c r="J1388" s="18">
        <v>1</v>
      </c>
      <c r="K1388" s="20">
        <v>1</v>
      </c>
      <c r="L1388" s="18">
        <v>0</v>
      </c>
      <c r="M1388" s="19">
        <v>10</v>
      </c>
      <c r="N1388" s="18">
        <v>-0.5</v>
      </c>
      <c r="O1388" s="19">
        <v>1</v>
      </c>
      <c r="P1388" s="18">
        <v>0</v>
      </c>
      <c r="Q1388" s="21">
        <v>1</v>
      </c>
      <c r="R1388" s="18">
        <v>-0.5</v>
      </c>
      <c r="S1388" s="22">
        <v>24.287223997307901</v>
      </c>
      <c r="T1388" s="18">
        <v>13.734997072106733</v>
      </c>
      <c r="U1388" s="22">
        <v>24.287223997307901</v>
      </c>
      <c r="V1388" s="18">
        <v>1.1049995817295333</v>
      </c>
      <c r="W1388" s="22">
        <v>24.287223997307901</v>
      </c>
      <c r="X1388" s="18">
        <v>1.1049995817295333</v>
      </c>
      <c r="Y1388" s="23">
        <v>4912</v>
      </c>
      <c r="Z1388" s="18">
        <v>4.0733197556008148E-4</v>
      </c>
      <c r="AA1388" s="23">
        <v>536</v>
      </c>
      <c r="AB1388" s="18">
        <v>-9.242144177449169E-3</v>
      </c>
      <c r="AC1388" s="24">
        <v>0.109120521172638</v>
      </c>
      <c r="AD1388" s="18">
        <v>-9.6455472132111371E-3</v>
      </c>
      <c r="AE1388" s="25">
        <v>0.10638297872340426</v>
      </c>
      <c r="AF1388" s="18">
        <v>-6.382978723404252E-2</v>
      </c>
      <c r="AG1388" s="16" t="s">
        <v>35</v>
      </c>
      <c r="AH1388" s="44">
        <f t="shared" si="42"/>
        <v>1.2019972544126256</v>
      </c>
      <c r="AI1388" s="45">
        <f t="shared" si="43"/>
        <v>5.1546391752577319E-3</v>
      </c>
    </row>
    <row r="1389" spans="1:35" ht="11.25" customHeight="1" x14ac:dyDescent="0.2">
      <c r="A1389" s="15" t="s">
        <v>1453</v>
      </c>
      <c r="B1389" s="16" t="s">
        <v>124</v>
      </c>
      <c r="C1389" s="17">
        <v>194</v>
      </c>
      <c r="D1389" s="18">
        <v>1.3373493975903614</v>
      </c>
      <c r="E1389" s="17">
        <v>98</v>
      </c>
      <c r="F1389" s="18">
        <v>1.8823529411764706</v>
      </c>
      <c r="G1389" s="19">
        <v>51</v>
      </c>
      <c r="H1389" s="18">
        <v>0.24390243902439024</v>
      </c>
      <c r="I1389" s="17">
        <v>30</v>
      </c>
      <c r="J1389" s="18">
        <v>1.5</v>
      </c>
      <c r="K1389" s="20">
        <v>14</v>
      </c>
      <c r="L1389" s="18">
        <v>6</v>
      </c>
      <c r="M1389" s="19">
        <v>47</v>
      </c>
      <c r="N1389" s="18">
        <v>1.7647058823529411</v>
      </c>
      <c r="O1389" s="19">
        <v>7</v>
      </c>
      <c r="P1389" s="18">
        <v>2.5</v>
      </c>
      <c r="Q1389" s="21">
        <v>14</v>
      </c>
      <c r="R1389" s="18">
        <v>1.3333333333333333</v>
      </c>
      <c r="S1389" s="22">
        <v>110.935665867221</v>
      </c>
      <c r="T1389" s="18">
        <v>33.220868500988921</v>
      </c>
      <c r="U1389" s="22">
        <v>7.9239761333729701</v>
      </c>
      <c r="V1389" s="18">
        <v>-0.30161492855124294</v>
      </c>
      <c r="W1389" s="22">
        <v>7.9239761333729701</v>
      </c>
      <c r="X1389" s="18">
        <v>-0.30161492855124294</v>
      </c>
      <c r="Y1389" s="23">
        <v>46147</v>
      </c>
      <c r="Z1389" s="18">
        <v>3.7411636759108213E-3</v>
      </c>
      <c r="AA1389" s="23">
        <v>390</v>
      </c>
      <c r="AB1389" s="18">
        <v>0.44444444444444442</v>
      </c>
      <c r="AC1389" s="24">
        <v>8.4512536026177202E-3</v>
      </c>
      <c r="AD1389" s="18">
        <v>0.43906068289018502</v>
      </c>
      <c r="AE1389" s="25">
        <v>0.30612244897959184</v>
      </c>
      <c r="AF1389" s="18">
        <v>-0.13265306122448983</v>
      </c>
      <c r="AG1389" s="16" t="s">
        <v>36</v>
      </c>
      <c r="AH1389" s="44">
        <f t="shared" si="42"/>
        <v>3.3289250578099985</v>
      </c>
      <c r="AI1389" s="45">
        <f t="shared" si="43"/>
        <v>7.2164948453608241E-2</v>
      </c>
    </row>
    <row r="1390" spans="1:35" ht="11.25" customHeight="1" x14ac:dyDescent="0.2">
      <c r="A1390" s="15" t="s">
        <v>1454</v>
      </c>
      <c r="B1390" s="16" t="s">
        <v>134</v>
      </c>
      <c r="C1390" s="17">
        <v>194</v>
      </c>
      <c r="D1390" s="18">
        <v>0.88349514563106801</v>
      </c>
      <c r="E1390" s="17">
        <v>50</v>
      </c>
      <c r="F1390" s="18">
        <v>1.173913043478261</v>
      </c>
      <c r="G1390" s="19">
        <v>26</v>
      </c>
      <c r="H1390" s="18">
        <v>0.18181818181818182</v>
      </c>
      <c r="I1390" s="17">
        <v>3</v>
      </c>
      <c r="J1390" s="18" t="s">
        <v>119</v>
      </c>
      <c r="K1390" s="20">
        <v>1</v>
      </c>
      <c r="L1390" s="18" t="s">
        <v>119</v>
      </c>
      <c r="M1390" s="19">
        <v>33</v>
      </c>
      <c r="N1390" s="18" t="s">
        <v>119</v>
      </c>
      <c r="O1390" s="19">
        <v>1</v>
      </c>
      <c r="P1390" s="18" t="s">
        <v>119</v>
      </c>
      <c r="Q1390" s="21">
        <v>2</v>
      </c>
      <c r="R1390" s="18" t="s">
        <v>119</v>
      </c>
      <c r="S1390" s="22">
        <v>3.58456016827737</v>
      </c>
      <c r="T1390" s="18" t="s">
        <v>119</v>
      </c>
      <c r="U1390" s="22">
        <v>3.58456016827737</v>
      </c>
      <c r="V1390" s="18" t="s">
        <v>119</v>
      </c>
      <c r="W1390" s="22">
        <v>3.58456016827737</v>
      </c>
      <c r="X1390" s="18" t="s">
        <v>119</v>
      </c>
      <c r="Y1390" s="23">
        <v>66</v>
      </c>
      <c r="Z1390" s="18">
        <v>0</v>
      </c>
      <c r="AA1390" s="23">
        <v>66</v>
      </c>
      <c r="AB1390" s="18">
        <v>0</v>
      </c>
      <c r="AC1390" s="24">
        <v>1</v>
      </c>
      <c r="AD1390" s="18">
        <v>0</v>
      </c>
      <c r="AE1390" s="25">
        <v>0.06</v>
      </c>
      <c r="AF1390" s="18" t="s">
        <v>119</v>
      </c>
      <c r="AG1390" s="16" t="s">
        <v>35</v>
      </c>
      <c r="AH1390" s="44">
        <f t="shared" si="42"/>
        <v>0.37320439515458514</v>
      </c>
      <c r="AI1390" s="45">
        <f t="shared" si="43"/>
        <v>5.1546391752577319E-3</v>
      </c>
    </row>
    <row r="1391" spans="1:35" ht="11.25" customHeight="1" x14ac:dyDescent="0.2">
      <c r="A1391" s="15" t="s">
        <v>1455</v>
      </c>
      <c r="B1391" s="16" t="s">
        <v>121</v>
      </c>
      <c r="C1391" s="17">
        <v>193</v>
      </c>
      <c r="D1391" s="18">
        <v>1.2976190476190477</v>
      </c>
      <c r="E1391" s="17">
        <v>88</v>
      </c>
      <c r="F1391" s="18">
        <v>1.3157894736842106</v>
      </c>
      <c r="G1391" s="19">
        <v>46</v>
      </c>
      <c r="H1391" s="18">
        <v>2.2222222222222223E-2</v>
      </c>
      <c r="I1391" s="17">
        <v>34</v>
      </c>
      <c r="J1391" s="18">
        <v>5.8</v>
      </c>
      <c r="K1391" s="20">
        <v>14</v>
      </c>
      <c r="L1391" s="18">
        <v>13</v>
      </c>
      <c r="M1391" s="19">
        <v>41</v>
      </c>
      <c r="N1391" s="18">
        <v>1.05</v>
      </c>
      <c r="O1391" s="19">
        <v>7</v>
      </c>
      <c r="P1391" s="18">
        <v>6</v>
      </c>
      <c r="Q1391" s="21">
        <v>16</v>
      </c>
      <c r="R1391" s="18">
        <v>4.333333333333333</v>
      </c>
      <c r="S1391" s="22">
        <v>139.80347381582899</v>
      </c>
      <c r="T1391" s="18">
        <v>334.01635416604302</v>
      </c>
      <c r="U1391" s="22">
        <v>9.9859624154163509</v>
      </c>
      <c r="V1391" s="18">
        <v>2.4185342261841103</v>
      </c>
      <c r="W1391" s="22">
        <v>9.9859624154163509</v>
      </c>
      <c r="X1391" s="18">
        <v>2.4185342261841103</v>
      </c>
      <c r="Y1391" s="23">
        <v>79031</v>
      </c>
      <c r="Z1391" s="18">
        <v>3.7519856116996833E-2</v>
      </c>
      <c r="AA1391" s="23">
        <v>618</v>
      </c>
      <c r="AB1391" s="18">
        <v>1.3059701492537314</v>
      </c>
      <c r="AC1391" s="24">
        <v>7.8197163138515203E-3</v>
      </c>
      <c r="AD1391" s="18">
        <v>1.2225792939366127</v>
      </c>
      <c r="AE1391" s="25">
        <v>0.38636363636363635</v>
      </c>
      <c r="AF1391" s="18">
        <v>1.9363636363636367</v>
      </c>
      <c r="AG1391" s="16" t="s">
        <v>34</v>
      </c>
      <c r="AH1391" s="44">
        <f t="shared" si="42"/>
        <v>25.078321308729404</v>
      </c>
      <c r="AI1391" s="45">
        <f t="shared" si="43"/>
        <v>7.2538860103626937E-2</v>
      </c>
    </row>
    <row r="1392" spans="1:35" ht="11.25" customHeight="1" x14ac:dyDescent="0.2">
      <c r="A1392" s="15" t="s">
        <v>1456</v>
      </c>
      <c r="B1392" s="16" t="s">
        <v>126</v>
      </c>
      <c r="C1392" s="17">
        <v>193</v>
      </c>
      <c r="D1392" s="18">
        <v>0.89215686274509809</v>
      </c>
      <c r="E1392" s="17">
        <v>86</v>
      </c>
      <c r="F1392" s="18">
        <v>1.3243243243243243</v>
      </c>
      <c r="G1392" s="19">
        <v>45</v>
      </c>
      <c r="H1392" s="18">
        <v>0.25</v>
      </c>
      <c r="I1392" s="17">
        <v>20</v>
      </c>
      <c r="J1392" s="18">
        <v>1.8571428571428572</v>
      </c>
      <c r="K1392" s="20">
        <v>4</v>
      </c>
      <c r="L1392" s="18">
        <v>1</v>
      </c>
      <c r="M1392" s="19">
        <v>20</v>
      </c>
      <c r="N1392" s="18">
        <v>-0.31034482758620452</v>
      </c>
      <c r="O1392" s="19">
        <v>2</v>
      </c>
      <c r="P1392" s="18">
        <v>0</v>
      </c>
      <c r="Q1392" s="21">
        <v>5</v>
      </c>
      <c r="R1392" s="18">
        <v>0</v>
      </c>
      <c r="S1392" s="22">
        <v>30.111430864132199</v>
      </c>
      <c r="T1392" s="18">
        <v>21.557277891333676</v>
      </c>
      <c r="U1392" s="22">
        <v>7.5278577160330498</v>
      </c>
      <c r="V1392" s="18">
        <v>0.6112341350952627</v>
      </c>
      <c r="W1392" s="22">
        <v>7.5278577160330498</v>
      </c>
      <c r="X1392" s="18">
        <v>0.6112341350952627</v>
      </c>
      <c r="Y1392" s="23">
        <v>634</v>
      </c>
      <c r="Z1392" s="18">
        <v>-4.9475262368815595E-2</v>
      </c>
      <c r="AA1392" s="23">
        <v>240</v>
      </c>
      <c r="AB1392" s="18">
        <v>-0.17241379310344829</v>
      </c>
      <c r="AC1392" s="24">
        <v>0.378548895899053</v>
      </c>
      <c r="AD1392" s="18">
        <v>-0.12933753943217777</v>
      </c>
      <c r="AE1392" s="25">
        <v>0.23255813953488372</v>
      </c>
      <c r="AF1392" s="18">
        <v>0.22923588039867102</v>
      </c>
      <c r="AG1392" s="16" t="s">
        <v>36</v>
      </c>
      <c r="AH1392" s="44">
        <f t="shared" si="42"/>
        <v>1.844735644242967</v>
      </c>
      <c r="AI1392" s="45">
        <f t="shared" si="43"/>
        <v>2.072538860103627E-2</v>
      </c>
    </row>
    <row r="1393" spans="1:35" ht="11.25" customHeight="1" x14ac:dyDescent="0.2">
      <c r="A1393" s="15" t="s">
        <v>1457</v>
      </c>
      <c r="B1393" s="16" t="s">
        <v>35</v>
      </c>
      <c r="C1393" s="17">
        <v>193</v>
      </c>
      <c r="D1393" s="18">
        <v>0.80373831775700932</v>
      </c>
      <c r="E1393" s="17">
        <v>73</v>
      </c>
      <c r="F1393" s="18">
        <v>1.1470588235294117</v>
      </c>
      <c r="G1393" s="19">
        <v>38</v>
      </c>
      <c r="H1393" s="18">
        <v>0.1875</v>
      </c>
      <c r="I1393" s="17">
        <v>4</v>
      </c>
      <c r="J1393" s="18">
        <v>0</v>
      </c>
      <c r="K1393" s="20">
        <v>0</v>
      </c>
      <c r="L1393" s="18">
        <v>-1</v>
      </c>
      <c r="M1393" s="19">
        <v>0</v>
      </c>
      <c r="N1393" s="18">
        <v>-1</v>
      </c>
      <c r="O1393" s="19">
        <v>0</v>
      </c>
      <c r="P1393" s="18">
        <v>-1</v>
      </c>
      <c r="Q1393" s="21">
        <v>0</v>
      </c>
      <c r="R1393" s="18">
        <v>-1</v>
      </c>
      <c r="S1393" s="22">
        <v>0</v>
      </c>
      <c r="T1393" s="18">
        <v>-1</v>
      </c>
      <c r="U1393" s="22">
        <v>0</v>
      </c>
      <c r="V1393" s="18">
        <v>-1</v>
      </c>
      <c r="W1393" s="22">
        <v>0</v>
      </c>
      <c r="X1393" s="18">
        <v>-1</v>
      </c>
      <c r="Y1393" s="23">
        <v>25646</v>
      </c>
      <c r="Z1393" s="18">
        <v>8.5732263646374068E-3</v>
      </c>
      <c r="AA1393" s="23">
        <v>614</v>
      </c>
      <c r="AB1393" s="18">
        <v>0.11030741410488246</v>
      </c>
      <c r="AC1393" s="24">
        <v>2.39413553770568E-2</v>
      </c>
      <c r="AD1393" s="18">
        <v>0.10086941144267916</v>
      </c>
      <c r="AE1393" s="25">
        <v>5.4794520547945202E-2</v>
      </c>
      <c r="AF1393" s="18">
        <v>-0.53424657534246578</v>
      </c>
      <c r="AG1393" s="16" t="s">
        <v>35</v>
      </c>
      <c r="AH1393" s="44">
        <f t="shared" si="42"/>
        <v>-0.34507995880958975</v>
      </c>
      <c r="AI1393" s="45">
        <f t="shared" si="43"/>
        <v>0</v>
      </c>
    </row>
    <row r="1394" spans="1:35" ht="11.25" customHeight="1" x14ac:dyDescent="0.2">
      <c r="A1394" s="15" t="s">
        <v>1458</v>
      </c>
      <c r="B1394" s="16" t="s">
        <v>35</v>
      </c>
      <c r="C1394" s="17">
        <v>193</v>
      </c>
      <c r="D1394" s="18">
        <v>0.60833333333333328</v>
      </c>
      <c r="E1394" s="17">
        <v>95</v>
      </c>
      <c r="F1394" s="18">
        <v>0.82692307692307687</v>
      </c>
      <c r="G1394" s="19">
        <v>49</v>
      </c>
      <c r="H1394" s="18">
        <v>0.13953488372093023</v>
      </c>
      <c r="I1394" s="17">
        <v>13</v>
      </c>
      <c r="J1394" s="18">
        <v>2.25</v>
      </c>
      <c r="K1394" s="20">
        <v>2</v>
      </c>
      <c r="L1394" s="18" t="s">
        <v>119</v>
      </c>
      <c r="M1394" s="19">
        <v>15</v>
      </c>
      <c r="N1394" s="18" t="s">
        <v>119</v>
      </c>
      <c r="O1394" s="19">
        <v>1</v>
      </c>
      <c r="P1394" s="18" t="s">
        <v>119</v>
      </c>
      <c r="Q1394" s="21">
        <v>2</v>
      </c>
      <c r="R1394" s="18" t="s">
        <v>119</v>
      </c>
      <c r="S1394" s="22">
        <v>14.0456235165154</v>
      </c>
      <c r="T1394" s="18" t="s">
        <v>119</v>
      </c>
      <c r="U1394" s="22">
        <v>7.0228117582577099</v>
      </c>
      <c r="V1394" s="18" t="s">
        <v>119</v>
      </c>
      <c r="W1394" s="22">
        <v>7.0228117582577099</v>
      </c>
      <c r="X1394" s="18" t="s">
        <v>119</v>
      </c>
      <c r="Y1394" s="23">
        <v>52948</v>
      </c>
      <c r="Z1394" s="18">
        <v>1.4942593958652518E-3</v>
      </c>
      <c r="AA1394" s="23">
        <v>451</v>
      </c>
      <c r="AB1394" s="18">
        <v>-0.55697445972495085</v>
      </c>
      <c r="AC1394" s="24">
        <v>8.5177910402659193E-3</v>
      </c>
      <c r="AD1394" s="18">
        <v>-0.55763546708465683</v>
      </c>
      <c r="AE1394" s="25">
        <v>0.1368421052631579</v>
      </c>
      <c r="AF1394" s="18">
        <v>0.77894736842105261</v>
      </c>
      <c r="AG1394" s="16" t="s">
        <v>35</v>
      </c>
      <c r="AH1394" s="44">
        <f t="shared" si="42"/>
        <v>0.43632787437308129</v>
      </c>
      <c r="AI1394" s="45">
        <f t="shared" si="43"/>
        <v>1.0362694300518135E-2</v>
      </c>
    </row>
    <row r="1395" spans="1:35" ht="11.25" customHeight="1" x14ac:dyDescent="0.2">
      <c r="A1395" s="15" t="s">
        <v>1459</v>
      </c>
      <c r="B1395" s="16" t="s">
        <v>135</v>
      </c>
      <c r="C1395" s="17">
        <v>193</v>
      </c>
      <c r="D1395" s="18">
        <v>1.2976190476190477</v>
      </c>
      <c r="E1395" s="17">
        <v>86</v>
      </c>
      <c r="F1395" s="18">
        <v>1.8666666666666667</v>
      </c>
      <c r="G1395" s="19">
        <v>45</v>
      </c>
      <c r="H1395" s="18">
        <v>0.25</v>
      </c>
      <c r="I1395" s="17">
        <v>21</v>
      </c>
      <c r="J1395" s="18">
        <v>4.25</v>
      </c>
      <c r="K1395" s="20">
        <v>7</v>
      </c>
      <c r="L1395" s="18" t="s">
        <v>119</v>
      </c>
      <c r="M1395" s="19">
        <v>33</v>
      </c>
      <c r="N1395" s="18" t="s">
        <v>119</v>
      </c>
      <c r="O1395" s="19">
        <v>4</v>
      </c>
      <c r="P1395" s="18" t="s">
        <v>119</v>
      </c>
      <c r="Q1395" s="21">
        <v>8</v>
      </c>
      <c r="R1395" s="18" t="s">
        <v>119</v>
      </c>
      <c r="S1395" s="22">
        <v>101.858906759793</v>
      </c>
      <c r="T1395" s="18" t="s">
        <v>119</v>
      </c>
      <c r="U1395" s="22">
        <v>14.5512723942562</v>
      </c>
      <c r="V1395" s="18" t="s">
        <v>119</v>
      </c>
      <c r="W1395" s="22">
        <v>14.5512723942562</v>
      </c>
      <c r="X1395" s="18" t="s">
        <v>119</v>
      </c>
      <c r="Y1395" s="23">
        <v>26776</v>
      </c>
      <c r="Z1395" s="18">
        <v>2.9252354410916778E-2</v>
      </c>
      <c r="AA1395" s="23">
        <v>528</v>
      </c>
      <c r="AB1395" s="18">
        <v>0.38582677165354329</v>
      </c>
      <c r="AC1395" s="24">
        <v>1.9719151478936301E-2</v>
      </c>
      <c r="AD1395" s="18">
        <v>0.3464402249987687</v>
      </c>
      <c r="AE1395" s="25">
        <v>0.2441860465116279</v>
      </c>
      <c r="AF1395" s="18">
        <v>0.83139534883720922</v>
      </c>
      <c r="AG1395" s="16" t="s">
        <v>34</v>
      </c>
      <c r="AH1395" s="44">
        <f t="shared" si="42"/>
        <v>1.1571500517732689</v>
      </c>
      <c r="AI1395" s="45">
        <f t="shared" si="43"/>
        <v>3.6269430051813469E-2</v>
      </c>
    </row>
    <row r="1396" spans="1:35" ht="11.25" customHeight="1" x14ac:dyDescent="0.2">
      <c r="A1396" s="15" t="s">
        <v>1460</v>
      </c>
      <c r="B1396" s="16" t="s">
        <v>126</v>
      </c>
      <c r="C1396" s="17">
        <v>193</v>
      </c>
      <c r="D1396" s="18">
        <v>0.36879432624113473</v>
      </c>
      <c r="E1396" s="17">
        <v>78</v>
      </c>
      <c r="F1396" s="18">
        <v>1.1081081081081081</v>
      </c>
      <c r="G1396" s="19">
        <v>40</v>
      </c>
      <c r="H1396" s="18">
        <v>0.53846153846153844</v>
      </c>
      <c r="I1396" s="17">
        <v>8</v>
      </c>
      <c r="J1396" s="18">
        <v>1.6666666666666667</v>
      </c>
      <c r="K1396" s="20">
        <v>0</v>
      </c>
      <c r="L1396" s="18" t="s">
        <v>119</v>
      </c>
      <c r="M1396" s="19">
        <v>0</v>
      </c>
      <c r="N1396" s="18" t="s">
        <v>119</v>
      </c>
      <c r="O1396" s="19">
        <v>0</v>
      </c>
      <c r="P1396" s="18" t="s">
        <v>119</v>
      </c>
      <c r="Q1396" s="21">
        <v>0</v>
      </c>
      <c r="R1396" s="18" t="s">
        <v>119</v>
      </c>
      <c r="S1396" s="22">
        <v>0</v>
      </c>
      <c r="T1396" s="18" t="s">
        <v>119</v>
      </c>
      <c r="U1396" s="22">
        <v>0</v>
      </c>
      <c r="V1396" s="18" t="s">
        <v>119</v>
      </c>
      <c r="W1396" s="22">
        <v>0</v>
      </c>
      <c r="X1396" s="18" t="s">
        <v>119</v>
      </c>
      <c r="Y1396" s="23">
        <v>712</v>
      </c>
      <c r="Z1396" s="18">
        <v>-0.26673532440782699</v>
      </c>
      <c r="AA1396" s="23">
        <v>262</v>
      </c>
      <c r="AB1396" s="18">
        <v>-0.22713864306784662</v>
      </c>
      <c r="AC1396" s="24">
        <v>0.36797752808988698</v>
      </c>
      <c r="AD1396" s="18">
        <v>5.4000530310561207E-2</v>
      </c>
      <c r="AE1396" s="25">
        <v>0.10256410256410256</v>
      </c>
      <c r="AF1396" s="18">
        <v>0.26495726495726485</v>
      </c>
      <c r="AG1396" s="16" t="s">
        <v>36</v>
      </c>
      <c r="AH1396" s="44">
        <f t="shared" si="42"/>
        <v>0.43838930840870005</v>
      </c>
      <c r="AI1396" s="45">
        <f t="shared" si="43"/>
        <v>0</v>
      </c>
    </row>
    <row r="1397" spans="1:35" ht="11.25" customHeight="1" x14ac:dyDescent="0.2">
      <c r="A1397" s="15" t="s">
        <v>1461</v>
      </c>
      <c r="B1397" s="16" t="s">
        <v>121</v>
      </c>
      <c r="C1397" s="17">
        <v>193</v>
      </c>
      <c r="D1397" s="18">
        <v>0.83809523809523812</v>
      </c>
      <c r="E1397" s="17">
        <v>122</v>
      </c>
      <c r="F1397" s="18">
        <v>1.0333333333333334</v>
      </c>
      <c r="G1397" s="19">
        <v>63</v>
      </c>
      <c r="H1397" s="18">
        <v>0.10526315789473877</v>
      </c>
      <c r="I1397" s="17">
        <v>44</v>
      </c>
      <c r="J1397" s="18">
        <v>1.4444444444444444</v>
      </c>
      <c r="K1397" s="20">
        <v>19</v>
      </c>
      <c r="L1397" s="18">
        <v>8.5</v>
      </c>
      <c r="M1397" s="19">
        <v>43</v>
      </c>
      <c r="N1397" s="18">
        <v>2.9090909090909092</v>
      </c>
      <c r="O1397" s="19">
        <v>10</v>
      </c>
      <c r="P1397" s="18">
        <v>4</v>
      </c>
      <c r="Q1397" s="21">
        <v>16</v>
      </c>
      <c r="R1397" s="18">
        <v>4.333333333333333</v>
      </c>
      <c r="S1397" s="22">
        <v>256.43391973061199</v>
      </c>
      <c r="T1397" s="18">
        <v>57.44880533664503</v>
      </c>
      <c r="U1397" s="22">
        <v>11.6560872604823</v>
      </c>
      <c r="V1397" s="18">
        <v>-0.24092460601759866</v>
      </c>
      <c r="W1397" s="22">
        <v>13.496522091084801</v>
      </c>
      <c r="X1397" s="18">
        <v>-0.12107059644142791</v>
      </c>
      <c r="Y1397" s="23">
        <v>2351</v>
      </c>
      <c r="Z1397" s="18">
        <v>-2.4481327800829875E-2</v>
      </c>
      <c r="AA1397" s="23">
        <v>395</v>
      </c>
      <c r="AB1397" s="18">
        <v>0.20426829268292682</v>
      </c>
      <c r="AC1397" s="24">
        <v>0.168013611229264</v>
      </c>
      <c r="AD1397" s="18">
        <v>0.23449025323941519</v>
      </c>
      <c r="AE1397" s="25">
        <v>0.36065573770491804</v>
      </c>
      <c r="AF1397" s="18">
        <v>0.20218579234972686</v>
      </c>
      <c r="AG1397" s="16" t="s">
        <v>34</v>
      </c>
      <c r="AH1397" s="44">
        <f t="shared" si="42"/>
        <v>5.3911222373899488</v>
      </c>
      <c r="AI1397" s="45">
        <f t="shared" si="43"/>
        <v>9.8445595854922283E-2</v>
      </c>
    </row>
    <row r="1398" spans="1:35" ht="11.25" customHeight="1" x14ac:dyDescent="0.2">
      <c r="A1398" s="15" t="s">
        <v>1462</v>
      </c>
      <c r="B1398" s="16" t="s">
        <v>124</v>
      </c>
      <c r="C1398" s="17">
        <v>194</v>
      </c>
      <c r="D1398" s="18">
        <v>1.0208333333333333</v>
      </c>
      <c r="E1398" s="17">
        <v>106</v>
      </c>
      <c r="F1398" s="18">
        <v>0.76666666666666672</v>
      </c>
      <c r="G1398" s="19">
        <v>55</v>
      </c>
      <c r="H1398" s="18">
        <v>-0.12698412698412698</v>
      </c>
      <c r="I1398" s="17">
        <v>28</v>
      </c>
      <c r="J1398" s="18">
        <v>0.6470588235294118</v>
      </c>
      <c r="K1398" s="20">
        <v>9</v>
      </c>
      <c r="L1398" s="18">
        <v>8</v>
      </c>
      <c r="M1398" s="19">
        <v>32</v>
      </c>
      <c r="N1398" s="18">
        <v>4.333333333333333</v>
      </c>
      <c r="O1398" s="19">
        <v>5</v>
      </c>
      <c r="P1398" s="18">
        <v>4</v>
      </c>
      <c r="Q1398" s="21">
        <v>8</v>
      </c>
      <c r="R1398" s="18">
        <v>3</v>
      </c>
      <c r="S1398" s="22">
        <v>79.333012955061804</v>
      </c>
      <c r="T1398" s="18">
        <v>290.35002065135342</v>
      </c>
      <c r="U1398" s="22">
        <v>6.1025394580816803</v>
      </c>
      <c r="V1398" s="18">
        <v>2.2016485785863029</v>
      </c>
      <c r="W1398" s="22">
        <v>8.8147792172290895</v>
      </c>
      <c r="X1398" s="18">
        <v>3.6246035024024357</v>
      </c>
      <c r="Y1398" s="23">
        <v>81661</v>
      </c>
      <c r="Z1398" s="18">
        <v>-1.6973432365085288E-2</v>
      </c>
      <c r="AA1398" s="23">
        <v>1087</v>
      </c>
      <c r="AB1398" s="18">
        <v>-0.48114558472553698</v>
      </c>
      <c r="AC1398" s="24">
        <v>1.33111277109023E-2</v>
      </c>
      <c r="AD1398" s="18">
        <v>-0.47218678278168535</v>
      </c>
      <c r="AE1398" s="25">
        <v>0.26415094339622641</v>
      </c>
      <c r="AF1398" s="18">
        <v>-6.7702552719200879E-2</v>
      </c>
      <c r="AG1398" s="16" t="s">
        <v>36</v>
      </c>
      <c r="AH1398" s="44">
        <f t="shared" si="42"/>
        <v>21.118611493975276</v>
      </c>
      <c r="AI1398" s="45">
        <f t="shared" si="43"/>
        <v>4.6391752577319589E-2</v>
      </c>
    </row>
    <row r="1399" spans="1:35" ht="11.25" customHeight="1" x14ac:dyDescent="0.2">
      <c r="A1399" s="15" t="s">
        <v>1463</v>
      </c>
      <c r="B1399" s="16" t="s">
        <v>177</v>
      </c>
      <c r="C1399" s="17">
        <v>192</v>
      </c>
      <c r="D1399" s="18">
        <v>1.3132530120481927</v>
      </c>
      <c r="E1399" s="17">
        <v>50</v>
      </c>
      <c r="F1399" s="18">
        <v>1.173913043478261</v>
      </c>
      <c r="G1399" s="19">
        <v>26</v>
      </c>
      <c r="H1399" s="18">
        <v>-7.1428571428571425E-2</v>
      </c>
      <c r="I1399" s="17">
        <v>8</v>
      </c>
      <c r="J1399" s="18" t="s">
        <v>119</v>
      </c>
      <c r="K1399" s="20">
        <v>3</v>
      </c>
      <c r="L1399" s="18" t="s">
        <v>119</v>
      </c>
      <c r="M1399" s="19">
        <v>38</v>
      </c>
      <c r="N1399" s="18" t="s">
        <v>119</v>
      </c>
      <c r="O1399" s="19">
        <v>2</v>
      </c>
      <c r="P1399" s="18" t="s">
        <v>119</v>
      </c>
      <c r="Q1399" s="21">
        <v>6</v>
      </c>
      <c r="R1399" s="18" t="s">
        <v>119</v>
      </c>
      <c r="S1399" s="22">
        <v>22.531521057743401</v>
      </c>
      <c r="T1399" s="18" t="s">
        <v>119</v>
      </c>
      <c r="U1399" s="22">
        <v>5.6328802644358698</v>
      </c>
      <c r="V1399" s="18" t="s">
        <v>119</v>
      </c>
      <c r="W1399" s="22">
        <v>7.5105070192478296</v>
      </c>
      <c r="X1399" s="18" t="s">
        <v>119</v>
      </c>
      <c r="Y1399" s="23">
        <v>1422236</v>
      </c>
      <c r="Z1399" s="18">
        <v>2.5630903707881008E-3</v>
      </c>
      <c r="AA1399" s="23">
        <v>768</v>
      </c>
      <c r="AB1399" s="18">
        <v>0.75342465753424659</v>
      </c>
      <c r="AC1399" s="24">
        <v>5.39994768800677E-4</v>
      </c>
      <c r="AD1399" s="18">
        <v>0.74894196123433898</v>
      </c>
      <c r="AE1399" s="25">
        <v>0.16</v>
      </c>
      <c r="AF1399" s="18" t="s">
        <v>119</v>
      </c>
      <c r="AG1399" s="16" t="s">
        <v>37</v>
      </c>
      <c r="AH1399" s="44">
        <f t="shared" si="42"/>
        <v>0.65344453220620935</v>
      </c>
      <c r="AI1399" s="45">
        <f t="shared" si="43"/>
        <v>1.5625E-2</v>
      </c>
    </row>
    <row r="1400" spans="1:35" ht="11.25" customHeight="1" x14ac:dyDescent="0.2">
      <c r="A1400" s="15" t="s">
        <v>1464</v>
      </c>
      <c r="B1400" s="16" t="s">
        <v>124</v>
      </c>
      <c r="C1400" s="17">
        <v>193</v>
      </c>
      <c r="D1400" s="18">
        <v>1.7571428571428571</v>
      </c>
      <c r="E1400" s="17">
        <v>95</v>
      </c>
      <c r="F1400" s="18">
        <v>2.6538461538461537</v>
      </c>
      <c r="G1400" s="19">
        <v>49</v>
      </c>
      <c r="H1400" s="18">
        <v>0.32432432432432434</v>
      </c>
      <c r="I1400" s="17">
        <v>41</v>
      </c>
      <c r="J1400" s="18">
        <v>3.5555555555555554</v>
      </c>
      <c r="K1400" s="20">
        <v>18</v>
      </c>
      <c r="L1400" s="18">
        <v>5</v>
      </c>
      <c r="M1400" s="19">
        <v>44</v>
      </c>
      <c r="N1400" s="18">
        <v>0.33333333333333331</v>
      </c>
      <c r="O1400" s="19">
        <v>9</v>
      </c>
      <c r="P1400" s="18">
        <v>1.25</v>
      </c>
      <c r="Q1400" s="21">
        <v>19</v>
      </c>
      <c r="R1400" s="18">
        <v>0.58333333333333337</v>
      </c>
      <c r="S1400" s="22">
        <v>67.802771534653104</v>
      </c>
      <c r="T1400" s="18">
        <v>61.436041331067891</v>
      </c>
      <c r="U1400" s="22">
        <v>3.5685669228764798</v>
      </c>
      <c r="V1400" s="18">
        <v>0.40833175934739796</v>
      </c>
      <c r="W1400" s="22">
        <v>3.7668206408140601</v>
      </c>
      <c r="X1400" s="18">
        <v>0.48657241264447487</v>
      </c>
      <c r="Y1400" s="23">
        <v>5744</v>
      </c>
      <c r="Z1400" s="18">
        <v>-6.1284523614969763E-2</v>
      </c>
      <c r="AA1400" s="23">
        <v>487</v>
      </c>
      <c r="AB1400" s="18">
        <v>0.13255813953488371</v>
      </c>
      <c r="AC1400" s="24">
        <v>8.4784122562673994E-2</v>
      </c>
      <c r="AD1400" s="18">
        <v>0.20649778130465615</v>
      </c>
      <c r="AE1400" s="25">
        <v>0.43157894736842106</v>
      </c>
      <c r="AF1400" s="18">
        <v>0.24678362573099422</v>
      </c>
      <c r="AG1400" s="16" t="s">
        <v>36</v>
      </c>
      <c r="AH1400" s="44">
        <f t="shared" si="42"/>
        <v>5.2208690722367255</v>
      </c>
      <c r="AI1400" s="45">
        <f t="shared" si="43"/>
        <v>9.3264248704663211E-2</v>
      </c>
    </row>
    <row r="1401" spans="1:35" ht="11.25" customHeight="1" x14ac:dyDescent="0.2">
      <c r="A1401" s="15" t="s">
        <v>1465</v>
      </c>
      <c r="B1401" s="16" t="s">
        <v>121</v>
      </c>
      <c r="C1401" s="17">
        <v>193</v>
      </c>
      <c r="D1401" s="18">
        <v>1.382716049382716</v>
      </c>
      <c r="E1401" s="17">
        <v>104</v>
      </c>
      <c r="F1401" s="18">
        <v>1.8108108108108107</v>
      </c>
      <c r="G1401" s="19">
        <v>54</v>
      </c>
      <c r="H1401" s="18">
        <v>0.17391304347826086</v>
      </c>
      <c r="I1401" s="17">
        <v>50</v>
      </c>
      <c r="J1401" s="18">
        <v>4</v>
      </c>
      <c r="K1401" s="20">
        <v>18</v>
      </c>
      <c r="L1401" s="18">
        <v>8</v>
      </c>
      <c r="M1401" s="19">
        <v>36</v>
      </c>
      <c r="N1401" s="18">
        <v>0.8</v>
      </c>
      <c r="O1401" s="19">
        <v>9</v>
      </c>
      <c r="P1401" s="18">
        <v>3.5</v>
      </c>
      <c r="Q1401" s="21">
        <v>17</v>
      </c>
      <c r="R1401" s="18">
        <v>2.4</v>
      </c>
      <c r="S1401" s="22">
        <v>149.572385043661</v>
      </c>
      <c r="T1401" s="18">
        <v>49.53474422206093</v>
      </c>
      <c r="U1401" s="22">
        <v>7.8722307917716696</v>
      </c>
      <c r="V1401" s="18">
        <v>-0.24007903425471538</v>
      </c>
      <c r="W1401" s="22">
        <v>8.3095769468701004</v>
      </c>
      <c r="X1401" s="18">
        <v>-0.19786120282442135</v>
      </c>
      <c r="Y1401" s="23">
        <v>158552</v>
      </c>
      <c r="Z1401" s="18">
        <v>4.0654248546187266E-2</v>
      </c>
      <c r="AA1401" s="23">
        <v>708</v>
      </c>
      <c r="AB1401" s="18">
        <v>-0.22283205268935236</v>
      </c>
      <c r="AC1401" s="24">
        <v>4.4654119784045604E-3</v>
      </c>
      <c r="AD1401" s="18">
        <v>-0.25319293281474992</v>
      </c>
      <c r="AE1401" s="25">
        <v>0.48076923076923078</v>
      </c>
      <c r="AF1401" s="18">
        <v>0.77884615384615374</v>
      </c>
      <c r="AG1401" s="16" t="s">
        <v>34</v>
      </c>
      <c r="AH1401" s="44">
        <f t="shared" si="42"/>
        <v>4.7671812870361219</v>
      </c>
      <c r="AI1401" s="45">
        <f t="shared" si="43"/>
        <v>9.3264248704663211E-2</v>
      </c>
    </row>
    <row r="1402" spans="1:35" ht="11.25" customHeight="1" x14ac:dyDescent="0.2">
      <c r="A1402" s="15" t="s">
        <v>1466</v>
      </c>
      <c r="B1402" s="16" t="s">
        <v>124</v>
      </c>
      <c r="C1402" s="17">
        <v>193</v>
      </c>
      <c r="D1402" s="18">
        <v>1.4125000000000001</v>
      </c>
      <c r="E1402" s="17">
        <v>100</v>
      </c>
      <c r="F1402" s="18">
        <v>2.0303030303030303</v>
      </c>
      <c r="G1402" s="19">
        <v>52</v>
      </c>
      <c r="H1402" s="18">
        <v>0.26829268292682928</v>
      </c>
      <c r="I1402" s="17">
        <v>40</v>
      </c>
      <c r="J1402" s="18">
        <v>7</v>
      </c>
      <c r="K1402" s="20">
        <v>14</v>
      </c>
      <c r="L1402" s="18" t="s">
        <v>119</v>
      </c>
      <c r="M1402" s="19">
        <v>35</v>
      </c>
      <c r="N1402" s="18" t="s">
        <v>119</v>
      </c>
      <c r="O1402" s="19">
        <v>7</v>
      </c>
      <c r="P1402" s="18" t="s">
        <v>119</v>
      </c>
      <c r="Q1402" s="21">
        <v>14</v>
      </c>
      <c r="R1402" s="18" t="s">
        <v>119</v>
      </c>
      <c r="S1402" s="22">
        <v>67.076855896179396</v>
      </c>
      <c r="T1402" s="18" t="s">
        <v>119</v>
      </c>
      <c r="U1402" s="22">
        <v>3.1941359950561599</v>
      </c>
      <c r="V1402" s="18" t="s">
        <v>119</v>
      </c>
      <c r="W1402" s="22">
        <v>4.79120399258424</v>
      </c>
      <c r="X1402" s="18" t="s">
        <v>119</v>
      </c>
      <c r="Y1402" s="23">
        <v>35744</v>
      </c>
      <c r="Z1402" s="18">
        <v>1.5130288596245448E-3</v>
      </c>
      <c r="AA1402" s="23">
        <v>427</v>
      </c>
      <c r="AB1402" s="18">
        <v>-0.14599999999999999</v>
      </c>
      <c r="AC1402" s="24">
        <v>1.194606087735E-2</v>
      </c>
      <c r="AD1402" s="18">
        <v>-0.14729017457475438</v>
      </c>
      <c r="AE1402" s="25">
        <v>0.4</v>
      </c>
      <c r="AF1402" s="18">
        <v>1.6400000000000001</v>
      </c>
      <c r="AG1402" s="16" t="s">
        <v>36</v>
      </c>
      <c r="AH1402" s="44">
        <f t="shared" si="42"/>
        <v>1.507414820939341</v>
      </c>
      <c r="AI1402" s="45">
        <f t="shared" si="43"/>
        <v>7.2538860103626937E-2</v>
      </c>
    </row>
    <row r="1403" spans="1:35" ht="11.25" customHeight="1" x14ac:dyDescent="0.2">
      <c r="A1403" s="15" t="s">
        <v>1467</v>
      </c>
      <c r="B1403" s="16" t="s">
        <v>126</v>
      </c>
      <c r="C1403" s="17">
        <v>193</v>
      </c>
      <c r="D1403" s="18">
        <v>0.96938775510204078</v>
      </c>
      <c r="E1403" s="17">
        <v>89</v>
      </c>
      <c r="F1403" s="18">
        <v>1.0227272727272727</v>
      </c>
      <c r="G1403" s="19">
        <v>46</v>
      </c>
      <c r="H1403" s="18">
        <v>2.2222222222222223E-2</v>
      </c>
      <c r="I1403" s="17">
        <v>37</v>
      </c>
      <c r="J1403" s="18">
        <v>1.8461538461538463</v>
      </c>
      <c r="K1403" s="20">
        <v>4</v>
      </c>
      <c r="L1403" s="18">
        <v>0.33333333333333331</v>
      </c>
      <c r="M1403" s="19">
        <v>11</v>
      </c>
      <c r="N1403" s="18">
        <v>-0.52173913043478259</v>
      </c>
      <c r="O1403" s="19">
        <v>2</v>
      </c>
      <c r="P1403" s="18">
        <v>-0.33333333333333331</v>
      </c>
      <c r="Q1403" s="21">
        <v>4</v>
      </c>
      <c r="R1403" s="18">
        <v>-0.42857142857142855</v>
      </c>
      <c r="S1403" s="22">
        <v>9.2962219748731894</v>
      </c>
      <c r="T1403" s="18">
        <v>9.9068319717164766</v>
      </c>
      <c r="U1403" s="22">
        <v>1.85924439497463</v>
      </c>
      <c r="V1403" s="18">
        <v>1.4929901649637547</v>
      </c>
      <c r="W1403" s="22">
        <v>2.3240554937182898</v>
      </c>
      <c r="X1403" s="18">
        <v>0.16858913982676346</v>
      </c>
      <c r="Y1403" s="23">
        <v>242701</v>
      </c>
      <c r="Z1403" s="18">
        <v>5.4960292449262572E-2</v>
      </c>
      <c r="AA1403" s="23">
        <v>338</v>
      </c>
      <c r="AB1403" s="18">
        <v>-0.15075376884422109</v>
      </c>
      <c r="AC1403" s="24">
        <v>1.3926601044082999E-3</v>
      </c>
      <c r="AD1403" s="18">
        <v>-0.19499697075411976</v>
      </c>
      <c r="AE1403" s="25">
        <v>0.4157303370786517</v>
      </c>
      <c r="AF1403" s="18">
        <v>0.40708729472774413</v>
      </c>
      <c r="AG1403" s="16" t="s">
        <v>36</v>
      </c>
      <c r="AH1403" s="44">
        <f t="shared" si="42"/>
        <v>0.9729925774189887</v>
      </c>
      <c r="AI1403" s="45">
        <f t="shared" si="43"/>
        <v>2.072538860103627E-2</v>
      </c>
    </row>
    <row r="1404" spans="1:35" ht="11.25" customHeight="1" x14ac:dyDescent="0.2">
      <c r="A1404" s="15" t="s">
        <v>1468</v>
      </c>
      <c r="B1404" s="16" t="s">
        <v>134</v>
      </c>
      <c r="C1404" s="17">
        <v>193</v>
      </c>
      <c r="D1404" s="18">
        <v>1.2705882352941176</v>
      </c>
      <c r="E1404" s="17">
        <v>75</v>
      </c>
      <c r="F1404" s="18">
        <v>1.7777777777777777</v>
      </c>
      <c r="G1404" s="19">
        <v>39</v>
      </c>
      <c r="H1404" s="18">
        <v>0.21875</v>
      </c>
      <c r="I1404" s="17">
        <v>17</v>
      </c>
      <c r="J1404" s="18">
        <v>16</v>
      </c>
      <c r="K1404" s="20">
        <v>5</v>
      </c>
      <c r="L1404" s="18" t="s">
        <v>119</v>
      </c>
      <c r="M1404" s="19">
        <v>28.999999999999901</v>
      </c>
      <c r="N1404" s="18" t="s">
        <v>119</v>
      </c>
      <c r="O1404" s="19">
        <v>3</v>
      </c>
      <c r="P1404" s="18" t="s">
        <v>119</v>
      </c>
      <c r="Q1404" s="21">
        <v>7</v>
      </c>
      <c r="R1404" s="18" t="s">
        <v>119</v>
      </c>
      <c r="S1404" s="22">
        <v>25.356402069478499</v>
      </c>
      <c r="T1404" s="18" t="s">
        <v>119</v>
      </c>
      <c r="U1404" s="22">
        <v>5.0712804138957104</v>
      </c>
      <c r="V1404" s="18" t="s">
        <v>119</v>
      </c>
      <c r="W1404" s="22">
        <v>5.0712804138957104</v>
      </c>
      <c r="X1404" s="18" t="s">
        <v>119</v>
      </c>
      <c r="Y1404" s="23">
        <v>59524</v>
      </c>
      <c r="Z1404" s="18">
        <v>6.714360613594466E-3</v>
      </c>
      <c r="AA1404" s="23">
        <v>540</v>
      </c>
      <c r="AB1404" s="18">
        <v>-9.6989966555183951E-2</v>
      </c>
      <c r="AC1404" s="24">
        <v>9.0719709696928906E-3</v>
      </c>
      <c r="AD1404" s="18">
        <v>-0.10301266300161127</v>
      </c>
      <c r="AE1404" s="25">
        <v>0.22666666666666666</v>
      </c>
      <c r="AF1404" s="18">
        <v>5.12</v>
      </c>
      <c r="AG1404" s="16" t="s">
        <v>35</v>
      </c>
      <c r="AH1404" s="44">
        <f t="shared" si="42"/>
        <v>3.0242284680160867</v>
      </c>
      <c r="AI1404" s="45">
        <f t="shared" si="43"/>
        <v>2.5906735751295335E-2</v>
      </c>
    </row>
    <row r="1405" spans="1:35" ht="11.25" customHeight="1" x14ac:dyDescent="0.2">
      <c r="A1405" s="15" t="s">
        <v>1469</v>
      </c>
      <c r="B1405" s="16" t="s">
        <v>137</v>
      </c>
      <c r="C1405" s="17">
        <v>192</v>
      </c>
      <c r="D1405" s="18">
        <v>1.0210526315789474</v>
      </c>
      <c r="E1405" s="17">
        <v>54</v>
      </c>
      <c r="F1405" s="18">
        <v>1.7</v>
      </c>
      <c r="G1405" s="19">
        <v>28</v>
      </c>
      <c r="H1405" s="18">
        <v>0.33333333333333331</v>
      </c>
      <c r="I1405" s="17">
        <v>16</v>
      </c>
      <c r="J1405" s="18">
        <v>1.6666666666666667</v>
      </c>
      <c r="K1405" s="20">
        <v>3</v>
      </c>
      <c r="L1405" s="18" t="s">
        <v>119</v>
      </c>
      <c r="M1405" s="19">
        <v>19</v>
      </c>
      <c r="N1405" s="18" t="s">
        <v>119</v>
      </c>
      <c r="O1405" s="19">
        <v>2</v>
      </c>
      <c r="P1405" s="18" t="s">
        <v>119</v>
      </c>
      <c r="Q1405" s="21">
        <v>6</v>
      </c>
      <c r="R1405" s="18" t="s">
        <v>119</v>
      </c>
      <c r="S1405" s="22">
        <v>358.41662605665698</v>
      </c>
      <c r="T1405" s="18" t="s">
        <v>119</v>
      </c>
      <c r="U1405" s="22">
        <v>119.472208685552</v>
      </c>
      <c r="V1405" s="18" t="s">
        <v>119</v>
      </c>
      <c r="W1405" s="22">
        <v>119.472208685552</v>
      </c>
      <c r="X1405" s="18" t="s">
        <v>119</v>
      </c>
      <c r="Y1405" s="23">
        <v>459608</v>
      </c>
      <c r="Z1405" s="18">
        <v>2.9085258543094995E-2</v>
      </c>
      <c r="AA1405" s="23">
        <v>458</v>
      </c>
      <c r="AB1405" s="18">
        <v>0.70895522388059706</v>
      </c>
      <c r="AC1405" s="24">
        <v>9.9650136638178592E-4</v>
      </c>
      <c r="AD1405" s="18">
        <v>0.66065465392052414</v>
      </c>
      <c r="AE1405" s="25">
        <v>0.29629629629629628</v>
      </c>
      <c r="AF1405" s="18">
        <v>-1.2345679012345697E-2</v>
      </c>
      <c r="AG1405" s="16" t="s">
        <v>37</v>
      </c>
      <c r="AH1405" s="44">
        <f t="shared" si="42"/>
        <v>0.76342526111385223</v>
      </c>
      <c r="AI1405" s="45">
        <f t="shared" si="43"/>
        <v>1.5625E-2</v>
      </c>
    </row>
    <row r="1406" spans="1:35" ht="11.25" customHeight="1" x14ac:dyDescent="0.2">
      <c r="A1406" s="15" t="s">
        <v>1470</v>
      </c>
      <c r="B1406" s="16" t="s">
        <v>137</v>
      </c>
      <c r="C1406" s="17">
        <v>192</v>
      </c>
      <c r="D1406" s="18">
        <v>0.97938144329896903</v>
      </c>
      <c r="E1406" s="17">
        <v>59</v>
      </c>
      <c r="F1406" s="18">
        <v>1.6818181818181819</v>
      </c>
      <c r="G1406" s="19">
        <v>31</v>
      </c>
      <c r="H1406" s="18">
        <v>0.34782608695652173</v>
      </c>
      <c r="I1406" s="17">
        <v>10</v>
      </c>
      <c r="J1406" s="18">
        <v>9</v>
      </c>
      <c r="K1406" s="20">
        <v>1</v>
      </c>
      <c r="L1406" s="18" t="s">
        <v>119</v>
      </c>
      <c r="M1406" s="19">
        <v>10</v>
      </c>
      <c r="N1406" s="18" t="s">
        <v>119</v>
      </c>
      <c r="O1406" s="19">
        <v>1</v>
      </c>
      <c r="P1406" s="18" t="s">
        <v>119</v>
      </c>
      <c r="Q1406" s="21">
        <v>2</v>
      </c>
      <c r="R1406" s="18" t="s">
        <v>119</v>
      </c>
      <c r="S1406" s="22">
        <v>354.51131246672799</v>
      </c>
      <c r="T1406" s="18" t="s">
        <v>119</v>
      </c>
      <c r="U1406" s="22">
        <v>354.51131246672799</v>
      </c>
      <c r="V1406" s="18" t="s">
        <v>119</v>
      </c>
      <c r="W1406" s="22">
        <v>354.51131246672799</v>
      </c>
      <c r="X1406" s="18" t="s">
        <v>119</v>
      </c>
      <c r="Y1406" s="23">
        <v>483144</v>
      </c>
      <c r="Z1406" s="18">
        <v>2.4641323365675202E-2</v>
      </c>
      <c r="AA1406" s="23">
        <v>499</v>
      </c>
      <c r="AB1406" s="18">
        <v>2.3716216216216215</v>
      </c>
      <c r="AC1406" s="24">
        <v>1.0328183729902401E-3</v>
      </c>
      <c r="AD1406" s="18">
        <v>2.2905384008393521</v>
      </c>
      <c r="AE1406" s="25">
        <v>0.16949152542372881</v>
      </c>
      <c r="AF1406" s="18">
        <v>2.7288135593220337</v>
      </c>
      <c r="AG1406" s="16" t="s">
        <v>37</v>
      </c>
      <c r="AH1406" s="44">
        <f t="shared" si="42"/>
        <v>2.4280800771527948</v>
      </c>
      <c r="AI1406" s="45">
        <f t="shared" si="43"/>
        <v>5.208333333333333E-3</v>
      </c>
    </row>
    <row r="1407" spans="1:35" ht="11.25" customHeight="1" x14ac:dyDescent="0.2">
      <c r="A1407" s="15" t="s">
        <v>1471</v>
      </c>
      <c r="B1407" s="16" t="s">
        <v>140</v>
      </c>
      <c r="C1407" s="17">
        <v>192</v>
      </c>
      <c r="D1407" s="18">
        <v>0.69911504424778759</v>
      </c>
      <c r="E1407" s="17">
        <v>52</v>
      </c>
      <c r="F1407" s="18">
        <v>0.7931034482758621</v>
      </c>
      <c r="G1407" s="19">
        <v>27</v>
      </c>
      <c r="H1407" s="18">
        <v>3.8461538461538464E-2</v>
      </c>
      <c r="I1407" s="17">
        <v>11</v>
      </c>
      <c r="J1407" s="18">
        <v>2.6666666666666665</v>
      </c>
      <c r="K1407" s="20">
        <v>1</v>
      </c>
      <c r="L1407" s="18">
        <v>0</v>
      </c>
      <c r="M1407" s="19">
        <v>9</v>
      </c>
      <c r="N1407" s="18">
        <v>-0.72727272727272729</v>
      </c>
      <c r="O1407" s="19">
        <v>1</v>
      </c>
      <c r="P1407" s="18">
        <v>0</v>
      </c>
      <c r="Q1407" s="21">
        <v>2</v>
      </c>
      <c r="R1407" s="18">
        <v>-0.33333333333333331</v>
      </c>
      <c r="S1407" s="22">
        <v>9.3806307700445508</v>
      </c>
      <c r="T1407" s="18">
        <v>5.138220936609728</v>
      </c>
      <c r="U1407" s="22">
        <v>9.3806307700445508</v>
      </c>
      <c r="V1407" s="18">
        <v>-0.12311129477003885</v>
      </c>
      <c r="W1407" s="22">
        <v>9.3806307700445508</v>
      </c>
      <c r="X1407" s="18">
        <v>-0.12311129477003885</v>
      </c>
      <c r="Y1407" s="23">
        <v>41057</v>
      </c>
      <c r="Z1407" s="18">
        <v>1.3658203458452233E-3</v>
      </c>
      <c r="AA1407" s="23">
        <v>638</v>
      </c>
      <c r="AB1407" s="18">
        <v>0.60301507537688437</v>
      </c>
      <c r="AC1407" s="24">
        <v>1.55393720924568E-2</v>
      </c>
      <c r="AD1407" s="18">
        <v>0.60082863106236606</v>
      </c>
      <c r="AE1407" s="25">
        <v>0.21153846153846154</v>
      </c>
      <c r="AF1407" s="18">
        <v>1.0448717948717949</v>
      </c>
      <c r="AG1407" s="16" t="s">
        <v>34</v>
      </c>
      <c r="AH1407" s="44">
        <f t="shared" si="42"/>
        <v>0.68525468705148895</v>
      </c>
      <c r="AI1407" s="45">
        <f t="shared" si="43"/>
        <v>5.208333333333333E-3</v>
      </c>
    </row>
    <row r="1408" spans="1:35" ht="11.25" customHeight="1" x14ac:dyDescent="0.2">
      <c r="A1408" s="15" t="s">
        <v>1472</v>
      </c>
      <c r="B1408" s="16" t="s">
        <v>124</v>
      </c>
      <c r="C1408" s="17">
        <v>192</v>
      </c>
      <c r="D1408" s="18">
        <v>1.3703703703703705</v>
      </c>
      <c r="E1408" s="17">
        <v>99</v>
      </c>
      <c r="F1408" s="18">
        <v>2.5357142857142856</v>
      </c>
      <c r="G1408" s="19">
        <v>52</v>
      </c>
      <c r="H1408" s="18">
        <v>0.48571428571428571</v>
      </c>
      <c r="I1408" s="17">
        <v>29</v>
      </c>
      <c r="J1408" s="18">
        <v>2.625</v>
      </c>
      <c r="K1408" s="20">
        <v>8</v>
      </c>
      <c r="L1408" s="18">
        <v>7</v>
      </c>
      <c r="M1408" s="19">
        <v>28</v>
      </c>
      <c r="N1408" s="18">
        <v>1.1538461538461537</v>
      </c>
      <c r="O1408" s="19">
        <v>4</v>
      </c>
      <c r="P1408" s="18">
        <v>3</v>
      </c>
      <c r="Q1408" s="21">
        <v>8</v>
      </c>
      <c r="R1408" s="18">
        <v>1</v>
      </c>
      <c r="S1408" s="22">
        <v>20.128684021865201</v>
      </c>
      <c r="T1408" s="18">
        <v>25.356324749360088</v>
      </c>
      <c r="U1408" s="22">
        <v>1.8298803656241101</v>
      </c>
      <c r="V1408" s="18">
        <v>0.36915972723949342</v>
      </c>
      <c r="W1408" s="22">
        <v>2.5160855027331501</v>
      </c>
      <c r="X1408" s="18">
        <v>-0.52935134376142701</v>
      </c>
      <c r="Y1408" s="23">
        <v>73799</v>
      </c>
      <c r="Z1408" s="18">
        <v>1.6694717411368696E-3</v>
      </c>
      <c r="AA1408" s="23">
        <v>938</v>
      </c>
      <c r="AB1408" s="18">
        <v>2.5</v>
      </c>
      <c r="AC1408" s="24">
        <v>1.2710199325194099E-2</v>
      </c>
      <c r="AD1408" s="18">
        <v>2.494166587623142</v>
      </c>
      <c r="AE1408" s="25">
        <v>0.29292929292929293</v>
      </c>
      <c r="AF1408" s="18">
        <v>2.5252525252525304E-2</v>
      </c>
      <c r="AG1408" s="16" t="s">
        <v>36</v>
      </c>
      <c r="AH1408" s="44">
        <f t="shared" si="42"/>
        <v>3.2925244542066707</v>
      </c>
      <c r="AI1408" s="45">
        <f t="shared" si="43"/>
        <v>4.1666666666666664E-2</v>
      </c>
    </row>
    <row r="1409" spans="1:35" ht="11.25" customHeight="1" x14ac:dyDescent="0.2">
      <c r="A1409" s="15" t="s">
        <v>1473</v>
      </c>
      <c r="B1409" s="16" t="s">
        <v>35</v>
      </c>
      <c r="C1409" s="17">
        <v>192</v>
      </c>
      <c r="D1409" s="18">
        <v>0.69911504424778759</v>
      </c>
      <c r="E1409" s="17">
        <v>102</v>
      </c>
      <c r="F1409" s="18">
        <v>0.75862068965517238</v>
      </c>
      <c r="G1409" s="19">
        <v>53</v>
      </c>
      <c r="H1409" s="18">
        <v>3.9215686274509803E-2</v>
      </c>
      <c r="I1409" s="17">
        <v>5</v>
      </c>
      <c r="J1409" s="18">
        <v>0.25</v>
      </c>
      <c r="K1409" s="20">
        <v>2</v>
      </c>
      <c r="L1409" s="18" t="s">
        <v>119</v>
      </c>
      <c r="M1409" s="19">
        <v>40</v>
      </c>
      <c r="N1409" s="18" t="s">
        <v>119</v>
      </c>
      <c r="O1409" s="19">
        <v>1</v>
      </c>
      <c r="P1409" s="18" t="s">
        <v>119</v>
      </c>
      <c r="Q1409" s="21">
        <v>2</v>
      </c>
      <c r="R1409" s="18" t="s">
        <v>119</v>
      </c>
      <c r="S1409" s="22">
        <v>11.687804504728501</v>
      </c>
      <c r="T1409" s="18" t="s">
        <v>119</v>
      </c>
      <c r="U1409" s="22">
        <v>5.8439022523642796</v>
      </c>
      <c r="V1409" s="18" t="s">
        <v>119</v>
      </c>
      <c r="W1409" s="22">
        <v>5.8439022523642796</v>
      </c>
      <c r="X1409" s="18" t="s">
        <v>119</v>
      </c>
      <c r="Y1409" s="23">
        <v>45283</v>
      </c>
      <c r="Z1409" s="18">
        <v>0.10022352884007969</v>
      </c>
      <c r="AA1409" s="23">
        <v>1018</v>
      </c>
      <c r="AB1409" s="18">
        <v>0.3152454780361757</v>
      </c>
      <c r="AC1409" s="24">
        <v>2.2480842700351101E-2</v>
      </c>
      <c r="AD1409" s="18">
        <v>0.19543478535019906</v>
      </c>
      <c r="AE1409" s="25">
        <v>4.9019607843137254E-2</v>
      </c>
      <c r="AF1409" s="18">
        <v>-0.28921568627450983</v>
      </c>
      <c r="AG1409" s="16" t="s">
        <v>35</v>
      </c>
      <c r="AH1409" s="44">
        <f t="shared" si="42"/>
        <v>0.2585799407661768</v>
      </c>
      <c r="AI1409" s="45">
        <f t="shared" si="43"/>
        <v>1.0416666666666666E-2</v>
      </c>
    </row>
    <row r="1410" spans="1:35" ht="11.25" customHeight="1" x14ac:dyDescent="0.2">
      <c r="A1410" s="15" t="s">
        <v>1474</v>
      </c>
      <c r="B1410" s="16" t="s">
        <v>145</v>
      </c>
      <c r="C1410" s="17">
        <v>192</v>
      </c>
      <c r="D1410" s="18">
        <v>1.8235294117647058</v>
      </c>
      <c r="E1410" s="17">
        <v>103</v>
      </c>
      <c r="F1410" s="18">
        <v>3.4782608695652173</v>
      </c>
      <c r="G1410" s="19">
        <v>54</v>
      </c>
      <c r="H1410" s="18">
        <v>0.58823529411764708</v>
      </c>
      <c r="I1410" s="17">
        <v>69</v>
      </c>
      <c r="J1410" s="18">
        <v>10.5</v>
      </c>
      <c r="K1410" s="20">
        <v>35</v>
      </c>
      <c r="L1410" s="18" t="s">
        <v>119</v>
      </c>
      <c r="M1410" s="19">
        <v>51</v>
      </c>
      <c r="N1410" s="18" t="s">
        <v>119</v>
      </c>
      <c r="O1410" s="19">
        <v>18</v>
      </c>
      <c r="P1410" s="18" t="s">
        <v>119</v>
      </c>
      <c r="Q1410" s="21">
        <v>34</v>
      </c>
      <c r="R1410" s="18" t="s">
        <v>119</v>
      </c>
      <c r="S1410" s="22">
        <v>2182.0180004569302</v>
      </c>
      <c r="T1410" s="18" t="s">
        <v>119</v>
      </c>
      <c r="U1410" s="22">
        <v>21.604138618385399</v>
      </c>
      <c r="V1410" s="18" t="s">
        <v>119</v>
      </c>
      <c r="W1410" s="22">
        <v>62.343371441626601</v>
      </c>
      <c r="X1410" s="18" t="s">
        <v>119</v>
      </c>
      <c r="Y1410" s="23">
        <v>200</v>
      </c>
      <c r="Z1410" s="18">
        <v>-2.9126213592233011E-2</v>
      </c>
      <c r="AA1410" s="23">
        <v>198</v>
      </c>
      <c r="AB1410" s="18">
        <v>0.546875</v>
      </c>
      <c r="AC1410" s="24">
        <v>0.99</v>
      </c>
      <c r="AD1410" s="18">
        <v>0.59328125000000209</v>
      </c>
      <c r="AE1410" s="25">
        <v>0.66990291262135926</v>
      </c>
      <c r="AF1410" s="18">
        <v>1.5679611650485439</v>
      </c>
      <c r="AG1410" s="16" t="s">
        <v>36</v>
      </c>
      <c r="AH1410" s="44">
        <f t="shared" si="42"/>
        <v>2.3836270971129854</v>
      </c>
      <c r="AI1410" s="45">
        <f t="shared" si="43"/>
        <v>0.18229166666666666</v>
      </c>
    </row>
    <row r="1411" spans="1:35" ht="11.25" customHeight="1" x14ac:dyDescent="0.2">
      <c r="A1411" s="15" t="s">
        <v>1475</v>
      </c>
      <c r="B1411" s="16" t="s">
        <v>126</v>
      </c>
      <c r="C1411" s="17">
        <v>192</v>
      </c>
      <c r="D1411" s="18">
        <v>3.2666666666666666</v>
      </c>
      <c r="E1411" s="17">
        <v>118</v>
      </c>
      <c r="F1411" s="18">
        <v>4.3636363636363633</v>
      </c>
      <c r="G1411" s="19">
        <v>61</v>
      </c>
      <c r="H1411" s="18">
        <v>0.24489795918367346</v>
      </c>
      <c r="I1411" s="17">
        <v>79</v>
      </c>
      <c r="J1411" s="18">
        <v>18.75</v>
      </c>
      <c r="K1411" s="20">
        <v>36</v>
      </c>
      <c r="L1411" s="18" t="s">
        <v>119</v>
      </c>
      <c r="M1411" s="19">
        <v>46</v>
      </c>
      <c r="N1411" s="18" t="s">
        <v>119</v>
      </c>
      <c r="O1411" s="19">
        <v>19</v>
      </c>
      <c r="P1411" s="18" t="s">
        <v>119</v>
      </c>
      <c r="Q1411" s="21">
        <v>31</v>
      </c>
      <c r="R1411" s="18" t="s">
        <v>119</v>
      </c>
      <c r="S1411" s="22">
        <v>1120.8193730564799</v>
      </c>
      <c r="T1411" s="18" t="s">
        <v>119</v>
      </c>
      <c r="U1411" s="22">
        <v>18.680322884274698</v>
      </c>
      <c r="V1411" s="18" t="s">
        <v>119</v>
      </c>
      <c r="W1411" s="22">
        <v>31.133871473791299</v>
      </c>
      <c r="X1411" s="18" t="s">
        <v>119</v>
      </c>
      <c r="Y1411" s="23">
        <v>7811</v>
      </c>
      <c r="Z1411" s="18">
        <v>4.7594545922305118E-3</v>
      </c>
      <c r="AA1411" s="23">
        <v>259</v>
      </c>
      <c r="AB1411" s="18">
        <v>1.0555555555555556</v>
      </c>
      <c r="AC1411" s="24">
        <v>3.3158366406349997E-2</v>
      </c>
      <c r="AD1411" s="18">
        <v>1.045818574944174</v>
      </c>
      <c r="AE1411" s="25">
        <v>0.66949152542372881</v>
      </c>
      <c r="AF1411" s="18">
        <v>2.6822033898305082</v>
      </c>
      <c r="AG1411" s="16" t="s">
        <v>36</v>
      </c>
      <c r="AH1411" s="44">
        <f t="shared" ref="AH1411:AH1474" si="44">AVERAGE(AF1411,AD1411,AB1411,Z1411,X1411,V1411,T1411,R1411,P1411,N1411,L1411,J1411,H1411,F1411,D1411)</f>
        <v>3.9266922455511466</v>
      </c>
      <c r="AI1411" s="45">
        <f t="shared" ref="AI1411:AI1474" si="45">K1411/C1411</f>
        <v>0.1875</v>
      </c>
    </row>
    <row r="1412" spans="1:35" ht="11.25" customHeight="1" x14ac:dyDescent="0.2">
      <c r="A1412" s="15" t="s">
        <v>1476</v>
      </c>
      <c r="B1412" s="16" t="s">
        <v>124</v>
      </c>
      <c r="C1412" s="17">
        <v>192</v>
      </c>
      <c r="D1412" s="18">
        <v>1.2068965517241379</v>
      </c>
      <c r="E1412" s="17">
        <v>47</v>
      </c>
      <c r="F1412" s="18">
        <v>0.5161290322580645</v>
      </c>
      <c r="G1412" s="19">
        <v>24</v>
      </c>
      <c r="H1412" s="18">
        <v>-0.33333333333333331</v>
      </c>
      <c r="I1412" s="17">
        <v>5</v>
      </c>
      <c r="J1412" s="18">
        <v>4</v>
      </c>
      <c r="K1412" s="20">
        <v>2</v>
      </c>
      <c r="L1412" s="18" t="s">
        <v>119</v>
      </c>
      <c r="M1412" s="19">
        <v>40</v>
      </c>
      <c r="N1412" s="18" t="s">
        <v>119</v>
      </c>
      <c r="O1412" s="19">
        <v>1</v>
      </c>
      <c r="P1412" s="18" t="s">
        <v>119</v>
      </c>
      <c r="Q1412" s="21">
        <v>4</v>
      </c>
      <c r="R1412" s="18" t="s">
        <v>119</v>
      </c>
      <c r="S1412" s="22">
        <v>7.0790842883719503</v>
      </c>
      <c r="T1412" s="18" t="s">
        <v>119</v>
      </c>
      <c r="U1412" s="22">
        <v>3.5395421441859698</v>
      </c>
      <c r="V1412" s="18" t="s">
        <v>119</v>
      </c>
      <c r="W1412" s="22">
        <v>3.5395421441859698</v>
      </c>
      <c r="X1412" s="18" t="s">
        <v>119</v>
      </c>
      <c r="Y1412" s="23">
        <v>6</v>
      </c>
      <c r="Z1412" s="18">
        <v>0</v>
      </c>
      <c r="AA1412" s="23">
        <v>7</v>
      </c>
      <c r="AB1412" s="18">
        <v>0.16666666666666666</v>
      </c>
      <c r="AC1412" s="24">
        <v>1.1666666666666601</v>
      </c>
      <c r="AD1412" s="18">
        <v>0.16666666666666008</v>
      </c>
      <c r="AE1412" s="25">
        <v>0.10638297872340426</v>
      </c>
      <c r="AF1412" s="18">
        <v>2.2978723404255321</v>
      </c>
      <c r="AG1412" s="16" t="s">
        <v>36</v>
      </c>
      <c r="AH1412" s="44">
        <f t="shared" si="44"/>
        <v>1.0026122405509659</v>
      </c>
      <c r="AI1412" s="45">
        <f t="shared" si="45"/>
        <v>1.0416666666666666E-2</v>
      </c>
    </row>
    <row r="1413" spans="1:35" ht="11.25" customHeight="1" x14ac:dyDescent="0.2">
      <c r="A1413" s="15" t="s">
        <v>1477</v>
      </c>
      <c r="B1413" s="16" t="s">
        <v>130</v>
      </c>
      <c r="C1413" s="17">
        <v>191</v>
      </c>
      <c r="D1413" s="18">
        <v>0.7053571428571429</v>
      </c>
      <c r="E1413" s="17">
        <v>57</v>
      </c>
      <c r="F1413" s="18">
        <v>0.62857142857142856</v>
      </c>
      <c r="G1413" s="19">
        <v>30</v>
      </c>
      <c r="H1413" s="18">
        <v>-3.2258064516129031E-2</v>
      </c>
      <c r="I1413" s="17">
        <v>6</v>
      </c>
      <c r="J1413" s="18">
        <v>2</v>
      </c>
      <c r="K1413" s="20">
        <v>1</v>
      </c>
      <c r="L1413" s="18">
        <v>-0.5</v>
      </c>
      <c r="M1413" s="19">
        <v>17</v>
      </c>
      <c r="N1413" s="18">
        <v>-0.83</v>
      </c>
      <c r="O1413" s="19">
        <v>1</v>
      </c>
      <c r="P1413" s="18">
        <v>-0.5</v>
      </c>
      <c r="Q1413" s="21">
        <v>2</v>
      </c>
      <c r="R1413" s="18">
        <v>-0.66666666666666663</v>
      </c>
      <c r="S1413" s="22">
        <v>2.9092898069064401</v>
      </c>
      <c r="T1413" s="18">
        <v>4.1079351699892399</v>
      </c>
      <c r="U1413" s="22">
        <v>2.9092898069064401</v>
      </c>
      <c r="V1413" s="18">
        <v>0.45941004856835427</v>
      </c>
      <c r="W1413" s="22">
        <v>2.9092898069064401</v>
      </c>
      <c r="X1413" s="18">
        <v>0.45941004856835427</v>
      </c>
      <c r="Y1413" s="23">
        <v>51239</v>
      </c>
      <c r="Z1413" s="18">
        <v>2.9283148524129313E-4</v>
      </c>
      <c r="AA1413" s="23">
        <v>1018</v>
      </c>
      <c r="AB1413" s="18">
        <v>0.45845272206303728</v>
      </c>
      <c r="AC1413" s="24">
        <v>1.9867678916450301E-2</v>
      </c>
      <c r="AD1413" s="18">
        <v>0.45802576621240082</v>
      </c>
      <c r="AE1413" s="25">
        <v>0.10526315789473684</v>
      </c>
      <c r="AF1413" s="18">
        <v>0.84210526315789469</v>
      </c>
      <c r="AG1413" s="16" t="s">
        <v>37</v>
      </c>
      <c r="AH1413" s="44">
        <f t="shared" si="44"/>
        <v>0.50604237935268648</v>
      </c>
      <c r="AI1413" s="45">
        <f t="shared" si="45"/>
        <v>5.235602094240838E-3</v>
      </c>
    </row>
    <row r="1414" spans="1:35" ht="11.25" customHeight="1" x14ac:dyDescent="0.2">
      <c r="A1414" s="15" t="s">
        <v>1478</v>
      </c>
      <c r="B1414" s="16" t="s">
        <v>124</v>
      </c>
      <c r="C1414" s="17">
        <v>191</v>
      </c>
      <c r="D1414" s="18">
        <v>3.0638297872340425</v>
      </c>
      <c r="E1414" s="17">
        <v>80</v>
      </c>
      <c r="F1414" s="18">
        <v>2.6363636363636362</v>
      </c>
      <c r="G1414" s="19">
        <v>42</v>
      </c>
      <c r="H1414" s="18">
        <v>-0.10638297872340426</v>
      </c>
      <c r="I1414" s="17">
        <v>21</v>
      </c>
      <c r="J1414" s="18">
        <v>2</v>
      </c>
      <c r="K1414" s="20">
        <v>2</v>
      </c>
      <c r="L1414" s="18">
        <v>0</v>
      </c>
      <c r="M1414" s="19">
        <v>10</v>
      </c>
      <c r="N1414" s="18">
        <v>-0.65517241379310232</v>
      </c>
      <c r="O1414" s="19">
        <v>1</v>
      </c>
      <c r="P1414" s="18">
        <v>-0.75</v>
      </c>
      <c r="Q1414" s="21">
        <v>3</v>
      </c>
      <c r="R1414" s="18">
        <v>-0.66666666666666663</v>
      </c>
      <c r="S1414" s="22">
        <v>4.9857461681220601</v>
      </c>
      <c r="T1414" s="18">
        <v>9.0959570566532282</v>
      </c>
      <c r="U1414" s="22">
        <v>1.6619153893740199</v>
      </c>
      <c r="V1414" s="18">
        <v>0.44227957952189817</v>
      </c>
      <c r="W1414" s="22">
        <v>2.49287308406103</v>
      </c>
      <c r="X1414" s="18">
        <v>0.44227957952189401</v>
      </c>
      <c r="Y1414" s="23">
        <v>2345612</v>
      </c>
      <c r="Z1414" s="18">
        <v>7021.7904191616763</v>
      </c>
      <c r="AA1414" s="23">
        <v>332</v>
      </c>
      <c r="AB1414" s="18">
        <v>0.66</v>
      </c>
      <c r="AC1414" s="24">
        <v>1.41540885704882E-4</v>
      </c>
      <c r="AD1414" s="18">
        <v>-0.99976362672087293</v>
      </c>
      <c r="AE1414" s="25">
        <v>0.26250000000000001</v>
      </c>
      <c r="AF1414" s="18">
        <v>-0.17499999999999996</v>
      </c>
      <c r="AG1414" s="16" t="s">
        <v>36</v>
      </c>
      <c r="AH1414" s="44">
        <f t="shared" si="44"/>
        <v>469.11854287433766</v>
      </c>
      <c r="AI1414" s="45">
        <f t="shared" si="45"/>
        <v>1.0471204188481676E-2</v>
      </c>
    </row>
    <row r="1415" spans="1:35" ht="11.25" customHeight="1" x14ac:dyDescent="0.2">
      <c r="A1415" s="15" t="s">
        <v>1479</v>
      </c>
      <c r="B1415" s="16" t="s">
        <v>121</v>
      </c>
      <c r="C1415" s="17">
        <v>192</v>
      </c>
      <c r="D1415" s="18">
        <v>0.74545454545454548</v>
      </c>
      <c r="E1415" s="17">
        <v>96</v>
      </c>
      <c r="F1415" s="18">
        <v>0.57377049180327866</v>
      </c>
      <c r="G1415" s="19">
        <v>50</v>
      </c>
      <c r="H1415" s="18">
        <v>-9.0909090909090912E-2</v>
      </c>
      <c r="I1415" s="17">
        <v>35</v>
      </c>
      <c r="J1415" s="18">
        <v>1.0588235294117647</v>
      </c>
      <c r="K1415" s="20">
        <v>22</v>
      </c>
      <c r="L1415" s="18">
        <v>6.333333333333333</v>
      </c>
      <c r="M1415" s="19">
        <v>63</v>
      </c>
      <c r="N1415" s="18">
        <v>2.5</v>
      </c>
      <c r="O1415" s="19">
        <v>11</v>
      </c>
      <c r="P1415" s="18">
        <v>2.6666666666666665</v>
      </c>
      <c r="Q1415" s="21">
        <v>23</v>
      </c>
      <c r="R1415" s="18">
        <v>3.6</v>
      </c>
      <c r="S1415" s="22">
        <v>80.312154979049694</v>
      </c>
      <c r="T1415" s="18">
        <v>47.253494149060757</v>
      </c>
      <c r="U1415" s="22">
        <v>3.4918328251760702</v>
      </c>
      <c r="V1415" s="18">
        <v>-0.10086656865104343</v>
      </c>
      <c r="W1415" s="22">
        <v>3.6505524990477101</v>
      </c>
      <c r="X1415" s="18">
        <v>-5.9996867226090773E-2</v>
      </c>
      <c r="Y1415" s="23">
        <v>3885</v>
      </c>
      <c r="Z1415" s="18">
        <v>9.6153846153846159E-3</v>
      </c>
      <c r="AA1415" s="23">
        <v>808</v>
      </c>
      <c r="AB1415" s="18">
        <v>4.9350649350649353E-2</v>
      </c>
      <c r="AC1415" s="24">
        <v>0.207979407979407</v>
      </c>
      <c r="AD1415" s="18">
        <v>3.9356833642543651E-2</v>
      </c>
      <c r="AE1415" s="25">
        <v>0.36458333333333331</v>
      </c>
      <c r="AF1415" s="18">
        <v>0.30821078431372556</v>
      </c>
      <c r="AG1415" s="16" t="s">
        <v>34</v>
      </c>
      <c r="AH1415" s="44">
        <f t="shared" si="44"/>
        <v>4.3257535893910957</v>
      </c>
      <c r="AI1415" s="45">
        <f t="shared" si="45"/>
        <v>0.11458333333333333</v>
      </c>
    </row>
    <row r="1416" spans="1:35" ht="11.25" customHeight="1" x14ac:dyDescent="0.2">
      <c r="A1416" s="15" t="s">
        <v>1480</v>
      </c>
      <c r="B1416" s="16" t="s">
        <v>35</v>
      </c>
      <c r="C1416" s="17">
        <v>190</v>
      </c>
      <c r="D1416" s="18">
        <v>0.50793650793650791</v>
      </c>
      <c r="E1416" s="17">
        <v>76</v>
      </c>
      <c r="F1416" s="18">
        <v>0.61702127659574468</v>
      </c>
      <c r="G1416" s="19">
        <v>40</v>
      </c>
      <c r="H1416" s="18">
        <v>8.1081081081081086E-2</v>
      </c>
      <c r="I1416" s="17">
        <v>13</v>
      </c>
      <c r="J1416" s="18">
        <v>2.25</v>
      </c>
      <c r="K1416" s="20">
        <v>4</v>
      </c>
      <c r="L1416" s="18">
        <v>1</v>
      </c>
      <c r="M1416" s="19">
        <v>31</v>
      </c>
      <c r="N1416" s="18">
        <v>-0.38</v>
      </c>
      <c r="O1416" s="19">
        <v>2</v>
      </c>
      <c r="P1416" s="18">
        <v>0</v>
      </c>
      <c r="Q1416" s="21">
        <v>5</v>
      </c>
      <c r="R1416" s="18">
        <v>0.25</v>
      </c>
      <c r="S1416" s="22">
        <v>17.0224403595589</v>
      </c>
      <c r="T1416" s="18">
        <v>14.756902524714059</v>
      </c>
      <c r="U1416" s="22">
        <v>2.83707339325982</v>
      </c>
      <c r="V1416" s="18">
        <v>-0.24967130834694864</v>
      </c>
      <c r="W1416" s="22">
        <v>4.2556100898897302</v>
      </c>
      <c r="X1416" s="18">
        <v>0.12549303747957707</v>
      </c>
      <c r="Y1416" s="23">
        <v>86046</v>
      </c>
      <c r="Z1416" s="18">
        <v>3.371426578467047E-4</v>
      </c>
      <c r="AA1416" s="23">
        <v>1020</v>
      </c>
      <c r="AB1416" s="18">
        <v>1</v>
      </c>
      <c r="AC1416" s="24">
        <v>1.18541245380377E-2</v>
      </c>
      <c r="AD1416" s="18">
        <v>0.9993259419380196</v>
      </c>
      <c r="AE1416" s="25">
        <v>0.17105263157894737</v>
      </c>
      <c r="AF1416" s="18">
        <v>1.0098684210526316</v>
      </c>
      <c r="AG1416" s="16" t="s">
        <v>35</v>
      </c>
      <c r="AH1416" s="44">
        <f t="shared" si="44"/>
        <v>1.4645529750072346</v>
      </c>
      <c r="AI1416" s="45">
        <f t="shared" si="45"/>
        <v>2.1052631578947368E-2</v>
      </c>
    </row>
    <row r="1417" spans="1:35" ht="11.25" customHeight="1" x14ac:dyDescent="0.2">
      <c r="A1417" s="15" t="s">
        <v>1481</v>
      </c>
      <c r="B1417" s="16" t="s">
        <v>123</v>
      </c>
      <c r="C1417" s="17">
        <v>190</v>
      </c>
      <c r="D1417" s="18">
        <v>1.0879120879120878</v>
      </c>
      <c r="E1417" s="17">
        <v>114</v>
      </c>
      <c r="F1417" s="18">
        <v>1.2352941176470589</v>
      </c>
      <c r="G1417" s="19">
        <v>60</v>
      </c>
      <c r="H1417" s="18">
        <v>7.1428571428571425E-2</v>
      </c>
      <c r="I1417" s="17">
        <v>40</v>
      </c>
      <c r="J1417" s="18">
        <v>2.3333333333333335</v>
      </c>
      <c r="K1417" s="20">
        <v>12</v>
      </c>
      <c r="L1417" s="18">
        <v>3</v>
      </c>
      <c r="M1417" s="19">
        <v>30</v>
      </c>
      <c r="N1417" s="18">
        <v>0.2</v>
      </c>
      <c r="O1417" s="19">
        <v>6</v>
      </c>
      <c r="P1417" s="18">
        <v>1</v>
      </c>
      <c r="Q1417" s="21">
        <v>11</v>
      </c>
      <c r="R1417" s="18">
        <v>0.83333333333333337</v>
      </c>
      <c r="S1417" s="22">
        <v>51.134848114813899</v>
      </c>
      <c r="T1417" s="18">
        <v>15.538259606426019</v>
      </c>
      <c r="U1417" s="22">
        <v>3.6524891510581399</v>
      </c>
      <c r="V1417" s="18">
        <v>-0.15621124457010196</v>
      </c>
      <c r="W1417" s="22">
        <v>4.2612373429011603</v>
      </c>
      <c r="X1417" s="18">
        <v>-0.40934787119907184</v>
      </c>
      <c r="Y1417" s="23">
        <v>3278</v>
      </c>
      <c r="Z1417" s="18">
        <v>-4.1240128692600173E-2</v>
      </c>
      <c r="AA1417" s="23">
        <v>578</v>
      </c>
      <c r="AB1417" s="18">
        <v>-0.20604395604395603</v>
      </c>
      <c r="AC1417" s="24">
        <v>0.17632702867602101</v>
      </c>
      <c r="AD1417" s="18">
        <v>-0.17189270461082831</v>
      </c>
      <c r="AE1417" s="25">
        <v>0.35087719298245612</v>
      </c>
      <c r="AF1417" s="18">
        <v>0.49122807017543851</v>
      </c>
      <c r="AG1417" s="16" t="s">
        <v>34</v>
      </c>
      <c r="AH1417" s="44">
        <f t="shared" si="44"/>
        <v>1.6537368810092856</v>
      </c>
      <c r="AI1417" s="45">
        <f t="shared" si="45"/>
        <v>6.3157894736842107E-2</v>
      </c>
    </row>
    <row r="1418" spans="1:35" ht="11.25" customHeight="1" x14ac:dyDescent="0.2">
      <c r="A1418" s="15" t="s">
        <v>1482</v>
      </c>
      <c r="B1418" s="16" t="s">
        <v>138</v>
      </c>
      <c r="C1418" s="17">
        <v>191</v>
      </c>
      <c r="D1418" s="18">
        <v>0.25657894736842107</v>
      </c>
      <c r="E1418" s="17">
        <v>112</v>
      </c>
      <c r="F1418" s="18">
        <v>0.49333333333333335</v>
      </c>
      <c r="G1418" s="19">
        <v>59</v>
      </c>
      <c r="H1418" s="18">
        <v>0.20408163265306123</v>
      </c>
      <c r="I1418" s="17">
        <v>18</v>
      </c>
      <c r="J1418" s="18">
        <v>0.125</v>
      </c>
      <c r="K1418" s="20">
        <v>9</v>
      </c>
      <c r="L1418" s="18">
        <v>3.5</v>
      </c>
      <c r="M1418" s="19">
        <v>50</v>
      </c>
      <c r="N1418" s="18">
        <v>2.8461538461538463</v>
      </c>
      <c r="O1418" s="19">
        <v>5</v>
      </c>
      <c r="P1418" s="18">
        <v>4</v>
      </c>
      <c r="Q1418" s="21">
        <v>8</v>
      </c>
      <c r="R1418" s="18">
        <v>1.6666666666666667</v>
      </c>
      <c r="S1418" s="22">
        <v>101.498762567062</v>
      </c>
      <c r="T1418" s="18">
        <v>18.497170917793557</v>
      </c>
      <c r="U1418" s="22">
        <v>10.1498762567062</v>
      </c>
      <c r="V1418" s="18">
        <v>-0.16440696066599048</v>
      </c>
      <c r="W1418" s="22">
        <v>11.277640285229101</v>
      </c>
      <c r="X1418" s="18">
        <v>-0.38104219308591775</v>
      </c>
      <c r="Y1418" s="23">
        <v>15816</v>
      </c>
      <c r="Z1418" s="18">
        <v>0</v>
      </c>
      <c r="AA1418" s="23">
        <v>535</v>
      </c>
      <c r="AB1418" s="18">
        <v>0.92446043165467628</v>
      </c>
      <c r="AC1418" s="24">
        <v>3.3826504805260497E-2</v>
      </c>
      <c r="AD1418" s="18">
        <v>0.92446043165468206</v>
      </c>
      <c r="AE1418" s="25">
        <v>0.16071428571428573</v>
      </c>
      <c r="AF1418" s="18">
        <v>-0.2466517857142857</v>
      </c>
      <c r="AG1418" s="16" t="s">
        <v>37</v>
      </c>
      <c r="AH1418" s="44">
        <f t="shared" si="44"/>
        <v>2.1763870178541369</v>
      </c>
      <c r="AI1418" s="45">
        <f t="shared" si="45"/>
        <v>4.712041884816754E-2</v>
      </c>
    </row>
    <row r="1419" spans="1:35" ht="11.25" customHeight="1" x14ac:dyDescent="0.2">
      <c r="A1419" s="15" t="s">
        <v>1483</v>
      </c>
      <c r="B1419" s="16" t="s">
        <v>124</v>
      </c>
      <c r="C1419" s="17">
        <v>191</v>
      </c>
      <c r="D1419" s="18">
        <v>1.9384615384615385</v>
      </c>
      <c r="E1419" s="17">
        <v>113</v>
      </c>
      <c r="F1419" s="18">
        <v>3.0357142857142856</v>
      </c>
      <c r="G1419" s="19">
        <v>59</v>
      </c>
      <c r="H1419" s="18">
        <v>0.37209302325581395</v>
      </c>
      <c r="I1419" s="17">
        <v>64</v>
      </c>
      <c r="J1419" s="18">
        <v>4.8181818181818183</v>
      </c>
      <c r="K1419" s="20">
        <v>34</v>
      </c>
      <c r="L1419" s="18">
        <v>10.333333333333334</v>
      </c>
      <c r="M1419" s="19">
        <v>53</v>
      </c>
      <c r="N1419" s="18">
        <v>0.96296296296296291</v>
      </c>
      <c r="O1419" s="19">
        <v>18</v>
      </c>
      <c r="P1419" s="18">
        <v>2.6</v>
      </c>
      <c r="Q1419" s="21">
        <v>30</v>
      </c>
      <c r="R1419" s="18">
        <v>1.7272727272727273</v>
      </c>
      <c r="S1419" s="22">
        <v>121.655582853985</v>
      </c>
      <c r="T1419" s="18">
        <v>89.048562888133674</v>
      </c>
      <c r="U1419" s="22">
        <v>2.5344913094580201</v>
      </c>
      <c r="V1419" s="18">
        <v>0.34000837631151282</v>
      </c>
      <c r="W1419" s="22">
        <v>3.57810537805838</v>
      </c>
      <c r="X1419" s="18">
        <v>0.1350659187579881</v>
      </c>
      <c r="Y1419" s="23">
        <v>76</v>
      </c>
      <c r="Z1419" s="18">
        <v>-8.4337349397590355E-2</v>
      </c>
      <c r="AA1419" s="23">
        <v>76</v>
      </c>
      <c r="AB1419" s="18">
        <v>-8.4337349397590355E-2</v>
      </c>
      <c r="AC1419" s="24">
        <v>1</v>
      </c>
      <c r="AD1419" s="18">
        <v>0</v>
      </c>
      <c r="AE1419" s="25">
        <v>0.5663716814159292</v>
      </c>
      <c r="AF1419" s="18">
        <v>0.44167337087691072</v>
      </c>
      <c r="AG1419" s="16" t="s">
        <v>36</v>
      </c>
      <c r="AH1419" s="44">
        <f t="shared" si="44"/>
        <v>7.7056437029644922</v>
      </c>
      <c r="AI1419" s="45">
        <f t="shared" si="45"/>
        <v>0.17801047120418848</v>
      </c>
    </row>
    <row r="1420" spans="1:35" ht="11.25" customHeight="1" x14ac:dyDescent="0.2">
      <c r="A1420" s="15" t="s">
        <v>1484</v>
      </c>
      <c r="B1420" s="16" t="s">
        <v>138</v>
      </c>
      <c r="C1420" s="17">
        <v>191</v>
      </c>
      <c r="D1420" s="18">
        <v>0.64655172413793105</v>
      </c>
      <c r="E1420" s="17">
        <v>54</v>
      </c>
      <c r="F1420" s="18">
        <v>0.54285714285714282</v>
      </c>
      <c r="G1420" s="19">
        <v>28</v>
      </c>
      <c r="H1420" s="18">
        <v>-6.6666666666666666E-2</v>
      </c>
      <c r="I1420" s="17">
        <v>5</v>
      </c>
      <c r="J1420" s="18">
        <v>0.66666666666666663</v>
      </c>
      <c r="K1420" s="20">
        <v>0</v>
      </c>
      <c r="L1420" s="18" t="s">
        <v>119</v>
      </c>
      <c r="M1420" s="19">
        <v>0</v>
      </c>
      <c r="N1420" s="18" t="s">
        <v>119</v>
      </c>
      <c r="O1420" s="19">
        <v>0</v>
      </c>
      <c r="P1420" s="18" t="s">
        <v>119</v>
      </c>
      <c r="Q1420" s="21">
        <v>0</v>
      </c>
      <c r="R1420" s="18" t="s">
        <v>119</v>
      </c>
      <c r="S1420" s="22">
        <v>0</v>
      </c>
      <c r="T1420" s="18" t="s">
        <v>119</v>
      </c>
      <c r="U1420" s="22">
        <v>0</v>
      </c>
      <c r="V1420" s="18" t="s">
        <v>119</v>
      </c>
      <c r="W1420" s="22">
        <v>0</v>
      </c>
      <c r="X1420" s="18" t="s">
        <v>119</v>
      </c>
      <c r="Y1420" s="23">
        <v>12822</v>
      </c>
      <c r="Z1420" s="18">
        <v>-6.0108488491423542E-2</v>
      </c>
      <c r="AA1420" s="23">
        <v>413</v>
      </c>
      <c r="AB1420" s="18">
        <v>-0.15714285714285714</v>
      </c>
      <c r="AC1420" s="24">
        <v>3.2210263609421301E-2</v>
      </c>
      <c r="AD1420" s="18">
        <v>-0.10323996702096737</v>
      </c>
      <c r="AE1420" s="25">
        <v>9.2592592592592587E-2</v>
      </c>
      <c r="AF1420" s="18">
        <v>8.024691358024684E-2</v>
      </c>
      <c r="AG1420" s="16" t="s">
        <v>37</v>
      </c>
      <c r="AH1420" s="44">
        <f t="shared" si="44"/>
        <v>0.19364555849000908</v>
      </c>
      <c r="AI1420" s="45">
        <f t="shared" si="45"/>
        <v>0</v>
      </c>
    </row>
    <row r="1421" spans="1:35" ht="11.25" customHeight="1" x14ac:dyDescent="0.2">
      <c r="A1421" s="15" t="s">
        <v>1485</v>
      </c>
      <c r="B1421" s="16" t="s">
        <v>265</v>
      </c>
      <c r="C1421" s="17">
        <v>191</v>
      </c>
      <c r="D1421" s="18">
        <v>1.0105263157894737</v>
      </c>
      <c r="E1421" s="17">
        <v>92</v>
      </c>
      <c r="F1421" s="18">
        <v>0.91666666666666663</v>
      </c>
      <c r="G1421" s="19">
        <v>48</v>
      </c>
      <c r="H1421" s="18">
        <v>-5.8823529411764705E-2</v>
      </c>
      <c r="I1421" s="17">
        <v>35</v>
      </c>
      <c r="J1421" s="18">
        <v>3.375</v>
      </c>
      <c r="K1421" s="20">
        <v>9</v>
      </c>
      <c r="L1421" s="18">
        <v>8</v>
      </c>
      <c r="M1421" s="19">
        <v>26</v>
      </c>
      <c r="N1421" s="18">
        <v>1</v>
      </c>
      <c r="O1421" s="19">
        <v>5</v>
      </c>
      <c r="P1421" s="18">
        <v>4</v>
      </c>
      <c r="Q1421" s="21">
        <v>10</v>
      </c>
      <c r="R1421" s="18">
        <v>4</v>
      </c>
      <c r="S1421" s="22">
        <v>48.957101199392604</v>
      </c>
      <c r="T1421" s="18">
        <v>54.906712594397128</v>
      </c>
      <c r="U1421" s="22">
        <v>4.4506455635811504</v>
      </c>
      <c r="V1421" s="18">
        <v>-0.27393879747536126</v>
      </c>
      <c r="W1421" s="22">
        <v>5.4396779110436304</v>
      </c>
      <c r="X1421" s="18">
        <v>-0.11259186358099674</v>
      </c>
      <c r="Y1421" s="23">
        <v>30537</v>
      </c>
      <c r="Z1421" s="18">
        <v>-0.48002656313853698</v>
      </c>
      <c r="AA1421" s="23">
        <v>508</v>
      </c>
      <c r="AB1421" s="18">
        <v>-0.19108280254777071</v>
      </c>
      <c r="AC1421" s="24">
        <v>1.6635556865441901E-2</v>
      </c>
      <c r="AD1421" s="18">
        <v>0.55568946432113631</v>
      </c>
      <c r="AE1421" s="25">
        <v>0.38043478260869568</v>
      </c>
      <c r="AF1421" s="18">
        <v>1.2826086956521743</v>
      </c>
      <c r="AG1421" s="16" t="s">
        <v>37</v>
      </c>
      <c r="AH1421" s="44">
        <f t="shared" si="44"/>
        <v>5.1953826787114776</v>
      </c>
      <c r="AI1421" s="45">
        <f t="shared" si="45"/>
        <v>4.712041884816754E-2</v>
      </c>
    </row>
    <row r="1422" spans="1:35" ht="11.25" customHeight="1" x14ac:dyDescent="0.2">
      <c r="A1422" s="15" t="s">
        <v>1486</v>
      </c>
      <c r="B1422" s="16" t="s">
        <v>135</v>
      </c>
      <c r="C1422" s="17">
        <v>190</v>
      </c>
      <c r="D1422" s="18">
        <v>1.345679012345679</v>
      </c>
      <c r="E1422" s="17">
        <v>116</v>
      </c>
      <c r="F1422" s="18">
        <v>2.2222222222222223</v>
      </c>
      <c r="G1422" s="19">
        <v>61</v>
      </c>
      <c r="H1422" s="18">
        <v>0.38636363636363635</v>
      </c>
      <c r="I1422" s="17">
        <v>25</v>
      </c>
      <c r="J1422" s="18">
        <v>1.7777777777777777</v>
      </c>
      <c r="K1422" s="20">
        <v>8</v>
      </c>
      <c r="L1422" s="18" t="s">
        <v>119</v>
      </c>
      <c r="M1422" s="19">
        <v>32</v>
      </c>
      <c r="N1422" s="18" t="s">
        <v>119</v>
      </c>
      <c r="O1422" s="19">
        <v>4</v>
      </c>
      <c r="P1422" s="18" t="s">
        <v>119</v>
      </c>
      <c r="Q1422" s="21">
        <v>7</v>
      </c>
      <c r="R1422" s="18" t="s">
        <v>119</v>
      </c>
      <c r="S1422" s="22">
        <v>909.08272399561895</v>
      </c>
      <c r="T1422" s="18" t="s">
        <v>119</v>
      </c>
      <c r="U1422" s="22">
        <v>101.009191555068</v>
      </c>
      <c r="V1422" s="18" t="s">
        <v>119</v>
      </c>
      <c r="W1422" s="22">
        <v>113.635340499452</v>
      </c>
      <c r="X1422" s="18" t="s">
        <v>119</v>
      </c>
      <c r="Y1422" s="23">
        <v>8201</v>
      </c>
      <c r="Z1422" s="18">
        <v>-1.866698576044035E-2</v>
      </c>
      <c r="AA1422" s="23">
        <v>1018</v>
      </c>
      <c r="AB1422" s="18">
        <v>0.99217221135029354</v>
      </c>
      <c r="AC1422" s="24">
        <v>0.124131203511766</v>
      </c>
      <c r="AD1422" s="18">
        <v>1.0300674515613097</v>
      </c>
      <c r="AE1422" s="25">
        <v>0.21551724137931033</v>
      </c>
      <c r="AF1422" s="18">
        <v>-0.13793103448275867</v>
      </c>
      <c r="AG1422" s="16" t="s">
        <v>34</v>
      </c>
      <c r="AH1422" s="44">
        <f t="shared" si="44"/>
        <v>0.94971053642221492</v>
      </c>
      <c r="AI1422" s="45">
        <f t="shared" si="45"/>
        <v>4.2105263157894736E-2</v>
      </c>
    </row>
    <row r="1423" spans="1:35" ht="11.25" customHeight="1" x14ac:dyDescent="0.2">
      <c r="A1423" s="15" t="s">
        <v>1487</v>
      </c>
      <c r="B1423" s="16" t="s">
        <v>124</v>
      </c>
      <c r="C1423" s="17">
        <v>190</v>
      </c>
      <c r="D1423" s="18">
        <v>1.0879120879120878</v>
      </c>
      <c r="E1423" s="17">
        <v>87</v>
      </c>
      <c r="F1423" s="18">
        <v>1.1219512195121952</v>
      </c>
      <c r="G1423" s="19">
        <v>46</v>
      </c>
      <c r="H1423" s="18">
        <v>2.2222222222222223E-2</v>
      </c>
      <c r="I1423" s="17">
        <v>21</v>
      </c>
      <c r="J1423" s="18">
        <v>2.5</v>
      </c>
      <c r="K1423" s="20">
        <v>9</v>
      </c>
      <c r="L1423" s="18">
        <v>8</v>
      </c>
      <c r="M1423" s="19">
        <v>43</v>
      </c>
      <c r="N1423" s="18">
        <v>1.5294117647058822</v>
      </c>
      <c r="O1423" s="19">
        <v>5</v>
      </c>
      <c r="P1423" s="18">
        <v>4</v>
      </c>
      <c r="Q1423" s="21">
        <v>10</v>
      </c>
      <c r="R1423" s="18">
        <v>4</v>
      </c>
      <c r="S1423" s="22">
        <v>32.891293851775899</v>
      </c>
      <c r="T1423" s="18">
        <v>109.34611278943511</v>
      </c>
      <c r="U1423" s="22">
        <v>2.9901176228887101</v>
      </c>
      <c r="V1423" s="18">
        <v>0.43306639986278983</v>
      </c>
      <c r="W1423" s="22">
        <v>3.6545882057528698</v>
      </c>
      <c r="X1423" s="18">
        <v>0.75152559983229961</v>
      </c>
      <c r="Y1423" s="23">
        <v>1247442</v>
      </c>
      <c r="Z1423" s="18">
        <v>-6.0927950129433051E-3</v>
      </c>
      <c r="AA1423" s="23">
        <v>1027</v>
      </c>
      <c r="AB1423" s="18">
        <v>0.97499999999999998</v>
      </c>
      <c r="AC1423" s="24">
        <v>8.23284769953232E-4</v>
      </c>
      <c r="AD1423" s="18">
        <v>0.98710703583814163</v>
      </c>
      <c r="AE1423" s="25">
        <v>0.2413793103448276</v>
      </c>
      <c r="AF1423" s="18">
        <v>0.64942528735632199</v>
      </c>
      <c r="AG1423" s="16" t="s">
        <v>36</v>
      </c>
      <c r="AH1423" s="44">
        <f t="shared" si="44"/>
        <v>9.0265094407776054</v>
      </c>
      <c r="AI1423" s="45">
        <f t="shared" si="45"/>
        <v>4.736842105263158E-2</v>
      </c>
    </row>
    <row r="1424" spans="1:35" ht="11.25" customHeight="1" x14ac:dyDescent="0.2">
      <c r="A1424" s="15" t="s">
        <v>1488</v>
      </c>
      <c r="B1424" s="16" t="s">
        <v>35</v>
      </c>
      <c r="C1424" s="17">
        <v>191</v>
      </c>
      <c r="D1424" s="18">
        <v>0.94897959183673475</v>
      </c>
      <c r="E1424" s="17">
        <v>95</v>
      </c>
      <c r="F1424" s="18">
        <v>0.86274509803921573</v>
      </c>
      <c r="G1424" s="19">
        <v>50</v>
      </c>
      <c r="H1424" s="18">
        <v>-3.8461538461538464E-2</v>
      </c>
      <c r="I1424" s="17">
        <v>12</v>
      </c>
      <c r="J1424" s="18">
        <v>1</v>
      </c>
      <c r="K1424" s="20">
        <v>2</v>
      </c>
      <c r="L1424" s="18" t="s">
        <v>119</v>
      </c>
      <c r="M1424" s="19">
        <v>17</v>
      </c>
      <c r="N1424" s="18" t="s">
        <v>119</v>
      </c>
      <c r="O1424" s="19">
        <v>1</v>
      </c>
      <c r="P1424" s="18" t="s">
        <v>119</v>
      </c>
      <c r="Q1424" s="21">
        <v>2</v>
      </c>
      <c r="R1424" s="18" t="s">
        <v>119</v>
      </c>
      <c r="S1424" s="22">
        <v>16.938031564387501</v>
      </c>
      <c r="T1424" s="18" t="s">
        <v>119</v>
      </c>
      <c r="U1424" s="22">
        <v>8.4690157821937895</v>
      </c>
      <c r="V1424" s="18" t="s">
        <v>119</v>
      </c>
      <c r="W1424" s="22">
        <v>8.4690157821937895</v>
      </c>
      <c r="X1424" s="18" t="s">
        <v>119</v>
      </c>
      <c r="Y1424" s="23">
        <v>576015</v>
      </c>
      <c r="Z1424" s="18">
        <v>2.3353527457494624E-2</v>
      </c>
      <c r="AA1424" s="23">
        <v>1099</v>
      </c>
      <c r="AB1424" s="18">
        <v>0.28088578088578087</v>
      </c>
      <c r="AC1424" s="24">
        <v>1.9079364252666999E-3</v>
      </c>
      <c r="AD1424" s="18">
        <v>0.2516552164217627</v>
      </c>
      <c r="AE1424" s="25">
        <v>0.12631578947368421</v>
      </c>
      <c r="AF1424" s="18">
        <v>7.3684210526315838E-2</v>
      </c>
      <c r="AG1424" s="16" t="s">
        <v>35</v>
      </c>
      <c r="AH1424" s="44">
        <f t="shared" si="44"/>
        <v>0.42535523583822077</v>
      </c>
      <c r="AI1424" s="45">
        <f t="shared" si="45"/>
        <v>1.0471204188481676E-2</v>
      </c>
    </row>
    <row r="1425" spans="1:35" ht="11.25" customHeight="1" x14ac:dyDescent="0.2">
      <c r="A1425" s="15" t="s">
        <v>1489</v>
      </c>
      <c r="B1425" s="16" t="s">
        <v>140</v>
      </c>
      <c r="C1425" s="17">
        <v>190</v>
      </c>
      <c r="D1425" s="18">
        <v>0.93877551020408168</v>
      </c>
      <c r="E1425" s="17">
        <v>82</v>
      </c>
      <c r="F1425" s="18">
        <v>1.4848484848484849</v>
      </c>
      <c r="G1425" s="19">
        <v>43</v>
      </c>
      <c r="H1425" s="18">
        <v>0.26470588235294118</v>
      </c>
      <c r="I1425" s="17">
        <v>15</v>
      </c>
      <c r="J1425" s="18">
        <v>1.5</v>
      </c>
      <c r="K1425" s="20">
        <v>2</v>
      </c>
      <c r="L1425" s="18" t="s">
        <v>119</v>
      </c>
      <c r="M1425" s="19">
        <v>13</v>
      </c>
      <c r="N1425" s="18" t="s">
        <v>119</v>
      </c>
      <c r="O1425" s="19">
        <v>1</v>
      </c>
      <c r="P1425" s="18" t="s">
        <v>119</v>
      </c>
      <c r="Q1425" s="21">
        <v>2</v>
      </c>
      <c r="R1425" s="18" t="s">
        <v>119</v>
      </c>
      <c r="S1425" s="22">
        <v>188.29914026828399</v>
      </c>
      <c r="T1425" s="18" t="s">
        <v>119</v>
      </c>
      <c r="U1425" s="22">
        <v>62.766380089428303</v>
      </c>
      <c r="V1425" s="18" t="s">
        <v>119</v>
      </c>
      <c r="W1425" s="22">
        <v>94.149570134142394</v>
      </c>
      <c r="X1425" s="18" t="s">
        <v>119</v>
      </c>
      <c r="Y1425" s="23">
        <v>43925</v>
      </c>
      <c r="Z1425" s="18">
        <v>8.0321285140562242E-3</v>
      </c>
      <c r="AA1425" s="23">
        <v>1667</v>
      </c>
      <c r="AB1425" s="18">
        <v>0.29224806201550385</v>
      </c>
      <c r="AC1425" s="24">
        <v>3.7951052931132601E-2</v>
      </c>
      <c r="AD1425" s="18">
        <v>0.28195126470861076</v>
      </c>
      <c r="AE1425" s="25">
        <v>0.18292682926829268</v>
      </c>
      <c r="AF1425" s="18">
        <v>6.097560975609706E-3</v>
      </c>
      <c r="AG1425" s="16" t="s">
        <v>34</v>
      </c>
      <c r="AH1425" s="44">
        <f t="shared" si="44"/>
        <v>0.59708236170241102</v>
      </c>
      <c r="AI1425" s="45">
        <f t="shared" si="45"/>
        <v>1.0526315789473684E-2</v>
      </c>
    </row>
    <row r="1426" spans="1:35" ht="11.25" customHeight="1" x14ac:dyDescent="0.2">
      <c r="A1426" s="15" t="s">
        <v>1490</v>
      </c>
      <c r="B1426" s="16" t="s">
        <v>123</v>
      </c>
      <c r="C1426" s="17">
        <v>190</v>
      </c>
      <c r="D1426" s="18">
        <v>0.68141592920353977</v>
      </c>
      <c r="E1426" s="17">
        <v>79</v>
      </c>
      <c r="F1426" s="18">
        <v>0.92682926829268297</v>
      </c>
      <c r="G1426" s="19">
        <v>42</v>
      </c>
      <c r="H1426" s="18">
        <v>0.16666666666666666</v>
      </c>
      <c r="I1426" s="17">
        <v>15</v>
      </c>
      <c r="J1426" s="18">
        <v>6.5</v>
      </c>
      <c r="K1426" s="20">
        <v>6</v>
      </c>
      <c r="L1426" s="18" t="s">
        <v>119</v>
      </c>
      <c r="M1426" s="19">
        <v>40</v>
      </c>
      <c r="N1426" s="18" t="s">
        <v>119</v>
      </c>
      <c r="O1426" s="19">
        <v>3</v>
      </c>
      <c r="P1426" s="18" t="s">
        <v>119</v>
      </c>
      <c r="Q1426" s="21">
        <v>8</v>
      </c>
      <c r="R1426" s="18" t="s">
        <v>119</v>
      </c>
      <c r="S1426" s="22">
        <v>37.303060212732603</v>
      </c>
      <c r="T1426" s="18" t="s">
        <v>119</v>
      </c>
      <c r="U1426" s="22">
        <v>4.6628825265915799</v>
      </c>
      <c r="V1426" s="18" t="s">
        <v>119</v>
      </c>
      <c r="W1426" s="22">
        <v>6.21717670212211</v>
      </c>
      <c r="X1426" s="18" t="s">
        <v>119</v>
      </c>
      <c r="Y1426" s="23">
        <v>2170</v>
      </c>
      <c r="Z1426" s="18">
        <v>4.6104195481788842E-4</v>
      </c>
      <c r="AA1426" s="23">
        <v>468</v>
      </c>
      <c r="AB1426" s="18">
        <v>0.65957446808510634</v>
      </c>
      <c r="AC1426" s="24">
        <v>0.215668202764976</v>
      </c>
      <c r="AD1426" s="18">
        <v>0.65880968722423727</v>
      </c>
      <c r="AE1426" s="25">
        <v>0.189873417721519</v>
      </c>
      <c r="AF1426" s="18">
        <v>2.8924050632911396</v>
      </c>
      <c r="AG1426" s="16" t="s">
        <v>34</v>
      </c>
      <c r="AH1426" s="44">
        <f t="shared" si="44"/>
        <v>1.5607702655897739</v>
      </c>
      <c r="AI1426" s="45">
        <f t="shared" si="45"/>
        <v>3.1578947368421054E-2</v>
      </c>
    </row>
    <row r="1427" spans="1:35" ht="11.25" customHeight="1" x14ac:dyDescent="0.2">
      <c r="A1427" s="15" t="s">
        <v>1491</v>
      </c>
      <c r="B1427" s="16" t="s">
        <v>130</v>
      </c>
      <c r="C1427" s="17">
        <v>190</v>
      </c>
      <c r="D1427" s="18">
        <v>0.57024793388429751</v>
      </c>
      <c r="E1427" s="17">
        <v>86</v>
      </c>
      <c r="F1427" s="18">
        <v>0.75510204081632648</v>
      </c>
      <c r="G1427" s="19">
        <v>45</v>
      </c>
      <c r="H1427" s="18">
        <v>0.125</v>
      </c>
      <c r="I1427" s="17">
        <v>15</v>
      </c>
      <c r="J1427" s="18">
        <v>0.5</v>
      </c>
      <c r="K1427" s="20">
        <v>2</v>
      </c>
      <c r="L1427" s="18">
        <v>1</v>
      </c>
      <c r="M1427" s="19">
        <v>13</v>
      </c>
      <c r="N1427" s="18">
        <v>0.3</v>
      </c>
      <c r="O1427" s="19">
        <v>1</v>
      </c>
      <c r="P1427" s="18">
        <v>0</v>
      </c>
      <c r="Q1427" s="21">
        <v>2</v>
      </c>
      <c r="R1427" s="18">
        <v>0</v>
      </c>
      <c r="S1427" s="22">
        <v>13.8430424081041</v>
      </c>
      <c r="T1427" s="18">
        <v>53.035880724235582</v>
      </c>
      <c r="U1427" s="22">
        <v>6.9215212040520697</v>
      </c>
      <c r="V1427" s="18">
        <v>2.8597057660168383</v>
      </c>
      <c r="W1427" s="22">
        <v>6.9215212040520697</v>
      </c>
      <c r="X1427" s="18">
        <v>2.8597057660168383</v>
      </c>
      <c r="Y1427" s="23">
        <v>28055</v>
      </c>
      <c r="Z1427" s="18">
        <v>3.8644577235481445E-3</v>
      </c>
      <c r="AA1427" s="23">
        <v>458</v>
      </c>
      <c r="AB1427" s="18">
        <v>-0.39577836411609496</v>
      </c>
      <c r="AC1427" s="24">
        <v>1.6325075744074099E-2</v>
      </c>
      <c r="AD1427" s="18">
        <v>-0.39810436435403684</v>
      </c>
      <c r="AE1427" s="25">
        <v>0.1744186046511628</v>
      </c>
      <c r="AF1427" s="18">
        <v>-0.14534883720930233</v>
      </c>
      <c r="AG1427" s="16" t="s">
        <v>37</v>
      </c>
      <c r="AH1427" s="44">
        <f t="shared" si="44"/>
        <v>4.0713516748675991</v>
      </c>
      <c r="AI1427" s="45">
        <f t="shared" si="45"/>
        <v>1.0526315789473684E-2</v>
      </c>
    </row>
    <row r="1428" spans="1:35" ht="11.25" customHeight="1" x14ac:dyDescent="0.2">
      <c r="A1428" s="15" t="s">
        <v>1492</v>
      </c>
      <c r="B1428" s="16" t="s">
        <v>35</v>
      </c>
      <c r="C1428" s="17">
        <v>190</v>
      </c>
      <c r="D1428" s="18">
        <v>0.68141592920353977</v>
      </c>
      <c r="E1428" s="17">
        <v>87</v>
      </c>
      <c r="F1428" s="18">
        <v>1.175</v>
      </c>
      <c r="G1428" s="19">
        <v>46</v>
      </c>
      <c r="H1428" s="18">
        <v>0.31428571428571428</v>
      </c>
      <c r="I1428" s="17">
        <v>22</v>
      </c>
      <c r="J1428" s="18">
        <v>2.1428571428571428</v>
      </c>
      <c r="K1428" s="20">
        <v>5</v>
      </c>
      <c r="L1428" s="18" t="s">
        <v>119</v>
      </c>
      <c r="M1428" s="19">
        <v>23</v>
      </c>
      <c r="N1428" s="18" t="s">
        <v>119</v>
      </c>
      <c r="O1428" s="19">
        <v>3</v>
      </c>
      <c r="P1428" s="18" t="s">
        <v>119</v>
      </c>
      <c r="Q1428" s="21">
        <v>6</v>
      </c>
      <c r="R1428" s="18" t="s">
        <v>119</v>
      </c>
      <c r="S1428" s="22">
        <v>13.2127900708246</v>
      </c>
      <c r="T1428" s="18" t="s">
        <v>119</v>
      </c>
      <c r="U1428" s="22">
        <v>1.88754143868922</v>
      </c>
      <c r="V1428" s="18" t="s">
        <v>119</v>
      </c>
      <c r="W1428" s="22">
        <v>2.6425580141649201</v>
      </c>
      <c r="X1428" s="18" t="s">
        <v>119</v>
      </c>
      <c r="Y1428" s="23">
        <v>144178</v>
      </c>
      <c r="Z1428" s="18">
        <v>5.9696007526312697E-2</v>
      </c>
      <c r="AA1428" s="23">
        <v>708</v>
      </c>
      <c r="AB1428" s="18">
        <v>0.12738853503184713</v>
      </c>
      <c r="AC1428" s="24">
        <v>4.9105966236180198E-3</v>
      </c>
      <c r="AD1428" s="18">
        <v>6.3879194622570079E-2</v>
      </c>
      <c r="AE1428" s="25">
        <v>0.25287356321839083</v>
      </c>
      <c r="AF1428" s="18">
        <v>0.44499178981937626</v>
      </c>
      <c r="AG1428" s="16" t="s">
        <v>35</v>
      </c>
      <c r="AH1428" s="44">
        <f t="shared" si="44"/>
        <v>0.62618928916831273</v>
      </c>
      <c r="AI1428" s="45">
        <f t="shared" si="45"/>
        <v>2.6315789473684209E-2</v>
      </c>
    </row>
    <row r="1429" spans="1:35" ht="11.25" customHeight="1" x14ac:dyDescent="0.2">
      <c r="A1429" s="15" t="s">
        <v>1493</v>
      </c>
      <c r="B1429" s="16" t="s">
        <v>35</v>
      </c>
      <c r="C1429" s="17">
        <v>190</v>
      </c>
      <c r="D1429" s="18">
        <v>0.79245283018867929</v>
      </c>
      <c r="E1429" s="17">
        <v>91</v>
      </c>
      <c r="F1429" s="18">
        <v>1.2195121951219512</v>
      </c>
      <c r="G1429" s="19">
        <v>48</v>
      </c>
      <c r="H1429" s="18">
        <v>0.23076923076923078</v>
      </c>
      <c r="I1429" s="17">
        <v>20</v>
      </c>
      <c r="J1429" s="18">
        <v>1.8571428571428572</v>
      </c>
      <c r="K1429" s="20">
        <v>5</v>
      </c>
      <c r="L1429" s="18">
        <v>4</v>
      </c>
      <c r="M1429" s="19">
        <v>25</v>
      </c>
      <c r="N1429" s="18">
        <v>0.7857142857142857</v>
      </c>
      <c r="O1429" s="19">
        <v>3</v>
      </c>
      <c r="P1429" s="18">
        <v>2</v>
      </c>
      <c r="Q1429" s="21">
        <v>5</v>
      </c>
      <c r="R1429" s="18">
        <v>1.5</v>
      </c>
      <c r="S1429" s="22">
        <v>48.883946910244099</v>
      </c>
      <c r="T1429" s="18">
        <v>87.069361322970764</v>
      </c>
      <c r="U1429" s="22">
        <v>4.88839469102441</v>
      </c>
      <c r="V1429" s="18">
        <v>0.25813373318529659</v>
      </c>
      <c r="W1429" s="22">
        <v>9.7767893820488307</v>
      </c>
      <c r="X1429" s="18">
        <v>1.5162674663705957</v>
      </c>
      <c r="Y1429" s="23">
        <v>17651</v>
      </c>
      <c r="Z1429" s="18">
        <v>1.0775862068965517E-3</v>
      </c>
      <c r="AA1429" s="23">
        <v>791</v>
      </c>
      <c r="AB1429" s="18">
        <v>0.63429752066115708</v>
      </c>
      <c r="AC1429" s="24">
        <v>4.48133250240779E-2</v>
      </c>
      <c r="AD1429" s="18">
        <v>0.63253831988541842</v>
      </c>
      <c r="AE1429" s="25">
        <v>0.21978021978021978</v>
      </c>
      <c r="AF1429" s="18">
        <v>0.28728414442700145</v>
      </c>
      <c r="AG1429" s="16" t="s">
        <v>35</v>
      </c>
      <c r="AH1429" s="44">
        <f t="shared" si="44"/>
        <v>6.8523034328429429</v>
      </c>
      <c r="AI1429" s="45">
        <f t="shared" si="45"/>
        <v>2.6315789473684209E-2</v>
      </c>
    </row>
    <row r="1430" spans="1:35" ht="11.25" customHeight="1" x14ac:dyDescent="0.2">
      <c r="A1430" s="15" t="s">
        <v>1494</v>
      </c>
      <c r="B1430" s="16" t="s">
        <v>137</v>
      </c>
      <c r="C1430" s="17">
        <v>190</v>
      </c>
      <c r="D1430" s="18">
        <v>1.5675675675675675</v>
      </c>
      <c r="E1430" s="17">
        <v>114</v>
      </c>
      <c r="F1430" s="18">
        <v>2.1666666666666665</v>
      </c>
      <c r="G1430" s="19">
        <v>60</v>
      </c>
      <c r="H1430" s="18">
        <v>0.22448979591836735</v>
      </c>
      <c r="I1430" s="17">
        <v>63</v>
      </c>
      <c r="J1430" s="18">
        <v>3.5</v>
      </c>
      <c r="K1430" s="20">
        <v>33</v>
      </c>
      <c r="L1430" s="18">
        <v>5.6</v>
      </c>
      <c r="M1430" s="19">
        <v>52</v>
      </c>
      <c r="N1430" s="18">
        <v>0.44444444444444442</v>
      </c>
      <c r="O1430" s="19">
        <v>17</v>
      </c>
      <c r="P1430" s="18">
        <v>1.4285714285714286</v>
      </c>
      <c r="Q1430" s="21">
        <v>28.999999999999901</v>
      </c>
      <c r="R1430" s="18">
        <v>1.0714285714285643</v>
      </c>
      <c r="S1430" s="22">
        <v>96.3329443025751</v>
      </c>
      <c r="T1430" s="18">
        <v>40.520268320006799</v>
      </c>
      <c r="U1430" s="22">
        <v>2.83332189125221</v>
      </c>
      <c r="V1430" s="18">
        <v>-0.12772545546204164</v>
      </c>
      <c r="W1430" s="22">
        <v>2.9191801303810601</v>
      </c>
      <c r="X1430" s="18">
        <v>-0.10129289350634742</v>
      </c>
      <c r="Y1430" s="23">
        <v>101159</v>
      </c>
      <c r="Z1430" s="18">
        <v>6.0155734182919543E-2</v>
      </c>
      <c r="AA1430" s="23">
        <v>2120</v>
      </c>
      <c r="AB1430" s="18">
        <v>10.648351648351648</v>
      </c>
      <c r="AC1430" s="24">
        <v>2.0957107128381999E-2</v>
      </c>
      <c r="AD1430" s="18">
        <v>9.9873967312257541</v>
      </c>
      <c r="AE1430" s="25">
        <v>0.55263157894736847</v>
      </c>
      <c r="AF1430" s="18">
        <v>0.42105263157894746</v>
      </c>
      <c r="AG1430" s="16" t="s">
        <v>37</v>
      </c>
      <c r="AH1430" s="44">
        <f t="shared" si="44"/>
        <v>5.1607583460649815</v>
      </c>
      <c r="AI1430" s="45">
        <f t="shared" si="45"/>
        <v>0.1736842105263158</v>
      </c>
    </row>
    <row r="1431" spans="1:35" ht="11.25" customHeight="1" x14ac:dyDescent="0.2">
      <c r="A1431" s="15" t="s">
        <v>1495</v>
      </c>
      <c r="B1431" s="16" t="s">
        <v>124</v>
      </c>
      <c r="C1431" s="17">
        <v>188</v>
      </c>
      <c r="D1431" s="18">
        <v>1.379746835443038</v>
      </c>
      <c r="E1431" s="17">
        <v>101</v>
      </c>
      <c r="F1431" s="18">
        <v>1.5897435897435896</v>
      </c>
      <c r="G1431" s="19">
        <v>54</v>
      </c>
      <c r="H1431" s="18">
        <v>0.10204081632653061</v>
      </c>
      <c r="I1431" s="17">
        <v>44</v>
      </c>
      <c r="J1431" s="18">
        <v>2.6666666666666665</v>
      </c>
      <c r="K1431" s="20">
        <v>17</v>
      </c>
      <c r="L1431" s="18">
        <v>7.5</v>
      </c>
      <c r="M1431" s="19">
        <v>39</v>
      </c>
      <c r="N1431" s="18">
        <v>1.2941176470588236</v>
      </c>
      <c r="O1431" s="19">
        <v>9</v>
      </c>
      <c r="P1431" s="18">
        <v>2</v>
      </c>
      <c r="Q1431" s="21">
        <v>17</v>
      </c>
      <c r="R1431" s="18">
        <v>2.4</v>
      </c>
      <c r="S1431" s="22">
        <v>70.914642449970898</v>
      </c>
      <c r="T1431" s="18">
        <v>53.136874795249831</v>
      </c>
      <c r="U1431" s="22">
        <v>3.5457321224985399</v>
      </c>
      <c r="V1431" s="18">
        <v>-0.22661607435357423</v>
      </c>
      <c r="W1431" s="22">
        <v>4.1714495558806401</v>
      </c>
      <c r="X1431" s="18">
        <v>-9.0136558063027422E-2</v>
      </c>
      <c r="Y1431" s="23">
        <v>278231</v>
      </c>
      <c r="Z1431" s="18">
        <v>5.0701459564585258E-2</v>
      </c>
      <c r="AA1431" s="23">
        <v>800</v>
      </c>
      <c r="AB1431" s="18">
        <v>0.30293159609120524</v>
      </c>
      <c r="AC1431" s="24">
        <v>2.8753086464125099E-3</v>
      </c>
      <c r="AD1431" s="18">
        <v>0.24005880474473087</v>
      </c>
      <c r="AE1431" s="25">
        <v>0.43564356435643564</v>
      </c>
      <c r="AF1431" s="18">
        <v>0.41584158415841577</v>
      </c>
      <c r="AG1431" s="16" t="s">
        <v>36</v>
      </c>
      <c r="AH1431" s="44">
        <f t="shared" si="44"/>
        <v>4.8507980775087223</v>
      </c>
      <c r="AI1431" s="45">
        <f t="shared" si="45"/>
        <v>9.0425531914893623E-2</v>
      </c>
    </row>
    <row r="1432" spans="1:35" ht="11.25" customHeight="1" x14ac:dyDescent="0.2">
      <c r="A1432" s="15" t="s">
        <v>1496</v>
      </c>
      <c r="B1432" s="16" t="s">
        <v>120</v>
      </c>
      <c r="C1432" s="17">
        <v>188</v>
      </c>
      <c r="D1432" s="18">
        <v>1.6111111111111112</v>
      </c>
      <c r="E1432" s="17">
        <v>106</v>
      </c>
      <c r="F1432" s="18">
        <v>2.1176470588235294</v>
      </c>
      <c r="G1432" s="19">
        <v>56</v>
      </c>
      <c r="H1432" s="18">
        <v>0.19148936170212766</v>
      </c>
      <c r="I1432" s="17">
        <v>33</v>
      </c>
      <c r="J1432" s="18">
        <v>2</v>
      </c>
      <c r="K1432" s="20">
        <v>13</v>
      </c>
      <c r="L1432" s="18">
        <v>2.25</v>
      </c>
      <c r="M1432" s="19">
        <v>39</v>
      </c>
      <c r="N1432" s="18">
        <v>8.3333333333333329E-2</v>
      </c>
      <c r="O1432" s="19">
        <v>7</v>
      </c>
      <c r="P1432" s="18">
        <v>0.16666666666666666</v>
      </c>
      <c r="Q1432" s="21">
        <v>12</v>
      </c>
      <c r="R1432" s="18">
        <v>0</v>
      </c>
      <c r="S1432" s="22">
        <v>50.662158861854302</v>
      </c>
      <c r="T1432" s="18">
        <v>21.00388025951597</v>
      </c>
      <c r="U1432" s="22">
        <v>3.1663849288658898</v>
      </c>
      <c r="V1432" s="18">
        <v>-1.7683916985898607E-2</v>
      </c>
      <c r="W1432" s="22">
        <v>3.89708914321956</v>
      </c>
      <c r="X1432" s="18">
        <v>-3.2796472109190913E-2</v>
      </c>
      <c r="Y1432" s="23">
        <v>555316</v>
      </c>
      <c r="Z1432" s="18">
        <v>1.7750091178836979E-2</v>
      </c>
      <c r="AA1432" s="23">
        <v>1176</v>
      </c>
      <c r="AB1432" s="18">
        <v>0.22755741127348644</v>
      </c>
      <c r="AC1432" s="24">
        <v>2.1177131579136902E-3</v>
      </c>
      <c r="AD1432" s="18">
        <v>0.20614817125846246</v>
      </c>
      <c r="AE1432" s="25">
        <v>0.31132075471698112</v>
      </c>
      <c r="AF1432" s="18">
        <v>-3.7735849056603862E-2</v>
      </c>
      <c r="AG1432" s="16" t="s">
        <v>35</v>
      </c>
      <c r="AH1432" s="44">
        <f t="shared" si="44"/>
        <v>1.9858244817807886</v>
      </c>
      <c r="AI1432" s="45">
        <f t="shared" si="45"/>
        <v>6.9148936170212769E-2</v>
      </c>
    </row>
    <row r="1433" spans="1:35" ht="11.25" customHeight="1" x14ac:dyDescent="0.2">
      <c r="A1433" s="15" t="s">
        <v>1497</v>
      </c>
      <c r="B1433" s="16" t="s">
        <v>35</v>
      </c>
      <c r="C1433" s="17">
        <v>189</v>
      </c>
      <c r="D1433" s="18">
        <v>1.1724137931034482</v>
      </c>
      <c r="E1433" s="17">
        <v>40</v>
      </c>
      <c r="F1433" s="18">
        <v>0.81818181818181823</v>
      </c>
      <c r="G1433" s="19">
        <v>21</v>
      </c>
      <c r="H1433" s="18">
        <v>-0.16</v>
      </c>
      <c r="I1433" s="17">
        <v>2</v>
      </c>
      <c r="J1433" s="18">
        <v>1</v>
      </c>
      <c r="K1433" s="20">
        <v>0</v>
      </c>
      <c r="L1433" s="18" t="s">
        <v>119</v>
      </c>
      <c r="M1433" s="19">
        <v>0</v>
      </c>
      <c r="N1433" s="18" t="s">
        <v>119</v>
      </c>
      <c r="O1433" s="19">
        <v>0</v>
      </c>
      <c r="P1433" s="18" t="s">
        <v>119</v>
      </c>
      <c r="Q1433" s="21">
        <v>0</v>
      </c>
      <c r="R1433" s="18" t="s">
        <v>119</v>
      </c>
      <c r="S1433" s="22">
        <v>0</v>
      </c>
      <c r="T1433" s="18" t="s">
        <v>119</v>
      </c>
      <c r="U1433" s="22">
        <v>0</v>
      </c>
      <c r="V1433" s="18" t="s">
        <v>119</v>
      </c>
      <c r="W1433" s="22">
        <v>0</v>
      </c>
      <c r="X1433" s="18" t="s">
        <v>119</v>
      </c>
      <c r="Y1433" s="23">
        <v>492</v>
      </c>
      <c r="Z1433" s="18">
        <v>-4.048582995951417E-3</v>
      </c>
      <c r="AA1433" s="23">
        <v>268</v>
      </c>
      <c r="AB1433" s="18">
        <v>-0.20710059171597633</v>
      </c>
      <c r="AC1433" s="24">
        <v>0.54471544715447096</v>
      </c>
      <c r="AD1433" s="18">
        <v>-0.20387742338961887</v>
      </c>
      <c r="AE1433" s="25">
        <v>0.05</v>
      </c>
      <c r="AF1433" s="18">
        <v>0.10000000000000003</v>
      </c>
      <c r="AG1433" s="16" t="s">
        <v>35</v>
      </c>
      <c r="AH1433" s="44">
        <f t="shared" si="44"/>
        <v>0.31444612664796501</v>
      </c>
      <c r="AI1433" s="45">
        <f t="shared" si="45"/>
        <v>0</v>
      </c>
    </row>
    <row r="1434" spans="1:35" ht="11.25" customHeight="1" x14ac:dyDescent="0.2">
      <c r="A1434" s="15" t="s">
        <v>1498</v>
      </c>
      <c r="B1434" s="16" t="s">
        <v>135</v>
      </c>
      <c r="C1434" s="17">
        <v>189</v>
      </c>
      <c r="D1434" s="18">
        <v>0.9285714285714286</v>
      </c>
      <c r="E1434" s="17">
        <v>56</v>
      </c>
      <c r="F1434" s="18">
        <v>1.4347826086956521</v>
      </c>
      <c r="G1434" s="19">
        <v>30</v>
      </c>
      <c r="H1434" s="18">
        <v>0.30434782608695654</v>
      </c>
      <c r="I1434" s="17">
        <v>11</v>
      </c>
      <c r="J1434" s="18">
        <v>2.6666666666666665</v>
      </c>
      <c r="K1434" s="20">
        <v>1</v>
      </c>
      <c r="L1434" s="18" t="s">
        <v>119</v>
      </c>
      <c r="M1434" s="19">
        <v>9</v>
      </c>
      <c r="N1434" s="18" t="s">
        <v>119</v>
      </c>
      <c r="O1434" s="19">
        <v>1</v>
      </c>
      <c r="P1434" s="18" t="s">
        <v>119</v>
      </c>
      <c r="Q1434" s="21">
        <v>2</v>
      </c>
      <c r="R1434" s="18" t="s">
        <v>119</v>
      </c>
      <c r="S1434" s="22">
        <v>8.4352522641252392</v>
      </c>
      <c r="T1434" s="18" t="s">
        <v>119</v>
      </c>
      <c r="U1434" s="22">
        <v>8.4352522641252392</v>
      </c>
      <c r="V1434" s="18" t="s">
        <v>119</v>
      </c>
      <c r="W1434" s="22">
        <v>8.4352522641252392</v>
      </c>
      <c r="X1434" s="18" t="s">
        <v>119</v>
      </c>
      <c r="Y1434" s="23">
        <v>2362797</v>
      </c>
      <c r="Z1434" s="18">
        <v>-3.0759154550577864E-4</v>
      </c>
      <c r="AA1434" s="23">
        <v>1028</v>
      </c>
      <c r="AB1434" s="18">
        <v>9.823182711198428E-3</v>
      </c>
      <c r="AC1434" s="24">
        <v>4.3507757966511698E-4</v>
      </c>
      <c r="AD1434" s="18">
        <v>1.0133891356010014E-2</v>
      </c>
      <c r="AE1434" s="25">
        <v>0.19642857142857142</v>
      </c>
      <c r="AF1434" s="18">
        <v>0.50595238095238093</v>
      </c>
      <c r="AG1434" s="16" t="s">
        <v>34</v>
      </c>
      <c r="AH1434" s="44">
        <f t="shared" si="44"/>
        <v>0.73249629918684844</v>
      </c>
      <c r="AI1434" s="45">
        <f t="shared" si="45"/>
        <v>5.2910052910052907E-3</v>
      </c>
    </row>
    <row r="1435" spans="1:35" ht="11.25" customHeight="1" x14ac:dyDescent="0.2">
      <c r="A1435" s="15" t="s">
        <v>1499</v>
      </c>
      <c r="B1435" s="16" t="s">
        <v>130</v>
      </c>
      <c r="C1435" s="17">
        <v>189</v>
      </c>
      <c r="D1435" s="18">
        <v>0.83495145631067957</v>
      </c>
      <c r="E1435" s="17">
        <v>23</v>
      </c>
      <c r="F1435" s="18">
        <v>0.53333333333333333</v>
      </c>
      <c r="G1435" s="19">
        <v>12</v>
      </c>
      <c r="H1435" s="18">
        <v>-0.2</v>
      </c>
      <c r="I1435" s="17">
        <v>0</v>
      </c>
      <c r="J1435" s="18">
        <v>-1</v>
      </c>
      <c r="K1435" s="20">
        <v>0</v>
      </c>
      <c r="L1435" s="18">
        <v>-1</v>
      </c>
      <c r="M1435" s="19">
        <v>0</v>
      </c>
      <c r="N1435" s="18">
        <v>-1</v>
      </c>
      <c r="O1435" s="19">
        <v>0</v>
      </c>
      <c r="P1435" s="18">
        <v>-1</v>
      </c>
      <c r="Q1435" s="21">
        <v>0</v>
      </c>
      <c r="R1435" s="18">
        <v>-1</v>
      </c>
      <c r="S1435" s="22">
        <v>0</v>
      </c>
      <c r="T1435" s="18">
        <v>-1</v>
      </c>
      <c r="U1435" s="22">
        <v>0</v>
      </c>
      <c r="V1435" s="18">
        <v>-1</v>
      </c>
      <c r="W1435" s="22">
        <v>0</v>
      </c>
      <c r="X1435" s="18">
        <v>-1</v>
      </c>
      <c r="Y1435" s="23">
        <v>58547</v>
      </c>
      <c r="Z1435" s="18">
        <v>4.3400693038734691E-3</v>
      </c>
      <c r="AA1435" s="23">
        <v>278</v>
      </c>
      <c r="AB1435" s="18">
        <v>1.3559322033898304</v>
      </c>
      <c r="AC1435" s="24">
        <v>4.7483218610688801E-3</v>
      </c>
      <c r="AD1435" s="18">
        <v>1.345751479399578</v>
      </c>
      <c r="AE1435" s="25">
        <v>0</v>
      </c>
      <c r="AF1435" s="18">
        <v>-1</v>
      </c>
      <c r="AG1435" s="16" t="s">
        <v>37</v>
      </c>
      <c r="AH1435" s="44">
        <f t="shared" si="44"/>
        <v>-0.34171276388418037</v>
      </c>
      <c r="AI1435" s="45">
        <f t="shared" si="45"/>
        <v>0</v>
      </c>
    </row>
    <row r="1436" spans="1:35" ht="11.25" customHeight="1" x14ac:dyDescent="0.2">
      <c r="A1436" s="15" t="s">
        <v>1500</v>
      </c>
      <c r="B1436" s="16" t="s">
        <v>130</v>
      </c>
      <c r="C1436" s="17">
        <v>189</v>
      </c>
      <c r="D1436" s="18">
        <v>0.71818181818181814</v>
      </c>
      <c r="E1436" s="17">
        <v>104</v>
      </c>
      <c r="F1436" s="18">
        <v>0.8571428571428571</v>
      </c>
      <c r="G1436" s="19">
        <v>55</v>
      </c>
      <c r="H1436" s="18">
        <v>7.8431372549019607E-2</v>
      </c>
      <c r="I1436" s="17">
        <v>19</v>
      </c>
      <c r="J1436" s="18">
        <v>2.1666666666666665</v>
      </c>
      <c r="K1436" s="20">
        <v>5</v>
      </c>
      <c r="L1436" s="18" t="s">
        <v>119</v>
      </c>
      <c r="M1436" s="19">
        <v>26</v>
      </c>
      <c r="N1436" s="18" t="s">
        <v>119</v>
      </c>
      <c r="O1436" s="19">
        <v>3</v>
      </c>
      <c r="P1436" s="18" t="s">
        <v>119</v>
      </c>
      <c r="Q1436" s="21">
        <v>5</v>
      </c>
      <c r="R1436" s="18" t="s">
        <v>119</v>
      </c>
      <c r="S1436" s="22">
        <v>23.195536913091502</v>
      </c>
      <c r="T1436" s="18" t="s">
        <v>119</v>
      </c>
      <c r="U1436" s="22">
        <v>4.6391073826183096</v>
      </c>
      <c r="V1436" s="18" t="s">
        <v>119</v>
      </c>
      <c r="W1436" s="22">
        <v>4.6391073826183096</v>
      </c>
      <c r="X1436" s="18" t="s">
        <v>119</v>
      </c>
      <c r="Y1436" s="23">
        <v>440940</v>
      </c>
      <c r="Z1436" s="18">
        <v>-6.0220164324001749E-2</v>
      </c>
      <c r="AA1436" s="23">
        <v>1023</v>
      </c>
      <c r="AB1436" s="18">
        <v>0.801056338028169</v>
      </c>
      <c r="AC1436" s="24">
        <v>2.3200435433392299E-3</v>
      </c>
      <c r="AD1436" s="18">
        <v>0.91646625055819853</v>
      </c>
      <c r="AE1436" s="25">
        <v>0.18269230769230768</v>
      </c>
      <c r="AF1436" s="18">
        <v>0.70512820512820518</v>
      </c>
      <c r="AG1436" s="16" t="s">
        <v>37</v>
      </c>
      <c r="AH1436" s="44">
        <f t="shared" si="44"/>
        <v>0.77285666799136643</v>
      </c>
      <c r="AI1436" s="45">
        <f t="shared" si="45"/>
        <v>2.6455026455026454E-2</v>
      </c>
    </row>
    <row r="1437" spans="1:35" ht="11.25" customHeight="1" x14ac:dyDescent="0.2">
      <c r="A1437" s="15" t="s">
        <v>1501</v>
      </c>
      <c r="B1437" s="16" t="s">
        <v>236</v>
      </c>
      <c r="C1437" s="17">
        <v>189</v>
      </c>
      <c r="D1437" s="18">
        <v>0.44274809160305345</v>
      </c>
      <c r="E1437" s="17">
        <v>106</v>
      </c>
      <c r="F1437" s="18">
        <v>0.82758620689655171</v>
      </c>
      <c r="G1437" s="19">
        <v>56</v>
      </c>
      <c r="H1437" s="18">
        <v>0.27272727272727271</v>
      </c>
      <c r="I1437" s="17">
        <v>19</v>
      </c>
      <c r="J1437" s="18">
        <v>1.7142857142857142</v>
      </c>
      <c r="K1437" s="20">
        <v>7</v>
      </c>
      <c r="L1437" s="18">
        <v>6</v>
      </c>
      <c r="M1437" s="19">
        <v>37</v>
      </c>
      <c r="N1437" s="18">
        <v>1.6428571428571428</v>
      </c>
      <c r="O1437" s="19">
        <v>4</v>
      </c>
      <c r="P1437" s="18">
        <v>3</v>
      </c>
      <c r="Q1437" s="21">
        <v>7</v>
      </c>
      <c r="R1437" s="18">
        <v>2.5</v>
      </c>
      <c r="S1437" s="22">
        <v>25.0243941418045</v>
      </c>
      <c r="T1437" s="18">
        <v>54.768142767332854</v>
      </c>
      <c r="U1437" s="22">
        <v>3.1280492677255598</v>
      </c>
      <c r="V1437" s="18">
        <v>-4.1403077261997941E-3</v>
      </c>
      <c r="W1437" s="22">
        <v>3.5749134488292098</v>
      </c>
      <c r="X1437" s="18">
        <v>0.13812536259862837</v>
      </c>
      <c r="Y1437" s="23">
        <v>41614</v>
      </c>
      <c r="Z1437" s="18">
        <v>-0.97781773270085393</v>
      </c>
      <c r="AA1437" s="23">
        <v>772</v>
      </c>
      <c r="AB1437" s="18">
        <v>-0.14977973568281938</v>
      </c>
      <c r="AC1437" s="24">
        <v>1.8551449031575899E-2</v>
      </c>
      <c r="AD1437" s="18">
        <v>37.328826032580949</v>
      </c>
      <c r="AE1437" s="25">
        <v>0.17924528301886791</v>
      </c>
      <c r="AF1437" s="18">
        <v>0.48517520215633408</v>
      </c>
      <c r="AG1437" s="16" t="s">
        <v>37</v>
      </c>
      <c r="AH1437" s="44">
        <f t="shared" si="44"/>
        <v>7.1992490677952397</v>
      </c>
      <c r="AI1437" s="45">
        <f t="shared" si="45"/>
        <v>3.7037037037037035E-2</v>
      </c>
    </row>
    <row r="1438" spans="1:35" ht="11.25" customHeight="1" x14ac:dyDescent="0.2">
      <c r="A1438" s="15" t="s">
        <v>1502</v>
      </c>
      <c r="B1438" s="16" t="s">
        <v>134</v>
      </c>
      <c r="C1438" s="17">
        <v>189</v>
      </c>
      <c r="D1438" s="18">
        <v>0.62931034482758619</v>
      </c>
      <c r="E1438" s="17">
        <v>87</v>
      </c>
      <c r="F1438" s="18">
        <v>0.38095238095238093</v>
      </c>
      <c r="G1438" s="19">
        <v>46</v>
      </c>
      <c r="H1438" s="18">
        <v>-0.14814814814814814</v>
      </c>
      <c r="I1438" s="17">
        <v>28</v>
      </c>
      <c r="J1438" s="18">
        <v>1.3333333333333333</v>
      </c>
      <c r="K1438" s="20">
        <v>12</v>
      </c>
      <c r="L1438" s="18">
        <v>11</v>
      </c>
      <c r="M1438" s="19">
        <v>43</v>
      </c>
      <c r="N1438" s="18">
        <v>4.375</v>
      </c>
      <c r="O1438" s="19">
        <v>6</v>
      </c>
      <c r="P1438" s="18">
        <v>5</v>
      </c>
      <c r="Q1438" s="21">
        <v>14</v>
      </c>
      <c r="R1438" s="18">
        <v>6</v>
      </c>
      <c r="S1438" s="22">
        <v>167.20819598146599</v>
      </c>
      <c r="T1438" s="18">
        <v>79.981675886220387</v>
      </c>
      <c r="U1438" s="22">
        <v>12.8621689216512</v>
      </c>
      <c r="V1438" s="18">
        <v>-0.1100914737778001</v>
      </c>
      <c r="W1438" s="22">
        <v>13.934016331788801</v>
      </c>
      <c r="X1438" s="18">
        <v>-3.5932429925950075E-2</v>
      </c>
      <c r="Y1438" s="23">
        <v>652</v>
      </c>
      <c r="Z1438" s="18">
        <v>1.5576323987538941E-2</v>
      </c>
      <c r="AA1438" s="23">
        <v>232</v>
      </c>
      <c r="AB1438" s="18">
        <v>-1.6949152542372881E-2</v>
      </c>
      <c r="AC1438" s="24">
        <v>0.35582822085889498</v>
      </c>
      <c r="AD1438" s="18">
        <v>-3.2026619527921234E-2</v>
      </c>
      <c r="AE1438" s="25">
        <v>0.32183908045977011</v>
      </c>
      <c r="AF1438" s="18">
        <v>0.68965517241379315</v>
      </c>
      <c r="AG1438" s="16" t="s">
        <v>35</v>
      </c>
      <c r="AH1438" s="44">
        <f t="shared" si="44"/>
        <v>7.2708237078541877</v>
      </c>
      <c r="AI1438" s="45">
        <f t="shared" si="45"/>
        <v>6.3492063492063489E-2</v>
      </c>
    </row>
    <row r="1439" spans="1:35" ht="11.25" customHeight="1" x14ac:dyDescent="0.2">
      <c r="A1439" s="15" t="s">
        <v>1503</v>
      </c>
      <c r="B1439" s="16" t="s">
        <v>35</v>
      </c>
      <c r="C1439" s="17">
        <v>189</v>
      </c>
      <c r="D1439" s="18">
        <v>0.73394495412844041</v>
      </c>
      <c r="E1439" s="17">
        <v>89</v>
      </c>
      <c r="F1439" s="18">
        <v>1.1190476190476191</v>
      </c>
      <c r="G1439" s="19">
        <v>47</v>
      </c>
      <c r="H1439" s="18">
        <v>0.20512820512820512</v>
      </c>
      <c r="I1439" s="17">
        <v>11</v>
      </c>
      <c r="J1439" s="18">
        <v>1.75</v>
      </c>
      <c r="K1439" s="20">
        <v>4</v>
      </c>
      <c r="L1439" s="18">
        <v>1</v>
      </c>
      <c r="M1439" s="19">
        <v>36</v>
      </c>
      <c r="N1439" s="18">
        <v>-0.28000000000000003</v>
      </c>
      <c r="O1439" s="19">
        <v>2</v>
      </c>
      <c r="P1439" s="18">
        <v>0</v>
      </c>
      <c r="Q1439" s="21">
        <v>4</v>
      </c>
      <c r="R1439" s="18">
        <v>-0.2</v>
      </c>
      <c r="S1439" s="22">
        <v>43.453647754219503</v>
      </c>
      <c r="T1439" s="18">
        <v>8.3191332616199158</v>
      </c>
      <c r="U1439" s="22">
        <v>8.6907295508439102</v>
      </c>
      <c r="V1439" s="18">
        <v>6.5043801327988732E-2</v>
      </c>
      <c r="W1439" s="22">
        <v>10.863411938554799</v>
      </c>
      <c r="X1439" s="18">
        <v>-0.33434762417001074</v>
      </c>
      <c r="Y1439" s="23">
        <v>33651</v>
      </c>
      <c r="Z1439" s="18">
        <v>6.6491300351789059E-2</v>
      </c>
      <c r="AA1439" s="23">
        <v>555</v>
      </c>
      <c r="AB1439" s="18">
        <v>-0.32971014492753625</v>
      </c>
      <c r="AC1439" s="24">
        <v>1.6492823393064099E-2</v>
      </c>
      <c r="AD1439" s="18">
        <v>-0.3714999317374959</v>
      </c>
      <c r="AE1439" s="25">
        <v>0.12359550561797752</v>
      </c>
      <c r="AF1439" s="18">
        <v>0.29775280898876411</v>
      </c>
      <c r="AG1439" s="16" t="s">
        <v>35</v>
      </c>
      <c r="AH1439" s="44">
        <f t="shared" si="44"/>
        <v>0.8027322833171785</v>
      </c>
      <c r="AI1439" s="45">
        <f t="shared" si="45"/>
        <v>2.1164021164021163E-2</v>
      </c>
    </row>
    <row r="1440" spans="1:35" ht="11.25" customHeight="1" x14ac:dyDescent="0.2">
      <c r="A1440" s="15" t="s">
        <v>1504</v>
      </c>
      <c r="B1440" s="16" t="s">
        <v>177</v>
      </c>
      <c r="C1440" s="17">
        <v>189</v>
      </c>
      <c r="D1440" s="18">
        <v>0.61538461538461542</v>
      </c>
      <c r="E1440" s="17">
        <v>88</v>
      </c>
      <c r="F1440" s="18">
        <v>0.79591836734693877</v>
      </c>
      <c r="G1440" s="19">
        <v>47</v>
      </c>
      <c r="H1440" s="18">
        <v>0.11904761904761904</v>
      </c>
      <c r="I1440" s="17">
        <v>30</v>
      </c>
      <c r="J1440" s="18">
        <v>1.3076923076923077</v>
      </c>
      <c r="K1440" s="20">
        <v>9</v>
      </c>
      <c r="L1440" s="18" t="s">
        <v>119</v>
      </c>
      <c r="M1440" s="19">
        <v>30</v>
      </c>
      <c r="N1440" s="18" t="s">
        <v>119</v>
      </c>
      <c r="O1440" s="19">
        <v>5</v>
      </c>
      <c r="P1440" s="18" t="s">
        <v>119</v>
      </c>
      <c r="Q1440" s="21">
        <v>10</v>
      </c>
      <c r="R1440" s="18" t="s">
        <v>119</v>
      </c>
      <c r="S1440" s="22">
        <v>40.0266506702621</v>
      </c>
      <c r="T1440" s="18" t="s">
        <v>119</v>
      </c>
      <c r="U1440" s="22">
        <v>4.0026650670262098</v>
      </c>
      <c r="V1440" s="18" t="s">
        <v>119</v>
      </c>
      <c r="W1440" s="22">
        <v>4.4474056300291203</v>
      </c>
      <c r="X1440" s="18" t="s">
        <v>119</v>
      </c>
      <c r="Y1440" s="23">
        <v>869849</v>
      </c>
      <c r="Z1440" s="18">
        <v>-7.6945541493553459E-3</v>
      </c>
      <c r="AA1440" s="23">
        <v>608</v>
      </c>
      <c r="AB1440" s="18">
        <v>-0.29953917050691242</v>
      </c>
      <c r="AC1440" s="24">
        <v>6.9897189052352704E-4</v>
      </c>
      <c r="AD1440" s="18">
        <v>-0.29410764354656554</v>
      </c>
      <c r="AE1440" s="25">
        <v>0.34090909090909088</v>
      </c>
      <c r="AF1440" s="18">
        <v>0.28496503496503478</v>
      </c>
      <c r="AG1440" s="16" t="s">
        <v>37</v>
      </c>
      <c r="AH1440" s="44">
        <f t="shared" si="44"/>
        <v>0.31520832202921034</v>
      </c>
      <c r="AI1440" s="45">
        <f t="shared" si="45"/>
        <v>4.7619047619047616E-2</v>
      </c>
    </row>
    <row r="1441" spans="1:35" ht="11.25" customHeight="1" x14ac:dyDescent="0.2">
      <c r="A1441" s="15" t="s">
        <v>1505</v>
      </c>
      <c r="B1441" s="16" t="s">
        <v>138</v>
      </c>
      <c r="C1441" s="17">
        <v>189</v>
      </c>
      <c r="D1441" s="18">
        <v>0.48818897637795278</v>
      </c>
      <c r="E1441" s="17">
        <v>101</v>
      </c>
      <c r="F1441" s="18">
        <v>0.60317460317460314</v>
      </c>
      <c r="G1441" s="19">
        <v>53</v>
      </c>
      <c r="H1441" s="18">
        <v>0.06</v>
      </c>
      <c r="I1441" s="17">
        <v>31</v>
      </c>
      <c r="J1441" s="18">
        <v>0.9375</v>
      </c>
      <c r="K1441" s="20">
        <v>10</v>
      </c>
      <c r="L1441" s="18">
        <v>2.3333333333333335</v>
      </c>
      <c r="M1441" s="19">
        <v>32</v>
      </c>
      <c r="N1441" s="18">
        <v>0.68421052631578949</v>
      </c>
      <c r="O1441" s="19">
        <v>5</v>
      </c>
      <c r="P1441" s="18">
        <v>1.5</v>
      </c>
      <c r="Q1441" s="21">
        <v>10</v>
      </c>
      <c r="R1441" s="18">
        <v>1</v>
      </c>
      <c r="S1441" s="22">
        <v>33.200792767404202</v>
      </c>
      <c r="T1441" s="18">
        <v>40.336252421822607</v>
      </c>
      <c r="U1441" s="22">
        <v>3.3200792767404201</v>
      </c>
      <c r="V1441" s="18">
        <v>0.77155367522097207</v>
      </c>
      <c r="W1441" s="22">
        <v>3.3200792767404201</v>
      </c>
      <c r="X1441" s="18">
        <v>0.77155367522097207</v>
      </c>
      <c r="Y1441" s="23">
        <v>727</v>
      </c>
      <c r="Z1441" s="18">
        <v>1.2534818941504178E-2</v>
      </c>
      <c r="AA1441" s="23">
        <v>510</v>
      </c>
      <c r="AB1441" s="18">
        <v>0.45299145299145299</v>
      </c>
      <c r="AC1441" s="24">
        <v>0.70151306740027497</v>
      </c>
      <c r="AD1441" s="18">
        <v>0.4350039384427305</v>
      </c>
      <c r="AE1441" s="25">
        <v>0.30693069306930693</v>
      </c>
      <c r="AF1441" s="18">
        <v>0.20853960396039609</v>
      </c>
      <c r="AG1441" s="16" t="s">
        <v>37</v>
      </c>
      <c r="AH1441" s="44">
        <f t="shared" si="44"/>
        <v>3.3729891350534875</v>
      </c>
      <c r="AI1441" s="45">
        <f t="shared" si="45"/>
        <v>5.2910052910052907E-2</v>
      </c>
    </row>
    <row r="1442" spans="1:35" ht="11.25" customHeight="1" x14ac:dyDescent="0.2">
      <c r="A1442" s="15" t="s">
        <v>1506</v>
      </c>
      <c r="B1442" s="16" t="s">
        <v>177</v>
      </c>
      <c r="C1442" s="17">
        <v>189</v>
      </c>
      <c r="D1442" s="18">
        <v>0.8529411764705882</v>
      </c>
      <c r="E1442" s="17">
        <v>124</v>
      </c>
      <c r="F1442" s="18">
        <v>1.0327868852459017</v>
      </c>
      <c r="G1442" s="19">
        <v>66</v>
      </c>
      <c r="H1442" s="18">
        <v>0.1</v>
      </c>
      <c r="I1442" s="17">
        <v>32</v>
      </c>
      <c r="J1442" s="18">
        <v>1.9090909090909092</v>
      </c>
      <c r="K1442" s="20">
        <v>18</v>
      </c>
      <c r="L1442" s="18">
        <v>5</v>
      </c>
      <c r="M1442" s="19">
        <v>56</v>
      </c>
      <c r="N1442" s="18">
        <v>1.0740740740740742</v>
      </c>
      <c r="O1442" s="19">
        <v>10</v>
      </c>
      <c r="P1442" s="18">
        <v>2.3333333333333335</v>
      </c>
      <c r="Q1442" s="21">
        <v>15</v>
      </c>
      <c r="R1442" s="18">
        <v>2</v>
      </c>
      <c r="S1442" s="22">
        <v>317.70345051900102</v>
      </c>
      <c r="T1442" s="18">
        <v>37.972847735901517</v>
      </c>
      <c r="U1442" s="22">
        <v>17.650191695499998</v>
      </c>
      <c r="V1442" s="18">
        <v>-7.2075053907106348E-2</v>
      </c>
      <c r="W1442" s="22">
        <v>17.650191695499998</v>
      </c>
      <c r="X1442" s="18">
        <v>-7.2075053907106348E-2</v>
      </c>
      <c r="Y1442" s="23">
        <v>15962</v>
      </c>
      <c r="Z1442" s="18">
        <v>3.133421069123269E-4</v>
      </c>
      <c r="AA1442" s="23">
        <v>698</v>
      </c>
      <c r="AB1442" s="18">
        <v>5.9180576631259481E-2</v>
      </c>
      <c r="AC1442" s="24">
        <v>4.3728856033078502E-2</v>
      </c>
      <c r="AD1442" s="18">
        <v>5.8848794719021387E-2</v>
      </c>
      <c r="AE1442" s="25">
        <v>0.25806451612903225</v>
      </c>
      <c r="AF1442" s="18">
        <v>0.43108504398826969</v>
      </c>
      <c r="AG1442" s="16" t="s">
        <v>37</v>
      </c>
      <c r="AH1442" s="44">
        <f t="shared" si="44"/>
        <v>3.5120234509165056</v>
      </c>
      <c r="AI1442" s="45">
        <f t="shared" si="45"/>
        <v>9.5238095238095233E-2</v>
      </c>
    </row>
    <row r="1443" spans="1:35" ht="11.25" customHeight="1" x14ac:dyDescent="0.2">
      <c r="A1443" s="15" t="s">
        <v>1507</v>
      </c>
      <c r="B1443" s="16" t="s">
        <v>120</v>
      </c>
      <c r="C1443" s="17">
        <v>188</v>
      </c>
      <c r="D1443" s="18">
        <v>0.55371900826446285</v>
      </c>
      <c r="E1443" s="17">
        <v>98</v>
      </c>
      <c r="F1443" s="18">
        <v>0.20987654320987653</v>
      </c>
      <c r="G1443" s="19">
        <v>52</v>
      </c>
      <c r="H1443" s="18">
        <v>-0.22388059701492538</v>
      </c>
      <c r="I1443" s="17">
        <v>26</v>
      </c>
      <c r="J1443" s="18">
        <v>0.3</v>
      </c>
      <c r="K1443" s="20">
        <v>12</v>
      </c>
      <c r="L1443" s="18">
        <v>3</v>
      </c>
      <c r="M1443" s="19">
        <v>46</v>
      </c>
      <c r="N1443" s="18">
        <v>2.0666666666666669</v>
      </c>
      <c r="O1443" s="19">
        <v>6</v>
      </c>
      <c r="P1443" s="18">
        <v>2</v>
      </c>
      <c r="Q1443" s="21">
        <v>12</v>
      </c>
      <c r="R1443" s="18">
        <v>2</v>
      </c>
      <c r="S1443" s="22">
        <v>29.301106430487099</v>
      </c>
      <c r="T1443" s="18">
        <v>32.035014818785626</v>
      </c>
      <c r="U1443" s="22">
        <v>1.8313191519054399</v>
      </c>
      <c r="V1443" s="18">
        <v>0.17982195781377353</v>
      </c>
      <c r="W1443" s="22">
        <v>2.4417588692072498</v>
      </c>
      <c r="X1443" s="18">
        <v>0.17982195781376817</v>
      </c>
      <c r="Y1443" s="23">
        <v>5426</v>
      </c>
      <c r="Z1443" s="18">
        <v>5.5319933616079656E-4</v>
      </c>
      <c r="AA1443" s="23">
        <v>1020</v>
      </c>
      <c r="AB1443" s="18">
        <v>-2.9325513196480938E-3</v>
      </c>
      <c r="AC1443" s="24">
        <v>0.18798378179137401</v>
      </c>
      <c r="AD1443" s="18">
        <v>-3.4838234070138823E-3</v>
      </c>
      <c r="AE1443" s="25">
        <v>0.26530612244897961</v>
      </c>
      <c r="AF1443" s="18">
        <v>7.4489795918367477E-2</v>
      </c>
      <c r="AG1443" s="16" t="s">
        <v>35</v>
      </c>
      <c r="AH1443" s="44">
        <f t="shared" si="44"/>
        <v>2.8246444650711409</v>
      </c>
      <c r="AI1443" s="45">
        <f t="shared" si="45"/>
        <v>6.3829787234042548E-2</v>
      </c>
    </row>
    <row r="1444" spans="1:35" ht="11.25" customHeight="1" x14ac:dyDescent="0.2">
      <c r="A1444" s="15" t="s">
        <v>1508</v>
      </c>
      <c r="B1444" s="16" t="s">
        <v>121</v>
      </c>
      <c r="C1444" s="17">
        <v>188</v>
      </c>
      <c r="D1444" s="18">
        <v>1.9841269841269842</v>
      </c>
      <c r="E1444" s="17">
        <v>98</v>
      </c>
      <c r="F1444" s="18">
        <v>3.6666666666666665</v>
      </c>
      <c r="G1444" s="19">
        <v>52</v>
      </c>
      <c r="H1444" s="18">
        <v>0.5757575757575758</v>
      </c>
      <c r="I1444" s="17">
        <v>40</v>
      </c>
      <c r="J1444" s="18">
        <v>3.4444444444444446</v>
      </c>
      <c r="K1444" s="20">
        <v>18</v>
      </c>
      <c r="L1444" s="18" t="s">
        <v>119</v>
      </c>
      <c r="M1444" s="19">
        <v>45</v>
      </c>
      <c r="N1444" s="18" t="s">
        <v>119</v>
      </c>
      <c r="O1444" s="19">
        <v>10</v>
      </c>
      <c r="P1444" s="18" t="s">
        <v>119</v>
      </c>
      <c r="Q1444" s="21">
        <v>18</v>
      </c>
      <c r="R1444" s="18" t="s">
        <v>119</v>
      </c>
      <c r="S1444" s="22">
        <v>65.619397366220497</v>
      </c>
      <c r="T1444" s="18" t="s">
        <v>119</v>
      </c>
      <c r="U1444" s="22">
        <v>3.2809698683110202</v>
      </c>
      <c r="V1444" s="18" t="s">
        <v>119</v>
      </c>
      <c r="W1444" s="22">
        <v>3.64552207590113</v>
      </c>
      <c r="X1444" s="18" t="s">
        <v>119</v>
      </c>
      <c r="Y1444" s="23">
        <v>14262</v>
      </c>
      <c r="Z1444" s="18">
        <v>4.0833568009011542E-3</v>
      </c>
      <c r="AA1444" s="23">
        <v>1039</v>
      </c>
      <c r="AB1444" s="18">
        <v>2.6076388888888888</v>
      </c>
      <c r="AC1444" s="24">
        <v>7.2850932548029698E-2</v>
      </c>
      <c r="AD1444" s="18">
        <v>2.5929675205285285</v>
      </c>
      <c r="AE1444" s="25">
        <v>0.40816326530612246</v>
      </c>
      <c r="AF1444" s="18">
        <v>-4.7619047619047547E-2</v>
      </c>
      <c r="AG1444" s="16" t="s">
        <v>34</v>
      </c>
      <c r="AH1444" s="44">
        <f t="shared" si="44"/>
        <v>1.8535082986993678</v>
      </c>
      <c r="AI1444" s="45">
        <f t="shared" si="45"/>
        <v>9.5744680851063829E-2</v>
      </c>
    </row>
    <row r="1445" spans="1:35" ht="11.25" customHeight="1" x14ac:dyDescent="0.2">
      <c r="A1445" s="15" t="s">
        <v>1509</v>
      </c>
      <c r="B1445" s="16" t="s">
        <v>138</v>
      </c>
      <c r="C1445" s="17">
        <v>188</v>
      </c>
      <c r="D1445" s="18">
        <v>0.93814432989690721</v>
      </c>
      <c r="E1445" s="17">
        <v>65</v>
      </c>
      <c r="F1445" s="18">
        <v>0.625</v>
      </c>
      <c r="G1445" s="19">
        <v>35</v>
      </c>
      <c r="H1445" s="18">
        <v>-0.14634146341463414</v>
      </c>
      <c r="I1445" s="17">
        <v>6</v>
      </c>
      <c r="J1445" s="18">
        <v>1</v>
      </c>
      <c r="K1445" s="20">
        <v>1</v>
      </c>
      <c r="L1445" s="18" t="s">
        <v>119</v>
      </c>
      <c r="M1445" s="19">
        <v>17</v>
      </c>
      <c r="N1445" s="18" t="s">
        <v>119</v>
      </c>
      <c r="O1445" s="19">
        <v>1</v>
      </c>
      <c r="P1445" s="18" t="s">
        <v>119</v>
      </c>
      <c r="Q1445" s="21">
        <v>2</v>
      </c>
      <c r="R1445" s="18" t="s">
        <v>119</v>
      </c>
      <c r="S1445" s="22">
        <v>9.35812175799885</v>
      </c>
      <c r="T1445" s="18" t="s">
        <v>119</v>
      </c>
      <c r="U1445" s="22">
        <v>9.35812175799885</v>
      </c>
      <c r="V1445" s="18" t="s">
        <v>119</v>
      </c>
      <c r="W1445" s="22">
        <v>9.35812175799885</v>
      </c>
      <c r="X1445" s="18" t="s">
        <v>119</v>
      </c>
      <c r="Y1445" s="23">
        <v>1190</v>
      </c>
      <c r="Z1445" s="18">
        <v>0</v>
      </c>
      <c r="AA1445" s="23">
        <v>290</v>
      </c>
      <c r="AB1445" s="18">
        <v>6.9444444444444441E-3</v>
      </c>
      <c r="AC1445" s="24">
        <v>0.24369747899159599</v>
      </c>
      <c r="AD1445" s="18">
        <v>6.9444444444421282E-3</v>
      </c>
      <c r="AE1445" s="25">
        <v>9.2307692307692313E-2</v>
      </c>
      <c r="AF1445" s="18">
        <v>0.23076923076923089</v>
      </c>
      <c r="AG1445" s="16" t="s">
        <v>37</v>
      </c>
      <c r="AH1445" s="44">
        <f t="shared" si="44"/>
        <v>0.33268262326754883</v>
      </c>
      <c r="AI1445" s="45">
        <f t="shared" si="45"/>
        <v>5.3191489361702126E-3</v>
      </c>
    </row>
    <row r="1446" spans="1:35" ht="11.25" customHeight="1" x14ac:dyDescent="0.2">
      <c r="A1446" s="15" t="s">
        <v>1510</v>
      </c>
      <c r="B1446" s="16" t="s">
        <v>123</v>
      </c>
      <c r="C1446" s="17">
        <v>188</v>
      </c>
      <c r="D1446" s="18">
        <v>0.70909090909090911</v>
      </c>
      <c r="E1446" s="17">
        <v>90</v>
      </c>
      <c r="F1446" s="18">
        <v>0.73076923076923073</v>
      </c>
      <c r="G1446" s="19">
        <v>48</v>
      </c>
      <c r="H1446" s="18">
        <v>2.1276595744680851E-2</v>
      </c>
      <c r="I1446" s="17">
        <v>29</v>
      </c>
      <c r="J1446" s="18">
        <v>0.31818181818181818</v>
      </c>
      <c r="K1446" s="20">
        <v>0</v>
      </c>
      <c r="L1446" s="18" t="s">
        <v>119</v>
      </c>
      <c r="M1446" s="19">
        <v>0</v>
      </c>
      <c r="N1446" s="18" t="s">
        <v>119</v>
      </c>
      <c r="O1446" s="19">
        <v>0</v>
      </c>
      <c r="P1446" s="18" t="s">
        <v>119</v>
      </c>
      <c r="Q1446" s="21">
        <v>0</v>
      </c>
      <c r="R1446" s="18" t="s">
        <v>119</v>
      </c>
      <c r="S1446" s="22">
        <v>0</v>
      </c>
      <c r="T1446" s="18" t="s">
        <v>119</v>
      </c>
      <c r="U1446" s="22">
        <v>0</v>
      </c>
      <c r="V1446" s="18" t="s">
        <v>119</v>
      </c>
      <c r="W1446" s="22">
        <v>0</v>
      </c>
      <c r="X1446" s="18" t="s">
        <v>119</v>
      </c>
      <c r="Y1446" s="23">
        <v>6085313</v>
      </c>
      <c r="Z1446" s="18">
        <v>2.3604085203335276E-3</v>
      </c>
      <c r="AA1446" s="23">
        <v>288</v>
      </c>
      <c r="AB1446" s="18">
        <v>-0.65917159763313604</v>
      </c>
      <c r="AC1446" s="24">
        <v>4.73270643597132E-5</v>
      </c>
      <c r="AD1446" s="18">
        <v>-0.65997419743464414</v>
      </c>
      <c r="AE1446" s="25">
        <v>0.32222222222222224</v>
      </c>
      <c r="AF1446" s="18">
        <v>-0.23838383838383834</v>
      </c>
      <c r="AG1446" s="16" t="s">
        <v>34</v>
      </c>
      <c r="AH1446" s="44">
        <f t="shared" si="44"/>
        <v>2.8018666106919221E-2</v>
      </c>
      <c r="AI1446" s="45">
        <f t="shared" si="45"/>
        <v>0</v>
      </c>
    </row>
    <row r="1447" spans="1:35" ht="11.25" customHeight="1" x14ac:dyDescent="0.2">
      <c r="A1447" s="15" t="s">
        <v>1511</v>
      </c>
      <c r="B1447" s="16" t="s">
        <v>126</v>
      </c>
      <c r="C1447" s="17">
        <v>187</v>
      </c>
      <c r="D1447" s="18">
        <v>2.4629629629629628</v>
      </c>
      <c r="E1447" s="17">
        <v>117</v>
      </c>
      <c r="F1447" s="18">
        <v>4.0869565217391308</v>
      </c>
      <c r="G1447" s="19">
        <v>63</v>
      </c>
      <c r="H1447" s="18">
        <v>0.46511627906976744</v>
      </c>
      <c r="I1447" s="17">
        <v>72</v>
      </c>
      <c r="J1447" s="18">
        <v>5</v>
      </c>
      <c r="K1447" s="20">
        <v>20</v>
      </c>
      <c r="L1447" s="18">
        <v>9</v>
      </c>
      <c r="M1447" s="19">
        <v>28</v>
      </c>
      <c r="N1447" s="18">
        <v>0.6470588235294118</v>
      </c>
      <c r="O1447" s="19">
        <v>11</v>
      </c>
      <c r="P1447" s="18">
        <v>1.75</v>
      </c>
      <c r="Q1447" s="21">
        <v>17</v>
      </c>
      <c r="R1447" s="18">
        <v>0.88888888888888884</v>
      </c>
      <c r="S1447" s="22">
        <v>43.245439392796797</v>
      </c>
      <c r="T1447" s="18">
        <v>54.512609777246013</v>
      </c>
      <c r="U1447" s="22">
        <v>1.5444799783141701</v>
      </c>
      <c r="V1447" s="18">
        <v>-0.4335447981913666</v>
      </c>
      <c r="W1447" s="22">
        <v>2.16227196963984</v>
      </c>
      <c r="X1447" s="18">
        <v>-0.20696271746791248</v>
      </c>
      <c r="Y1447" s="23">
        <v>2933</v>
      </c>
      <c r="Z1447" s="18">
        <v>-1.6761649346295676E-2</v>
      </c>
      <c r="AA1447" s="23">
        <v>188</v>
      </c>
      <c r="AB1447" s="18">
        <v>0.46875</v>
      </c>
      <c r="AC1447" s="24">
        <v>6.4098192976474594E-2</v>
      </c>
      <c r="AD1447" s="18">
        <v>0.49378835663143639</v>
      </c>
      <c r="AE1447" s="25">
        <v>0.61538461538461542</v>
      </c>
      <c r="AF1447" s="18">
        <v>0.1794871794871796</v>
      </c>
      <c r="AG1447" s="16" t="s">
        <v>36</v>
      </c>
      <c r="AH1447" s="44">
        <f t="shared" si="44"/>
        <v>5.2865566416366132</v>
      </c>
      <c r="AI1447" s="45">
        <f t="shared" si="45"/>
        <v>0.10695187165775401</v>
      </c>
    </row>
    <row r="1448" spans="1:35" ht="11.25" customHeight="1" x14ac:dyDescent="0.2">
      <c r="A1448" s="15" t="s">
        <v>1512</v>
      </c>
      <c r="B1448" s="16" t="s">
        <v>130</v>
      </c>
      <c r="C1448" s="17">
        <v>187</v>
      </c>
      <c r="D1448" s="18">
        <v>0.41666666666666669</v>
      </c>
      <c r="E1448" s="17">
        <v>93</v>
      </c>
      <c r="F1448" s="18">
        <v>0.6607142857142857</v>
      </c>
      <c r="G1448" s="19">
        <v>50</v>
      </c>
      <c r="H1448" s="18">
        <v>0.19047619047619047</v>
      </c>
      <c r="I1448" s="17">
        <v>20</v>
      </c>
      <c r="J1448" s="18">
        <v>1.2222222222222223</v>
      </c>
      <c r="K1448" s="20">
        <v>8</v>
      </c>
      <c r="L1448" s="18">
        <v>1</v>
      </c>
      <c r="M1448" s="19">
        <v>40</v>
      </c>
      <c r="N1448" s="18">
        <v>-9.0909090909090912E-2</v>
      </c>
      <c r="O1448" s="19">
        <v>4</v>
      </c>
      <c r="P1448" s="18">
        <v>0.33333333333333331</v>
      </c>
      <c r="Q1448" s="21">
        <v>9</v>
      </c>
      <c r="R1448" s="18">
        <v>0.2857142857142857</v>
      </c>
      <c r="S1448" s="22">
        <v>34.506315466054701</v>
      </c>
      <c r="T1448" s="18">
        <v>17.157182241187073</v>
      </c>
      <c r="U1448" s="22">
        <v>3.4506315466054698</v>
      </c>
      <c r="V1448" s="18">
        <v>3.7553270924970732E-2</v>
      </c>
      <c r="W1448" s="22">
        <v>4.3132894332568297</v>
      </c>
      <c r="X1448" s="18">
        <v>0.29694158865621112</v>
      </c>
      <c r="Y1448" s="23">
        <v>17521</v>
      </c>
      <c r="Z1448" s="18">
        <v>-0.15267433987813134</v>
      </c>
      <c r="AA1448" s="23">
        <v>1018</v>
      </c>
      <c r="AB1448" s="18">
        <v>0.17551963048498845</v>
      </c>
      <c r="AC1448" s="24">
        <v>5.8101706523600201E-2</v>
      </c>
      <c r="AD1448" s="18">
        <v>0.38732920034065288</v>
      </c>
      <c r="AE1448" s="25">
        <v>0.21505376344086022</v>
      </c>
      <c r="AF1448" s="18">
        <v>0.33811230585424124</v>
      </c>
      <c r="AG1448" s="16" t="s">
        <v>37</v>
      </c>
      <c r="AH1448" s="44">
        <f t="shared" si="44"/>
        <v>1.4838787860525264</v>
      </c>
      <c r="AI1448" s="45">
        <f t="shared" si="45"/>
        <v>4.2780748663101602E-2</v>
      </c>
    </row>
    <row r="1449" spans="1:35" ht="11.25" customHeight="1" x14ac:dyDescent="0.2">
      <c r="A1449" s="15" t="s">
        <v>1513</v>
      </c>
      <c r="B1449" s="16" t="s">
        <v>1044</v>
      </c>
      <c r="C1449" s="17">
        <v>187</v>
      </c>
      <c r="D1449" s="18">
        <v>1.2530120481927711</v>
      </c>
      <c r="E1449" s="17">
        <v>84</v>
      </c>
      <c r="F1449" s="18">
        <v>1.8</v>
      </c>
      <c r="G1449" s="19">
        <v>45</v>
      </c>
      <c r="H1449" s="18">
        <v>0.25</v>
      </c>
      <c r="I1449" s="17">
        <v>17</v>
      </c>
      <c r="J1449" s="18">
        <v>2.4</v>
      </c>
      <c r="K1449" s="20">
        <v>4</v>
      </c>
      <c r="L1449" s="18" t="s">
        <v>119</v>
      </c>
      <c r="M1449" s="19">
        <v>24</v>
      </c>
      <c r="N1449" s="18" t="s">
        <v>119</v>
      </c>
      <c r="O1449" s="19">
        <v>2</v>
      </c>
      <c r="P1449" s="18" t="s">
        <v>119</v>
      </c>
      <c r="Q1449" s="21">
        <v>5</v>
      </c>
      <c r="R1449" s="18" t="s">
        <v>119</v>
      </c>
      <c r="S1449" s="22">
        <v>47.167634741759699</v>
      </c>
      <c r="T1449" s="18" t="s">
        <v>119</v>
      </c>
      <c r="U1449" s="22">
        <v>7.8612724569599504</v>
      </c>
      <c r="V1449" s="18" t="s">
        <v>119</v>
      </c>
      <c r="W1449" s="22">
        <v>11.7919086854399</v>
      </c>
      <c r="X1449" s="18" t="s">
        <v>119</v>
      </c>
      <c r="Y1449" s="23">
        <v>11412</v>
      </c>
      <c r="Z1449" s="18">
        <v>-1.0748959778085992E-2</v>
      </c>
      <c r="AA1449" s="23">
        <v>279</v>
      </c>
      <c r="AB1449" s="18">
        <v>0.2183406113537118</v>
      </c>
      <c r="AC1449" s="24">
        <v>2.4447949526813801E-2</v>
      </c>
      <c r="AD1449" s="18">
        <v>0.23157880236386086</v>
      </c>
      <c r="AE1449" s="25">
        <v>0.20238095238095238</v>
      </c>
      <c r="AF1449" s="18">
        <v>0.21428571428571436</v>
      </c>
      <c r="AG1449" s="16" t="s">
        <v>1045</v>
      </c>
      <c r="AH1449" s="44">
        <f t="shared" si="44"/>
        <v>0.79455852705224661</v>
      </c>
      <c r="AI1449" s="45">
        <f t="shared" si="45"/>
        <v>2.1390374331550801E-2</v>
      </c>
    </row>
    <row r="1450" spans="1:35" ht="11.25" customHeight="1" x14ac:dyDescent="0.2">
      <c r="A1450" s="15" t="s">
        <v>1514</v>
      </c>
      <c r="B1450" s="16" t="s">
        <v>35</v>
      </c>
      <c r="C1450" s="17">
        <v>187</v>
      </c>
      <c r="D1450" s="18">
        <v>1.1744186046511629</v>
      </c>
      <c r="E1450" s="17">
        <v>65</v>
      </c>
      <c r="F1450" s="18">
        <v>1.3214285714285714</v>
      </c>
      <c r="G1450" s="19">
        <v>35</v>
      </c>
      <c r="H1450" s="18">
        <v>6.0606060606060608E-2</v>
      </c>
      <c r="I1450" s="17">
        <v>6</v>
      </c>
      <c r="J1450" s="18">
        <v>5</v>
      </c>
      <c r="K1450" s="20">
        <v>2</v>
      </c>
      <c r="L1450" s="18" t="s">
        <v>119</v>
      </c>
      <c r="M1450" s="19">
        <v>33</v>
      </c>
      <c r="N1450" s="18" t="s">
        <v>119</v>
      </c>
      <c r="O1450" s="19">
        <v>1</v>
      </c>
      <c r="P1450" s="18" t="s">
        <v>119</v>
      </c>
      <c r="Q1450" s="21">
        <v>3</v>
      </c>
      <c r="R1450" s="18" t="s">
        <v>119</v>
      </c>
      <c r="S1450" s="22">
        <v>24.2140697081594</v>
      </c>
      <c r="T1450" s="18" t="s">
        <v>119</v>
      </c>
      <c r="U1450" s="22">
        <v>8.0713565693864595</v>
      </c>
      <c r="V1450" s="18" t="s">
        <v>119</v>
      </c>
      <c r="W1450" s="22">
        <v>12.1070348540797</v>
      </c>
      <c r="X1450" s="18" t="s">
        <v>119</v>
      </c>
      <c r="Y1450" s="23">
        <v>300925</v>
      </c>
      <c r="Z1450" s="18">
        <v>-1.3263599698330984E-2</v>
      </c>
      <c r="AA1450" s="23">
        <v>508</v>
      </c>
      <c r="AB1450" s="18">
        <v>6.2761506276150625E-2</v>
      </c>
      <c r="AC1450" s="24">
        <v>1.68812827116391E-3</v>
      </c>
      <c r="AD1450" s="18">
        <v>7.704702689719202E-2</v>
      </c>
      <c r="AE1450" s="25">
        <v>9.2307692307692313E-2</v>
      </c>
      <c r="AF1450" s="18">
        <v>1.584615384615385</v>
      </c>
      <c r="AG1450" s="16" t="s">
        <v>35</v>
      </c>
      <c r="AH1450" s="44">
        <f t="shared" si="44"/>
        <v>1.1584516943470238</v>
      </c>
      <c r="AI1450" s="45">
        <f t="shared" si="45"/>
        <v>1.06951871657754E-2</v>
      </c>
    </row>
    <row r="1451" spans="1:35" ht="11.25" customHeight="1" x14ac:dyDescent="0.2">
      <c r="A1451" s="15" t="s">
        <v>1515</v>
      </c>
      <c r="B1451" s="16" t="s">
        <v>35</v>
      </c>
      <c r="C1451" s="17">
        <v>187</v>
      </c>
      <c r="D1451" s="18">
        <v>1.308641975308642</v>
      </c>
      <c r="E1451" s="17">
        <v>94</v>
      </c>
      <c r="F1451" s="18">
        <v>1.6857142857142857</v>
      </c>
      <c r="G1451" s="19">
        <v>50</v>
      </c>
      <c r="H1451" s="18">
        <v>0.16279069767441862</v>
      </c>
      <c r="I1451" s="17">
        <v>9</v>
      </c>
      <c r="J1451" s="18">
        <v>2</v>
      </c>
      <c r="K1451" s="20">
        <v>2</v>
      </c>
      <c r="L1451" s="18">
        <v>1</v>
      </c>
      <c r="M1451" s="19">
        <v>22</v>
      </c>
      <c r="N1451" s="18">
        <v>-0.33333333333333331</v>
      </c>
      <c r="O1451" s="19">
        <v>1</v>
      </c>
      <c r="P1451" s="18">
        <v>0</v>
      </c>
      <c r="Q1451" s="21">
        <v>2</v>
      </c>
      <c r="R1451" s="18">
        <v>-0.33333333333333331</v>
      </c>
      <c r="S1451" s="22">
        <v>42.817768163928598</v>
      </c>
      <c r="T1451" s="18">
        <v>9.2230859925349264</v>
      </c>
      <c r="U1451" s="22">
        <v>14.2725893879762</v>
      </c>
      <c r="V1451" s="18">
        <v>-0.51318638130786065</v>
      </c>
      <c r="W1451" s="22">
        <v>21.408884081964299</v>
      </c>
      <c r="X1451" s="18">
        <v>-0.26977957196179098</v>
      </c>
      <c r="Y1451" s="23">
        <v>30334</v>
      </c>
      <c r="Z1451" s="18">
        <v>3.0421268434627342E-3</v>
      </c>
      <c r="AA1451" s="23">
        <v>1018</v>
      </c>
      <c r="AB1451" s="18">
        <v>0.57098765432098764</v>
      </c>
      <c r="AC1451" s="24">
        <v>3.3559701984571699E-2</v>
      </c>
      <c r="AD1451" s="18">
        <v>0.56622300527379343</v>
      </c>
      <c r="AE1451" s="25">
        <v>9.5744680851063829E-2</v>
      </c>
      <c r="AF1451" s="18">
        <v>0.11702127659574467</v>
      </c>
      <c r="AG1451" s="16" t="s">
        <v>35</v>
      </c>
      <c r="AH1451" s="44">
        <f t="shared" si="44"/>
        <v>1.0125249596219961</v>
      </c>
      <c r="AI1451" s="45">
        <f t="shared" si="45"/>
        <v>1.06951871657754E-2</v>
      </c>
    </row>
    <row r="1452" spans="1:35" ht="11.25" customHeight="1" x14ac:dyDescent="0.2">
      <c r="A1452" s="15" t="s">
        <v>1516</v>
      </c>
      <c r="B1452" s="16" t="s">
        <v>236</v>
      </c>
      <c r="C1452" s="17">
        <v>187</v>
      </c>
      <c r="D1452" s="18">
        <v>0.83333333333333337</v>
      </c>
      <c r="E1452" s="17">
        <v>95</v>
      </c>
      <c r="F1452" s="18">
        <v>0.86274509803921573</v>
      </c>
      <c r="G1452" s="19">
        <v>51</v>
      </c>
      <c r="H1452" s="18">
        <v>0.02</v>
      </c>
      <c r="I1452" s="17">
        <v>24</v>
      </c>
      <c r="J1452" s="18">
        <v>0.7142857142857143</v>
      </c>
      <c r="K1452" s="20">
        <v>8</v>
      </c>
      <c r="L1452" s="18">
        <v>1</v>
      </c>
      <c r="M1452" s="19">
        <v>33</v>
      </c>
      <c r="N1452" s="18">
        <v>0.13793103448276253</v>
      </c>
      <c r="O1452" s="19">
        <v>4</v>
      </c>
      <c r="P1452" s="18">
        <v>0</v>
      </c>
      <c r="Q1452" s="21">
        <v>8</v>
      </c>
      <c r="R1452" s="18">
        <v>0</v>
      </c>
      <c r="S1452" s="22">
        <v>24.501059611742001</v>
      </c>
      <c r="T1452" s="18">
        <v>6.5410956606085344</v>
      </c>
      <c r="U1452" s="22">
        <v>3.0626324514677501</v>
      </c>
      <c r="V1452" s="18">
        <v>-0.32668788744566657</v>
      </c>
      <c r="W1452" s="22">
        <v>3.0626324514677501</v>
      </c>
      <c r="X1452" s="18">
        <v>-0.4613503099565337</v>
      </c>
      <c r="Y1452" s="23">
        <v>854829</v>
      </c>
      <c r="Z1452" s="18">
        <v>-5.0189666189833799E-3</v>
      </c>
      <c r="AA1452" s="23">
        <v>360</v>
      </c>
      <c r="AB1452" s="18">
        <v>0.13924050632911392</v>
      </c>
      <c r="AC1452" s="24">
        <v>4.2113685895073699E-4</v>
      </c>
      <c r="AD1452" s="18">
        <v>0.1449871586575798</v>
      </c>
      <c r="AE1452" s="25">
        <v>0.25263157894736843</v>
      </c>
      <c r="AF1452" s="18">
        <v>-7.9699248120300797E-2</v>
      </c>
      <c r="AG1452" s="16" t="s">
        <v>37</v>
      </c>
      <c r="AH1452" s="44">
        <f t="shared" si="44"/>
        <v>0.63472413957298468</v>
      </c>
      <c r="AI1452" s="45">
        <f t="shared" si="45"/>
        <v>4.2780748663101602E-2</v>
      </c>
    </row>
    <row r="1453" spans="1:35" ht="11.25" customHeight="1" x14ac:dyDescent="0.2">
      <c r="A1453" s="15" t="s">
        <v>1517</v>
      </c>
      <c r="B1453" s="16" t="s">
        <v>124</v>
      </c>
      <c r="C1453" s="17">
        <v>187</v>
      </c>
      <c r="D1453" s="18">
        <v>1.054945054945055</v>
      </c>
      <c r="E1453" s="17">
        <v>72</v>
      </c>
      <c r="F1453" s="18">
        <v>1.7692307692307692</v>
      </c>
      <c r="G1453" s="19">
        <v>39</v>
      </c>
      <c r="H1453" s="18">
        <v>0.34482758620690118</v>
      </c>
      <c r="I1453" s="17">
        <v>17</v>
      </c>
      <c r="J1453" s="18">
        <v>1.125</v>
      </c>
      <c r="K1453" s="20">
        <v>6</v>
      </c>
      <c r="L1453" s="18">
        <v>5</v>
      </c>
      <c r="M1453" s="19">
        <v>35</v>
      </c>
      <c r="N1453" s="18">
        <v>1.6923076923076923</v>
      </c>
      <c r="O1453" s="19">
        <v>3</v>
      </c>
      <c r="P1453" s="18">
        <v>2</v>
      </c>
      <c r="Q1453" s="21">
        <v>8</v>
      </c>
      <c r="R1453" s="18">
        <v>1</v>
      </c>
      <c r="S1453" s="22">
        <v>77.408492425154705</v>
      </c>
      <c r="T1453" s="18">
        <v>88.46684718139835</v>
      </c>
      <c r="U1453" s="22">
        <v>5.5291780303681897</v>
      </c>
      <c r="V1453" s="18">
        <v>0.82585402411017206</v>
      </c>
      <c r="W1453" s="22">
        <v>12.901415404192401</v>
      </c>
      <c r="X1453" s="18">
        <v>1.1301630281285238</v>
      </c>
      <c r="Y1453" s="23">
        <v>26745</v>
      </c>
      <c r="Z1453" s="18">
        <v>6.0184314463043072E-3</v>
      </c>
      <c r="AA1453" s="23">
        <v>1020</v>
      </c>
      <c r="AB1453" s="18">
        <v>0</v>
      </c>
      <c r="AC1453" s="24">
        <v>3.81379697139652E-2</v>
      </c>
      <c r="AD1453" s="18">
        <v>-5.9824266217976922E-3</v>
      </c>
      <c r="AE1453" s="25">
        <v>0.2361111111111111</v>
      </c>
      <c r="AF1453" s="18">
        <v>-0.23263888888888895</v>
      </c>
      <c r="AG1453" s="16" t="s">
        <v>36</v>
      </c>
      <c r="AH1453" s="44">
        <f t="shared" si="44"/>
        <v>6.9451048301508722</v>
      </c>
      <c r="AI1453" s="45">
        <f t="shared" si="45"/>
        <v>3.2085561497326207E-2</v>
      </c>
    </row>
    <row r="1454" spans="1:35" ht="11.25" customHeight="1" x14ac:dyDescent="0.2">
      <c r="A1454" s="15" t="s">
        <v>1518</v>
      </c>
      <c r="B1454" s="16" t="s">
        <v>125</v>
      </c>
      <c r="C1454" s="17">
        <v>186</v>
      </c>
      <c r="D1454" s="18">
        <v>0.95789473684210524</v>
      </c>
      <c r="E1454" s="17">
        <v>100</v>
      </c>
      <c r="F1454" s="18">
        <v>1.173913043478261</v>
      </c>
      <c r="G1454" s="19">
        <v>54</v>
      </c>
      <c r="H1454" s="18">
        <v>0.125</v>
      </c>
      <c r="I1454" s="17">
        <v>35</v>
      </c>
      <c r="J1454" s="18">
        <v>1.3333333333333333</v>
      </c>
      <c r="K1454" s="20">
        <v>11</v>
      </c>
      <c r="L1454" s="18">
        <v>10</v>
      </c>
      <c r="M1454" s="19">
        <v>31</v>
      </c>
      <c r="N1454" s="18">
        <v>3.4285714285714284</v>
      </c>
      <c r="O1454" s="19">
        <v>6</v>
      </c>
      <c r="P1454" s="18">
        <v>5</v>
      </c>
      <c r="Q1454" s="21">
        <v>11</v>
      </c>
      <c r="R1454" s="18">
        <v>4.5</v>
      </c>
      <c r="S1454" s="22">
        <v>63.317850884547802</v>
      </c>
      <c r="T1454" s="18">
        <v>63.582282873082931</v>
      </c>
      <c r="U1454" s="22">
        <v>4.87060391419599</v>
      </c>
      <c r="V1454" s="18">
        <v>-0.2903045838122747</v>
      </c>
      <c r="W1454" s="22">
        <v>5.7561682622316201</v>
      </c>
      <c r="X1454" s="18">
        <v>-0.16126905359632529</v>
      </c>
      <c r="Y1454" s="23">
        <v>81983</v>
      </c>
      <c r="Z1454" s="18">
        <v>-4.7466433583412239E-3</v>
      </c>
      <c r="AA1454" s="23">
        <v>388</v>
      </c>
      <c r="AB1454" s="18">
        <v>0.18292682926829268</v>
      </c>
      <c r="AC1454" s="24">
        <v>4.7326884841979401E-3</v>
      </c>
      <c r="AD1454" s="18">
        <v>0.18856854023573519</v>
      </c>
      <c r="AE1454" s="25">
        <v>0.35</v>
      </c>
      <c r="AF1454" s="18">
        <v>7.333333333333325E-2</v>
      </c>
      <c r="AG1454" s="16" t="s">
        <v>37</v>
      </c>
      <c r="AH1454" s="44">
        <f t="shared" si="44"/>
        <v>6.0059669224918988</v>
      </c>
      <c r="AI1454" s="45">
        <f t="shared" si="45"/>
        <v>5.9139784946236562E-2</v>
      </c>
    </row>
    <row r="1455" spans="1:35" ht="11.25" customHeight="1" x14ac:dyDescent="0.2">
      <c r="A1455" s="15" t="s">
        <v>1519</v>
      </c>
      <c r="B1455" s="16" t="s">
        <v>130</v>
      </c>
      <c r="C1455" s="17">
        <v>186</v>
      </c>
      <c r="D1455" s="18">
        <v>0.82352941176470584</v>
      </c>
      <c r="E1455" s="17">
        <v>40</v>
      </c>
      <c r="F1455" s="18">
        <v>0.66666666666666663</v>
      </c>
      <c r="G1455" s="19">
        <v>22</v>
      </c>
      <c r="H1455" s="18">
        <v>-8.3333333333333329E-2</v>
      </c>
      <c r="I1455" s="17">
        <v>6</v>
      </c>
      <c r="J1455" s="18">
        <v>5</v>
      </c>
      <c r="K1455" s="20">
        <v>2</v>
      </c>
      <c r="L1455" s="18" t="s">
        <v>119</v>
      </c>
      <c r="M1455" s="19">
        <v>33</v>
      </c>
      <c r="N1455" s="18" t="s">
        <v>119</v>
      </c>
      <c r="O1455" s="19">
        <v>1</v>
      </c>
      <c r="P1455" s="18" t="s">
        <v>119</v>
      </c>
      <c r="Q1455" s="21">
        <v>5</v>
      </c>
      <c r="R1455" s="18" t="s">
        <v>119</v>
      </c>
      <c r="S1455" s="22">
        <v>29.6443688641839</v>
      </c>
      <c r="T1455" s="18" t="s">
        <v>119</v>
      </c>
      <c r="U1455" s="22">
        <v>5.9288737728367904</v>
      </c>
      <c r="V1455" s="18" t="s">
        <v>119</v>
      </c>
      <c r="W1455" s="22">
        <v>14.8221844320919</v>
      </c>
      <c r="X1455" s="18" t="s">
        <v>119</v>
      </c>
      <c r="Y1455" s="23">
        <v>191630</v>
      </c>
      <c r="Z1455" s="18">
        <v>-1.9815451346264015E-2</v>
      </c>
      <c r="AA1455" s="23">
        <v>1192</v>
      </c>
      <c r="AB1455" s="18">
        <v>0.6788732394366197</v>
      </c>
      <c r="AC1455" s="24">
        <v>6.2203204091217396E-3</v>
      </c>
      <c r="AD1455" s="18">
        <v>0.71281341023230926</v>
      </c>
      <c r="AE1455" s="25">
        <v>0.15</v>
      </c>
      <c r="AF1455" s="18">
        <v>2.6</v>
      </c>
      <c r="AG1455" s="16" t="s">
        <v>37</v>
      </c>
      <c r="AH1455" s="44">
        <f t="shared" si="44"/>
        <v>1.297341742927588</v>
      </c>
      <c r="AI1455" s="45">
        <f t="shared" si="45"/>
        <v>1.0752688172043012E-2</v>
      </c>
    </row>
    <row r="1456" spans="1:35" ht="11.25" customHeight="1" x14ac:dyDescent="0.2">
      <c r="A1456" s="15" t="s">
        <v>1520</v>
      </c>
      <c r="B1456" s="16" t="s">
        <v>140</v>
      </c>
      <c r="C1456" s="17">
        <v>187</v>
      </c>
      <c r="D1456" s="18">
        <v>1.010752688172043</v>
      </c>
      <c r="E1456" s="17">
        <v>86</v>
      </c>
      <c r="F1456" s="18">
        <v>0.82978723404255317</v>
      </c>
      <c r="G1456" s="19">
        <v>46</v>
      </c>
      <c r="H1456" s="18">
        <v>-9.8039215686274508E-2</v>
      </c>
      <c r="I1456" s="17">
        <v>25</v>
      </c>
      <c r="J1456" s="18">
        <v>7.333333333333333</v>
      </c>
      <c r="K1456" s="20">
        <v>6</v>
      </c>
      <c r="L1456" s="18">
        <v>2</v>
      </c>
      <c r="M1456" s="19">
        <v>24</v>
      </c>
      <c r="N1456" s="18">
        <v>-0.64179104477611937</v>
      </c>
      <c r="O1456" s="19">
        <v>3</v>
      </c>
      <c r="P1456" s="18">
        <v>0.5</v>
      </c>
      <c r="Q1456" s="21">
        <v>7</v>
      </c>
      <c r="R1456" s="18">
        <v>0.75</v>
      </c>
      <c r="S1456" s="22">
        <v>148.61012477870801</v>
      </c>
      <c r="T1456" s="18">
        <v>23.161125568851972</v>
      </c>
      <c r="U1456" s="22">
        <v>21.2300178255297</v>
      </c>
      <c r="V1456" s="18">
        <v>-1.3831609434611942E-2</v>
      </c>
      <c r="W1456" s="22">
        <v>24.768354129784701</v>
      </c>
      <c r="X1456" s="18">
        <v>0.1505297889929551</v>
      </c>
      <c r="Y1456" s="23">
        <v>2048</v>
      </c>
      <c r="Z1456" s="18">
        <v>-0.8864996674794946</v>
      </c>
      <c r="AA1456" s="23">
        <v>398</v>
      </c>
      <c r="AB1456" s="18">
        <v>0.38194444444444442</v>
      </c>
      <c r="AC1456" s="24">
        <v>0.1943359375</v>
      </c>
      <c r="AD1456" s="18">
        <v>11.175686306423669</v>
      </c>
      <c r="AE1456" s="25">
        <v>0.29069767441860467</v>
      </c>
      <c r="AF1456" s="18">
        <v>3.5542635658914739</v>
      </c>
      <c r="AG1456" s="16" t="s">
        <v>34</v>
      </c>
      <c r="AH1456" s="44">
        <f t="shared" si="44"/>
        <v>3.2804840928517294</v>
      </c>
      <c r="AI1456" s="45">
        <f t="shared" si="45"/>
        <v>3.2085561497326207E-2</v>
      </c>
    </row>
    <row r="1457" spans="1:35" ht="11.25" customHeight="1" x14ac:dyDescent="0.2">
      <c r="A1457" s="15" t="s">
        <v>1521</v>
      </c>
      <c r="B1457" s="16" t="s">
        <v>35</v>
      </c>
      <c r="C1457" s="17">
        <v>187</v>
      </c>
      <c r="D1457" s="18">
        <v>0.81553398058252424</v>
      </c>
      <c r="E1457" s="17">
        <v>107</v>
      </c>
      <c r="F1457" s="18">
        <v>0.69841269841269837</v>
      </c>
      <c r="G1457" s="19">
        <v>56.999999999999901</v>
      </c>
      <c r="H1457" s="18">
        <v>-6.5573770491804906E-2</v>
      </c>
      <c r="I1457" s="17">
        <v>10</v>
      </c>
      <c r="J1457" s="18">
        <v>0.66666666666666663</v>
      </c>
      <c r="K1457" s="20">
        <v>0</v>
      </c>
      <c r="L1457" s="18" t="s">
        <v>119</v>
      </c>
      <c r="M1457" s="19">
        <v>0</v>
      </c>
      <c r="N1457" s="18" t="s">
        <v>119</v>
      </c>
      <c r="O1457" s="19">
        <v>0</v>
      </c>
      <c r="P1457" s="18" t="s">
        <v>119</v>
      </c>
      <c r="Q1457" s="21">
        <v>0</v>
      </c>
      <c r="R1457" s="18" t="s">
        <v>119</v>
      </c>
      <c r="S1457" s="22">
        <v>0</v>
      </c>
      <c r="T1457" s="18" t="s">
        <v>119</v>
      </c>
      <c r="U1457" s="22">
        <v>0</v>
      </c>
      <c r="V1457" s="18" t="s">
        <v>119</v>
      </c>
      <c r="W1457" s="22">
        <v>0</v>
      </c>
      <c r="X1457" s="18" t="s">
        <v>119</v>
      </c>
      <c r="Y1457" s="23">
        <v>1455</v>
      </c>
      <c r="Z1457" s="18">
        <v>7.6177285318559558E-3</v>
      </c>
      <c r="AA1457" s="23">
        <v>491</v>
      </c>
      <c r="AB1457" s="18">
        <v>4.9145299145299144E-2</v>
      </c>
      <c r="AC1457" s="24">
        <v>0.33745704467353899</v>
      </c>
      <c r="AD1457" s="18">
        <v>4.1213616471349239E-2</v>
      </c>
      <c r="AE1457" s="25">
        <v>9.3457943925233641E-2</v>
      </c>
      <c r="AF1457" s="18">
        <v>-1.869158878504671E-2</v>
      </c>
      <c r="AG1457" s="16" t="s">
        <v>35</v>
      </c>
      <c r="AH1457" s="44">
        <f t="shared" si="44"/>
        <v>0.27429057881669278</v>
      </c>
      <c r="AI1457" s="45">
        <f t="shared" si="45"/>
        <v>0</v>
      </c>
    </row>
    <row r="1458" spans="1:35" ht="11.25" customHeight="1" x14ac:dyDescent="0.2">
      <c r="A1458" s="15" t="s">
        <v>1522</v>
      </c>
      <c r="B1458" s="16" t="s">
        <v>123</v>
      </c>
      <c r="C1458" s="17">
        <v>187</v>
      </c>
      <c r="D1458" s="18">
        <v>0.76415094339622647</v>
      </c>
      <c r="E1458" s="17">
        <v>100</v>
      </c>
      <c r="F1458" s="18">
        <v>0.96078431372549022</v>
      </c>
      <c r="G1458" s="19">
        <v>53</v>
      </c>
      <c r="H1458" s="18">
        <v>0.10416666666666667</v>
      </c>
      <c r="I1458" s="17">
        <v>30</v>
      </c>
      <c r="J1458" s="18">
        <v>1.1428571428571428</v>
      </c>
      <c r="K1458" s="20">
        <v>8</v>
      </c>
      <c r="L1458" s="18">
        <v>3</v>
      </c>
      <c r="M1458" s="19">
        <v>27</v>
      </c>
      <c r="N1458" s="18">
        <v>0.9285714285714286</v>
      </c>
      <c r="O1458" s="19">
        <v>4</v>
      </c>
      <c r="P1458" s="18">
        <v>1</v>
      </c>
      <c r="Q1458" s="21">
        <v>8</v>
      </c>
      <c r="R1458" s="18">
        <v>1</v>
      </c>
      <c r="S1458" s="22">
        <v>37.038579321195698</v>
      </c>
      <c r="T1458" s="18">
        <v>15.952839095552509</v>
      </c>
      <c r="U1458" s="22">
        <v>4.6298224151494596</v>
      </c>
      <c r="V1458" s="18">
        <v>-9.1812191309690525E-2</v>
      </c>
      <c r="W1458" s="22">
        <v>4.6298224151494596</v>
      </c>
      <c r="X1458" s="18">
        <v>-0.39454146087312741</v>
      </c>
      <c r="Y1458" s="23">
        <v>4678</v>
      </c>
      <c r="Z1458" s="18">
        <v>7.3212747631352286E-3</v>
      </c>
      <c r="AA1458" s="23">
        <v>543</v>
      </c>
      <c r="AB1458" s="18">
        <v>0.13125000000000001</v>
      </c>
      <c r="AC1458" s="24">
        <v>0.116075245831551</v>
      </c>
      <c r="AD1458" s="18">
        <v>0.12302800342026672</v>
      </c>
      <c r="AE1458" s="25">
        <v>0.3</v>
      </c>
      <c r="AF1458" s="18">
        <v>9.2857142857142722E-2</v>
      </c>
      <c r="AG1458" s="16" t="s">
        <v>34</v>
      </c>
      <c r="AH1458" s="44">
        <f t="shared" si="44"/>
        <v>1.6480981573084794</v>
      </c>
      <c r="AI1458" s="45">
        <f t="shared" si="45"/>
        <v>4.2780748663101602E-2</v>
      </c>
    </row>
    <row r="1459" spans="1:35" ht="11.25" customHeight="1" x14ac:dyDescent="0.2">
      <c r="A1459" s="15" t="s">
        <v>1523</v>
      </c>
      <c r="B1459" s="16" t="s">
        <v>124</v>
      </c>
      <c r="C1459" s="17">
        <v>187</v>
      </c>
      <c r="D1459" s="18">
        <v>0.65486725663716816</v>
      </c>
      <c r="E1459" s="17">
        <v>107</v>
      </c>
      <c r="F1459" s="18">
        <v>0.62121212121212122</v>
      </c>
      <c r="G1459" s="19">
        <v>56.999999999999901</v>
      </c>
      <c r="H1459" s="18">
        <v>-1.7241379310344859E-2</v>
      </c>
      <c r="I1459" s="17">
        <v>49</v>
      </c>
      <c r="J1459" s="18">
        <v>0.58064516129032262</v>
      </c>
      <c r="K1459" s="20">
        <v>21</v>
      </c>
      <c r="L1459" s="18">
        <v>1.1000000000000001</v>
      </c>
      <c r="M1459" s="19">
        <v>43</v>
      </c>
      <c r="N1459" s="18">
        <v>0.34375</v>
      </c>
      <c r="O1459" s="19">
        <v>11</v>
      </c>
      <c r="P1459" s="18">
        <v>0.22222222222222221</v>
      </c>
      <c r="Q1459" s="21">
        <v>20</v>
      </c>
      <c r="R1459" s="18">
        <v>0.33333333333333331</v>
      </c>
      <c r="S1459" s="22">
        <v>64.206956860352904</v>
      </c>
      <c r="T1459" s="18">
        <v>13.722645635279301</v>
      </c>
      <c r="U1459" s="22">
        <v>2.9184980391069502</v>
      </c>
      <c r="V1459" s="18">
        <v>5.1617545377090929E-2</v>
      </c>
      <c r="W1459" s="22">
        <v>3.0574741362072801</v>
      </c>
      <c r="X1459" s="18">
        <v>1.5405194067548559E-3</v>
      </c>
      <c r="Y1459" s="23">
        <v>7347</v>
      </c>
      <c r="Z1459" s="18">
        <v>9.758108851017043E-3</v>
      </c>
      <c r="AA1459" s="23">
        <v>260</v>
      </c>
      <c r="AB1459" s="18">
        <v>-0.33333333333333331</v>
      </c>
      <c r="AC1459" s="24">
        <v>3.5388593983939003E-2</v>
      </c>
      <c r="AD1459" s="18">
        <v>-0.33977587223810185</v>
      </c>
      <c r="AE1459" s="25">
        <v>0.45794392523364486</v>
      </c>
      <c r="AF1459" s="18">
        <v>-2.5022610792885203E-2</v>
      </c>
      <c r="AG1459" s="16" t="s">
        <v>36</v>
      </c>
      <c r="AH1459" s="44">
        <f t="shared" si="44"/>
        <v>1.1284145805289778</v>
      </c>
      <c r="AI1459" s="45">
        <f t="shared" si="45"/>
        <v>0.11229946524064172</v>
      </c>
    </row>
    <row r="1460" spans="1:35" ht="11.25" customHeight="1" x14ac:dyDescent="0.2">
      <c r="A1460" s="15" t="s">
        <v>1524</v>
      </c>
      <c r="B1460" s="16" t="s">
        <v>125</v>
      </c>
      <c r="C1460" s="17">
        <v>186</v>
      </c>
      <c r="D1460" s="18">
        <v>0.77142857142857146</v>
      </c>
      <c r="E1460" s="17">
        <v>79</v>
      </c>
      <c r="F1460" s="18">
        <v>1.3235294117647058</v>
      </c>
      <c r="G1460" s="19">
        <v>42</v>
      </c>
      <c r="H1460" s="18">
        <v>0.3125</v>
      </c>
      <c r="I1460" s="17">
        <v>23</v>
      </c>
      <c r="J1460" s="18">
        <v>1.3</v>
      </c>
      <c r="K1460" s="20">
        <v>5</v>
      </c>
      <c r="L1460" s="18">
        <v>4</v>
      </c>
      <c r="M1460" s="19">
        <v>22</v>
      </c>
      <c r="N1460" s="18">
        <v>1.2</v>
      </c>
      <c r="O1460" s="19">
        <v>3</v>
      </c>
      <c r="P1460" s="18">
        <v>2</v>
      </c>
      <c r="Q1460" s="21">
        <v>6</v>
      </c>
      <c r="R1460" s="18">
        <v>1</v>
      </c>
      <c r="S1460" s="22">
        <v>18.502407901563501</v>
      </c>
      <c r="T1460" s="18">
        <v>9.4586040234219411</v>
      </c>
      <c r="U1460" s="22">
        <v>3.7004815803127098</v>
      </c>
      <c r="V1460" s="18">
        <v>-0.70118274218794374</v>
      </c>
      <c r="W1460" s="22">
        <v>3.7004815803127098</v>
      </c>
      <c r="X1460" s="18">
        <v>-0.70118274218794374</v>
      </c>
      <c r="Y1460" s="23">
        <v>701689</v>
      </c>
      <c r="Z1460" s="18">
        <v>-3.3421301570076786E-3</v>
      </c>
      <c r="AA1460" s="23">
        <v>851</v>
      </c>
      <c r="AB1460" s="18">
        <v>0.85</v>
      </c>
      <c r="AC1460" s="24">
        <v>1.2127880015220401E-3</v>
      </c>
      <c r="AD1460" s="18">
        <v>0.85620367427734856</v>
      </c>
      <c r="AE1460" s="25">
        <v>0.29113924050632911</v>
      </c>
      <c r="AF1460" s="18">
        <v>-1.0126582278481054E-2</v>
      </c>
      <c r="AG1460" s="16" t="s">
        <v>37</v>
      </c>
      <c r="AH1460" s="44">
        <f t="shared" si="44"/>
        <v>1.4437620989387461</v>
      </c>
      <c r="AI1460" s="45">
        <f t="shared" si="45"/>
        <v>2.6881720430107527E-2</v>
      </c>
    </row>
    <row r="1461" spans="1:35" ht="11.25" customHeight="1" x14ac:dyDescent="0.2">
      <c r="A1461" s="15" t="s">
        <v>1525</v>
      </c>
      <c r="B1461" s="16" t="s">
        <v>35</v>
      </c>
      <c r="C1461" s="17">
        <v>186</v>
      </c>
      <c r="D1461" s="18">
        <v>0.78846153846153844</v>
      </c>
      <c r="E1461" s="17">
        <v>75</v>
      </c>
      <c r="F1461" s="18">
        <v>0.5</v>
      </c>
      <c r="G1461" s="19">
        <v>40</v>
      </c>
      <c r="H1461" s="18">
        <v>-0.16666666666666666</v>
      </c>
      <c r="I1461" s="17">
        <v>10</v>
      </c>
      <c r="J1461" s="18">
        <v>0</v>
      </c>
      <c r="K1461" s="20">
        <v>2</v>
      </c>
      <c r="L1461" s="18">
        <v>0</v>
      </c>
      <c r="M1461" s="19">
        <v>20</v>
      </c>
      <c r="N1461" s="18">
        <v>0</v>
      </c>
      <c r="O1461" s="19">
        <v>1</v>
      </c>
      <c r="P1461" s="18">
        <v>-0.5</v>
      </c>
      <c r="Q1461" s="21">
        <v>3</v>
      </c>
      <c r="R1461" s="18">
        <v>-0.25</v>
      </c>
      <c r="S1461" s="22">
        <v>21.895641467452499</v>
      </c>
      <c r="T1461" s="18">
        <v>9.8978049079684354</v>
      </c>
      <c r="U1461" s="22">
        <v>7.2985471558175004</v>
      </c>
      <c r="V1461" s="18">
        <v>3.7886181711276619E-2</v>
      </c>
      <c r="W1461" s="22">
        <v>10.9478207337262</v>
      </c>
      <c r="X1461" s="18">
        <v>0.55682927256690773</v>
      </c>
      <c r="Y1461" s="23">
        <v>29330</v>
      </c>
      <c r="Z1461" s="18">
        <v>6.7943489659190212E-2</v>
      </c>
      <c r="AA1461" s="23">
        <v>621</v>
      </c>
      <c r="AB1461" s="18">
        <v>-0.38998035363457761</v>
      </c>
      <c r="AC1461" s="24">
        <v>2.1172860552335401E-2</v>
      </c>
      <c r="AD1461" s="18">
        <v>-0.42879033181793652</v>
      </c>
      <c r="AE1461" s="25">
        <v>0.13333333333333333</v>
      </c>
      <c r="AF1461" s="18">
        <v>-0.33333333333333337</v>
      </c>
      <c r="AG1461" s="16" t="s">
        <v>35</v>
      </c>
      <c r="AH1461" s="44">
        <f t="shared" si="44"/>
        <v>0.65201031366098905</v>
      </c>
      <c r="AI1461" s="45">
        <f t="shared" si="45"/>
        <v>1.0752688172043012E-2</v>
      </c>
    </row>
    <row r="1462" spans="1:35" ht="11.25" customHeight="1" x14ac:dyDescent="0.2">
      <c r="A1462" s="15" t="s">
        <v>1526</v>
      </c>
      <c r="B1462" s="16" t="s">
        <v>124</v>
      </c>
      <c r="C1462" s="17">
        <v>186</v>
      </c>
      <c r="D1462" s="18">
        <v>0.89795918367346939</v>
      </c>
      <c r="E1462" s="17">
        <v>93</v>
      </c>
      <c r="F1462" s="18">
        <v>0.72222222222222221</v>
      </c>
      <c r="G1462" s="19">
        <v>50</v>
      </c>
      <c r="H1462" s="18">
        <v>-9.0909090909090912E-2</v>
      </c>
      <c r="I1462" s="17">
        <v>34</v>
      </c>
      <c r="J1462" s="18">
        <v>0.88888888888888884</v>
      </c>
      <c r="K1462" s="20">
        <v>12</v>
      </c>
      <c r="L1462" s="18">
        <v>3</v>
      </c>
      <c r="M1462" s="19">
        <v>35</v>
      </c>
      <c r="N1462" s="18">
        <v>1.0588235294117647</v>
      </c>
      <c r="O1462" s="19">
        <v>6</v>
      </c>
      <c r="P1462" s="18">
        <v>1</v>
      </c>
      <c r="Q1462" s="21">
        <v>13</v>
      </c>
      <c r="R1462" s="18">
        <v>1.1666666666666667</v>
      </c>
      <c r="S1462" s="22">
        <v>33.600327731215302</v>
      </c>
      <c r="T1462" s="18">
        <v>45.968679745203595</v>
      </c>
      <c r="U1462" s="22">
        <v>2.58464059470887</v>
      </c>
      <c r="V1462" s="18">
        <v>0.54841801357814735</v>
      </c>
      <c r="W1462" s="22">
        <v>2.8000273109346101</v>
      </c>
      <c r="X1462" s="18">
        <v>0.67745284804299355</v>
      </c>
      <c r="Y1462" s="23">
        <v>20984</v>
      </c>
      <c r="Z1462" s="18">
        <v>7.6306753147653572E-4</v>
      </c>
      <c r="AA1462" s="23">
        <v>578</v>
      </c>
      <c r="AB1462" s="18">
        <v>-9.4043887147335428E-2</v>
      </c>
      <c r="AC1462" s="24">
        <v>2.7544796035074301E-2</v>
      </c>
      <c r="AD1462" s="18">
        <v>-9.4734665731286666E-2</v>
      </c>
      <c r="AE1462" s="25">
        <v>0.36559139784946237</v>
      </c>
      <c r="AF1462" s="18">
        <v>9.6774193548387177E-2</v>
      </c>
      <c r="AG1462" s="16" t="s">
        <v>36</v>
      </c>
      <c r="AH1462" s="44">
        <f t="shared" si="44"/>
        <v>3.7164640476653261</v>
      </c>
      <c r="AI1462" s="45">
        <f t="shared" si="45"/>
        <v>6.4516129032258063E-2</v>
      </c>
    </row>
    <row r="1463" spans="1:35" ht="11.25" customHeight="1" x14ac:dyDescent="0.2">
      <c r="A1463" s="15" t="s">
        <v>1527</v>
      </c>
      <c r="B1463" s="16" t="s">
        <v>137</v>
      </c>
      <c r="C1463" s="17">
        <v>186</v>
      </c>
      <c r="D1463" s="18">
        <v>0.58974358974358976</v>
      </c>
      <c r="E1463" s="17">
        <v>81</v>
      </c>
      <c r="F1463" s="18">
        <v>2.2400000000000002</v>
      </c>
      <c r="G1463" s="19">
        <v>44</v>
      </c>
      <c r="H1463" s="18">
        <v>1.0952380952380953</v>
      </c>
      <c r="I1463" s="17">
        <v>26</v>
      </c>
      <c r="J1463" s="18">
        <v>25</v>
      </c>
      <c r="K1463" s="20">
        <v>3</v>
      </c>
      <c r="L1463" s="18">
        <v>2</v>
      </c>
      <c r="M1463" s="19">
        <v>12</v>
      </c>
      <c r="N1463" s="18">
        <v>-0.88</v>
      </c>
      <c r="O1463" s="19">
        <v>2</v>
      </c>
      <c r="P1463" s="18">
        <v>1</v>
      </c>
      <c r="Q1463" s="21">
        <v>4</v>
      </c>
      <c r="R1463" s="18">
        <v>0</v>
      </c>
      <c r="S1463" s="22">
        <v>2576.1226651120401</v>
      </c>
      <c r="T1463" s="18">
        <v>3021.4468738861769</v>
      </c>
      <c r="U1463" s="22">
        <v>858.70755503734802</v>
      </c>
      <c r="V1463" s="18">
        <v>142.92604161362772</v>
      </c>
      <c r="W1463" s="22">
        <v>858.70755503734802</v>
      </c>
      <c r="X1463" s="18">
        <v>142.92604161362772</v>
      </c>
      <c r="Y1463" s="23">
        <v>2435</v>
      </c>
      <c r="Z1463" s="18">
        <v>9.117281392457521E-3</v>
      </c>
      <c r="AA1463" s="23">
        <v>658</v>
      </c>
      <c r="AB1463" s="18">
        <v>1.1225806451612903</v>
      </c>
      <c r="AC1463" s="24">
        <v>0.27022587268993797</v>
      </c>
      <c r="AD1463" s="18">
        <v>1.1034033251639528</v>
      </c>
      <c r="AE1463" s="25">
        <v>0.32098765432098764</v>
      </c>
      <c r="AF1463" s="18">
        <v>7.0246913580246915</v>
      </c>
      <c r="AG1463" s="16" t="s">
        <v>37</v>
      </c>
      <c r="AH1463" s="44">
        <f t="shared" si="44"/>
        <v>223.17358209387706</v>
      </c>
      <c r="AI1463" s="45">
        <f t="shared" si="45"/>
        <v>1.6129032258064516E-2</v>
      </c>
    </row>
    <row r="1464" spans="1:35" ht="11.25" customHeight="1" x14ac:dyDescent="0.2">
      <c r="A1464" s="15" t="s">
        <v>1528</v>
      </c>
      <c r="B1464" s="16" t="s">
        <v>123</v>
      </c>
      <c r="C1464" s="17">
        <v>185</v>
      </c>
      <c r="D1464" s="18">
        <v>0.94736842105263153</v>
      </c>
      <c r="E1464" s="17">
        <v>93</v>
      </c>
      <c r="F1464" s="18">
        <v>1.1136363636363635</v>
      </c>
      <c r="G1464" s="19">
        <v>50</v>
      </c>
      <c r="H1464" s="18">
        <v>8.6956521739130432E-2</v>
      </c>
      <c r="I1464" s="17">
        <v>21</v>
      </c>
      <c r="J1464" s="18">
        <v>0.3125</v>
      </c>
      <c r="K1464" s="20">
        <v>5</v>
      </c>
      <c r="L1464" s="18" t="s">
        <v>119</v>
      </c>
      <c r="M1464" s="19">
        <v>24</v>
      </c>
      <c r="N1464" s="18" t="s">
        <v>119</v>
      </c>
      <c r="O1464" s="19">
        <v>3</v>
      </c>
      <c r="P1464" s="18" t="s">
        <v>119</v>
      </c>
      <c r="Q1464" s="21">
        <v>5</v>
      </c>
      <c r="R1464" s="18" t="s">
        <v>119</v>
      </c>
      <c r="S1464" s="22">
        <v>1219.9997073828399</v>
      </c>
      <c r="T1464" s="18" t="s">
        <v>119</v>
      </c>
      <c r="U1464" s="22">
        <v>203.33328456380701</v>
      </c>
      <c r="V1464" s="18" t="s">
        <v>119</v>
      </c>
      <c r="W1464" s="22">
        <v>243.99994147656801</v>
      </c>
      <c r="X1464" s="18" t="s">
        <v>119</v>
      </c>
      <c r="Y1464" s="23">
        <v>46827</v>
      </c>
      <c r="Z1464" s="18">
        <v>-9.813752053420945E-4</v>
      </c>
      <c r="AA1464" s="23">
        <v>158</v>
      </c>
      <c r="AB1464" s="18">
        <v>0.28455284552845528</v>
      </c>
      <c r="AC1464" s="24">
        <v>3.37412176735643E-3</v>
      </c>
      <c r="AD1464" s="18">
        <v>0.28581471220567611</v>
      </c>
      <c r="AE1464" s="25">
        <v>0.22580645161290322</v>
      </c>
      <c r="AF1464" s="18">
        <v>-0.37903225806451618</v>
      </c>
      <c r="AG1464" s="16" t="s">
        <v>34</v>
      </c>
      <c r="AH1464" s="44">
        <f t="shared" si="44"/>
        <v>0.33135190386154983</v>
      </c>
      <c r="AI1464" s="45">
        <f t="shared" si="45"/>
        <v>2.7027027027027029E-2</v>
      </c>
    </row>
    <row r="1465" spans="1:35" ht="11.25" customHeight="1" x14ac:dyDescent="0.2">
      <c r="A1465" s="15" t="s">
        <v>1529</v>
      </c>
      <c r="B1465" s="16" t="s">
        <v>135</v>
      </c>
      <c r="C1465" s="17">
        <v>186</v>
      </c>
      <c r="D1465" s="18">
        <v>0.73831775700934577</v>
      </c>
      <c r="E1465" s="17">
        <v>113</v>
      </c>
      <c r="F1465" s="18">
        <v>0.98245614035087714</v>
      </c>
      <c r="G1465" s="19">
        <v>61</v>
      </c>
      <c r="H1465" s="18">
        <v>0.15094339622641509</v>
      </c>
      <c r="I1465" s="17">
        <v>30</v>
      </c>
      <c r="J1465" s="18">
        <v>2.75</v>
      </c>
      <c r="K1465" s="20">
        <v>4</v>
      </c>
      <c r="L1465" s="18" t="s">
        <v>119</v>
      </c>
      <c r="M1465" s="19">
        <v>13</v>
      </c>
      <c r="N1465" s="18" t="s">
        <v>119</v>
      </c>
      <c r="O1465" s="19">
        <v>2</v>
      </c>
      <c r="P1465" s="18" t="s">
        <v>119</v>
      </c>
      <c r="Q1465" s="21">
        <v>4</v>
      </c>
      <c r="R1465" s="18" t="s">
        <v>119</v>
      </c>
      <c r="S1465" s="22">
        <v>1392.6888477974301</v>
      </c>
      <c r="T1465" s="18" t="s">
        <v>119</v>
      </c>
      <c r="U1465" s="22">
        <v>278.537769559487</v>
      </c>
      <c r="V1465" s="18" t="s">
        <v>119</v>
      </c>
      <c r="W1465" s="22">
        <v>348.172211949359</v>
      </c>
      <c r="X1465" s="18" t="s">
        <v>119</v>
      </c>
      <c r="Y1465" s="23">
        <v>359</v>
      </c>
      <c r="Z1465" s="18">
        <v>-5.5401662049861496E-3</v>
      </c>
      <c r="AA1465" s="23">
        <v>330</v>
      </c>
      <c r="AB1465" s="18">
        <v>-7.3033707865168537E-2</v>
      </c>
      <c r="AC1465" s="24">
        <v>0.91922005571030596</v>
      </c>
      <c r="AD1465" s="18">
        <v>-6.7869550248818342E-2</v>
      </c>
      <c r="AE1465" s="25">
        <v>0.26548672566371684</v>
      </c>
      <c r="AF1465" s="18">
        <v>0.89159292035398263</v>
      </c>
      <c r="AG1465" s="16" t="s">
        <v>34</v>
      </c>
      <c r="AH1465" s="44">
        <f t="shared" si="44"/>
        <v>0.670858348702706</v>
      </c>
      <c r="AI1465" s="45">
        <f t="shared" si="45"/>
        <v>2.1505376344086023E-2</v>
      </c>
    </row>
    <row r="1466" spans="1:35" ht="11.25" customHeight="1" x14ac:dyDescent="0.2">
      <c r="A1466" s="15" t="s">
        <v>1530</v>
      </c>
      <c r="B1466" s="16" t="s">
        <v>135</v>
      </c>
      <c r="C1466" s="17">
        <v>186</v>
      </c>
      <c r="D1466" s="18">
        <v>1.325</v>
      </c>
      <c r="E1466" s="17">
        <v>99</v>
      </c>
      <c r="F1466" s="18">
        <v>2.8076923076923075</v>
      </c>
      <c r="G1466" s="19">
        <v>53</v>
      </c>
      <c r="H1466" s="18">
        <v>0.60606060606060608</v>
      </c>
      <c r="I1466" s="17">
        <v>44</v>
      </c>
      <c r="J1466" s="18">
        <v>3.4</v>
      </c>
      <c r="K1466" s="20">
        <v>24</v>
      </c>
      <c r="L1466" s="18">
        <v>23</v>
      </c>
      <c r="M1466" s="19">
        <v>55</v>
      </c>
      <c r="N1466" s="18">
        <v>4.5</v>
      </c>
      <c r="O1466" s="19">
        <v>13</v>
      </c>
      <c r="P1466" s="18">
        <v>12</v>
      </c>
      <c r="Q1466" s="21">
        <v>24</v>
      </c>
      <c r="R1466" s="18">
        <v>5</v>
      </c>
      <c r="S1466" s="22">
        <v>228.72532590235801</v>
      </c>
      <c r="T1466" s="18">
        <v>151.80809107566049</v>
      </c>
      <c r="U1466" s="22">
        <v>9.1490130360943205</v>
      </c>
      <c r="V1466" s="18">
        <v>-0.126810908139083</v>
      </c>
      <c r="W1466" s="22">
        <v>9.5302219125982504</v>
      </c>
      <c r="X1466" s="18">
        <v>-9.0428029311544783E-2</v>
      </c>
      <c r="Y1466" s="23">
        <v>35130</v>
      </c>
      <c r="Z1466" s="18">
        <v>3.5135829976861771E-3</v>
      </c>
      <c r="AA1466" s="23">
        <v>1021</v>
      </c>
      <c r="AB1466" s="18">
        <v>3.0677290836653386</v>
      </c>
      <c r="AC1466" s="24">
        <v>2.90634785083973E-2</v>
      </c>
      <c r="AD1466" s="18">
        <v>3.0534868212887072</v>
      </c>
      <c r="AE1466" s="25">
        <v>0.44444444444444442</v>
      </c>
      <c r="AF1466" s="18">
        <v>0.15555555555555542</v>
      </c>
      <c r="AG1466" s="16" t="s">
        <v>34</v>
      </c>
      <c r="AH1466" s="44">
        <f t="shared" si="44"/>
        <v>14.033992673031337</v>
      </c>
      <c r="AI1466" s="45">
        <f t="shared" si="45"/>
        <v>0.12903225806451613</v>
      </c>
    </row>
    <row r="1467" spans="1:35" ht="11.25" customHeight="1" x14ac:dyDescent="0.2">
      <c r="A1467" s="15" t="s">
        <v>1531</v>
      </c>
      <c r="B1467" s="16" t="s">
        <v>140</v>
      </c>
      <c r="C1467" s="17">
        <v>186</v>
      </c>
      <c r="D1467" s="18">
        <v>1.5833333333333333</v>
      </c>
      <c r="E1467" s="17">
        <v>101</v>
      </c>
      <c r="F1467" s="18">
        <v>1.9705882352941178</v>
      </c>
      <c r="G1467" s="19">
        <v>54</v>
      </c>
      <c r="H1467" s="18">
        <v>0.14893617021276595</v>
      </c>
      <c r="I1467" s="17">
        <v>33</v>
      </c>
      <c r="J1467" s="18">
        <v>5.6</v>
      </c>
      <c r="K1467" s="20">
        <v>11</v>
      </c>
      <c r="L1467" s="18" t="s">
        <v>119</v>
      </c>
      <c r="M1467" s="19">
        <v>33</v>
      </c>
      <c r="N1467" s="18" t="s">
        <v>119</v>
      </c>
      <c r="O1467" s="19">
        <v>6</v>
      </c>
      <c r="P1467" s="18" t="s">
        <v>119</v>
      </c>
      <c r="Q1467" s="21">
        <v>11</v>
      </c>
      <c r="R1467" s="18" t="s">
        <v>119</v>
      </c>
      <c r="S1467" s="22">
        <v>332.67757078240197</v>
      </c>
      <c r="T1467" s="18" t="s">
        <v>119</v>
      </c>
      <c r="U1467" s="22">
        <v>27.723130898533501</v>
      </c>
      <c r="V1467" s="18" t="s">
        <v>119</v>
      </c>
      <c r="W1467" s="22">
        <v>30.243415525672901</v>
      </c>
      <c r="X1467" s="18" t="s">
        <v>119</v>
      </c>
      <c r="Y1467" s="23">
        <v>9640</v>
      </c>
      <c r="Z1467" s="18">
        <v>-2.1220428469895421E-2</v>
      </c>
      <c r="AA1467" s="23">
        <v>453</v>
      </c>
      <c r="AB1467" s="18">
        <v>0.65934065934065933</v>
      </c>
      <c r="AC1467" s="24">
        <v>4.6991701244813201E-2</v>
      </c>
      <c r="AD1467" s="18">
        <v>0.69531599106287678</v>
      </c>
      <c r="AE1467" s="25">
        <v>0.32673267326732675</v>
      </c>
      <c r="AF1467" s="18">
        <v>1.2217821782178218</v>
      </c>
      <c r="AG1467" s="16" t="s">
        <v>34</v>
      </c>
      <c r="AH1467" s="44">
        <f t="shared" si="44"/>
        <v>1.4822595173739599</v>
      </c>
      <c r="AI1467" s="45">
        <f t="shared" si="45"/>
        <v>5.9139784946236562E-2</v>
      </c>
    </row>
    <row r="1468" spans="1:35" ht="11.25" customHeight="1" x14ac:dyDescent="0.2">
      <c r="A1468" s="15" t="s">
        <v>1532</v>
      </c>
      <c r="B1468" s="16" t="s">
        <v>236</v>
      </c>
      <c r="C1468" s="17">
        <v>186</v>
      </c>
      <c r="D1468" s="18">
        <v>0.77142857142857146</v>
      </c>
      <c r="E1468" s="17">
        <v>80</v>
      </c>
      <c r="F1468" s="18">
        <v>1.0512820512820513</v>
      </c>
      <c r="G1468" s="19">
        <v>43</v>
      </c>
      <c r="H1468" s="18">
        <v>0.16216216216216217</v>
      </c>
      <c r="I1468" s="17">
        <v>11</v>
      </c>
      <c r="J1468" s="18">
        <v>0.1</v>
      </c>
      <c r="K1468" s="20">
        <v>1</v>
      </c>
      <c r="L1468" s="18">
        <v>-0.5</v>
      </c>
      <c r="M1468" s="19">
        <v>9</v>
      </c>
      <c r="N1468" s="18">
        <v>-0.55000000000000004</v>
      </c>
      <c r="O1468" s="19">
        <v>1</v>
      </c>
      <c r="P1468" s="18">
        <v>-0.5</v>
      </c>
      <c r="Q1468" s="21">
        <v>1</v>
      </c>
      <c r="R1468" s="18">
        <v>-0.8</v>
      </c>
      <c r="S1468" s="22">
        <v>3.08373465026059</v>
      </c>
      <c r="T1468" s="18">
        <v>1.0769663985743021</v>
      </c>
      <c r="U1468" s="22">
        <v>3.08373465026059</v>
      </c>
      <c r="V1468" s="18">
        <v>-0.10987154346815792</v>
      </c>
      <c r="W1468" s="22">
        <v>3.08373465026059</v>
      </c>
      <c r="X1468" s="18">
        <v>-0.40658102897877318</v>
      </c>
      <c r="Y1468" s="23">
        <v>1808</v>
      </c>
      <c r="Z1468" s="18">
        <v>1.1074197120708748E-3</v>
      </c>
      <c r="AA1468" s="23">
        <v>182</v>
      </c>
      <c r="AB1468" s="18">
        <v>-0.43125000000000002</v>
      </c>
      <c r="AC1468" s="24">
        <v>0.100663716814159</v>
      </c>
      <c r="AD1468" s="18">
        <v>-0.43187914823009016</v>
      </c>
      <c r="AE1468" s="25">
        <v>0.13750000000000001</v>
      </c>
      <c r="AF1468" s="18">
        <v>-0.46374999999999988</v>
      </c>
      <c r="AG1468" s="16" t="s">
        <v>37</v>
      </c>
      <c r="AH1468" s="44">
        <f t="shared" si="44"/>
        <v>-6.8692341167857524E-2</v>
      </c>
      <c r="AI1468" s="45">
        <f t="shared" si="45"/>
        <v>5.3763440860215058E-3</v>
      </c>
    </row>
    <row r="1469" spans="1:35" ht="11.25" customHeight="1" x14ac:dyDescent="0.2">
      <c r="A1469" s="15" t="s">
        <v>1533</v>
      </c>
      <c r="B1469" s="16" t="s">
        <v>35</v>
      </c>
      <c r="C1469" s="17">
        <v>186</v>
      </c>
      <c r="D1469" s="18">
        <v>0.75471698113207553</v>
      </c>
      <c r="E1469" s="17">
        <v>115</v>
      </c>
      <c r="F1469" s="18">
        <v>1.1296296296296295</v>
      </c>
      <c r="G1469" s="19">
        <v>62</v>
      </c>
      <c r="H1469" s="18">
        <v>0.21568627450980393</v>
      </c>
      <c r="I1469" s="17">
        <v>32</v>
      </c>
      <c r="J1469" s="18">
        <v>2.5555555555555554</v>
      </c>
      <c r="K1469" s="20">
        <v>8</v>
      </c>
      <c r="L1469" s="18">
        <v>7</v>
      </c>
      <c r="M1469" s="19">
        <v>25</v>
      </c>
      <c r="N1469" s="18">
        <v>1.2727272727272727</v>
      </c>
      <c r="O1469" s="19">
        <v>4</v>
      </c>
      <c r="P1469" s="18">
        <v>3</v>
      </c>
      <c r="Q1469" s="21">
        <v>7</v>
      </c>
      <c r="R1469" s="18">
        <v>2.5</v>
      </c>
      <c r="S1469" s="22">
        <v>65.169217125306503</v>
      </c>
      <c r="T1469" s="18">
        <v>95.648440532012415</v>
      </c>
      <c r="U1469" s="22">
        <v>8.1461521406633093</v>
      </c>
      <c r="V1469" s="18">
        <v>0.72586500950022059</v>
      </c>
      <c r="W1469" s="22">
        <v>8.1461521406633093</v>
      </c>
      <c r="X1469" s="18">
        <v>0.72586500950022059</v>
      </c>
      <c r="Y1469" s="23">
        <v>3000</v>
      </c>
      <c r="Z1469" s="18">
        <v>2.494021182097711E-2</v>
      </c>
      <c r="AA1469" s="23">
        <v>1020</v>
      </c>
      <c r="AB1469" s="18">
        <v>0.6558441558441559</v>
      </c>
      <c r="AC1469" s="24">
        <v>0.34</v>
      </c>
      <c r="AD1469" s="18">
        <v>0.61555194805195568</v>
      </c>
      <c r="AE1469" s="25">
        <v>0.27826086956521739</v>
      </c>
      <c r="AF1469" s="18">
        <v>0.66956521739130448</v>
      </c>
      <c r="AG1469" s="16" t="s">
        <v>35</v>
      </c>
      <c r="AH1469" s="44">
        <f t="shared" si="44"/>
        <v>7.8329591865117054</v>
      </c>
      <c r="AI1469" s="45">
        <f t="shared" si="45"/>
        <v>4.3010752688172046E-2</v>
      </c>
    </row>
    <row r="1470" spans="1:35" ht="11.25" customHeight="1" x14ac:dyDescent="0.2">
      <c r="A1470" s="15" t="s">
        <v>1534</v>
      </c>
      <c r="B1470" s="16" t="s">
        <v>177</v>
      </c>
      <c r="C1470" s="17">
        <v>186</v>
      </c>
      <c r="D1470" s="18">
        <v>1.0666666666666667</v>
      </c>
      <c r="E1470" s="17">
        <v>66</v>
      </c>
      <c r="F1470" s="18">
        <v>0.94117647058823528</v>
      </c>
      <c r="G1470" s="19">
        <v>35</v>
      </c>
      <c r="H1470" s="18">
        <v>-7.8947368421052627E-2</v>
      </c>
      <c r="I1470" s="17">
        <v>8</v>
      </c>
      <c r="J1470" s="18">
        <v>1.6666666666666667</v>
      </c>
      <c r="K1470" s="20">
        <v>3</v>
      </c>
      <c r="L1470" s="18">
        <v>2</v>
      </c>
      <c r="M1470" s="19">
        <v>38</v>
      </c>
      <c r="N1470" s="18">
        <v>0.15151515151515152</v>
      </c>
      <c r="O1470" s="19">
        <v>2</v>
      </c>
      <c r="P1470" s="18">
        <v>1</v>
      </c>
      <c r="Q1470" s="21">
        <v>5</v>
      </c>
      <c r="R1470" s="18">
        <v>0.66666666666666663</v>
      </c>
      <c r="S1470" s="22">
        <v>20.0217662146481</v>
      </c>
      <c r="T1470" s="18">
        <v>57.340559782960923</v>
      </c>
      <c r="U1470" s="22">
        <v>5.00544155366204</v>
      </c>
      <c r="V1470" s="18">
        <v>1.0835914208200392</v>
      </c>
      <c r="W1470" s="22">
        <v>6.6739220715493897</v>
      </c>
      <c r="X1470" s="18">
        <v>1.7781218944267203</v>
      </c>
      <c r="Y1470" s="23">
        <v>251093</v>
      </c>
      <c r="Z1470" s="18">
        <v>4.4853816257063674E-2</v>
      </c>
      <c r="AA1470" s="23">
        <v>718</v>
      </c>
      <c r="AB1470" s="18">
        <v>0.63553530751708431</v>
      </c>
      <c r="AC1470" s="24">
        <v>2.8594982735480399E-3</v>
      </c>
      <c r="AD1470" s="18">
        <v>0.56532452872306571</v>
      </c>
      <c r="AE1470" s="25">
        <v>0.12121212121212122</v>
      </c>
      <c r="AF1470" s="18">
        <v>0.3737373737373737</v>
      </c>
      <c r="AG1470" s="16" t="s">
        <v>37</v>
      </c>
      <c r="AH1470" s="44">
        <f t="shared" si="44"/>
        <v>4.6156978918749729</v>
      </c>
      <c r="AI1470" s="45">
        <f t="shared" si="45"/>
        <v>1.6129032258064516E-2</v>
      </c>
    </row>
    <row r="1471" spans="1:35" ht="11.25" customHeight="1" x14ac:dyDescent="0.2">
      <c r="A1471" s="15" t="s">
        <v>1535</v>
      </c>
      <c r="B1471" s="16" t="s">
        <v>145</v>
      </c>
      <c r="C1471" s="17">
        <v>186</v>
      </c>
      <c r="D1471" s="18">
        <v>0.95789473684210524</v>
      </c>
      <c r="E1471" s="17">
        <v>29</v>
      </c>
      <c r="F1471" s="18">
        <v>1.0714285714285714</v>
      </c>
      <c r="G1471" s="19">
        <v>16</v>
      </c>
      <c r="H1471" s="18">
        <v>6.6666666666666666E-2</v>
      </c>
      <c r="I1471" s="17">
        <v>1</v>
      </c>
      <c r="J1471" s="18" t="s">
        <v>119</v>
      </c>
      <c r="K1471" s="20">
        <v>0</v>
      </c>
      <c r="L1471" s="18" t="s">
        <v>119</v>
      </c>
      <c r="M1471" s="19">
        <v>0</v>
      </c>
      <c r="N1471" s="18" t="s">
        <v>119</v>
      </c>
      <c r="O1471" s="19">
        <v>0</v>
      </c>
      <c r="P1471" s="18" t="s">
        <v>119</v>
      </c>
      <c r="Q1471" s="21">
        <v>0</v>
      </c>
      <c r="R1471" s="18" t="s">
        <v>119</v>
      </c>
      <c r="S1471" s="22">
        <v>0</v>
      </c>
      <c r="T1471" s="18" t="s">
        <v>119</v>
      </c>
      <c r="U1471" s="22">
        <v>0</v>
      </c>
      <c r="V1471" s="18" t="s">
        <v>119</v>
      </c>
      <c r="W1471" s="22">
        <v>0</v>
      </c>
      <c r="X1471" s="18" t="s">
        <v>119</v>
      </c>
      <c r="Y1471" s="23">
        <v>11937</v>
      </c>
      <c r="Z1471" s="18">
        <v>8.3780160857908849E-5</v>
      </c>
      <c r="AA1471" s="23">
        <v>230</v>
      </c>
      <c r="AB1471" s="18">
        <v>0.27777777777777779</v>
      </c>
      <c r="AC1471" s="24">
        <v>1.9267822736030799E-2</v>
      </c>
      <c r="AD1471" s="18">
        <v>0.27767073431813905</v>
      </c>
      <c r="AE1471" s="25">
        <v>3.4482758620689655E-2</v>
      </c>
      <c r="AF1471" s="18" t="s">
        <v>119</v>
      </c>
      <c r="AG1471" s="16" t="s">
        <v>36</v>
      </c>
      <c r="AH1471" s="44">
        <f t="shared" si="44"/>
        <v>0.44192037786568633</v>
      </c>
      <c r="AI1471" s="45">
        <f t="shared" si="45"/>
        <v>0</v>
      </c>
    </row>
    <row r="1472" spans="1:35" ht="11.25" customHeight="1" x14ac:dyDescent="0.2">
      <c r="A1472" s="15" t="s">
        <v>1536</v>
      </c>
      <c r="B1472" s="16" t="s">
        <v>132</v>
      </c>
      <c r="C1472" s="17">
        <v>186</v>
      </c>
      <c r="D1472" s="18">
        <v>1</v>
      </c>
      <c r="E1472" s="17">
        <v>85</v>
      </c>
      <c r="F1472" s="18">
        <v>1.236842105263158</v>
      </c>
      <c r="G1472" s="19">
        <v>46</v>
      </c>
      <c r="H1472" s="18">
        <v>0.12195121951219512</v>
      </c>
      <c r="I1472" s="17">
        <v>54</v>
      </c>
      <c r="J1472" s="18">
        <v>1.1599999999999999</v>
      </c>
      <c r="K1472" s="20">
        <v>13</v>
      </c>
      <c r="L1472" s="18">
        <v>0.625</v>
      </c>
      <c r="M1472" s="19">
        <v>24</v>
      </c>
      <c r="N1472" s="18">
        <v>-0.25</v>
      </c>
      <c r="O1472" s="19">
        <v>7</v>
      </c>
      <c r="P1472" s="18">
        <v>-0.22222222222222221</v>
      </c>
      <c r="Q1472" s="21">
        <v>15</v>
      </c>
      <c r="R1472" s="18">
        <v>-0.2857142857142857</v>
      </c>
      <c r="S1472" s="22">
        <v>18.5586804316778</v>
      </c>
      <c r="T1472" s="18">
        <v>4.2547777590974043</v>
      </c>
      <c r="U1472" s="22">
        <v>1.23724536211185</v>
      </c>
      <c r="V1472" s="18">
        <v>-0.54959047779165227</v>
      </c>
      <c r="W1472" s="22">
        <v>1.4275908024367501</v>
      </c>
      <c r="X1472" s="18">
        <v>-0.53804151568374736</v>
      </c>
      <c r="Y1472" s="23">
        <v>1769</v>
      </c>
      <c r="Z1472" s="18">
        <v>1.1435105774728416E-2</v>
      </c>
      <c r="AA1472" s="23">
        <v>240</v>
      </c>
      <c r="AB1472" s="18">
        <v>-0.29411764705882354</v>
      </c>
      <c r="AC1472" s="24">
        <v>0.13566986998304101</v>
      </c>
      <c r="AD1472" s="18">
        <v>-0.30209822764606231</v>
      </c>
      <c r="AE1472" s="25">
        <v>0.63529411764705879</v>
      </c>
      <c r="AF1472" s="18">
        <v>-3.4352941176470711E-2</v>
      </c>
      <c r="AG1472" s="16" t="s">
        <v>132</v>
      </c>
      <c r="AH1472" s="44">
        <f t="shared" si="44"/>
        <v>0.39559125815694807</v>
      </c>
      <c r="AI1472" s="45">
        <f t="shared" si="45"/>
        <v>6.9892473118279563E-2</v>
      </c>
    </row>
    <row r="1473" spans="1:35" ht="11.25" customHeight="1" x14ac:dyDescent="0.2">
      <c r="A1473" s="15" t="s">
        <v>1537</v>
      </c>
      <c r="B1473" s="16" t="s">
        <v>125</v>
      </c>
      <c r="C1473" s="17">
        <v>186</v>
      </c>
      <c r="D1473" s="18">
        <v>1.5135135135135136</v>
      </c>
      <c r="E1473" s="17">
        <v>119</v>
      </c>
      <c r="F1473" s="18">
        <v>1.4791666666666667</v>
      </c>
      <c r="G1473" s="19">
        <v>64</v>
      </c>
      <c r="H1473" s="18">
        <v>-1.5384615384615385E-2</v>
      </c>
      <c r="I1473" s="17">
        <v>75</v>
      </c>
      <c r="J1473" s="18">
        <v>2.125</v>
      </c>
      <c r="K1473" s="20">
        <v>42</v>
      </c>
      <c r="L1473" s="18">
        <v>4.25</v>
      </c>
      <c r="M1473" s="19">
        <v>56</v>
      </c>
      <c r="N1473" s="18">
        <v>0.69696969696969702</v>
      </c>
      <c r="O1473" s="19">
        <v>23</v>
      </c>
      <c r="P1473" s="18">
        <v>1.0909090909090908</v>
      </c>
      <c r="Q1473" s="21">
        <v>35</v>
      </c>
      <c r="R1473" s="18">
        <v>1.0588235294117647</v>
      </c>
      <c r="S1473" s="22">
        <v>63.222187583353602</v>
      </c>
      <c r="T1473" s="18">
        <v>25.820878712843466</v>
      </c>
      <c r="U1473" s="22">
        <v>1.4702834321710101</v>
      </c>
      <c r="V1473" s="18">
        <v>-0.19804681589505146</v>
      </c>
      <c r="W1473" s="22">
        <v>1.5052901805560399</v>
      </c>
      <c r="X1473" s="18">
        <v>-0.27018017107909026</v>
      </c>
      <c r="Y1473" s="23">
        <v>20002</v>
      </c>
      <c r="Z1473" s="18">
        <v>-1.5649606299212599E-2</v>
      </c>
      <c r="AA1473" s="23">
        <v>329</v>
      </c>
      <c r="AB1473" s="18">
        <v>-0.28322440087145967</v>
      </c>
      <c r="AC1473" s="24">
        <v>1.6448355164483501E-2</v>
      </c>
      <c r="AD1473" s="18">
        <v>-0.27182880840456303</v>
      </c>
      <c r="AE1473" s="25">
        <v>0.63025210084033612</v>
      </c>
      <c r="AF1473" s="18">
        <v>0.26050420168067223</v>
      </c>
      <c r="AG1473" s="16" t="s">
        <v>37</v>
      </c>
      <c r="AH1473" s="44">
        <f t="shared" si="44"/>
        <v>2.4827633996040586</v>
      </c>
      <c r="AI1473" s="45">
        <f t="shared" si="45"/>
        <v>0.22580645161290322</v>
      </c>
    </row>
    <row r="1474" spans="1:35" ht="11.25" customHeight="1" x14ac:dyDescent="0.2">
      <c r="A1474" s="15" t="s">
        <v>1538</v>
      </c>
      <c r="B1474" s="16" t="s">
        <v>135</v>
      </c>
      <c r="C1474" s="17">
        <v>186</v>
      </c>
      <c r="D1474" s="18">
        <v>1.2962962962962963</v>
      </c>
      <c r="E1474" s="17">
        <v>98</v>
      </c>
      <c r="F1474" s="18">
        <v>1.8823529411764706</v>
      </c>
      <c r="G1474" s="19">
        <v>53</v>
      </c>
      <c r="H1474" s="18">
        <v>0.26190476190476192</v>
      </c>
      <c r="I1474" s="17">
        <v>20</v>
      </c>
      <c r="J1474" s="18">
        <v>1</v>
      </c>
      <c r="K1474" s="20">
        <v>9</v>
      </c>
      <c r="L1474" s="18">
        <v>3.5</v>
      </c>
      <c r="M1474" s="19">
        <v>45</v>
      </c>
      <c r="N1474" s="18">
        <v>1.25</v>
      </c>
      <c r="O1474" s="19">
        <v>5</v>
      </c>
      <c r="P1474" s="18">
        <v>1.5</v>
      </c>
      <c r="Q1474" s="21">
        <v>9</v>
      </c>
      <c r="R1474" s="18">
        <v>0.5</v>
      </c>
      <c r="S1474" s="22">
        <v>258.07707760994799</v>
      </c>
      <c r="T1474" s="18">
        <v>5.9822334009385472</v>
      </c>
      <c r="U1474" s="22">
        <v>25.807707760994798</v>
      </c>
      <c r="V1474" s="18">
        <v>-0.20203046846416475</v>
      </c>
      <c r="W1474" s="22">
        <v>28.675230845549699</v>
      </c>
      <c r="X1474" s="18">
        <v>-0.77834179679560234</v>
      </c>
      <c r="Y1474" s="23">
        <v>35329</v>
      </c>
      <c r="Z1474" s="18">
        <v>-3.0757943450533324E-3</v>
      </c>
      <c r="AA1474" s="23">
        <v>258</v>
      </c>
      <c r="AB1474" s="18">
        <v>-0.26074498567335241</v>
      </c>
      <c r="AC1474" s="24">
        <v>7.3027824167114803E-3</v>
      </c>
      <c r="AD1474" s="18">
        <v>-0.25846417397300397</v>
      </c>
      <c r="AE1474" s="25">
        <v>0.20408163265306123</v>
      </c>
      <c r="AF1474" s="18">
        <v>-0.30612244897959184</v>
      </c>
      <c r="AG1474" s="16" t="s">
        <v>34</v>
      </c>
      <c r="AH1474" s="44">
        <f t="shared" si="44"/>
        <v>1.0242671821390206</v>
      </c>
      <c r="AI1474" s="45">
        <f t="shared" si="45"/>
        <v>4.8387096774193547E-2</v>
      </c>
    </row>
    <row r="1475" spans="1:35" ht="11.25" customHeight="1" x14ac:dyDescent="0.2">
      <c r="A1475" s="15" t="s">
        <v>1539</v>
      </c>
      <c r="B1475" s="16" t="s">
        <v>120</v>
      </c>
      <c r="C1475" s="17">
        <v>185</v>
      </c>
      <c r="D1475" s="18">
        <v>0.40151515151515149</v>
      </c>
      <c r="E1475" s="17">
        <v>102</v>
      </c>
      <c r="F1475" s="18">
        <v>1.2173913043478262</v>
      </c>
      <c r="G1475" s="19">
        <v>55</v>
      </c>
      <c r="H1475" s="18">
        <v>0.5714285714285714</v>
      </c>
      <c r="I1475" s="17">
        <v>31</v>
      </c>
      <c r="J1475" s="18">
        <v>2.1</v>
      </c>
      <c r="K1475" s="20">
        <v>15</v>
      </c>
      <c r="L1475" s="18" t="s">
        <v>119</v>
      </c>
      <c r="M1475" s="19">
        <v>48</v>
      </c>
      <c r="N1475" s="18" t="s">
        <v>119</v>
      </c>
      <c r="O1475" s="19">
        <v>8</v>
      </c>
      <c r="P1475" s="18" t="s">
        <v>119</v>
      </c>
      <c r="Q1475" s="21">
        <v>15</v>
      </c>
      <c r="R1475" s="18" t="s">
        <v>119</v>
      </c>
      <c r="S1475" s="22">
        <v>30.8711100206745</v>
      </c>
      <c r="T1475" s="18" t="s">
        <v>119</v>
      </c>
      <c r="U1475" s="22">
        <v>2.0580740013783001</v>
      </c>
      <c r="V1475" s="18" t="s">
        <v>119</v>
      </c>
      <c r="W1475" s="22">
        <v>2.0580740013783001</v>
      </c>
      <c r="X1475" s="18" t="s">
        <v>119</v>
      </c>
      <c r="Y1475" s="23">
        <v>19864</v>
      </c>
      <c r="Z1475" s="18">
        <v>1.6135538523598225E-3</v>
      </c>
      <c r="AA1475" s="23">
        <v>288</v>
      </c>
      <c r="AB1475" s="18">
        <v>-0.34246575342465752</v>
      </c>
      <c r="AC1475" s="24">
        <v>1.4498590414820701E-2</v>
      </c>
      <c r="AD1475" s="18">
        <v>-0.34352501117186063</v>
      </c>
      <c r="AE1475" s="25">
        <v>0.30392156862745096</v>
      </c>
      <c r="AF1475" s="18">
        <v>0.39803921568627443</v>
      </c>
      <c r="AG1475" s="16" t="s">
        <v>35</v>
      </c>
      <c r="AH1475" s="44">
        <f t="shared" ref="AH1475:AH1538" si="46">AVERAGE(AF1475,AD1475,AB1475,Z1475,X1475,V1475,T1475,R1475,P1475,N1475,L1475,J1475,H1475,F1475,D1475)</f>
        <v>0.50049962902920819</v>
      </c>
      <c r="AI1475" s="45">
        <f t="shared" ref="AI1475:AI1538" si="47">K1475/C1475</f>
        <v>8.1081081081081086E-2</v>
      </c>
    </row>
    <row r="1476" spans="1:35" ht="11.25" customHeight="1" x14ac:dyDescent="0.2">
      <c r="A1476" s="15" t="s">
        <v>1540</v>
      </c>
      <c r="B1476" s="16" t="s">
        <v>124</v>
      </c>
      <c r="C1476" s="17">
        <v>185</v>
      </c>
      <c r="D1476" s="18">
        <v>1.0786516853932584</v>
      </c>
      <c r="E1476" s="17">
        <v>39</v>
      </c>
      <c r="F1476" s="18">
        <v>2</v>
      </c>
      <c r="G1476" s="19">
        <v>21</v>
      </c>
      <c r="H1476" s="18">
        <v>0.4</v>
      </c>
      <c r="I1476" s="17">
        <v>12</v>
      </c>
      <c r="J1476" s="18">
        <v>3</v>
      </c>
      <c r="K1476" s="20">
        <v>2</v>
      </c>
      <c r="L1476" s="18" t="s">
        <v>119</v>
      </c>
      <c r="M1476" s="19">
        <v>17</v>
      </c>
      <c r="N1476" s="18" t="s">
        <v>119</v>
      </c>
      <c r="O1476" s="19">
        <v>1</v>
      </c>
      <c r="P1476" s="18" t="s">
        <v>119</v>
      </c>
      <c r="Q1476" s="21">
        <v>5</v>
      </c>
      <c r="R1476" s="18" t="s">
        <v>119</v>
      </c>
      <c r="S1476" s="22">
        <v>3.89968633691714</v>
      </c>
      <c r="T1476" s="18" t="s">
        <v>119</v>
      </c>
      <c r="U1476" s="22">
        <v>1.94984316845857</v>
      </c>
      <c r="V1476" s="18" t="s">
        <v>119</v>
      </c>
      <c r="W1476" s="22">
        <v>1.94984316845857</v>
      </c>
      <c r="X1476" s="18" t="s">
        <v>119</v>
      </c>
      <c r="Y1476" s="23">
        <v>683073</v>
      </c>
      <c r="Z1476" s="18">
        <v>-1.9491326067676105E-3</v>
      </c>
      <c r="AA1476" s="23">
        <v>690</v>
      </c>
      <c r="AB1476" s="18">
        <v>0.21052631578947367</v>
      </c>
      <c r="AC1476" s="24">
        <v>1.01014093662024E-3</v>
      </c>
      <c r="AD1476" s="18">
        <v>0.21289040001657722</v>
      </c>
      <c r="AE1476" s="25">
        <v>0.30769230769230771</v>
      </c>
      <c r="AF1476" s="18">
        <v>0.33333333333333331</v>
      </c>
      <c r="AG1476" s="16" t="s">
        <v>36</v>
      </c>
      <c r="AH1476" s="44">
        <f t="shared" si="46"/>
        <v>0.90418157524073439</v>
      </c>
      <c r="AI1476" s="45">
        <f t="shared" si="47"/>
        <v>1.0810810810810811E-2</v>
      </c>
    </row>
    <row r="1477" spans="1:35" ht="11.25" customHeight="1" x14ac:dyDescent="0.2">
      <c r="A1477" s="15" t="s">
        <v>1541</v>
      </c>
      <c r="B1477" s="16" t="s">
        <v>120</v>
      </c>
      <c r="C1477" s="17">
        <v>185</v>
      </c>
      <c r="D1477" s="18">
        <v>1.1022727272727273</v>
      </c>
      <c r="E1477" s="17">
        <v>81</v>
      </c>
      <c r="F1477" s="18">
        <v>1.4545454545454546</v>
      </c>
      <c r="G1477" s="19">
        <v>44</v>
      </c>
      <c r="H1477" s="18">
        <v>0.15789473684210525</v>
      </c>
      <c r="I1477" s="17">
        <v>21</v>
      </c>
      <c r="J1477" s="18">
        <v>0.90909090909090906</v>
      </c>
      <c r="K1477" s="20">
        <v>5</v>
      </c>
      <c r="L1477" s="18">
        <v>1.5</v>
      </c>
      <c r="M1477" s="19">
        <v>24</v>
      </c>
      <c r="N1477" s="18">
        <v>0.33333333333333331</v>
      </c>
      <c r="O1477" s="19">
        <v>3</v>
      </c>
      <c r="P1477" s="18">
        <v>0.5</v>
      </c>
      <c r="Q1477" s="21">
        <v>6</v>
      </c>
      <c r="R1477" s="18">
        <v>0</v>
      </c>
      <c r="S1477" s="22">
        <v>13.8880604321955</v>
      </c>
      <c r="T1477" s="18">
        <v>11.932701484370284</v>
      </c>
      <c r="U1477" s="22">
        <v>2.7776120864390998</v>
      </c>
      <c r="V1477" s="18">
        <v>0.10851727008888298</v>
      </c>
      <c r="W1477" s="22">
        <v>2.7776120864390998</v>
      </c>
      <c r="X1477" s="18">
        <v>-0.26098848660741236</v>
      </c>
      <c r="Y1477" s="23">
        <v>11525</v>
      </c>
      <c r="Z1477" s="18">
        <v>-1.6638225255972697E-2</v>
      </c>
      <c r="AA1477" s="23">
        <v>412</v>
      </c>
      <c r="AB1477" s="18">
        <v>-0.28097731239092494</v>
      </c>
      <c r="AC1477" s="24">
        <v>3.5748373101952197E-2</v>
      </c>
      <c r="AD1477" s="18">
        <v>-0.26881163568083738</v>
      </c>
      <c r="AE1477" s="25">
        <v>0.25925925925925924</v>
      </c>
      <c r="AF1477" s="18">
        <v>-0.22222222222222221</v>
      </c>
      <c r="AG1477" s="16" t="s">
        <v>35</v>
      </c>
      <c r="AH1477" s="44">
        <f t="shared" si="46"/>
        <v>1.1299145355590885</v>
      </c>
      <c r="AI1477" s="45">
        <f t="shared" si="47"/>
        <v>2.7027027027027029E-2</v>
      </c>
    </row>
    <row r="1478" spans="1:35" ht="11.25" customHeight="1" x14ac:dyDescent="0.2">
      <c r="A1478" s="15" t="s">
        <v>1542</v>
      </c>
      <c r="B1478" s="16" t="s">
        <v>123</v>
      </c>
      <c r="C1478" s="17">
        <v>184</v>
      </c>
      <c r="D1478" s="18">
        <v>0.89690721649484539</v>
      </c>
      <c r="E1478" s="17">
        <v>115</v>
      </c>
      <c r="F1478" s="18">
        <v>1.2549019607843137</v>
      </c>
      <c r="G1478" s="19">
        <v>63</v>
      </c>
      <c r="H1478" s="18">
        <v>0.18867924528301888</v>
      </c>
      <c r="I1478" s="17">
        <v>64</v>
      </c>
      <c r="J1478" s="18">
        <v>2.2000000000000002</v>
      </c>
      <c r="K1478" s="20">
        <v>26</v>
      </c>
      <c r="L1478" s="18">
        <v>4.2</v>
      </c>
      <c r="M1478" s="19">
        <v>41</v>
      </c>
      <c r="N1478" s="18">
        <v>0.64</v>
      </c>
      <c r="O1478" s="19">
        <v>14</v>
      </c>
      <c r="P1478" s="18">
        <v>1.8</v>
      </c>
      <c r="Q1478" s="21">
        <v>23</v>
      </c>
      <c r="R1478" s="18">
        <v>1.3</v>
      </c>
      <c r="S1478" s="22">
        <v>79.569357581541695</v>
      </c>
      <c r="T1478" s="18">
        <v>40.326226892904188</v>
      </c>
      <c r="U1478" s="22">
        <v>2.5667534703723098</v>
      </c>
      <c r="V1478" s="18">
        <v>-4.7782790486083124E-2</v>
      </c>
      <c r="W1478" s="22">
        <v>3.0603599069823701</v>
      </c>
      <c r="X1478" s="18">
        <v>0.13533590365120884</v>
      </c>
      <c r="Y1478" s="23">
        <v>31405</v>
      </c>
      <c r="Z1478" s="18">
        <v>5.3682268075826205E-2</v>
      </c>
      <c r="AA1478" s="23">
        <v>1309</v>
      </c>
      <c r="AB1478" s="18">
        <v>0.90816326530612246</v>
      </c>
      <c r="AC1478" s="24">
        <v>4.1681260945709203E-2</v>
      </c>
      <c r="AD1478" s="18">
        <v>0.8109474963365414</v>
      </c>
      <c r="AE1478" s="25">
        <v>0.55652173913043479</v>
      </c>
      <c r="AF1478" s="18">
        <v>0.41913043478260875</v>
      </c>
      <c r="AG1478" s="16" t="s">
        <v>34</v>
      </c>
      <c r="AH1478" s="44">
        <f t="shared" si="46"/>
        <v>3.6724127928755061</v>
      </c>
      <c r="AI1478" s="45">
        <f t="shared" si="47"/>
        <v>0.14130434782608695</v>
      </c>
    </row>
    <row r="1479" spans="1:35" ht="11.25" customHeight="1" x14ac:dyDescent="0.2">
      <c r="A1479" s="15" t="s">
        <v>1543</v>
      </c>
      <c r="B1479" s="16" t="s">
        <v>120</v>
      </c>
      <c r="C1479" s="17">
        <v>184</v>
      </c>
      <c r="D1479" s="18">
        <v>0.55932203389830504</v>
      </c>
      <c r="E1479" s="17">
        <v>89</v>
      </c>
      <c r="F1479" s="18">
        <v>0.81632653061224492</v>
      </c>
      <c r="G1479" s="19">
        <v>48</v>
      </c>
      <c r="H1479" s="18">
        <v>0.14285714285714285</v>
      </c>
      <c r="I1479" s="17">
        <v>23</v>
      </c>
      <c r="J1479" s="18">
        <v>1.875</v>
      </c>
      <c r="K1479" s="20">
        <v>1</v>
      </c>
      <c r="L1479" s="18">
        <v>0</v>
      </c>
      <c r="M1479" s="19">
        <v>4</v>
      </c>
      <c r="N1479" s="18">
        <v>-0.69230769230769229</v>
      </c>
      <c r="O1479" s="19">
        <v>1</v>
      </c>
      <c r="P1479" s="18">
        <v>0</v>
      </c>
      <c r="Q1479" s="21">
        <v>1</v>
      </c>
      <c r="R1479" s="18">
        <v>-0.5</v>
      </c>
      <c r="S1479" s="22">
        <v>1.91326602388431</v>
      </c>
      <c r="T1479" s="18">
        <v>3.3737437481504</v>
      </c>
      <c r="U1479" s="22">
        <v>1.91326602388431</v>
      </c>
      <c r="V1479" s="18">
        <v>-0.37517946454994283</v>
      </c>
      <c r="W1479" s="22">
        <v>1.91326602388431</v>
      </c>
      <c r="X1479" s="18">
        <v>-0.37517946454994283</v>
      </c>
      <c r="Y1479" s="23">
        <v>2126332</v>
      </c>
      <c r="Z1479" s="18">
        <v>-2.731039722721847E-3</v>
      </c>
      <c r="AA1479" s="23">
        <v>1166</v>
      </c>
      <c r="AB1479" s="18">
        <v>1.4393305439330544</v>
      </c>
      <c r="AC1479" s="24">
        <v>5.4836215605088905E-4</v>
      </c>
      <c r="AD1479" s="18">
        <v>1.4460106963068735</v>
      </c>
      <c r="AE1479" s="25">
        <v>0.25842696629213485</v>
      </c>
      <c r="AF1479" s="18">
        <v>0.58286516853932613</v>
      </c>
      <c r="AG1479" s="16" t="s">
        <v>35</v>
      </c>
      <c r="AH1479" s="44">
        <f t="shared" si="46"/>
        <v>0.55267054687780315</v>
      </c>
      <c r="AI1479" s="45">
        <f t="shared" si="47"/>
        <v>5.434782608695652E-3</v>
      </c>
    </row>
    <row r="1480" spans="1:35" ht="11.25" customHeight="1" x14ac:dyDescent="0.2">
      <c r="A1480" s="15" t="s">
        <v>1544</v>
      </c>
      <c r="B1480" s="16" t="s">
        <v>124</v>
      </c>
      <c r="C1480" s="17">
        <v>185</v>
      </c>
      <c r="D1480" s="18">
        <v>0.86868686868686873</v>
      </c>
      <c r="E1480" s="17">
        <v>81</v>
      </c>
      <c r="F1480" s="18">
        <v>1.1891891891891893</v>
      </c>
      <c r="G1480" s="19">
        <v>44</v>
      </c>
      <c r="H1480" s="18">
        <v>0.1891891891891892</v>
      </c>
      <c r="I1480" s="17">
        <v>30</v>
      </c>
      <c r="J1480" s="18">
        <v>2.3333333333333335</v>
      </c>
      <c r="K1480" s="20">
        <v>9</v>
      </c>
      <c r="L1480" s="18">
        <v>3.5</v>
      </c>
      <c r="M1480" s="19">
        <v>30</v>
      </c>
      <c r="N1480" s="18">
        <v>0.36363636363636365</v>
      </c>
      <c r="O1480" s="19">
        <v>5</v>
      </c>
      <c r="P1480" s="18">
        <v>1.5</v>
      </c>
      <c r="Q1480" s="21">
        <v>11</v>
      </c>
      <c r="R1480" s="18">
        <v>1.2</v>
      </c>
      <c r="S1480" s="22">
        <v>29.002862020881601</v>
      </c>
      <c r="T1480" s="18">
        <v>23.931675647580608</v>
      </c>
      <c r="U1480" s="22">
        <v>3.2225402245424002</v>
      </c>
      <c r="V1480" s="18">
        <v>-0.20851823341013939</v>
      </c>
      <c r="W1480" s="22">
        <v>3.2225402245424002</v>
      </c>
      <c r="X1480" s="18">
        <v>-0.20851823341013939</v>
      </c>
      <c r="Y1480" s="23">
        <v>310291</v>
      </c>
      <c r="Z1480" s="18">
        <v>4.9386515516355076E-2</v>
      </c>
      <c r="AA1480" s="23">
        <v>516</v>
      </c>
      <c r="AB1480" s="18">
        <v>-0.37073170731707317</v>
      </c>
      <c r="AC1480" s="24">
        <v>1.6629550969896E-3</v>
      </c>
      <c r="AD1480" s="18">
        <v>-0.40034650400163146</v>
      </c>
      <c r="AE1480" s="25">
        <v>0.37037037037037035</v>
      </c>
      <c r="AF1480" s="18">
        <v>0.52263374485596692</v>
      </c>
      <c r="AG1480" s="16" t="s">
        <v>36</v>
      </c>
      <c r="AH1480" s="44">
        <f t="shared" si="46"/>
        <v>2.2973077449232591</v>
      </c>
      <c r="AI1480" s="45">
        <f t="shared" si="47"/>
        <v>4.8648648648648651E-2</v>
      </c>
    </row>
    <row r="1481" spans="1:35" ht="11.25" customHeight="1" x14ac:dyDescent="0.2">
      <c r="A1481" s="15" t="s">
        <v>1545</v>
      </c>
      <c r="B1481" s="16" t="s">
        <v>123</v>
      </c>
      <c r="C1481" s="17">
        <v>185</v>
      </c>
      <c r="D1481" s="18">
        <v>1.0786516853932584</v>
      </c>
      <c r="E1481" s="17">
        <v>29</v>
      </c>
      <c r="F1481" s="18">
        <v>1.0714285714285714</v>
      </c>
      <c r="G1481" s="19">
        <v>16</v>
      </c>
      <c r="H1481" s="18">
        <v>0</v>
      </c>
      <c r="I1481" s="17">
        <v>1</v>
      </c>
      <c r="J1481" s="18">
        <v>0</v>
      </c>
      <c r="K1481" s="20">
        <v>0</v>
      </c>
      <c r="L1481" s="18" t="s">
        <v>119</v>
      </c>
      <c r="M1481" s="19">
        <v>0</v>
      </c>
      <c r="N1481" s="18" t="s">
        <v>119</v>
      </c>
      <c r="O1481" s="19">
        <v>0</v>
      </c>
      <c r="P1481" s="18" t="s">
        <v>119</v>
      </c>
      <c r="Q1481" s="21">
        <v>0</v>
      </c>
      <c r="R1481" s="18" t="s">
        <v>119</v>
      </c>
      <c r="S1481" s="22">
        <v>0</v>
      </c>
      <c r="T1481" s="18" t="s">
        <v>119</v>
      </c>
      <c r="U1481" s="22">
        <v>0</v>
      </c>
      <c r="V1481" s="18" t="s">
        <v>119</v>
      </c>
      <c r="W1481" s="22">
        <v>0</v>
      </c>
      <c r="X1481" s="18" t="s">
        <v>119</v>
      </c>
      <c r="Y1481" s="23">
        <v>226782</v>
      </c>
      <c r="Z1481" s="18">
        <v>5.8393615531805665E-2</v>
      </c>
      <c r="AA1481" s="23">
        <v>1019</v>
      </c>
      <c r="AB1481" s="18">
        <v>3.4692982456140351</v>
      </c>
      <c r="AC1481" s="24">
        <v>4.4933019375435401E-3</v>
      </c>
      <c r="AD1481" s="18">
        <v>3.2227184480590179</v>
      </c>
      <c r="AE1481" s="25">
        <v>3.4482758620689655E-2</v>
      </c>
      <c r="AF1481" s="18">
        <v>-0.51724137931034486</v>
      </c>
      <c r="AG1481" s="16" t="s">
        <v>34</v>
      </c>
      <c r="AH1481" s="44">
        <f t="shared" si="46"/>
        <v>1.0479061483395431</v>
      </c>
      <c r="AI1481" s="45">
        <f t="shared" si="47"/>
        <v>0</v>
      </c>
    </row>
    <row r="1482" spans="1:35" ht="11.25" customHeight="1" x14ac:dyDescent="0.2">
      <c r="A1482" s="15" t="s">
        <v>1546</v>
      </c>
      <c r="B1482" s="16" t="s">
        <v>125</v>
      </c>
      <c r="C1482" s="17">
        <v>185</v>
      </c>
      <c r="D1482" s="18">
        <v>1.0108695652173914</v>
      </c>
      <c r="E1482" s="17">
        <v>81</v>
      </c>
      <c r="F1482" s="18">
        <v>1.6129032258064515</v>
      </c>
      <c r="G1482" s="19">
        <v>44</v>
      </c>
      <c r="H1482" s="18">
        <v>0.29411764705882354</v>
      </c>
      <c r="I1482" s="17">
        <v>34</v>
      </c>
      <c r="J1482" s="18">
        <v>2.7777777777777777</v>
      </c>
      <c r="K1482" s="20">
        <v>11</v>
      </c>
      <c r="L1482" s="18">
        <v>10</v>
      </c>
      <c r="M1482" s="19">
        <v>32</v>
      </c>
      <c r="N1482" s="18">
        <v>1.9090909090909092</v>
      </c>
      <c r="O1482" s="19">
        <v>6</v>
      </c>
      <c r="P1482" s="18">
        <v>5</v>
      </c>
      <c r="Q1482" s="21">
        <v>14</v>
      </c>
      <c r="R1482" s="18">
        <v>3.6666666666666665</v>
      </c>
      <c r="S1482" s="22">
        <v>29.565587322024001</v>
      </c>
      <c r="T1482" s="18">
        <v>91.676394544420404</v>
      </c>
      <c r="U1482" s="22">
        <v>1.9710391548016</v>
      </c>
      <c r="V1482" s="18">
        <v>-0.1173676710055199</v>
      </c>
      <c r="W1482" s="22">
        <v>2.6877806656385501</v>
      </c>
      <c r="X1482" s="18">
        <v>0.20358953953792952</v>
      </c>
      <c r="Y1482" s="23">
        <v>812635</v>
      </c>
      <c r="Z1482" s="18">
        <v>-1.8485764119193259E-3</v>
      </c>
      <c r="AA1482" s="23">
        <v>1018</v>
      </c>
      <c r="AB1482" s="18">
        <v>2.2012578616352201</v>
      </c>
      <c r="AC1482" s="24">
        <v>1.25271493351873E-3</v>
      </c>
      <c r="AD1482" s="18">
        <v>2.2071865911161601</v>
      </c>
      <c r="AE1482" s="25">
        <v>0.41975308641975306</v>
      </c>
      <c r="AF1482" s="18">
        <v>0.44581618655692712</v>
      </c>
      <c r="AG1482" s="16" t="s">
        <v>37</v>
      </c>
      <c r="AH1482" s="44">
        <f t="shared" si="46"/>
        <v>8.1924302844978136</v>
      </c>
      <c r="AI1482" s="45">
        <f t="shared" si="47"/>
        <v>5.9459459459459463E-2</v>
      </c>
    </row>
    <row r="1483" spans="1:35" ht="11.25" customHeight="1" x14ac:dyDescent="0.2">
      <c r="A1483" s="15" t="s">
        <v>1547</v>
      </c>
      <c r="B1483" s="16" t="s">
        <v>121</v>
      </c>
      <c r="C1483" s="17">
        <v>185</v>
      </c>
      <c r="D1483" s="18">
        <v>0.69724770642201839</v>
      </c>
      <c r="E1483" s="17">
        <v>65</v>
      </c>
      <c r="F1483" s="18">
        <v>0.54761904761904767</v>
      </c>
      <c r="G1483" s="19">
        <v>35</v>
      </c>
      <c r="H1483" s="18">
        <v>-0.10256410256410256</v>
      </c>
      <c r="I1483" s="17">
        <v>19</v>
      </c>
      <c r="J1483" s="18">
        <v>0.9</v>
      </c>
      <c r="K1483" s="20">
        <v>4</v>
      </c>
      <c r="L1483" s="18" t="s">
        <v>119</v>
      </c>
      <c r="M1483" s="19">
        <v>21</v>
      </c>
      <c r="N1483" s="18" t="s">
        <v>119</v>
      </c>
      <c r="O1483" s="19">
        <v>2</v>
      </c>
      <c r="P1483" s="18" t="s">
        <v>119</v>
      </c>
      <c r="Q1483" s="21">
        <v>6</v>
      </c>
      <c r="R1483" s="18" t="s">
        <v>119</v>
      </c>
      <c r="S1483" s="22">
        <v>18.0297186486039</v>
      </c>
      <c r="T1483" s="18" t="s">
        <v>119</v>
      </c>
      <c r="U1483" s="22">
        <v>3.6059437297207801</v>
      </c>
      <c r="V1483" s="18" t="s">
        <v>119</v>
      </c>
      <c r="W1483" s="22">
        <v>4.5074296621509804</v>
      </c>
      <c r="X1483" s="18" t="s">
        <v>119</v>
      </c>
      <c r="Y1483" s="23">
        <v>166691</v>
      </c>
      <c r="Z1483" s="18">
        <v>5.1074777257221406E-2</v>
      </c>
      <c r="AA1483" s="23">
        <v>678</v>
      </c>
      <c r="AB1483" s="18">
        <v>0.17301038062283736</v>
      </c>
      <c r="AC1483" s="24">
        <v>4.0674061587008198E-3</v>
      </c>
      <c r="AD1483" s="18">
        <v>0.11601039812201185</v>
      </c>
      <c r="AE1483" s="25">
        <v>0.29230769230769232</v>
      </c>
      <c r="AF1483" s="18">
        <v>0.22769230769230783</v>
      </c>
      <c r="AG1483" s="16" t="s">
        <v>34</v>
      </c>
      <c r="AH1483" s="44">
        <f t="shared" si="46"/>
        <v>0.3262613143964177</v>
      </c>
      <c r="AI1483" s="45">
        <f t="shared" si="47"/>
        <v>2.1621621621621623E-2</v>
      </c>
    </row>
    <row r="1484" spans="1:35" ht="11.25" customHeight="1" x14ac:dyDescent="0.2">
      <c r="A1484" s="15" t="s">
        <v>1548</v>
      </c>
      <c r="B1484" s="16" t="s">
        <v>125</v>
      </c>
      <c r="C1484" s="17">
        <v>185</v>
      </c>
      <c r="D1484" s="18">
        <v>0.94736842105263153</v>
      </c>
      <c r="E1484" s="17">
        <v>71</v>
      </c>
      <c r="F1484" s="18">
        <v>0.54347826086956519</v>
      </c>
      <c r="G1484" s="19">
        <v>38</v>
      </c>
      <c r="H1484" s="18">
        <v>-0.20833333333333334</v>
      </c>
      <c r="I1484" s="17">
        <v>17</v>
      </c>
      <c r="J1484" s="18">
        <v>6.25E-2</v>
      </c>
      <c r="K1484" s="20">
        <v>8</v>
      </c>
      <c r="L1484" s="18">
        <v>3</v>
      </c>
      <c r="M1484" s="19">
        <v>47</v>
      </c>
      <c r="N1484" s="18">
        <v>2.6153846153846154</v>
      </c>
      <c r="O1484" s="19">
        <v>4</v>
      </c>
      <c r="P1484" s="18">
        <v>1</v>
      </c>
      <c r="Q1484" s="21">
        <v>11</v>
      </c>
      <c r="R1484" s="18">
        <v>1.75</v>
      </c>
      <c r="S1484" s="22">
        <v>31.861506550685199</v>
      </c>
      <c r="T1484" s="18">
        <v>19.598845659315238</v>
      </c>
      <c r="U1484" s="22">
        <v>3.54016739452058</v>
      </c>
      <c r="V1484" s="18">
        <v>-0.34606839176776977</v>
      </c>
      <c r="W1484" s="22">
        <v>3.9826883188356499</v>
      </c>
      <c r="X1484" s="18">
        <v>-0.26432694073874147</v>
      </c>
      <c r="Y1484" s="23">
        <v>22487</v>
      </c>
      <c r="Z1484" s="18">
        <v>4.4472115983278487E-5</v>
      </c>
      <c r="AA1484" s="23">
        <v>1021</v>
      </c>
      <c r="AB1484" s="18">
        <v>0.73639455782312924</v>
      </c>
      <c r="AC1484" s="24">
        <v>4.5404011206474797E-2</v>
      </c>
      <c r="AD1484" s="18">
        <v>0.7363173401169969</v>
      </c>
      <c r="AE1484" s="25">
        <v>0.23943661971830985</v>
      </c>
      <c r="AF1484" s="18">
        <v>-0.31161971830985918</v>
      </c>
      <c r="AG1484" s="16" t="s">
        <v>37</v>
      </c>
      <c r="AH1484" s="44">
        <f t="shared" si="46"/>
        <v>1.9906656628352306</v>
      </c>
      <c r="AI1484" s="45">
        <f t="shared" si="47"/>
        <v>4.3243243243243246E-2</v>
      </c>
    </row>
    <row r="1485" spans="1:35" ht="11.25" customHeight="1" x14ac:dyDescent="0.2">
      <c r="A1485" s="15" t="s">
        <v>1549</v>
      </c>
      <c r="B1485" s="16" t="s">
        <v>130</v>
      </c>
      <c r="C1485" s="17">
        <v>185</v>
      </c>
      <c r="D1485" s="18">
        <v>0.46825396825396826</v>
      </c>
      <c r="E1485" s="17">
        <v>104</v>
      </c>
      <c r="F1485" s="18">
        <v>0.55223880597014929</v>
      </c>
      <c r="G1485" s="19">
        <v>56</v>
      </c>
      <c r="H1485" s="18">
        <v>5.6603773584905662E-2</v>
      </c>
      <c r="I1485" s="17">
        <v>35</v>
      </c>
      <c r="J1485" s="18">
        <v>1.6923076923076923</v>
      </c>
      <c r="K1485" s="20">
        <v>12</v>
      </c>
      <c r="L1485" s="18">
        <v>11</v>
      </c>
      <c r="M1485" s="19">
        <v>34</v>
      </c>
      <c r="N1485" s="18">
        <v>3.25</v>
      </c>
      <c r="O1485" s="19">
        <v>6</v>
      </c>
      <c r="P1485" s="18">
        <v>5</v>
      </c>
      <c r="Q1485" s="21">
        <v>12</v>
      </c>
      <c r="R1485" s="18">
        <v>11</v>
      </c>
      <c r="S1485" s="22">
        <v>48.343730621147401</v>
      </c>
      <c r="T1485" s="18">
        <v>97.537303532384698</v>
      </c>
      <c r="U1485" s="22">
        <v>4.0286442184289504</v>
      </c>
      <c r="V1485" s="18">
        <v>0.17306313729029413</v>
      </c>
      <c r="W1485" s="22">
        <v>4.0286442184289504</v>
      </c>
      <c r="X1485" s="18">
        <v>0.17306313729029413</v>
      </c>
      <c r="Y1485" s="23">
        <v>645</v>
      </c>
      <c r="Z1485" s="18">
        <v>0</v>
      </c>
      <c r="AA1485" s="23">
        <v>520</v>
      </c>
      <c r="AB1485" s="18">
        <v>-3.7037037037037035E-2</v>
      </c>
      <c r="AC1485" s="24">
        <v>0.806201550387596</v>
      </c>
      <c r="AD1485" s="18">
        <v>-3.7037037037037653E-2</v>
      </c>
      <c r="AE1485" s="25">
        <v>0.33653846153846156</v>
      </c>
      <c r="AF1485" s="18">
        <v>0.73446745562130189</v>
      </c>
      <c r="AG1485" s="16" t="s">
        <v>37</v>
      </c>
      <c r="AH1485" s="44">
        <f t="shared" si="46"/>
        <v>8.7708818285752823</v>
      </c>
      <c r="AI1485" s="45">
        <f t="shared" si="47"/>
        <v>6.4864864864864868E-2</v>
      </c>
    </row>
    <row r="1486" spans="1:35" ht="11.25" customHeight="1" x14ac:dyDescent="0.2">
      <c r="A1486" s="15" t="s">
        <v>1550</v>
      </c>
      <c r="B1486" s="16" t="s">
        <v>124</v>
      </c>
      <c r="C1486" s="17">
        <v>185</v>
      </c>
      <c r="D1486" s="18">
        <v>1.6428571428571428</v>
      </c>
      <c r="E1486" s="17">
        <v>56</v>
      </c>
      <c r="F1486" s="18">
        <v>1.1538461538461537</v>
      </c>
      <c r="G1486" s="19">
        <v>30</v>
      </c>
      <c r="H1486" s="18">
        <v>-0.1891891891891892</v>
      </c>
      <c r="I1486" s="17">
        <v>12</v>
      </c>
      <c r="J1486" s="18">
        <v>2</v>
      </c>
      <c r="K1486" s="20">
        <v>0</v>
      </c>
      <c r="L1486" s="18" t="s">
        <v>119</v>
      </c>
      <c r="M1486" s="19">
        <v>0</v>
      </c>
      <c r="N1486" s="18" t="s">
        <v>119</v>
      </c>
      <c r="O1486" s="19">
        <v>0</v>
      </c>
      <c r="P1486" s="18" t="s">
        <v>119</v>
      </c>
      <c r="Q1486" s="21">
        <v>0</v>
      </c>
      <c r="R1486" s="18" t="s">
        <v>119</v>
      </c>
      <c r="S1486" s="22">
        <v>0</v>
      </c>
      <c r="T1486" s="18" t="s">
        <v>119</v>
      </c>
      <c r="U1486" s="22">
        <v>0</v>
      </c>
      <c r="V1486" s="18" t="s">
        <v>119</v>
      </c>
      <c r="W1486" s="22">
        <v>0</v>
      </c>
      <c r="X1486" s="18" t="s">
        <v>119</v>
      </c>
      <c r="Y1486" s="23">
        <v>68983</v>
      </c>
      <c r="Z1486" s="18">
        <v>7.2569576263761936E-3</v>
      </c>
      <c r="AA1486" s="23">
        <v>769</v>
      </c>
      <c r="AB1486" s="18">
        <v>1.6701388888888888</v>
      </c>
      <c r="AC1486" s="24">
        <v>1.1147674064624601E-2</v>
      </c>
      <c r="AD1486" s="18">
        <v>1.6509014096870869</v>
      </c>
      <c r="AE1486" s="25">
        <v>0.21428571428571427</v>
      </c>
      <c r="AF1486" s="18">
        <v>0.39285714285714268</v>
      </c>
      <c r="AG1486" s="16" t="s">
        <v>36</v>
      </c>
      <c r="AH1486" s="44">
        <f t="shared" si="46"/>
        <v>1.0410835633217002</v>
      </c>
      <c r="AI1486" s="45">
        <f t="shared" si="47"/>
        <v>0</v>
      </c>
    </row>
    <row r="1487" spans="1:35" ht="11.25" customHeight="1" x14ac:dyDescent="0.2">
      <c r="A1487" s="15" t="s">
        <v>1551</v>
      </c>
      <c r="B1487" s="16" t="s">
        <v>124</v>
      </c>
      <c r="C1487" s="17">
        <v>184</v>
      </c>
      <c r="D1487" s="18">
        <v>0.80392156862745101</v>
      </c>
      <c r="E1487" s="17">
        <v>93</v>
      </c>
      <c r="F1487" s="18">
        <v>1.3846153846153846</v>
      </c>
      <c r="G1487" s="19">
        <v>51</v>
      </c>
      <c r="H1487" s="18">
        <v>0.34210526315789475</v>
      </c>
      <c r="I1487" s="17">
        <v>10</v>
      </c>
      <c r="J1487" s="18">
        <v>0.66666666666666663</v>
      </c>
      <c r="K1487" s="20">
        <v>4</v>
      </c>
      <c r="L1487" s="18">
        <v>3</v>
      </c>
      <c r="M1487" s="19">
        <v>40</v>
      </c>
      <c r="N1487" s="18">
        <v>1.3529411764705883</v>
      </c>
      <c r="O1487" s="19">
        <v>2</v>
      </c>
      <c r="P1487" s="18">
        <v>1</v>
      </c>
      <c r="Q1487" s="21">
        <v>4</v>
      </c>
      <c r="R1487" s="18">
        <v>0.33333333333333331</v>
      </c>
      <c r="S1487" s="22">
        <v>13.3759804081559</v>
      </c>
      <c r="T1487" s="18">
        <v>21.19738584035451</v>
      </c>
      <c r="U1487" s="22">
        <v>3.3439951020389702</v>
      </c>
      <c r="V1487" s="18">
        <v>-0.2072362199873401</v>
      </c>
      <c r="W1487" s="22">
        <v>3.3439951020389702</v>
      </c>
      <c r="X1487" s="18">
        <v>-0.2072362199873401</v>
      </c>
      <c r="Y1487" s="23">
        <v>146</v>
      </c>
      <c r="Z1487" s="18">
        <v>1.3888888888888888E-2</v>
      </c>
      <c r="AA1487" s="23">
        <v>146</v>
      </c>
      <c r="AB1487" s="18">
        <v>1.3888888888888888E-2</v>
      </c>
      <c r="AC1487" s="24">
        <v>1</v>
      </c>
      <c r="AD1487" s="18">
        <v>0</v>
      </c>
      <c r="AE1487" s="25">
        <v>0.10752688172043011</v>
      </c>
      <c r="AF1487" s="18">
        <v>-0.30107526881720431</v>
      </c>
      <c r="AG1487" s="16" t="s">
        <v>36</v>
      </c>
      <c r="AH1487" s="44">
        <f t="shared" si="46"/>
        <v>1.9595466201474481</v>
      </c>
      <c r="AI1487" s="45">
        <f t="shared" si="47"/>
        <v>2.1739130434782608E-2</v>
      </c>
    </row>
    <row r="1488" spans="1:35" ht="11.25" customHeight="1" x14ac:dyDescent="0.2">
      <c r="A1488" s="15" t="s">
        <v>1552</v>
      </c>
      <c r="B1488" s="16" t="s">
        <v>134</v>
      </c>
      <c r="C1488" s="17">
        <v>184</v>
      </c>
      <c r="D1488" s="18">
        <v>1.1395348837209303</v>
      </c>
      <c r="E1488" s="17">
        <v>77</v>
      </c>
      <c r="F1488" s="18">
        <v>1.9615384615384615</v>
      </c>
      <c r="G1488" s="19">
        <v>42</v>
      </c>
      <c r="H1488" s="18">
        <v>0.4</v>
      </c>
      <c r="I1488" s="17">
        <v>14</v>
      </c>
      <c r="J1488" s="18">
        <v>1</v>
      </c>
      <c r="K1488" s="20">
        <v>3</v>
      </c>
      <c r="L1488" s="18">
        <v>-0.25</v>
      </c>
      <c r="M1488" s="19">
        <v>21</v>
      </c>
      <c r="N1488" s="18">
        <v>-0.63157894736842046</v>
      </c>
      <c r="O1488" s="19">
        <v>2</v>
      </c>
      <c r="P1488" s="18">
        <v>-0.6</v>
      </c>
      <c r="Q1488" s="21">
        <v>4</v>
      </c>
      <c r="R1488" s="18">
        <v>-0.73333333333333328</v>
      </c>
      <c r="S1488" s="22">
        <v>4.5918384573223499</v>
      </c>
      <c r="T1488" s="18">
        <v>0.81929870813585493</v>
      </c>
      <c r="U1488" s="22">
        <v>1.53061281910745</v>
      </c>
      <c r="V1488" s="18">
        <v>-0.65346691273602886</v>
      </c>
      <c r="W1488" s="22">
        <v>1.53061281910745</v>
      </c>
      <c r="X1488" s="18">
        <v>-0.65346691273602886</v>
      </c>
      <c r="Y1488" s="23">
        <v>128789</v>
      </c>
      <c r="Z1488" s="18">
        <v>6.951618528791377E-2</v>
      </c>
      <c r="AA1488" s="23">
        <v>1055</v>
      </c>
      <c r="AB1488" s="18">
        <v>0.26498800959232616</v>
      </c>
      <c r="AC1488" s="24">
        <v>8.1916933899634208E-3</v>
      </c>
      <c r="AD1488" s="18">
        <v>0.1827665882885075</v>
      </c>
      <c r="AE1488" s="25">
        <v>0.18181818181818182</v>
      </c>
      <c r="AF1488" s="18">
        <v>-0.32467532467532462</v>
      </c>
      <c r="AG1488" s="16" t="s">
        <v>35</v>
      </c>
      <c r="AH1488" s="44">
        <f t="shared" si="46"/>
        <v>0.13274142704765718</v>
      </c>
      <c r="AI1488" s="45">
        <f t="shared" si="47"/>
        <v>1.6304347826086956E-2</v>
      </c>
    </row>
    <row r="1489" spans="1:35" ht="11.25" customHeight="1" x14ac:dyDescent="0.2">
      <c r="A1489" s="15" t="s">
        <v>1553</v>
      </c>
      <c r="B1489" s="16" t="s">
        <v>35</v>
      </c>
      <c r="C1489" s="17">
        <v>183</v>
      </c>
      <c r="D1489" s="18">
        <v>0.52500000000000002</v>
      </c>
      <c r="E1489" s="17">
        <v>63</v>
      </c>
      <c r="F1489" s="18">
        <v>0.34042553191489361</v>
      </c>
      <c r="G1489" s="19">
        <v>34</v>
      </c>
      <c r="H1489" s="18">
        <v>-0.12820512820512819</v>
      </c>
      <c r="I1489" s="17">
        <v>24</v>
      </c>
      <c r="J1489" s="18">
        <v>1.6666666666666667</v>
      </c>
      <c r="K1489" s="20">
        <v>5</v>
      </c>
      <c r="L1489" s="18">
        <v>0.66666666666666663</v>
      </c>
      <c r="M1489" s="19">
        <v>21</v>
      </c>
      <c r="N1489" s="18">
        <v>-0.36363636363636365</v>
      </c>
      <c r="O1489" s="19">
        <v>3</v>
      </c>
      <c r="P1489" s="18">
        <v>0</v>
      </c>
      <c r="Q1489" s="21">
        <v>8</v>
      </c>
      <c r="R1489" s="18">
        <v>0.33333333333333331</v>
      </c>
      <c r="S1489" s="22">
        <v>6.0661787463155497</v>
      </c>
      <c r="T1489" s="18">
        <v>10.057218614299169</v>
      </c>
      <c r="U1489" s="22">
        <v>1.2132357492631101</v>
      </c>
      <c r="V1489" s="18">
        <v>-5.2238404488640061E-2</v>
      </c>
      <c r="W1489" s="22">
        <v>1.2132357492631101</v>
      </c>
      <c r="X1489" s="18">
        <v>-5.2238404488640061E-2</v>
      </c>
      <c r="Y1489" s="23">
        <v>156510</v>
      </c>
      <c r="Z1489" s="18">
        <v>1.0106877323420074E-2</v>
      </c>
      <c r="AA1489" s="23">
        <v>438</v>
      </c>
      <c r="AB1489" s="18">
        <v>-0.25510204081632654</v>
      </c>
      <c r="AC1489" s="24">
        <v>2.7985432240751301E-3</v>
      </c>
      <c r="AD1489" s="18">
        <v>-0.26255530389269111</v>
      </c>
      <c r="AE1489" s="25">
        <v>0.38095238095238093</v>
      </c>
      <c r="AF1489" s="18">
        <v>0.98941798941798931</v>
      </c>
      <c r="AG1489" s="16" t="s">
        <v>35</v>
      </c>
      <c r="AH1489" s="44">
        <f t="shared" si="46"/>
        <v>0.89832400227295672</v>
      </c>
      <c r="AI1489" s="45">
        <f t="shared" si="47"/>
        <v>2.7322404371584699E-2</v>
      </c>
    </row>
    <row r="1490" spans="1:35" ht="11.25" customHeight="1" x14ac:dyDescent="0.2">
      <c r="A1490" s="15" t="s">
        <v>1554</v>
      </c>
      <c r="B1490" s="16" t="s">
        <v>120</v>
      </c>
      <c r="C1490" s="17">
        <v>183</v>
      </c>
      <c r="D1490" s="18">
        <v>1.103448275862069</v>
      </c>
      <c r="E1490" s="17">
        <v>87</v>
      </c>
      <c r="F1490" s="18">
        <v>1.0232558139534884</v>
      </c>
      <c r="G1490" s="19">
        <v>48</v>
      </c>
      <c r="H1490" s="18">
        <v>-2.0408163265306121E-2</v>
      </c>
      <c r="I1490" s="17">
        <v>16</v>
      </c>
      <c r="J1490" s="18">
        <v>0.77777777777777779</v>
      </c>
      <c r="K1490" s="20">
        <v>2</v>
      </c>
      <c r="L1490" s="18">
        <v>1</v>
      </c>
      <c r="M1490" s="19">
        <v>13</v>
      </c>
      <c r="N1490" s="18">
        <v>0.18181818181818182</v>
      </c>
      <c r="O1490" s="19">
        <v>1</v>
      </c>
      <c r="P1490" s="18">
        <v>0</v>
      </c>
      <c r="Q1490" s="21">
        <v>2</v>
      </c>
      <c r="R1490" s="18">
        <v>0</v>
      </c>
      <c r="S1490" s="22">
        <v>16.999931347513201</v>
      </c>
      <c r="T1490" s="18">
        <v>6.4381620660776369</v>
      </c>
      <c r="U1490" s="22">
        <v>4.2499828368783099</v>
      </c>
      <c r="V1490" s="18">
        <v>-0.73435135478294089</v>
      </c>
      <c r="W1490" s="22">
        <v>8.4999656737566305</v>
      </c>
      <c r="X1490" s="18">
        <v>-0.46870270956588117</v>
      </c>
      <c r="Y1490" s="23">
        <v>268226</v>
      </c>
      <c r="Z1490" s="18">
        <v>5.2605554487267531E-2</v>
      </c>
      <c r="AA1490" s="23">
        <v>1019</v>
      </c>
      <c r="AB1490" s="18">
        <v>0.30140485312899107</v>
      </c>
      <c r="AC1490" s="24">
        <v>3.7990351420071101E-3</v>
      </c>
      <c r="AD1490" s="18">
        <v>0.23636517742196236</v>
      </c>
      <c r="AE1490" s="25">
        <v>0.18390804597701149</v>
      </c>
      <c r="AF1490" s="18">
        <v>-0.1213282247765007</v>
      </c>
      <c r="AG1490" s="16" t="s">
        <v>35</v>
      </c>
      <c r="AH1490" s="44">
        <f t="shared" si="46"/>
        <v>0.65133648320911641</v>
      </c>
      <c r="AI1490" s="45">
        <f t="shared" si="47"/>
        <v>1.092896174863388E-2</v>
      </c>
    </row>
    <row r="1491" spans="1:35" ht="11.25" customHeight="1" x14ac:dyDescent="0.2">
      <c r="A1491" s="15" t="s">
        <v>1555</v>
      </c>
      <c r="B1491" s="16" t="s">
        <v>130</v>
      </c>
      <c r="C1491" s="17">
        <v>184</v>
      </c>
      <c r="D1491" s="18">
        <v>0.36296296296296299</v>
      </c>
      <c r="E1491" s="17">
        <v>99</v>
      </c>
      <c r="F1491" s="18">
        <v>0.35616438356164382</v>
      </c>
      <c r="G1491" s="19">
        <v>54</v>
      </c>
      <c r="H1491" s="18">
        <v>0</v>
      </c>
      <c r="I1491" s="17">
        <v>31</v>
      </c>
      <c r="J1491" s="18">
        <v>0.9375</v>
      </c>
      <c r="K1491" s="20">
        <v>12</v>
      </c>
      <c r="L1491" s="18">
        <v>2</v>
      </c>
      <c r="M1491" s="19">
        <v>39</v>
      </c>
      <c r="N1491" s="18">
        <v>0.56000000000000005</v>
      </c>
      <c r="O1491" s="19">
        <v>7</v>
      </c>
      <c r="P1491" s="18">
        <v>1.3333333333333333</v>
      </c>
      <c r="Q1491" s="21">
        <v>12</v>
      </c>
      <c r="R1491" s="18">
        <v>1.4</v>
      </c>
      <c r="S1491" s="22">
        <v>141.13713277953599</v>
      </c>
      <c r="T1491" s="18">
        <v>18.24785171727493</v>
      </c>
      <c r="U1491" s="22">
        <v>10.8567025215028</v>
      </c>
      <c r="V1491" s="18">
        <v>-0.15394058385604464</v>
      </c>
      <c r="W1491" s="22">
        <v>11.761427731628</v>
      </c>
      <c r="X1491" s="18">
        <v>-8.3435632510717631E-2</v>
      </c>
      <c r="Y1491" s="23">
        <v>2540</v>
      </c>
      <c r="Z1491" s="18">
        <v>3.9385584875935406E-4</v>
      </c>
      <c r="AA1491" s="23">
        <v>174</v>
      </c>
      <c r="AB1491" s="18">
        <v>-0.46951219512195119</v>
      </c>
      <c r="AC1491" s="24">
        <v>6.8503937007873994E-2</v>
      </c>
      <c r="AD1491" s="18">
        <v>-0.46972104858843822</v>
      </c>
      <c r="AE1491" s="25">
        <v>0.31313131313131315</v>
      </c>
      <c r="AF1491" s="18">
        <v>0.4286616161616163</v>
      </c>
      <c r="AG1491" s="16" t="s">
        <v>37</v>
      </c>
      <c r="AH1491" s="44">
        <f t="shared" si="46"/>
        <v>1.6300172272710727</v>
      </c>
      <c r="AI1491" s="45">
        <f t="shared" si="47"/>
        <v>6.5217391304347824E-2</v>
      </c>
    </row>
    <row r="1492" spans="1:35" ht="11.25" customHeight="1" x14ac:dyDescent="0.2">
      <c r="A1492" s="15" t="s">
        <v>1556</v>
      </c>
      <c r="B1492" s="16" t="s">
        <v>121</v>
      </c>
      <c r="C1492" s="17">
        <v>183</v>
      </c>
      <c r="D1492" s="18">
        <v>0.88659793814432986</v>
      </c>
      <c r="E1492" s="17">
        <v>97</v>
      </c>
      <c r="F1492" s="18">
        <v>1.3095238095238095</v>
      </c>
      <c r="G1492" s="19">
        <v>53</v>
      </c>
      <c r="H1492" s="18">
        <v>0.23255813953488372</v>
      </c>
      <c r="I1492" s="17">
        <v>28</v>
      </c>
      <c r="J1492" s="18">
        <v>3.6666666666666665</v>
      </c>
      <c r="K1492" s="20">
        <v>5</v>
      </c>
      <c r="L1492" s="18" t="s">
        <v>119</v>
      </c>
      <c r="M1492" s="19">
        <v>18</v>
      </c>
      <c r="N1492" s="18" t="s">
        <v>119</v>
      </c>
      <c r="O1492" s="19">
        <v>3</v>
      </c>
      <c r="P1492" s="18" t="s">
        <v>119</v>
      </c>
      <c r="Q1492" s="21">
        <v>5</v>
      </c>
      <c r="R1492" s="18" t="s">
        <v>119</v>
      </c>
      <c r="S1492" s="22">
        <v>571.30686198486706</v>
      </c>
      <c r="T1492" s="18" t="s">
        <v>119</v>
      </c>
      <c r="U1492" s="22">
        <v>114.261372396973</v>
      </c>
      <c r="V1492" s="18" t="s">
        <v>119</v>
      </c>
      <c r="W1492" s="22">
        <v>114.261372396973</v>
      </c>
      <c r="X1492" s="18" t="s">
        <v>119</v>
      </c>
      <c r="Y1492" s="23">
        <v>5066</v>
      </c>
      <c r="Z1492" s="18">
        <v>-2.6330962906015762E-2</v>
      </c>
      <c r="AA1492" s="23">
        <v>239</v>
      </c>
      <c r="AB1492" s="18">
        <v>-9.125475285171103E-2</v>
      </c>
      <c r="AC1492" s="24">
        <v>4.7177260165811197E-2</v>
      </c>
      <c r="AD1492" s="18">
        <v>-6.6679526073323739E-2</v>
      </c>
      <c r="AE1492" s="25">
        <v>0.28865979381443296</v>
      </c>
      <c r="AF1492" s="18">
        <v>1.0206185567010309</v>
      </c>
      <c r="AG1492" s="16" t="s">
        <v>34</v>
      </c>
      <c r="AH1492" s="44">
        <f t="shared" si="46"/>
        <v>0.86646248359245881</v>
      </c>
      <c r="AI1492" s="45">
        <f t="shared" si="47"/>
        <v>2.7322404371584699E-2</v>
      </c>
    </row>
    <row r="1493" spans="1:35" ht="11.25" customHeight="1" x14ac:dyDescent="0.2">
      <c r="A1493" s="15" t="s">
        <v>1557</v>
      </c>
      <c r="B1493" s="16" t="s">
        <v>124</v>
      </c>
      <c r="C1493" s="17">
        <v>183</v>
      </c>
      <c r="D1493" s="18">
        <v>1.9516129032258065</v>
      </c>
      <c r="E1493" s="17">
        <v>108</v>
      </c>
      <c r="F1493" s="18">
        <v>2.6</v>
      </c>
      <c r="G1493" s="19">
        <v>59</v>
      </c>
      <c r="H1493" s="18">
        <v>0.22916666666666666</v>
      </c>
      <c r="I1493" s="17">
        <v>47</v>
      </c>
      <c r="J1493" s="18">
        <v>2.9166666666666665</v>
      </c>
      <c r="K1493" s="20">
        <v>21</v>
      </c>
      <c r="L1493" s="18">
        <v>6</v>
      </c>
      <c r="M1493" s="19">
        <v>45</v>
      </c>
      <c r="N1493" s="18">
        <v>0.8</v>
      </c>
      <c r="O1493" s="19">
        <v>11</v>
      </c>
      <c r="P1493" s="18">
        <v>1.2</v>
      </c>
      <c r="Q1493" s="21">
        <v>19</v>
      </c>
      <c r="R1493" s="18">
        <v>0.9</v>
      </c>
      <c r="S1493" s="22">
        <v>66.446603558899895</v>
      </c>
      <c r="T1493" s="18">
        <v>51.501825803611183</v>
      </c>
      <c r="U1493" s="22">
        <v>3.0203001617681702</v>
      </c>
      <c r="V1493" s="18">
        <v>2.2762840330088092E-2</v>
      </c>
      <c r="W1493" s="22">
        <v>3.1641239789952298</v>
      </c>
      <c r="X1493" s="18">
        <v>7.146583272676027E-2</v>
      </c>
      <c r="Y1493" s="23">
        <v>7717</v>
      </c>
      <c r="Z1493" s="18">
        <v>1.5261149848704117E-2</v>
      </c>
      <c r="AA1493" s="23">
        <v>570</v>
      </c>
      <c r="AB1493" s="18">
        <v>1.7142857142857142</v>
      </c>
      <c r="AC1493" s="24">
        <v>7.3862900090708797E-2</v>
      </c>
      <c r="AD1493" s="18">
        <v>1.6734852551879906</v>
      </c>
      <c r="AE1493" s="25">
        <v>0.43518518518518517</v>
      </c>
      <c r="AF1493" s="18">
        <v>8.7962962962962882E-2</v>
      </c>
      <c r="AG1493" s="16" t="s">
        <v>36</v>
      </c>
      <c r="AH1493" s="44">
        <f t="shared" si="46"/>
        <v>4.7789663863675029</v>
      </c>
      <c r="AI1493" s="45">
        <f t="shared" si="47"/>
        <v>0.11475409836065574</v>
      </c>
    </row>
    <row r="1494" spans="1:35" ht="11.25" customHeight="1" x14ac:dyDescent="0.2">
      <c r="A1494" s="15" t="s">
        <v>1558</v>
      </c>
      <c r="B1494" s="16" t="s">
        <v>35</v>
      </c>
      <c r="C1494" s="17">
        <v>183</v>
      </c>
      <c r="D1494" s="18">
        <v>0.67889908256880738</v>
      </c>
      <c r="E1494" s="17">
        <v>65</v>
      </c>
      <c r="F1494" s="18">
        <v>0.51162790697674421</v>
      </c>
      <c r="G1494" s="19">
        <v>36</v>
      </c>
      <c r="H1494" s="18">
        <v>-7.6923076923076927E-2</v>
      </c>
      <c r="I1494" s="17">
        <v>5</v>
      </c>
      <c r="J1494" s="18">
        <v>-0.375</v>
      </c>
      <c r="K1494" s="20">
        <v>3</v>
      </c>
      <c r="L1494" s="18">
        <v>2</v>
      </c>
      <c r="M1494" s="19">
        <v>60</v>
      </c>
      <c r="N1494" s="18">
        <v>3.6153846153846154</v>
      </c>
      <c r="O1494" s="19">
        <v>2</v>
      </c>
      <c r="P1494" s="18">
        <v>1</v>
      </c>
      <c r="Q1494" s="21">
        <v>5</v>
      </c>
      <c r="R1494" s="18">
        <v>1.5</v>
      </c>
      <c r="S1494" s="22">
        <v>300.81043697870501</v>
      </c>
      <c r="T1494" s="18">
        <v>164.29300480432843</v>
      </c>
      <c r="U1494" s="22">
        <v>50.1350728297842</v>
      </c>
      <c r="V1494" s="18">
        <v>2.9355477334363935</v>
      </c>
      <c r="W1494" s="22">
        <v>100.270145659568</v>
      </c>
      <c r="X1494" s="18">
        <v>6.8710954668727569</v>
      </c>
      <c r="Y1494" s="23">
        <v>34489</v>
      </c>
      <c r="Z1494" s="18">
        <v>8.2347403106857051E-2</v>
      </c>
      <c r="AA1494" s="23">
        <v>1637</v>
      </c>
      <c r="AB1494" s="18">
        <v>1.345272206303725</v>
      </c>
      <c r="AC1494" s="24">
        <v>4.7464408941981499E-2</v>
      </c>
      <c r="AD1494" s="18">
        <v>1.1668386689630956</v>
      </c>
      <c r="AE1494" s="25">
        <v>7.6923076923076927E-2</v>
      </c>
      <c r="AF1494" s="18">
        <v>-0.58653846153846156</v>
      </c>
      <c r="AG1494" s="16" t="s">
        <v>35</v>
      </c>
      <c r="AH1494" s="44">
        <f t="shared" si="46"/>
        <v>12.330770423298661</v>
      </c>
      <c r="AI1494" s="45">
        <f t="shared" si="47"/>
        <v>1.6393442622950821E-2</v>
      </c>
    </row>
    <row r="1495" spans="1:35" ht="11.25" customHeight="1" x14ac:dyDescent="0.2">
      <c r="A1495" s="15" t="s">
        <v>1559</v>
      </c>
      <c r="B1495" s="16" t="s">
        <v>35</v>
      </c>
      <c r="C1495" s="17">
        <v>183</v>
      </c>
      <c r="D1495" s="18">
        <v>0.86734693877551017</v>
      </c>
      <c r="E1495" s="17">
        <v>85</v>
      </c>
      <c r="F1495" s="18">
        <v>1.2972972972972974</v>
      </c>
      <c r="G1495" s="19">
        <v>46</v>
      </c>
      <c r="H1495" s="18">
        <v>0.21052631578947367</v>
      </c>
      <c r="I1495" s="17">
        <v>6</v>
      </c>
      <c r="J1495" s="18">
        <v>0.2</v>
      </c>
      <c r="K1495" s="20">
        <v>0</v>
      </c>
      <c r="L1495" s="18" t="s">
        <v>119</v>
      </c>
      <c r="M1495" s="19">
        <v>0</v>
      </c>
      <c r="N1495" s="18" t="s">
        <v>119</v>
      </c>
      <c r="O1495" s="19">
        <v>0</v>
      </c>
      <c r="P1495" s="18" t="s">
        <v>119</v>
      </c>
      <c r="Q1495" s="21">
        <v>0</v>
      </c>
      <c r="R1495" s="18" t="s">
        <v>119</v>
      </c>
      <c r="S1495" s="22">
        <v>0</v>
      </c>
      <c r="T1495" s="18" t="s">
        <v>119</v>
      </c>
      <c r="U1495" s="22">
        <v>0</v>
      </c>
      <c r="V1495" s="18" t="s">
        <v>119</v>
      </c>
      <c r="W1495" s="22">
        <v>0</v>
      </c>
      <c r="X1495" s="18" t="s">
        <v>119</v>
      </c>
      <c r="Y1495" s="23">
        <v>194342</v>
      </c>
      <c r="Z1495" s="18">
        <v>-1.5156419385831061E-3</v>
      </c>
      <c r="AA1495" s="23">
        <v>242</v>
      </c>
      <c r="AB1495" s="18">
        <v>0.11009174311926606</v>
      </c>
      <c r="AC1495" s="24">
        <v>1.24522748556668E-3</v>
      </c>
      <c r="AD1495" s="18">
        <v>0.11177679866166858</v>
      </c>
      <c r="AE1495" s="25">
        <v>7.0588235294117646E-2</v>
      </c>
      <c r="AF1495" s="18">
        <v>-0.47764705882352942</v>
      </c>
      <c r="AG1495" s="16" t="s">
        <v>35</v>
      </c>
      <c r="AH1495" s="44">
        <f t="shared" si="46"/>
        <v>0.28973454911013791</v>
      </c>
      <c r="AI1495" s="45">
        <f t="shared" si="47"/>
        <v>0</v>
      </c>
    </row>
    <row r="1496" spans="1:35" ht="11.25" customHeight="1" x14ac:dyDescent="0.2">
      <c r="A1496" s="15" t="s">
        <v>1560</v>
      </c>
      <c r="B1496" s="16" t="s">
        <v>124</v>
      </c>
      <c r="C1496" s="17">
        <v>183</v>
      </c>
      <c r="D1496" s="18">
        <v>1.2875000000000001</v>
      </c>
      <c r="E1496" s="17">
        <v>85</v>
      </c>
      <c r="F1496" s="18">
        <v>1.7419354838709677</v>
      </c>
      <c r="G1496" s="19">
        <v>46</v>
      </c>
      <c r="H1496" s="18">
        <v>0.17948717948717949</v>
      </c>
      <c r="I1496" s="17">
        <v>39</v>
      </c>
      <c r="J1496" s="18">
        <v>2.5454545454545454</v>
      </c>
      <c r="K1496" s="20">
        <v>15</v>
      </c>
      <c r="L1496" s="18">
        <v>6.5</v>
      </c>
      <c r="M1496" s="19">
        <v>38</v>
      </c>
      <c r="N1496" s="18">
        <v>1.1111111111111112</v>
      </c>
      <c r="O1496" s="19">
        <v>8</v>
      </c>
      <c r="P1496" s="18">
        <v>1.6666666666666667</v>
      </c>
      <c r="Q1496" s="21">
        <v>18</v>
      </c>
      <c r="R1496" s="18">
        <v>2</v>
      </c>
      <c r="S1496" s="22">
        <v>79.074159316536296</v>
      </c>
      <c r="T1496" s="18">
        <v>97.056934247846726</v>
      </c>
      <c r="U1496" s="22">
        <v>4.1617978587650697</v>
      </c>
      <c r="V1496" s="18">
        <v>0.47454036462927762</v>
      </c>
      <c r="W1496" s="22">
        <v>5.2716106211024201</v>
      </c>
      <c r="X1496" s="18">
        <v>0.8677511285304178</v>
      </c>
      <c r="Y1496" s="23">
        <v>38667</v>
      </c>
      <c r="Z1496" s="18">
        <v>4.5985970381917382E-3</v>
      </c>
      <c r="AA1496" s="23">
        <v>826</v>
      </c>
      <c r="AB1496" s="18">
        <v>-0.19019607843137254</v>
      </c>
      <c r="AC1496" s="24">
        <v>2.13618848113378E-2</v>
      </c>
      <c r="AD1496" s="18">
        <v>-0.19390299373687045</v>
      </c>
      <c r="AE1496" s="25">
        <v>0.45882352941176469</v>
      </c>
      <c r="AF1496" s="18">
        <v>0.29304812834224586</v>
      </c>
      <c r="AG1496" s="16" t="s">
        <v>36</v>
      </c>
      <c r="AH1496" s="44">
        <f t="shared" si="46"/>
        <v>7.6896618920539384</v>
      </c>
      <c r="AI1496" s="45">
        <f t="shared" si="47"/>
        <v>8.1967213114754092E-2</v>
      </c>
    </row>
    <row r="1497" spans="1:35" ht="11.25" customHeight="1" x14ac:dyDescent="0.2">
      <c r="A1497" s="15" t="s">
        <v>1561</v>
      </c>
      <c r="B1497" s="16" t="s">
        <v>127</v>
      </c>
      <c r="C1497" s="17">
        <v>183</v>
      </c>
      <c r="D1497" s="18">
        <v>0.60526315789473684</v>
      </c>
      <c r="E1497" s="17">
        <v>78</v>
      </c>
      <c r="F1497" s="18">
        <v>0.73333333333333328</v>
      </c>
      <c r="G1497" s="19">
        <v>43</v>
      </c>
      <c r="H1497" s="18">
        <v>0.10256410256410256</v>
      </c>
      <c r="I1497" s="17">
        <v>12</v>
      </c>
      <c r="J1497" s="18">
        <v>1</v>
      </c>
      <c r="K1497" s="20">
        <v>5</v>
      </c>
      <c r="L1497" s="18">
        <v>4</v>
      </c>
      <c r="M1497" s="19">
        <v>42</v>
      </c>
      <c r="N1497" s="18">
        <v>1.4705882352941178</v>
      </c>
      <c r="O1497" s="19">
        <v>3</v>
      </c>
      <c r="P1497" s="18">
        <v>2</v>
      </c>
      <c r="Q1497" s="21">
        <v>6</v>
      </c>
      <c r="R1497" s="18">
        <v>2</v>
      </c>
      <c r="S1497" s="22">
        <v>66.531012354071194</v>
      </c>
      <c r="T1497" s="18">
        <v>3.2576246444370747</v>
      </c>
      <c r="U1497" s="22">
        <v>13.306202470814201</v>
      </c>
      <c r="V1497" s="18">
        <v>-0.87835358158751253</v>
      </c>
      <c r="W1497" s="22">
        <v>13.306202470814201</v>
      </c>
      <c r="X1497" s="18">
        <v>-0.87835358158751253</v>
      </c>
      <c r="Y1497" s="23">
        <v>42241</v>
      </c>
      <c r="Z1497" s="18">
        <v>-1.6759386420241613E-2</v>
      </c>
      <c r="AA1497" s="23">
        <v>369</v>
      </c>
      <c r="AB1497" s="18">
        <v>-8.2089552238805971E-2</v>
      </c>
      <c r="AC1497" s="24">
        <v>8.7355886461021204E-3</v>
      </c>
      <c r="AD1497" s="18">
        <v>-6.6443721827877472E-2</v>
      </c>
      <c r="AE1497" s="25">
        <v>0.15384615384615385</v>
      </c>
      <c r="AF1497" s="18">
        <v>0.15384615384615394</v>
      </c>
      <c r="AG1497" s="16" t="s">
        <v>34</v>
      </c>
      <c r="AH1497" s="44">
        <f t="shared" si="46"/>
        <v>0.89341465358050454</v>
      </c>
      <c r="AI1497" s="45">
        <f t="shared" si="47"/>
        <v>2.7322404371584699E-2</v>
      </c>
    </row>
    <row r="1498" spans="1:35" ht="11.25" customHeight="1" x14ac:dyDescent="0.2">
      <c r="A1498" s="15" t="s">
        <v>1562</v>
      </c>
      <c r="B1498" s="16" t="s">
        <v>121</v>
      </c>
      <c r="C1498" s="17">
        <v>182</v>
      </c>
      <c r="D1498" s="18">
        <v>1.9836065573770492</v>
      </c>
      <c r="E1498" s="17">
        <v>74</v>
      </c>
      <c r="F1498" s="18">
        <v>1.7407407407407407</v>
      </c>
      <c r="G1498" s="19">
        <v>41</v>
      </c>
      <c r="H1498" s="18">
        <v>-6.8181818181818177E-2</v>
      </c>
      <c r="I1498" s="17">
        <v>8</v>
      </c>
      <c r="J1498" s="18">
        <v>3</v>
      </c>
      <c r="K1498" s="20">
        <v>1</v>
      </c>
      <c r="L1498" s="18" t="s">
        <v>119</v>
      </c>
      <c r="M1498" s="19">
        <v>13</v>
      </c>
      <c r="N1498" s="18" t="s">
        <v>119</v>
      </c>
      <c r="O1498" s="19">
        <v>1</v>
      </c>
      <c r="P1498" s="18" t="s">
        <v>119</v>
      </c>
      <c r="Q1498" s="21">
        <v>1</v>
      </c>
      <c r="R1498" s="18" t="s">
        <v>119</v>
      </c>
      <c r="S1498" s="22">
        <v>3.5901874212887899</v>
      </c>
      <c r="T1498" s="18" t="s">
        <v>119</v>
      </c>
      <c r="U1498" s="22">
        <v>3.5901874212887899</v>
      </c>
      <c r="V1498" s="18" t="s">
        <v>119</v>
      </c>
      <c r="W1498" s="22">
        <v>3.5901874212887899</v>
      </c>
      <c r="X1498" s="18" t="s">
        <v>119</v>
      </c>
      <c r="Y1498" s="23">
        <v>41138</v>
      </c>
      <c r="Z1498" s="18">
        <v>-8.5078691764479044E-3</v>
      </c>
      <c r="AA1498" s="23">
        <v>250</v>
      </c>
      <c r="AB1498" s="18">
        <v>1.8409090909090908</v>
      </c>
      <c r="AC1498" s="24">
        <v>6.0771063250522599E-3</v>
      </c>
      <c r="AD1498" s="18">
        <v>1.865286574235731</v>
      </c>
      <c r="AE1498" s="25">
        <v>0.10810810810810811</v>
      </c>
      <c r="AF1498" s="18">
        <v>0.4594594594594596</v>
      </c>
      <c r="AG1498" s="16" t="s">
        <v>34</v>
      </c>
      <c r="AH1498" s="44">
        <f t="shared" si="46"/>
        <v>1.3516640919204757</v>
      </c>
      <c r="AI1498" s="45">
        <f t="shared" si="47"/>
        <v>5.4945054945054949E-3</v>
      </c>
    </row>
    <row r="1499" spans="1:35" ht="11.25" customHeight="1" x14ac:dyDescent="0.2">
      <c r="A1499" s="15" t="s">
        <v>1563</v>
      </c>
      <c r="B1499" s="16" t="s">
        <v>35</v>
      </c>
      <c r="C1499" s="17">
        <v>182</v>
      </c>
      <c r="D1499" s="18">
        <v>0.55555555555555558</v>
      </c>
      <c r="E1499" s="17">
        <v>81</v>
      </c>
      <c r="F1499" s="18">
        <v>0.9285714285714286</v>
      </c>
      <c r="G1499" s="19">
        <v>45</v>
      </c>
      <c r="H1499" s="18">
        <v>0.25</v>
      </c>
      <c r="I1499" s="17">
        <v>10</v>
      </c>
      <c r="J1499" s="18">
        <v>1</v>
      </c>
      <c r="K1499" s="20">
        <v>1</v>
      </c>
      <c r="L1499" s="18" t="s">
        <v>119</v>
      </c>
      <c r="M1499" s="19">
        <v>10</v>
      </c>
      <c r="N1499" s="18" t="s">
        <v>119</v>
      </c>
      <c r="O1499" s="19">
        <v>1</v>
      </c>
      <c r="P1499" s="18" t="s">
        <v>119</v>
      </c>
      <c r="Q1499" s="21">
        <v>1</v>
      </c>
      <c r="R1499" s="18" t="s">
        <v>119</v>
      </c>
      <c r="S1499" s="22">
        <v>10.3879090590895</v>
      </c>
      <c r="T1499" s="18" t="s">
        <v>119</v>
      </c>
      <c r="U1499" s="22">
        <v>10.3879090590895</v>
      </c>
      <c r="V1499" s="18" t="s">
        <v>119</v>
      </c>
      <c r="W1499" s="22">
        <v>10.3879090590895</v>
      </c>
      <c r="X1499" s="18" t="s">
        <v>119</v>
      </c>
      <c r="Y1499" s="23">
        <v>9955</v>
      </c>
      <c r="Z1499" s="18">
        <v>2.1139520837527683E-3</v>
      </c>
      <c r="AA1499" s="23">
        <v>1239</v>
      </c>
      <c r="AB1499" s="18">
        <v>0.21709233791748528</v>
      </c>
      <c r="AC1499" s="24">
        <v>0.124460070316423</v>
      </c>
      <c r="AD1499" s="18">
        <v>0.2145248904944575</v>
      </c>
      <c r="AE1499" s="25">
        <v>0.12345679012345678</v>
      </c>
      <c r="AF1499" s="18">
        <v>3.7037037037037035E-2</v>
      </c>
      <c r="AG1499" s="16" t="s">
        <v>35</v>
      </c>
      <c r="AH1499" s="44">
        <f t="shared" si="46"/>
        <v>0.40061190020746462</v>
      </c>
      <c r="AI1499" s="45">
        <f t="shared" si="47"/>
        <v>5.4945054945054949E-3</v>
      </c>
    </row>
    <row r="1500" spans="1:35" ht="11.25" customHeight="1" x14ac:dyDescent="0.2">
      <c r="A1500" s="15" t="s">
        <v>1564</v>
      </c>
      <c r="B1500" s="16" t="s">
        <v>138</v>
      </c>
      <c r="C1500" s="17">
        <v>183</v>
      </c>
      <c r="D1500" s="18">
        <v>0.66363636363636369</v>
      </c>
      <c r="E1500" s="17">
        <v>97</v>
      </c>
      <c r="F1500" s="18">
        <v>0.70175438596491224</v>
      </c>
      <c r="G1500" s="19">
        <v>53</v>
      </c>
      <c r="H1500" s="18">
        <v>1.9230769230769232E-2</v>
      </c>
      <c r="I1500" s="17">
        <v>32</v>
      </c>
      <c r="J1500" s="18">
        <v>2.2000000000000002</v>
      </c>
      <c r="K1500" s="20">
        <v>8</v>
      </c>
      <c r="L1500" s="18">
        <v>7</v>
      </c>
      <c r="M1500" s="19">
        <v>25</v>
      </c>
      <c r="N1500" s="18">
        <v>1.5</v>
      </c>
      <c r="O1500" s="19">
        <v>4</v>
      </c>
      <c r="P1500" s="18">
        <v>3</v>
      </c>
      <c r="Q1500" s="21">
        <v>8</v>
      </c>
      <c r="R1500" s="18">
        <v>3</v>
      </c>
      <c r="S1500" s="22">
        <v>36.560262815224597</v>
      </c>
      <c r="T1500" s="18">
        <v>81.965930371712503</v>
      </c>
      <c r="U1500" s="22">
        <v>3.6560262815224598</v>
      </c>
      <c r="V1500" s="18">
        <v>0.18522757673875018</v>
      </c>
      <c r="W1500" s="22">
        <v>4.57003285190308</v>
      </c>
      <c r="X1500" s="18">
        <v>0.48153447092343943</v>
      </c>
      <c r="Y1500" s="23">
        <v>60879</v>
      </c>
      <c r="Z1500" s="18">
        <v>-9.2921074043938161E-3</v>
      </c>
      <c r="AA1500" s="23">
        <v>998</v>
      </c>
      <c r="AB1500" s="18">
        <v>0.89015151515151514</v>
      </c>
      <c r="AC1500" s="24">
        <v>1.63931733438459E-2</v>
      </c>
      <c r="AD1500" s="18">
        <v>0.90787973859721749</v>
      </c>
      <c r="AE1500" s="25">
        <v>0.32989690721649484</v>
      </c>
      <c r="AF1500" s="18">
        <v>0.88041237113402071</v>
      </c>
      <c r="AG1500" s="16" t="s">
        <v>37</v>
      </c>
      <c r="AH1500" s="44">
        <f t="shared" si="46"/>
        <v>6.8924310303790062</v>
      </c>
      <c r="AI1500" s="45">
        <f t="shared" si="47"/>
        <v>4.3715846994535519E-2</v>
      </c>
    </row>
    <row r="1501" spans="1:35" ht="11.25" customHeight="1" x14ac:dyDescent="0.2">
      <c r="A1501" s="15" t="s">
        <v>1565</v>
      </c>
      <c r="B1501" s="16" t="s">
        <v>124</v>
      </c>
      <c r="C1501" s="17">
        <v>181</v>
      </c>
      <c r="D1501" s="18">
        <v>0.96739130434782605</v>
      </c>
      <c r="E1501" s="17">
        <v>53</v>
      </c>
      <c r="F1501" s="18">
        <v>0.8928571428571429</v>
      </c>
      <c r="G1501" s="19">
        <v>28.999999999999901</v>
      </c>
      <c r="H1501" s="18">
        <v>-3.333333333333665E-2</v>
      </c>
      <c r="I1501" s="17">
        <v>28</v>
      </c>
      <c r="J1501" s="18">
        <v>2.1111111111111112</v>
      </c>
      <c r="K1501" s="20">
        <v>9</v>
      </c>
      <c r="L1501" s="18">
        <v>3.5</v>
      </c>
      <c r="M1501" s="19">
        <v>32</v>
      </c>
      <c r="N1501" s="18">
        <v>0.45454545454545453</v>
      </c>
      <c r="O1501" s="19">
        <v>5</v>
      </c>
      <c r="P1501" s="18">
        <v>1.5</v>
      </c>
      <c r="Q1501" s="21">
        <v>17</v>
      </c>
      <c r="R1501" s="18">
        <v>1.4285714285714286</v>
      </c>
      <c r="S1501" s="22">
        <v>29.498060285886901</v>
      </c>
      <c r="T1501" s="18">
        <v>40.420849238746968</v>
      </c>
      <c r="U1501" s="22">
        <v>2.1070043061347801</v>
      </c>
      <c r="V1501" s="18">
        <v>0.26798518077797212</v>
      </c>
      <c r="W1501" s="22">
        <v>3.2775622539874401</v>
      </c>
      <c r="X1501" s="18">
        <v>0.31494759488085899</v>
      </c>
      <c r="Y1501" s="23">
        <v>10851</v>
      </c>
      <c r="Z1501" s="18">
        <v>-1.2108521485797524E-2</v>
      </c>
      <c r="AA1501" s="23">
        <v>292</v>
      </c>
      <c r="AB1501" s="18">
        <v>0.26956521739130435</v>
      </c>
      <c r="AC1501" s="24">
        <v>2.6909962215464E-2</v>
      </c>
      <c r="AD1501" s="18">
        <v>0.28512619554198765</v>
      </c>
      <c r="AE1501" s="25">
        <v>0.52830188679245282</v>
      </c>
      <c r="AF1501" s="18">
        <v>0.64360587002096425</v>
      </c>
      <c r="AG1501" s="16" t="s">
        <v>36</v>
      </c>
      <c r="AH1501" s="44">
        <f t="shared" si="46"/>
        <v>3.5340742589315925</v>
      </c>
      <c r="AI1501" s="45">
        <f t="shared" si="47"/>
        <v>4.9723756906077346E-2</v>
      </c>
    </row>
    <row r="1502" spans="1:35" ht="11.25" customHeight="1" x14ac:dyDescent="0.2">
      <c r="A1502" s="15" t="s">
        <v>1566</v>
      </c>
      <c r="B1502" s="16" t="s">
        <v>134</v>
      </c>
      <c r="C1502" s="17">
        <v>183</v>
      </c>
      <c r="D1502" s="18">
        <v>1.0561797752808988</v>
      </c>
      <c r="E1502" s="17">
        <v>88</v>
      </c>
      <c r="F1502" s="18">
        <v>1.6666666666666667</v>
      </c>
      <c r="G1502" s="19">
        <v>48</v>
      </c>
      <c r="H1502" s="18">
        <v>0.29729729729729731</v>
      </c>
      <c r="I1502" s="17">
        <v>13</v>
      </c>
      <c r="J1502" s="18">
        <v>3.3333333333333335</v>
      </c>
      <c r="K1502" s="20">
        <v>5</v>
      </c>
      <c r="L1502" s="18" t="s">
        <v>119</v>
      </c>
      <c r="M1502" s="19">
        <v>38</v>
      </c>
      <c r="N1502" s="18" t="s">
        <v>119</v>
      </c>
      <c r="O1502" s="19">
        <v>3</v>
      </c>
      <c r="P1502" s="18" t="s">
        <v>119</v>
      </c>
      <c r="Q1502" s="21">
        <v>6</v>
      </c>
      <c r="R1502" s="18" t="s">
        <v>119</v>
      </c>
      <c r="S1502" s="22">
        <v>58.664112644099802</v>
      </c>
      <c r="T1502" s="18" t="s">
        <v>119</v>
      </c>
      <c r="U1502" s="22">
        <v>9.7773521073499801</v>
      </c>
      <c r="V1502" s="18" t="s">
        <v>119</v>
      </c>
      <c r="W1502" s="22">
        <v>11.7328225288199</v>
      </c>
      <c r="X1502" s="18" t="s">
        <v>119</v>
      </c>
      <c r="Y1502" s="23">
        <v>842654</v>
      </c>
      <c r="Z1502" s="18">
        <v>7.5519706147514519E-3</v>
      </c>
      <c r="AA1502" s="23">
        <v>938</v>
      </c>
      <c r="AB1502" s="18">
        <v>0.3248587570621469</v>
      </c>
      <c r="AC1502" s="24">
        <v>1.11314964386331E-3</v>
      </c>
      <c r="AD1502" s="18">
        <v>0.31492845600191183</v>
      </c>
      <c r="AE1502" s="25">
        <v>0.14772727272727273</v>
      </c>
      <c r="AF1502" s="18">
        <v>0.625</v>
      </c>
      <c r="AG1502" s="16" t="s">
        <v>35</v>
      </c>
      <c r="AH1502" s="44">
        <f t="shared" si="46"/>
        <v>0.95322703203212589</v>
      </c>
      <c r="AI1502" s="45">
        <f t="shared" si="47"/>
        <v>2.7322404371584699E-2</v>
      </c>
    </row>
    <row r="1503" spans="1:35" ht="11.25" customHeight="1" x14ac:dyDescent="0.2">
      <c r="A1503" s="15" t="s">
        <v>1567</v>
      </c>
      <c r="B1503" s="16" t="s">
        <v>132</v>
      </c>
      <c r="C1503" s="17">
        <v>182</v>
      </c>
      <c r="D1503" s="18">
        <v>0.76699029126213591</v>
      </c>
      <c r="E1503" s="17">
        <v>116</v>
      </c>
      <c r="F1503" s="18">
        <v>1.4166666666666667</v>
      </c>
      <c r="G1503" s="19">
        <v>64</v>
      </c>
      <c r="H1503" s="18">
        <v>0.36170212765957449</v>
      </c>
      <c r="I1503" s="17">
        <v>46</v>
      </c>
      <c r="J1503" s="18">
        <v>1.0909090909090908</v>
      </c>
      <c r="K1503" s="20">
        <v>18</v>
      </c>
      <c r="L1503" s="18">
        <v>1.25</v>
      </c>
      <c r="M1503" s="19">
        <v>39</v>
      </c>
      <c r="N1503" s="18">
        <v>8.3333333333333329E-2</v>
      </c>
      <c r="O1503" s="19">
        <v>10</v>
      </c>
      <c r="P1503" s="18">
        <v>0.25</v>
      </c>
      <c r="Q1503" s="21">
        <v>16</v>
      </c>
      <c r="R1503" s="18">
        <v>-5.8823529411764705E-2</v>
      </c>
      <c r="S1503" s="22">
        <v>37.837649248817897</v>
      </c>
      <c r="T1503" s="18">
        <v>16.0017458375712</v>
      </c>
      <c r="U1503" s="22">
        <v>1.8918824624408901</v>
      </c>
      <c r="V1503" s="18">
        <v>-2.8471666424505195E-2</v>
      </c>
      <c r="W1503" s="22">
        <v>2.1020916249343302</v>
      </c>
      <c r="X1503" s="18">
        <v>7.9475926194998284E-2</v>
      </c>
      <c r="Y1503" s="23">
        <v>2632</v>
      </c>
      <c r="Z1503" s="18">
        <v>7.6045627376425851E-4</v>
      </c>
      <c r="AA1503" s="23">
        <v>180</v>
      </c>
      <c r="AB1503" s="18">
        <v>0.95652173913043481</v>
      </c>
      <c r="AC1503" s="24">
        <v>6.8389057750759805E-2</v>
      </c>
      <c r="AD1503" s="18">
        <v>0.95503502048367683</v>
      </c>
      <c r="AE1503" s="25">
        <v>0.39655172413793105</v>
      </c>
      <c r="AF1503" s="18">
        <v>-0.13479623824451403</v>
      </c>
      <c r="AG1503" s="16" t="s">
        <v>132</v>
      </c>
      <c r="AH1503" s="44">
        <f t="shared" si="46"/>
        <v>1.5327366036936061</v>
      </c>
      <c r="AI1503" s="45">
        <f t="shared" si="47"/>
        <v>9.8901098901098897E-2</v>
      </c>
    </row>
    <row r="1504" spans="1:35" ht="11.25" customHeight="1" x14ac:dyDescent="0.2">
      <c r="A1504" s="15" t="s">
        <v>1568</v>
      </c>
      <c r="B1504" s="16" t="s">
        <v>125</v>
      </c>
      <c r="C1504" s="17">
        <v>182</v>
      </c>
      <c r="D1504" s="18">
        <v>0.36842105263157893</v>
      </c>
      <c r="E1504" s="17">
        <v>94</v>
      </c>
      <c r="F1504" s="18">
        <v>0.70909090909090911</v>
      </c>
      <c r="G1504" s="19">
        <v>52</v>
      </c>
      <c r="H1504" s="18">
        <v>0.26829268292682928</v>
      </c>
      <c r="I1504" s="17">
        <v>18</v>
      </c>
      <c r="J1504" s="18">
        <v>1.25</v>
      </c>
      <c r="K1504" s="20">
        <v>4</v>
      </c>
      <c r="L1504" s="18" t="s">
        <v>119</v>
      </c>
      <c r="M1504" s="19">
        <v>22</v>
      </c>
      <c r="N1504" s="18" t="s">
        <v>119</v>
      </c>
      <c r="O1504" s="19">
        <v>2</v>
      </c>
      <c r="P1504" s="18" t="s">
        <v>119</v>
      </c>
      <c r="Q1504" s="21">
        <v>4</v>
      </c>
      <c r="R1504" s="18" t="s">
        <v>119</v>
      </c>
      <c r="S1504" s="22">
        <v>17.7145924799641</v>
      </c>
      <c r="T1504" s="18" t="s">
        <v>119</v>
      </c>
      <c r="U1504" s="22">
        <v>4.4286481199910401</v>
      </c>
      <c r="V1504" s="18" t="s">
        <v>119</v>
      </c>
      <c r="W1504" s="22">
        <v>4.4286481199910401</v>
      </c>
      <c r="X1504" s="18" t="s">
        <v>119</v>
      </c>
      <c r="Y1504" s="23">
        <v>701986</v>
      </c>
      <c r="Z1504" s="18">
        <v>-2.595859979852603E-3</v>
      </c>
      <c r="AA1504" s="23">
        <v>938</v>
      </c>
      <c r="AB1504" s="18">
        <v>0.30640668523676878</v>
      </c>
      <c r="AC1504" s="24">
        <v>1.3362089842247501E-3</v>
      </c>
      <c r="AD1504" s="18">
        <v>0.30980676018688408</v>
      </c>
      <c r="AE1504" s="25">
        <v>0.19148936170212766</v>
      </c>
      <c r="AF1504" s="18">
        <v>0.31648936170212771</v>
      </c>
      <c r="AG1504" s="16" t="s">
        <v>37</v>
      </c>
      <c r="AH1504" s="44">
        <f t="shared" si="46"/>
        <v>0.44073894897440569</v>
      </c>
      <c r="AI1504" s="45">
        <f t="shared" si="47"/>
        <v>2.197802197802198E-2</v>
      </c>
    </row>
    <row r="1505" spans="1:35" ht="11.25" customHeight="1" x14ac:dyDescent="0.2">
      <c r="A1505" s="15" t="s">
        <v>1569</v>
      </c>
      <c r="B1505" s="16" t="s">
        <v>135</v>
      </c>
      <c r="C1505" s="17">
        <v>183</v>
      </c>
      <c r="D1505" s="18">
        <v>1.0109890109890109</v>
      </c>
      <c r="E1505" s="17">
        <v>88</v>
      </c>
      <c r="F1505" s="18">
        <v>1.588235294117647</v>
      </c>
      <c r="G1505" s="19">
        <v>48</v>
      </c>
      <c r="H1505" s="18">
        <v>0.29729729729729731</v>
      </c>
      <c r="I1505" s="17">
        <v>18</v>
      </c>
      <c r="J1505" s="18">
        <v>1.25</v>
      </c>
      <c r="K1505" s="20">
        <v>11</v>
      </c>
      <c r="L1505" s="18" t="s">
        <v>119</v>
      </c>
      <c r="M1505" s="19">
        <v>61</v>
      </c>
      <c r="N1505" s="18" t="s">
        <v>119</v>
      </c>
      <c r="O1505" s="19">
        <v>6</v>
      </c>
      <c r="P1505" s="18" t="s">
        <v>119</v>
      </c>
      <c r="Q1505" s="21">
        <v>13</v>
      </c>
      <c r="R1505" s="18" t="s">
        <v>119</v>
      </c>
      <c r="S1505" s="22">
        <v>166.47102583696901</v>
      </c>
      <c r="T1505" s="18" t="s">
        <v>119</v>
      </c>
      <c r="U1505" s="22">
        <v>15.133729621542599</v>
      </c>
      <c r="V1505" s="18" t="s">
        <v>119</v>
      </c>
      <c r="W1505" s="22">
        <v>15.133729621542599</v>
      </c>
      <c r="X1505" s="18" t="s">
        <v>119</v>
      </c>
      <c r="Y1505" s="23">
        <v>63456</v>
      </c>
      <c r="Z1505" s="18">
        <v>1.3884672535830124E-2</v>
      </c>
      <c r="AA1505" s="23">
        <v>912</v>
      </c>
      <c r="AB1505" s="18">
        <v>-0.32092330603127328</v>
      </c>
      <c r="AC1505" s="24">
        <v>1.4372163388804799E-2</v>
      </c>
      <c r="AD1505" s="18">
        <v>-0.33022294116520595</v>
      </c>
      <c r="AE1505" s="25">
        <v>0.20454545454545456</v>
      </c>
      <c r="AF1505" s="18">
        <v>-0.13068181818181812</v>
      </c>
      <c r="AG1505" s="16" t="s">
        <v>34</v>
      </c>
      <c r="AH1505" s="44">
        <f t="shared" si="46"/>
        <v>0.42232227619518603</v>
      </c>
      <c r="AI1505" s="45">
        <f t="shared" si="47"/>
        <v>6.0109289617486336E-2</v>
      </c>
    </row>
    <row r="1506" spans="1:35" ht="11.25" customHeight="1" x14ac:dyDescent="0.2">
      <c r="A1506" s="15" t="s">
        <v>1570</v>
      </c>
      <c r="B1506" s="16" t="s">
        <v>236</v>
      </c>
      <c r="C1506" s="17">
        <v>183</v>
      </c>
      <c r="D1506" s="18">
        <v>1.0795454545454546</v>
      </c>
      <c r="E1506" s="17">
        <v>94</v>
      </c>
      <c r="F1506" s="18">
        <v>1.35</v>
      </c>
      <c r="G1506" s="19">
        <v>51</v>
      </c>
      <c r="H1506" s="18">
        <v>0.13333333333333333</v>
      </c>
      <c r="I1506" s="17">
        <v>13</v>
      </c>
      <c r="J1506" s="18">
        <v>1.6</v>
      </c>
      <c r="K1506" s="20">
        <v>2</v>
      </c>
      <c r="L1506" s="18">
        <v>1</v>
      </c>
      <c r="M1506" s="19">
        <v>15</v>
      </c>
      <c r="N1506" s="18">
        <v>-0.25</v>
      </c>
      <c r="O1506" s="19">
        <v>1</v>
      </c>
      <c r="P1506" s="18">
        <v>0</v>
      </c>
      <c r="Q1506" s="21">
        <v>2</v>
      </c>
      <c r="R1506" s="18">
        <v>-0.33333333333333331</v>
      </c>
      <c r="S1506" s="22">
        <v>4.5862112043109198</v>
      </c>
      <c r="T1506" s="18">
        <v>10.909786038796589</v>
      </c>
      <c r="U1506" s="22">
        <v>2.2931056021554599</v>
      </c>
      <c r="V1506" s="18">
        <v>-0.1493009972288151</v>
      </c>
      <c r="W1506" s="22">
        <v>2.2931056021554599</v>
      </c>
      <c r="X1506" s="18">
        <v>-0.1493009972288151</v>
      </c>
      <c r="Y1506" s="23">
        <v>482366</v>
      </c>
      <c r="Z1506" s="18">
        <v>2.8373950287491713E-2</v>
      </c>
      <c r="AA1506" s="23">
        <v>348</v>
      </c>
      <c r="AB1506" s="18">
        <v>6.097560975609756E-2</v>
      </c>
      <c r="AC1506" s="24">
        <v>7.21443882860732E-4</v>
      </c>
      <c r="AD1506" s="18">
        <v>3.1702144399411145E-2</v>
      </c>
      <c r="AE1506" s="25">
        <v>0.13829787234042554</v>
      </c>
      <c r="AF1506" s="18">
        <v>0.1063829787234043</v>
      </c>
      <c r="AG1506" s="16" t="s">
        <v>37</v>
      </c>
      <c r="AH1506" s="44">
        <f t="shared" si="46"/>
        <v>1.0278776121367212</v>
      </c>
      <c r="AI1506" s="45">
        <f t="shared" si="47"/>
        <v>1.092896174863388E-2</v>
      </c>
    </row>
    <row r="1507" spans="1:35" ht="11.25" customHeight="1" x14ac:dyDescent="0.2">
      <c r="A1507" s="15" t="s">
        <v>1571</v>
      </c>
      <c r="B1507" s="16" t="s">
        <v>130</v>
      </c>
      <c r="C1507" s="17">
        <v>183</v>
      </c>
      <c r="D1507" s="18">
        <v>0.967741935483871</v>
      </c>
      <c r="E1507" s="17">
        <v>80</v>
      </c>
      <c r="F1507" s="18">
        <v>0.45454545454545453</v>
      </c>
      <c r="G1507" s="19">
        <v>44</v>
      </c>
      <c r="H1507" s="18">
        <v>-0.25423728813559321</v>
      </c>
      <c r="I1507" s="17">
        <v>11</v>
      </c>
      <c r="J1507" s="18">
        <v>4.5</v>
      </c>
      <c r="K1507" s="20">
        <v>5</v>
      </c>
      <c r="L1507" s="18" t="s">
        <v>119</v>
      </c>
      <c r="M1507" s="19">
        <v>45</v>
      </c>
      <c r="N1507" s="18" t="s">
        <v>119</v>
      </c>
      <c r="O1507" s="19">
        <v>3</v>
      </c>
      <c r="P1507" s="18" t="s">
        <v>119</v>
      </c>
      <c r="Q1507" s="21">
        <v>6</v>
      </c>
      <c r="R1507" s="18" t="s">
        <v>119</v>
      </c>
      <c r="S1507" s="22">
        <v>63.261578354433603</v>
      </c>
      <c r="T1507" s="18" t="s">
        <v>119</v>
      </c>
      <c r="U1507" s="22">
        <v>12.652315670886701</v>
      </c>
      <c r="V1507" s="18" t="s">
        <v>119</v>
      </c>
      <c r="W1507" s="22">
        <v>12.652315670886701</v>
      </c>
      <c r="X1507" s="18" t="s">
        <v>119</v>
      </c>
      <c r="Y1507" s="23">
        <v>1304</v>
      </c>
      <c r="Z1507" s="18">
        <v>-7.6628352490421458E-4</v>
      </c>
      <c r="AA1507" s="23">
        <v>670</v>
      </c>
      <c r="AB1507" s="18">
        <v>1.012012012012012</v>
      </c>
      <c r="AC1507" s="24">
        <v>0.51380368098159501</v>
      </c>
      <c r="AD1507" s="18">
        <v>1.0135549660089569</v>
      </c>
      <c r="AE1507" s="25">
        <v>0.13750000000000001</v>
      </c>
      <c r="AF1507" s="18">
        <v>2.7812500000000004</v>
      </c>
      <c r="AG1507" s="16" t="s">
        <v>37</v>
      </c>
      <c r="AH1507" s="44">
        <f t="shared" si="46"/>
        <v>1.3092625995487248</v>
      </c>
      <c r="AI1507" s="45">
        <f t="shared" si="47"/>
        <v>2.7322404371584699E-2</v>
      </c>
    </row>
    <row r="1508" spans="1:35" ht="11.25" customHeight="1" x14ac:dyDescent="0.2">
      <c r="A1508" s="15" t="s">
        <v>1572</v>
      </c>
      <c r="B1508" s="16" t="s">
        <v>130</v>
      </c>
      <c r="C1508" s="17">
        <v>182</v>
      </c>
      <c r="D1508" s="18">
        <v>0.82</v>
      </c>
      <c r="E1508" s="17">
        <v>89</v>
      </c>
      <c r="F1508" s="18">
        <v>1.3421052631578947</v>
      </c>
      <c r="G1508" s="19">
        <v>49</v>
      </c>
      <c r="H1508" s="18">
        <v>0.28947368421052633</v>
      </c>
      <c r="I1508" s="17">
        <v>22</v>
      </c>
      <c r="J1508" s="18">
        <v>1</v>
      </c>
      <c r="K1508" s="20">
        <v>6</v>
      </c>
      <c r="L1508" s="18">
        <v>1</v>
      </c>
      <c r="M1508" s="19">
        <v>27</v>
      </c>
      <c r="N1508" s="18">
        <v>0</v>
      </c>
      <c r="O1508" s="19">
        <v>3</v>
      </c>
      <c r="P1508" s="18">
        <v>0</v>
      </c>
      <c r="Q1508" s="21">
        <v>7</v>
      </c>
      <c r="R1508" s="18">
        <v>-0.125</v>
      </c>
      <c r="S1508" s="22">
        <v>13.623579540658501</v>
      </c>
      <c r="T1508" s="18">
        <v>14.005315132704551</v>
      </c>
      <c r="U1508" s="22">
        <v>1.3623579540658499</v>
      </c>
      <c r="V1508" s="18">
        <v>-0.14255342098830739</v>
      </c>
      <c r="W1508" s="22">
        <v>2.27059659010976</v>
      </c>
      <c r="X1508" s="18">
        <v>7.1808223764617166E-2</v>
      </c>
      <c r="Y1508" s="23">
        <v>78664</v>
      </c>
      <c r="Z1508" s="18">
        <v>1.464054284586691E-3</v>
      </c>
      <c r="AA1508" s="23">
        <v>1019</v>
      </c>
      <c r="AB1508" s="18">
        <v>1.1773504273504274</v>
      </c>
      <c r="AC1508" s="24">
        <v>1.2953828943354E-2</v>
      </c>
      <c r="AD1508" s="18">
        <v>1.1741673283579375</v>
      </c>
      <c r="AE1508" s="25">
        <v>0.24719101123595505</v>
      </c>
      <c r="AF1508" s="18">
        <v>-0.14606741573033713</v>
      </c>
      <c r="AG1508" s="16" t="s">
        <v>37</v>
      </c>
      <c r="AH1508" s="44">
        <f t="shared" si="46"/>
        <v>1.3645375518074598</v>
      </c>
      <c r="AI1508" s="45">
        <f t="shared" si="47"/>
        <v>3.2967032967032968E-2</v>
      </c>
    </row>
    <row r="1509" spans="1:35" ht="11.25" customHeight="1" x14ac:dyDescent="0.2">
      <c r="A1509" s="15" t="s">
        <v>1573</v>
      </c>
      <c r="B1509" s="16" t="s">
        <v>126</v>
      </c>
      <c r="C1509" s="17">
        <v>182</v>
      </c>
      <c r="D1509" s="18">
        <v>1.7575757575757576</v>
      </c>
      <c r="E1509" s="17">
        <v>71</v>
      </c>
      <c r="F1509" s="18">
        <v>1.2903225806451613</v>
      </c>
      <c r="G1509" s="19">
        <v>39</v>
      </c>
      <c r="H1509" s="18">
        <v>-0.1702127659574468</v>
      </c>
      <c r="I1509" s="17">
        <v>21</v>
      </c>
      <c r="J1509" s="18">
        <v>0.61538461538461542</v>
      </c>
      <c r="K1509" s="20">
        <v>5</v>
      </c>
      <c r="L1509" s="18">
        <v>4</v>
      </c>
      <c r="M1509" s="19">
        <v>24</v>
      </c>
      <c r="N1509" s="18">
        <v>2</v>
      </c>
      <c r="O1509" s="19">
        <v>3</v>
      </c>
      <c r="P1509" s="18">
        <v>0.5</v>
      </c>
      <c r="Q1509" s="21">
        <v>7</v>
      </c>
      <c r="R1509" s="18">
        <v>1.3333333333333333</v>
      </c>
      <c r="S1509" s="22">
        <v>30.1451943822007</v>
      </c>
      <c r="T1509" s="18">
        <v>29.446965193009667</v>
      </c>
      <c r="U1509" s="22">
        <v>6.0290388764401497</v>
      </c>
      <c r="V1509" s="18">
        <v>-0.13008670877115092</v>
      </c>
      <c r="W1509" s="22">
        <v>6.0290388764401497</v>
      </c>
      <c r="X1509" s="18">
        <v>-0.13008670877115092</v>
      </c>
      <c r="Y1509" s="23">
        <v>7852</v>
      </c>
      <c r="Z1509" s="18">
        <v>3.2207177599579334E-2</v>
      </c>
      <c r="AA1509" s="23">
        <v>358</v>
      </c>
      <c r="AB1509" s="18">
        <v>-0.44753086419753085</v>
      </c>
      <c r="AC1509" s="24">
        <v>4.5593479368313802E-2</v>
      </c>
      <c r="AD1509" s="18">
        <v>-0.46476913957598287</v>
      </c>
      <c r="AE1509" s="25">
        <v>0.29577464788732394</v>
      </c>
      <c r="AF1509" s="18">
        <v>-0.2946912242686891</v>
      </c>
      <c r="AG1509" s="16" t="s">
        <v>36</v>
      </c>
      <c r="AH1509" s="44">
        <f t="shared" si="46"/>
        <v>2.622560749733744</v>
      </c>
      <c r="AI1509" s="45">
        <f t="shared" si="47"/>
        <v>2.7472527472527472E-2</v>
      </c>
    </row>
    <row r="1510" spans="1:35" ht="11.25" customHeight="1" x14ac:dyDescent="0.2">
      <c r="A1510" s="15" t="s">
        <v>1574</v>
      </c>
      <c r="B1510" s="16" t="s">
        <v>124</v>
      </c>
      <c r="C1510" s="17">
        <v>182</v>
      </c>
      <c r="D1510" s="18">
        <v>0.41085271317829458</v>
      </c>
      <c r="E1510" s="17">
        <v>35</v>
      </c>
      <c r="F1510" s="18">
        <v>0.34615384615384615</v>
      </c>
      <c r="G1510" s="19">
        <v>19</v>
      </c>
      <c r="H1510" s="18">
        <v>-0.05</v>
      </c>
      <c r="I1510" s="17">
        <v>5</v>
      </c>
      <c r="J1510" s="18">
        <v>0.66666666666666663</v>
      </c>
      <c r="K1510" s="20">
        <v>2</v>
      </c>
      <c r="L1510" s="18" t="s">
        <v>119</v>
      </c>
      <c r="M1510" s="19">
        <v>40</v>
      </c>
      <c r="N1510" s="18" t="s">
        <v>119</v>
      </c>
      <c r="O1510" s="19">
        <v>1</v>
      </c>
      <c r="P1510" s="18" t="s">
        <v>119</v>
      </c>
      <c r="Q1510" s="21">
        <v>6</v>
      </c>
      <c r="R1510" s="18" t="s">
        <v>119</v>
      </c>
      <c r="S1510" s="22">
        <v>12.031066938425401</v>
      </c>
      <c r="T1510" s="18" t="s">
        <v>119</v>
      </c>
      <c r="U1510" s="22">
        <v>6.0155334692127296</v>
      </c>
      <c r="V1510" s="18" t="s">
        <v>119</v>
      </c>
      <c r="W1510" s="22">
        <v>6.0155334692127296</v>
      </c>
      <c r="X1510" s="18" t="s">
        <v>119</v>
      </c>
      <c r="Y1510" s="23">
        <v>63</v>
      </c>
      <c r="Z1510" s="18">
        <v>0</v>
      </c>
      <c r="AA1510" s="23">
        <v>63</v>
      </c>
      <c r="AB1510" s="18">
        <v>0</v>
      </c>
      <c r="AC1510" s="24">
        <v>1</v>
      </c>
      <c r="AD1510" s="18">
        <v>0</v>
      </c>
      <c r="AE1510" s="25">
        <v>0.14285714285714285</v>
      </c>
      <c r="AF1510" s="18">
        <v>0.23809523809523797</v>
      </c>
      <c r="AG1510" s="16" t="s">
        <v>36</v>
      </c>
      <c r="AH1510" s="44">
        <f t="shared" si="46"/>
        <v>0.20147105801175566</v>
      </c>
      <c r="AI1510" s="45">
        <f t="shared" si="47"/>
        <v>1.098901098901099E-2</v>
      </c>
    </row>
    <row r="1511" spans="1:35" ht="11.25" customHeight="1" x14ac:dyDescent="0.2">
      <c r="A1511" s="15" t="s">
        <v>1575</v>
      </c>
      <c r="B1511" s="16" t="s">
        <v>35</v>
      </c>
      <c r="C1511" s="17">
        <v>182</v>
      </c>
      <c r="D1511" s="18">
        <v>1.0449438202247192</v>
      </c>
      <c r="E1511" s="17">
        <v>60</v>
      </c>
      <c r="F1511" s="18">
        <v>1.3076923076923077</v>
      </c>
      <c r="G1511" s="19">
        <v>33</v>
      </c>
      <c r="H1511" s="18">
        <v>0.13793103448276253</v>
      </c>
      <c r="I1511" s="17">
        <v>16</v>
      </c>
      <c r="J1511" s="18">
        <v>0.6</v>
      </c>
      <c r="K1511" s="20">
        <v>5</v>
      </c>
      <c r="L1511" s="18" t="s">
        <v>119</v>
      </c>
      <c r="M1511" s="19">
        <v>31</v>
      </c>
      <c r="N1511" s="18" t="s">
        <v>119</v>
      </c>
      <c r="O1511" s="19">
        <v>3</v>
      </c>
      <c r="P1511" s="18" t="s">
        <v>119</v>
      </c>
      <c r="Q1511" s="21">
        <v>8</v>
      </c>
      <c r="R1511" s="18" t="s">
        <v>119</v>
      </c>
      <c r="S1511" s="22">
        <v>115.37556849323499</v>
      </c>
      <c r="T1511" s="18" t="s">
        <v>119</v>
      </c>
      <c r="U1511" s="22">
        <v>14.421946061654401</v>
      </c>
      <c r="V1511" s="18" t="s">
        <v>119</v>
      </c>
      <c r="W1511" s="22">
        <v>23.075113698647002</v>
      </c>
      <c r="X1511" s="18" t="s">
        <v>119</v>
      </c>
      <c r="Y1511" s="23">
        <v>376</v>
      </c>
      <c r="Z1511" s="18">
        <v>0</v>
      </c>
      <c r="AA1511" s="23">
        <v>374</v>
      </c>
      <c r="AB1511" s="18">
        <v>1.9073569482288829E-2</v>
      </c>
      <c r="AC1511" s="24">
        <v>0.99468085106382897</v>
      </c>
      <c r="AD1511" s="18">
        <v>1.9073569482287989E-2</v>
      </c>
      <c r="AE1511" s="25">
        <v>0.26666666666666666</v>
      </c>
      <c r="AF1511" s="18">
        <v>-0.3066666666666667</v>
      </c>
      <c r="AG1511" s="16" t="s">
        <v>35</v>
      </c>
      <c r="AH1511" s="44">
        <f t="shared" si="46"/>
        <v>0.35275595433721246</v>
      </c>
      <c r="AI1511" s="45">
        <f t="shared" si="47"/>
        <v>2.7472527472527472E-2</v>
      </c>
    </row>
    <row r="1512" spans="1:35" ht="11.25" customHeight="1" x14ac:dyDescent="0.2">
      <c r="A1512" s="15" t="s">
        <v>1576</v>
      </c>
      <c r="B1512" s="16" t="s">
        <v>128</v>
      </c>
      <c r="C1512" s="17">
        <v>182</v>
      </c>
      <c r="D1512" s="18">
        <v>1.1927710843373494</v>
      </c>
      <c r="E1512" s="17">
        <v>115</v>
      </c>
      <c r="F1512" s="18">
        <v>1.446808510638298</v>
      </c>
      <c r="G1512" s="19">
        <v>63</v>
      </c>
      <c r="H1512" s="18">
        <v>0.10526315789473877</v>
      </c>
      <c r="I1512" s="17">
        <v>55</v>
      </c>
      <c r="J1512" s="18">
        <v>1.75</v>
      </c>
      <c r="K1512" s="20">
        <v>22</v>
      </c>
      <c r="L1512" s="18">
        <v>21</v>
      </c>
      <c r="M1512" s="19">
        <v>40</v>
      </c>
      <c r="N1512" s="18">
        <v>7</v>
      </c>
      <c r="O1512" s="19">
        <v>12</v>
      </c>
      <c r="P1512" s="18">
        <v>11</v>
      </c>
      <c r="Q1512" s="21">
        <v>19</v>
      </c>
      <c r="R1512" s="18">
        <v>8.5</v>
      </c>
      <c r="S1512" s="22">
        <v>55.040161704742502</v>
      </c>
      <c r="T1512" s="18">
        <v>362.41232896054379</v>
      </c>
      <c r="U1512" s="22">
        <v>2.3930505089018399</v>
      </c>
      <c r="V1512" s="18">
        <v>1.2572194345375314</v>
      </c>
      <c r="W1512" s="22">
        <v>2.5018255320337501</v>
      </c>
      <c r="X1512" s="18">
        <v>1.359820317925609</v>
      </c>
      <c r="Y1512" s="23">
        <v>35821</v>
      </c>
      <c r="Z1512" s="18">
        <v>5.3069660912798166E-4</v>
      </c>
      <c r="AA1512" s="23">
        <v>788</v>
      </c>
      <c r="AB1512" s="18">
        <v>0.57915831663326656</v>
      </c>
      <c r="AC1512" s="24">
        <v>2.19982691717149E-2</v>
      </c>
      <c r="AD1512" s="18">
        <v>0.57832070718584816</v>
      </c>
      <c r="AE1512" s="25">
        <v>0.47826086956521741</v>
      </c>
      <c r="AF1512" s="18">
        <v>0.12391304347826089</v>
      </c>
      <c r="AG1512" s="16" t="s">
        <v>37</v>
      </c>
      <c r="AH1512" s="44">
        <f t="shared" si="46"/>
        <v>27.887075615318917</v>
      </c>
      <c r="AI1512" s="45">
        <f t="shared" si="47"/>
        <v>0.12087912087912088</v>
      </c>
    </row>
    <row r="1513" spans="1:35" ht="11.25" customHeight="1" x14ac:dyDescent="0.2">
      <c r="A1513" s="15" t="s">
        <v>1577</v>
      </c>
      <c r="B1513" s="16" t="s">
        <v>433</v>
      </c>
      <c r="C1513" s="17">
        <v>182</v>
      </c>
      <c r="D1513" s="18">
        <v>0.8571428571428571</v>
      </c>
      <c r="E1513" s="17">
        <v>134</v>
      </c>
      <c r="F1513" s="18">
        <v>1.126984126984127</v>
      </c>
      <c r="G1513" s="19">
        <v>74</v>
      </c>
      <c r="H1513" s="18">
        <v>0.15625</v>
      </c>
      <c r="I1513" s="17">
        <v>93</v>
      </c>
      <c r="J1513" s="18">
        <v>1.1627906976744187</v>
      </c>
      <c r="K1513" s="20">
        <v>62</v>
      </c>
      <c r="L1513" s="18">
        <v>1.8181818181818181</v>
      </c>
      <c r="M1513" s="19">
        <v>67</v>
      </c>
      <c r="N1513" s="18">
        <v>0.31372549019607843</v>
      </c>
      <c r="O1513" s="19">
        <v>34</v>
      </c>
      <c r="P1513" s="18">
        <v>0.54545454545454541</v>
      </c>
      <c r="Q1513" s="21">
        <v>46</v>
      </c>
      <c r="R1513" s="18">
        <v>0.31428571428571428</v>
      </c>
      <c r="S1513" s="22">
        <v>364.71352217644102</v>
      </c>
      <c r="T1513" s="18">
        <v>13.12102274542058</v>
      </c>
      <c r="U1513" s="22">
        <v>5.6109772642529396</v>
      </c>
      <c r="V1513" s="18">
        <v>-0.25515484419759676</v>
      </c>
      <c r="W1513" s="22">
        <v>5.8824761641361496</v>
      </c>
      <c r="X1513" s="18">
        <v>-0.2841877870984969</v>
      </c>
      <c r="Y1513" s="23">
        <v>5206</v>
      </c>
      <c r="Z1513" s="18">
        <v>-3.8270187523918868E-3</v>
      </c>
      <c r="AA1513" s="23">
        <v>488</v>
      </c>
      <c r="AB1513" s="18">
        <v>-0.18801996672212978</v>
      </c>
      <c r="AC1513" s="24">
        <v>9.3737994621590395E-2</v>
      </c>
      <c r="AD1513" s="18">
        <v>-0.18490056590277495</v>
      </c>
      <c r="AE1513" s="25">
        <v>0.69402985074626866</v>
      </c>
      <c r="AF1513" s="18">
        <v>1.6834432488719176E-2</v>
      </c>
      <c r="AG1513" s="16" t="s">
        <v>36</v>
      </c>
      <c r="AH1513" s="44">
        <f t="shared" si="46"/>
        <v>1.2344388163436979</v>
      </c>
      <c r="AI1513" s="45">
        <f t="shared" si="47"/>
        <v>0.34065934065934067</v>
      </c>
    </row>
    <row r="1514" spans="1:35" ht="11.25" customHeight="1" x14ac:dyDescent="0.2">
      <c r="A1514" s="15" t="s">
        <v>1578</v>
      </c>
      <c r="B1514" s="16" t="s">
        <v>35</v>
      </c>
      <c r="C1514" s="17">
        <v>182</v>
      </c>
      <c r="D1514" s="18">
        <v>0.22147651006711411</v>
      </c>
      <c r="E1514" s="17">
        <v>28</v>
      </c>
      <c r="F1514" s="18">
        <v>7.6923076923076927E-2</v>
      </c>
      <c r="G1514" s="19">
        <v>15</v>
      </c>
      <c r="H1514" s="18">
        <v>-0.11764705882352941</v>
      </c>
      <c r="I1514" s="17">
        <v>2</v>
      </c>
      <c r="J1514" s="18" t="s">
        <v>119</v>
      </c>
      <c r="K1514" s="20">
        <v>0</v>
      </c>
      <c r="L1514" s="18" t="s">
        <v>119</v>
      </c>
      <c r="M1514" s="19">
        <v>0</v>
      </c>
      <c r="N1514" s="18" t="s">
        <v>119</v>
      </c>
      <c r="O1514" s="19">
        <v>0</v>
      </c>
      <c r="P1514" s="18" t="s">
        <v>119</v>
      </c>
      <c r="Q1514" s="21">
        <v>0</v>
      </c>
      <c r="R1514" s="18" t="s">
        <v>119</v>
      </c>
      <c r="S1514" s="22">
        <v>0</v>
      </c>
      <c r="T1514" s="18" t="s">
        <v>119</v>
      </c>
      <c r="U1514" s="22">
        <v>0</v>
      </c>
      <c r="V1514" s="18" t="s">
        <v>119</v>
      </c>
      <c r="W1514" s="22">
        <v>0</v>
      </c>
      <c r="X1514" s="18" t="s">
        <v>119</v>
      </c>
      <c r="Y1514" s="23">
        <v>15357</v>
      </c>
      <c r="Z1514" s="18">
        <v>-2.1784827059048346E-2</v>
      </c>
      <c r="AA1514" s="23">
        <v>271</v>
      </c>
      <c r="AB1514" s="18">
        <v>0.30288461538461536</v>
      </c>
      <c r="AC1514" s="24">
        <v>1.7646675783030499E-2</v>
      </c>
      <c r="AD1514" s="18">
        <v>0.33189982268171814</v>
      </c>
      <c r="AE1514" s="25">
        <v>7.1428571428571425E-2</v>
      </c>
      <c r="AF1514" s="18" t="s">
        <v>119</v>
      </c>
      <c r="AG1514" s="16" t="s">
        <v>35</v>
      </c>
      <c r="AH1514" s="44">
        <f t="shared" si="46"/>
        <v>0.13229202319565778</v>
      </c>
      <c r="AI1514" s="45">
        <f t="shared" si="47"/>
        <v>0</v>
      </c>
    </row>
    <row r="1515" spans="1:35" ht="11.25" customHeight="1" x14ac:dyDescent="0.2">
      <c r="A1515" s="15" t="s">
        <v>1579</v>
      </c>
      <c r="B1515" s="16" t="s">
        <v>135</v>
      </c>
      <c r="C1515" s="17">
        <v>182</v>
      </c>
      <c r="D1515" s="18">
        <v>1.4266666666666667</v>
      </c>
      <c r="E1515" s="17">
        <v>109</v>
      </c>
      <c r="F1515" s="18">
        <v>3.5416666666666665</v>
      </c>
      <c r="G1515" s="19">
        <v>60</v>
      </c>
      <c r="H1515" s="18">
        <v>0.875</v>
      </c>
      <c r="I1515" s="17">
        <v>21</v>
      </c>
      <c r="J1515" s="18">
        <v>9.5</v>
      </c>
      <c r="K1515" s="20">
        <v>7</v>
      </c>
      <c r="L1515" s="18" t="s">
        <v>119</v>
      </c>
      <c r="M1515" s="19">
        <v>33</v>
      </c>
      <c r="N1515" s="18" t="s">
        <v>119</v>
      </c>
      <c r="O1515" s="19">
        <v>4</v>
      </c>
      <c r="P1515" s="18" t="s">
        <v>119</v>
      </c>
      <c r="Q1515" s="21">
        <v>6</v>
      </c>
      <c r="R1515" s="18" t="s">
        <v>119</v>
      </c>
      <c r="S1515" s="22">
        <v>1666.4040615261299</v>
      </c>
      <c r="T1515" s="18" t="s">
        <v>119</v>
      </c>
      <c r="U1515" s="22">
        <v>119.02886153758</v>
      </c>
      <c r="V1515" s="18" t="s">
        <v>119</v>
      </c>
      <c r="W1515" s="22">
        <v>238.05772307516099</v>
      </c>
      <c r="X1515" s="18" t="s">
        <v>119</v>
      </c>
      <c r="Y1515" s="23">
        <v>281</v>
      </c>
      <c r="Z1515" s="18">
        <v>3.5714285714285713E-3</v>
      </c>
      <c r="AA1515" s="23">
        <v>278</v>
      </c>
      <c r="AB1515" s="18">
        <v>0.47089947089947087</v>
      </c>
      <c r="AC1515" s="24">
        <v>0.98932384341637003</v>
      </c>
      <c r="AD1515" s="18">
        <v>0.46566495320943696</v>
      </c>
      <c r="AE1515" s="25">
        <v>0.19266055045871561</v>
      </c>
      <c r="AF1515" s="18">
        <v>1.3119266055045875</v>
      </c>
      <c r="AG1515" s="16" t="s">
        <v>34</v>
      </c>
      <c r="AH1515" s="44">
        <f t="shared" si="46"/>
        <v>2.1994244739397821</v>
      </c>
      <c r="AI1515" s="45">
        <f t="shared" si="47"/>
        <v>3.8461538461538464E-2</v>
      </c>
    </row>
    <row r="1516" spans="1:35" ht="11.25" customHeight="1" x14ac:dyDescent="0.2">
      <c r="A1516" s="15" t="s">
        <v>1580</v>
      </c>
      <c r="B1516" s="16" t="s">
        <v>124</v>
      </c>
      <c r="C1516" s="17">
        <v>181</v>
      </c>
      <c r="D1516" s="18">
        <v>0.92553191489361697</v>
      </c>
      <c r="E1516" s="17">
        <v>111</v>
      </c>
      <c r="F1516" s="18">
        <v>1.0181818181818181</v>
      </c>
      <c r="G1516" s="19">
        <v>61</v>
      </c>
      <c r="H1516" s="18">
        <v>3.3898305084745763E-2</v>
      </c>
      <c r="I1516" s="17">
        <v>63</v>
      </c>
      <c r="J1516" s="18">
        <v>1.4230769230769231</v>
      </c>
      <c r="K1516" s="20">
        <v>26</v>
      </c>
      <c r="L1516" s="18">
        <v>4.2</v>
      </c>
      <c r="M1516" s="19">
        <v>41</v>
      </c>
      <c r="N1516" s="18">
        <v>1.1578947368421053</v>
      </c>
      <c r="O1516" s="19">
        <v>14</v>
      </c>
      <c r="P1516" s="18">
        <v>1.8</v>
      </c>
      <c r="Q1516" s="21">
        <v>23</v>
      </c>
      <c r="R1516" s="18">
        <v>1.5555555555555556</v>
      </c>
      <c r="S1516" s="22">
        <v>46.3291740430574</v>
      </c>
      <c r="T1516" s="18">
        <v>38.041780534398725</v>
      </c>
      <c r="U1516" s="22">
        <v>1.49448948525991</v>
      </c>
      <c r="V1516" s="18">
        <v>-0.10041980335486843</v>
      </c>
      <c r="W1516" s="22">
        <v>1.7818913093483599</v>
      </c>
      <c r="X1516" s="18">
        <v>7.2576388307660319E-2</v>
      </c>
      <c r="Y1516" s="23">
        <v>4749</v>
      </c>
      <c r="Z1516" s="18">
        <v>-1.0831076858987711E-2</v>
      </c>
      <c r="AA1516" s="23">
        <v>350</v>
      </c>
      <c r="AB1516" s="18">
        <v>0.60550458715596334</v>
      </c>
      <c r="AC1516" s="24">
        <v>7.3699726258159598E-2</v>
      </c>
      <c r="AD1516" s="18">
        <v>0.62308433837350641</v>
      </c>
      <c r="AE1516" s="25">
        <v>0.56756756756756754</v>
      </c>
      <c r="AF1516" s="18">
        <v>0.20062370062370061</v>
      </c>
      <c r="AG1516" s="16" t="s">
        <v>36</v>
      </c>
      <c r="AH1516" s="44">
        <f t="shared" si="46"/>
        <v>3.4364305281520307</v>
      </c>
      <c r="AI1516" s="45">
        <f t="shared" si="47"/>
        <v>0.143646408839779</v>
      </c>
    </row>
    <row r="1517" spans="1:35" ht="11.25" customHeight="1" x14ac:dyDescent="0.2">
      <c r="A1517" s="15" t="s">
        <v>1581</v>
      </c>
      <c r="B1517" s="16" t="s">
        <v>35</v>
      </c>
      <c r="C1517" s="17">
        <v>181</v>
      </c>
      <c r="D1517" s="18">
        <v>1.3506493506493507</v>
      </c>
      <c r="E1517" s="17">
        <v>70</v>
      </c>
      <c r="F1517" s="18">
        <v>2.0434782608695654</v>
      </c>
      <c r="G1517" s="19">
        <v>39</v>
      </c>
      <c r="H1517" s="18">
        <v>0.3</v>
      </c>
      <c r="I1517" s="17">
        <v>2</v>
      </c>
      <c r="J1517" s="18">
        <v>1</v>
      </c>
      <c r="K1517" s="20">
        <v>0</v>
      </c>
      <c r="L1517" s="18" t="s">
        <v>119</v>
      </c>
      <c r="M1517" s="19">
        <v>0</v>
      </c>
      <c r="N1517" s="18" t="s">
        <v>119</v>
      </c>
      <c r="O1517" s="19">
        <v>0</v>
      </c>
      <c r="P1517" s="18" t="s">
        <v>119</v>
      </c>
      <c r="Q1517" s="21">
        <v>0</v>
      </c>
      <c r="R1517" s="18" t="s">
        <v>119</v>
      </c>
      <c r="S1517" s="22">
        <v>0</v>
      </c>
      <c r="T1517" s="18" t="s">
        <v>119</v>
      </c>
      <c r="U1517" s="22">
        <v>0</v>
      </c>
      <c r="V1517" s="18" t="s">
        <v>119</v>
      </c>
      <c r="W1517" s="22">
        <v>0</v>
      </c>
      <c r="X1517" s="18" t="s">
        <v>119</v>
      </c>
      <c r="Y1517" s="23">
        <v>1599</v>
      </c>
      <c r="Z1517" s="18">
        <v>-1.9018404907975461E-2</v>
      </c>
      <c r="AA1517" s="23">
        <v>700</v>
      </c>
      <c r="AB1517" s="18">
        <v>2.1818181818181817</v>
      </c>
      <c r="AC1517" s="24">
        <v>0.43777360850531499</v>
      </c>
      <c r="AD1517" s="18">
        <v>2.2435044630166572</v>
      </c>
      <c r="AE1517" s="25">
        <v>2.8571428571428571E-2</v>
      </c>
      <c r="AF1517" s="18">
        <v>-0.34285714285714286</v>
      </c>
      <c r="AG1517" s="16" t="s">
        <v>35</v>
      </c>
      <c r="AH1517" s="44">
        <f t="shared" si="46"/>
        <v>1.0946968385735796</v>
      </c>
      <c r="AI1517" s="45">
        <f t="shared" si="47"/>
        <v>0</v>
      </c>
    </row>
    <row r="1518" spans="1:35" ht="11.25" customHeight="1" x14ac:dyDescent="0.2">
      <c r="A1518" s="15" t="s">
        <v>1582</v>
      </c>
      <c r="B1518" s="16" t="s">
        <v>135</v>
      </c>
      <c r="C1518" s="17">
        <v>181</v>
      </c>
      <c r="D1518" s="18">
        <v>1.873015873015873</v>
      </c>
      <c r="E1518" s="17">
        <v>107</v>
      </c>
      <c r="F1518" s="18">
        <v>2.2424242424242422</v>
      </c>
      <c r="G1518" s="19">
        <v>59</v>
      </c>
      <c r="H1518" s="18">
        <v>0.13461538461538461</v>
      </c>
      <c r="I1518" s="17">
        <v>32</v>
      </c>
      <c r="J1518" s="18">
        <v>4.333333333333333</v>
      </c>
      <c r="K1518" s="20">
        <v>19</v>
      </c>
      <c r="L1518" s="18">
        <v>8.5</v>
      </c>
      <c r="M1518" s="19">
        <v>59</v>
      </c>
      <c r="N1518" s="18">
        <v>0.78787878787878785</v>
      </c>
      <c r="O1518" s="19">
        <v>10</v>
      </c>
      <c r="P1518" s="18">
        <v>2.3333333333333335</v>
      </c>
      <c r="Q1518" s="21">
        <v>18</v>
      </c>
      <c r="R1518" s="18">
        <v>2</v>
      </c>
      <c r="S1518" s="22">
        <v>244.177762671729</v>
      </c>
      <c r="T1518" s="18">
        <v>105.5372897496334</v>
      </c>
      <c r="U1518" s="22">
        <v>11.627512508177601</v>
      </c>
      <c r="V1518" s="18">
        <v>0.4494869353691584</v>
      </c>
      <c r="W1518" s="22">
        <v>12.8514611932489</v>
      </c>
      <c r="X1518" s="18">
        <v>0.602064507513277</v>
      </c>
      <c r="Y1518" s="23">
        <v>2141</v>
      </c>
      <c r="Z1518" s="18">
        <v>0.93405600722673898</v>
      </c>
      <c r="AA1518" s="23">
        <v>505</v>
      </c>
      <c r="AB1518" s="18">
        <v>0.53963414634146345</v>
      </c>
      <c r="AC1518" s="24">
        <v>0.23587108827650599</v>
      </c>
      <c r="AD1518" s="18">
        <v>-0.20393507706679148</v>
      </c>
      <c r="AE1518" s="25">
        <v>0.29906542056074764</v>
      </c>
      <c r="AF1518" s="18">
        <v>0.644859813084112</v>
      </c>
      <c r="AG1518" s="16" t="s">
        <v>34</v>
      </c>
      <c r="AH1518" s="44">
        <f t="shared" si="46"/>
        <v>8.7138704691134876</v>
      </c>
      <c r="AI1518" s="45">
        <f t="shared" si="47"/>
        <v>0.10497237569060773</v>
      </c>
    </row>
    <row r="1519" spans="1:35" ht="11.25" customHeight="1" x14ac:dyDescent="0.2">
      <c r="A1519" s="15" t="s">
        <v>1583</v>
      </c>
      <c r="B1519" s="16" t="s">
        <v>35</v>
      </c>
      <c r="C1519" s="17">
        <v>181</v>
      </c>
      <c r="D1519" s="18">
        <v>1.3506493506493507</v>
      </c>
      <c r="E1519" s="17">
        <v>92</v>
      </c>
      <c r="F1519" s="18">
        <v>1.358974358974359</v>
      </c>
      <c r="G1519" s="19">
        <v>51</v>
      </c>
      <c r="H1519" s="18">
        <v>0</v>
      </c>
      <c r="I1519" s="17">
        <v>11</v>
      </c>
      <c r="J1519" s="18">
        <v>4.5</v>
      </c>
      <c r="K1519" s="20">
        <v>2</v>
      </c>
      <c r="L1519" s="18" t="s">
        <v>119</v>
      </c>
      <c r="M1519" s="19">
        <v>18</v>
      </c>
      <c r="N1519" s="18" t="s">
        <v>119</v>
      </c>
      <c r="O1519" s="19">
        <v>1</v>
      </c>
      <c r="P1519" s="18" t="s">
        <v>119</v>
      </c>
      <c r="Q1519" s="21">
        <v>2</v>
      </c>
      <c r="R1519" s="18" t="s">
        <v>119</v>
      </c>
      <c r="S1519" s="22">
        <v>14.557703540555</v>
      </c>
      <c r="T1519" s="18" t="s">
        <v>119</v>
      </c>
      <c r="U1519" s="22">
        <v>7.2788517702775204</v>
      </c>
      <c r="V1519" s="18" t="s">
        <v>119</v>
      </c>
      <c r="W1519" s="22">
        <v>7.2788517702775204</v>
      </c>
      <c r="X1519" s="18" t="s">
        <v>119</v>
      </c>
      <c r="Y1519" s="23">
        <v>39486</v>
      </c>
      <c r="Z1519" s="18">
        <v>7.1765919331198094E-2</v>
      </c>
      <c r="AA1519" s="23">
        <v>1545</v>
      </c>
      <c r="AB1519" s="18">
        <v>0.51768172888015718</v>
      </c>
      <c r="AC1519" s="24">
        <v>3.9127792128855698E-2</v>
      </c>
      <c r="AD1519" s="18">
        <v>0.41605708999145591</v>
      </c>
      <c r="AE1519" s="25">
        <v>0.11956521739130435</v>
      </c>
      <c r="AF1519" s="18">
        <v>1.331521739130435</v>
      </c>
      <c r="AG1519" s="16" t="s">
        <v>35</v>
      </c>
      <c r="AH1519" s="44">
        <f t="shared" si="46"/>
        <v>1.1933312733696195</v>
      </c>
      <c r="AI1519" s="45">
        <f t="shared" si="47"/>
        <v>1.1049723756906077E-2</v>
      </c>
    </row>
    <row r="1520" spans="1:35" ht="11.25" customHeight="1" x14ac:dyDescent="0.2">
      <c r="A1520" s="15" t="s">
        <v>1584</v>
      </c>
      <c r="B1520" s="16" t="s">
        <v>123</v>
      </c>
      <c r="C1520" s="17">
        <v>181</v>
      </c>
      <c r="D1520" s="18">
        <v>0.77450980392156865</v>
      </c>
      <c r="E1520" s="17">
        <v>55</v>
      </c>
      <c r="F1520" s="18">
        <v>0.9642857142857143</v>
      </c>
      <c r="G1520" s="19">
        <v>30</v>
      </c>
      <c r="H1520" s="18">
        <v>0.1111111111111111</v>
      </c>
      <c r="I1520" s="17">
        <v>20</v>
      </c>
      <c r="J1520" s="18">
        <v>1.8571428571428572</v>
      </c>
      <c r="K1520" s="20">
        <v>7</v>
      </c>
      <c r="L1520" s="18" t="s">
        <v>119</v>
      </c>
      <c r="M1520" s="19">
        <v>35</v>
      </c>
      <c r="N1520" s="18" t="s">
        <v>119</v>
      </c>
      <c r="O1520" s="19">
        <v>4</v>
      </c>
      <c r="P1520" s="18" t="s">
        <v>119</v>
      </c>
      <c r="Q1520" s="21">
        <v>13</v>
      </c>
      <c r="R1520" s="18" t="s">
        <v>119</v>
      </c>
      <c r="S1520" s="22">
        <v>2014.11765235506</v>
      </c>
      <c r="T1520" s="18" t="s">
        <v>119</v>
      </c>
      <c r="U1520" s="22">
        <v>167.84313769625501</v>
      </c>
      <c r="V1520" s="18" t="s">
        <v>119</v>
      </c>
      <c r="W1520" s="22">
        <v>287.73109319358002</v>
      </c>
      <c r="X1520" s="18" t="s">
        <v>119</v>
      </c>
      <c r="Y1520" s="23">
        <v>372759</v>
      </c>
      <c r="Z1520" s="18">
        <v>3.5904946378797181E-2</v>
      </c>
      <c r="AA1520" s="23">
        <v>669</v>
      </c>
      <c r="AB1520" s="18">
        <v>0.91690544412607455</v>
      </c>
      <c r="AC1520" s="24">
        <v>1.79472527826289E-3</v>
      </c>
      <c r="AD1520" s="18">
        <v>0.8504646114751877</v>
      </c>
      <c r="AE1520" s="25">
        <v>0.36363636363636365</v>
      </c>
      <c r="AF1520" s="18">
        <v>0.45454545454545459</v>
      </c>
      <c r="AG1520" s="16" t="s">
        <v>34</v>
      </c>
      <c r="AH1520" s="44">
        <f t="shared" si="46"/>
        <v>0.74560874287334555</v>
      </c>
      <c r="AI1520" s="45">
        <f t="shared" si="47"/>
        <v>3.8674033149171269E-2</v>
      </c>
    </row>
    <row r="1521" spans="1:35" ht="11.25" customHeight="1" x14ac:dyDescent="0.2">
      <c r="A1521" s="15" t="s">
        <v>1585</v>
      </c>
      <c r="B1521" s="16" t="s">
        <v>145</v>
      </c>
      <c r="C1521" s="17">
        <v>181</v>
      </c>
      <c r="D1521" s="18">
        <v>0.53389830508474578</v>
      </c>
      <c r="E1521" s="17">
        <v>26</v>
      </c>
      <c r="F1521" s="18">
        <v>1.8888888888888888</v>
      </c>
      <c r="G1521" s="19">
        <v>14</v>
      </c>
      <c r="H1521" s="18">
        <v>0.75</v>
      </c>
      <c r="I1521" s="17">
        <v>4</v>
      </c>
      <c r="J1521" s="18">
        <v>3</v>
      </c>
      <c r="K1521" s="20">
        <v>1</v>
      </c>
      <c r="L1521" s="18" t="s">
        <v>119</v>
      </c>
      <c r="M1521" s="19">
        <v>25</v>
      </c>
      <c r="N1521" s="18" t="s">
        <v>119</v>
      </c>
      <c r="O1521" s="19">
        <v>1</v>
      </c>
      <c r="P1521" s="18" t="s">
        <v>119</v>
      </c>
      <c r="Q1521" s="21">
        <v>4</v>
      </c>
      <c r="R1521" s="18" t="s">
        <v>119</v>
      </c>
      <c r="S1521" s="22">
        <v>22.3683307204121</v>
      </c>
      <c r="T1521" s="18" t="s">
        <v>119</v>
      </c>
      <c r="U1521" s="22">
        <v>7.4561102401373898</v>
      </c>
      <c r="V1521" s="18" t="s">
        <v>119</v>
      </c>
      <c r="W1521" s="22">
        <v>22.3683307204121</v>
      </c>
      <c r="X1521" s="18" t="s">
        <v>119</v>
      </c>
      <c r="Y1521" s="23">
        <v>38978</v>
      </c>
      <c r="Z1521" s="18">
        <v>3.8498062264199367E-4</v>
      </c>
      <c r="AA1521" s="23">
        <v>568</v>
      </c>
      <c r="AB1521" s="18">
        <v>1.1194029850746268</v>
      </c>
      <c r="AC1521" s="24">
        <v>1.4572322848786399E-2</v>
      </c>
      <c r="AD1521" s="18">
        <v>1.118587369989795</v>
      </c>
      <c r="AE1521" s="25">
        <v>0.15384615384615385</v>
      </c>
      <c r="AF1521" s="18">
        <v>0.38461538461538475</v>
      </c>
      <c r="AG1521" s="16" t="s">
        <v>36</v>
      </c>
      <c r="AH1521" s="44">
        <f t="shared" si="46"/>
        <v>1.0994722392845104</v>
      </c>
      <c r="AI1521" s="45">
        <f t="shared" si="47"/>
        <v>5.5248618784530384E-3</v>
      </c>
    </row>
    <row r="1522" spans="1:35" ht="11.25" customHeight="1" x14ac:dyDescent="0.2">
      <c r="A1522" s="15" t="s">
        <v>1586</v>
      </c>
      <c r="B1522" s="16" t="s">
        <v>35</v>
      </c>
      <c r="C1522" s="17">
        <v>181</v>
      </c>
      <c r="D1522" s="18">
        <v>0.44800000000000001</v>
      </c>
      <c r="E1522" s="17">
        <v>30</v>
      </c>
      <c r="F1522" s="18">
        <v>0.57894736842105265</v>
      </c>
      <c r="G1522" s="19">
        <v>17</v>
      </c>
      <c r="H1522" s="18">
        <v>0.13333333333333333</v>
      </c>
      <c r="I1522" s="17">
        <v>0</v>
      </c>
      <c r="J1522" s="18">
        <v>-1</v>
      </c>
      <c r="K1522" s="20">
        <v>0</v>
      </c>
      <c r="L1522" s="18" t="s">
        <v>119</v>
      </c>
      <c r="M1522" s="19">
        <v>0</v>
      </c>
      <c r="N1522" s="18" t="s">
        <v>119</v>
      </c>
      <c r="O1522" s="19">
        <v>0</v>
      </c>
      <c r="P1522" s="18" t="s">
        <v>119</v>
      </c>
      <c r="Q1522" s="21">
        <v>0</v>
      </c>
      <c r="R1522" s="18" t="s">
        <v>119</v>
      </c>
      <c r="S1522" s="22">
        <v>0</v>
      </c>
      <c r="T1522" s="18" t="s">
        <v>119</v>
      </c>
      <c r="U1522" s="22">
        <v>0</v>
      </c>
      <c r="V1522" s="18" t="s">
        <v>119</v>
      </c>
      <c r="W1522" s="22">
        <v>0</v>
      </c>
      <c r="X1522" s="18" t="s">
        <v>119</v>
      </c>
      <c r="Y1522" s="23">
        <v>1891329</v>
      </c>
      <c r="Z1522" s="18">
        <v>1.7223873814468371E-3</v>
      </c>
      <c r="AA1522" s="23">
        <v>783</v>
      </c>
      <c r="AB1522" s="18">
        <v>3.8937499999999998</v>
      </c>
      <c r="AC1522" s="24">
        <v>4.1399460379447399E-4</v>
      </c>
      <c r="AD1522" s="18">
        <v>3.8853355596778694</v>
      </c>
      <c r="AE1522" s="25">
        <v>0</v>
      </c>
      <c r="AF1522" s="18">
        <v>-1</v>
      </c>
      <c r="AG1522" s="16" t="s">
        <v>35</v>
      </c>
      <c r="AH1522" s="44">
        <f t="shared" si="46"/>
        <v>0.86763608110171275</v>
      </c>
      <c r="AI1522" s="45">
        <f t="shared" si="47"/>
        <v>0</v>
      </c>
    </row>
    <row r="1523" spans="1:35" ht="11.25" customHeight="1" x14ac:dyDescent="0.2">
      <c r="A1523" s="15" t="s">
        <v>1587</v>
      </c>
      <c r="B1523" s="16" t="s">
        <v>124</v>
      </c>
      <c r="C1523" s="17">
        <v>181</v>
      </c>
      <c r="D1523" s="18">
        <v>1.2073170731707317</v>
      </c>
      <c r="E1523" s="17">
        <v>97</v>
      </c>
      <c r="F1523" s="18">
        <v>1.6944444444444444</v>
      </c>
      <c r="G1523" s="19">
        <v>54</v>
      </c>
      <c r="H1523" s="18">
        <v>0.22727272727272727</v>
      </c>
      <c r="I1523" s="17">
        <v>44</v>
      </c>
      <c r="J1523" s="18">
        <v>1.9333333333333333</v>
      </c>
      <c r="K1523" s="20">
        <v>18</v>
      </c>
      <c r="L1523" s="18">
        <v>8</v>
      </c>
      <c r="M1523" s="19">
        <v>41</v>
      </c>
      <c r="N1523" s="18">
        <v>2.1538461538461537</v>
      </c>
      <c r="O1523" s="19">
        <v>10</v>
      </c>
      <c r="P1523" s="18">
        <v>4</v>
      </c>
      <c r="Q1523" s="21">
        <v>19</v>
      </c>
      <c r="R1523" s="18">
        <v>2.1666666666666665</v>
      </c>
      <c r="S1523" s="22">
        <v>57.1166180659581</v>
      </c>
      <c r="T1523" s="18">
        <v>68.372827157659572</v>
      </c>
      <c r="U1523" s="22">
        <v>2.8558309032979001</v>
      </c>
      <c r="V1523" s="18">
        <v>-8.9596120334347797E-3</v>
      </c>
      <c r="W1523" s="22">
        <v>3.1731454481087802</v>
      </c>
      <c r="X1523" s="18">
        <v>0.10115598662951771</v>
      </c>
      <c r="Y1523" s="23">
        <v>25628</v>
      </c>
      <c r="Z1523" s="18">
        <v>-7.2823055469476297E-3</v>
      </c>
      <c r="AA1523" s="23">
        <v>783</v>
      </c>
      <c r="AB1523" s="18">
        <v>0.42363636363636364</v>
      </c>
      <c r="AC1523" s="24">
        <v>3.0552520680505599E-2</v>
      </c>
      <c r="AD1523" s="18">
        <v>0.43407977070533232</v>
      </c>
      <c r="AE1523" s="25">
        <v>0.45360824742268041</v>
      </c>
      <c r="AF1523" s="18">
        <v>8.8659793814432938E-2</v>
      </c>
      <c r="AG1523" s="16" t="s">
        <v>36</v>
      </c>
      <c r="AH1523" s="44">
        <f t="shared" si="46"/>
        <v>6.0524665035732603</v>
      </c>
      <c r="AI1523" s="45">
        <f t="shared" si="47"/>
        <v>9.9447513812154692E-2</v>
      </c>
    </row>
    <row r="1524" spans="1:35" ht="11.25" customHeight="1" x14ac:dyDescent="0.2">
      <c r="A1524" s="15" t="s">
        <v>1588</v>
      </c>
      <c r="B1524" s="16" t="s">
        <v>35</v>
      </c>
      <c r="C1524" s="17">
        <v>181</v>
      </c>
      <c r="D1524" s="18">
        <v>0.70754716981132071</v>
      </c>
      <c r="E1524" s="17">
        <v>118</v>
      </c>
      <c r="F1524" s="18">
        <v>0.90322580645161288</v>
      </c>
      <c r="G1524" s="19">
        <v>65</v>
      </c>
      <c r="H1524" s="18">
        <v>0.12068965517241571</v>
      </c>
      <c r="I1524" s="17">
        <v>32</v>
      </c>
      <c r="J1524" s="18">
        <v>2.2000000000000002</v>
      </c>
      <c r="K1524" s="20">
        <v>5</v>
      </c>
      <c r="L1524" s="18">
        <v>4</v>
      </c>
      <c r="M1524" s="19">
        <v>16</v>
      </c>
      <c r="N1524" s="18">
        <v>0.6</v>
      </c>
      <c r="O1524" s="19">
        <v>3</v>
      </c>
      <c r="P1524" s="18">
        <v>2</v>
      </c>
      <c r="Q1524" s="21">
        <v>4</v>
      </c>
      <c r="R1524" s="18">
        <v>1</v>
      </c>
      <c r="S1524" s="22">
        <v>79.968892545352801</v>
      </c>
      <c r="T1524" s="18">
        <v>102.50951639543698</v>
      </c>
      <c r="U1524" s="22">
        <v>15.9937785090705</v>
      </c>
      <c r="V1524" s="18">
        <v>1.9574147541553313</v>
      </c>
      <c r="W1524" s="22">
        <v>15.9937785090705</v>
      </c>
      <c r="X1524" s="18">
        <v>1.9574147541553313</v>
      </c>
      <c r="Y1524" s="23">
        <v>153446</v>
      </c>
      <c r="Z1524" s="18">
        <v>0.14884887507954928</v>
      </c>
      <c r="AA1524" s="23">
        <v>1008</v>
      </c>
      <c r="AB1524" s="18">
        <v>-1.0794896957801767E-2</v>
      </c>
      <c r="AC1524" s="24">
        <v>6.56908619318848E-3</v>
      </c>
      <c r="AD1524" s="18">
        <v>-0.13895976703315052</v>
      </c>
      <c r="AE1524" s="25">
        <v>0.2711864406779661</v>
      </c>
      <c r="AF1524" s="18">
        <v>0.68135593220338986</v>
      </c>
      <c r="AG1524" s="16" t="s">
        <v>35</v>
      </c>
      <c r="AH1524" s="44">
        <f t="shared" si="46"/>
        <v>7.9090839118983318</v>
      </c>
      <c r="AI1524" s="45">
        <f t="shared" si="47"/>
        <v>2.7624309392265192E-2</v>
      </c>
    </row>
    <row r="1525" spans="1:35" ht="11.25" customHeight="1" x14ac:dyDescent="0.2">
      <c r="A1525" s="15" t="s">
        <v>1589</v>
      </c>
      <c r="B1525" s="16" t="s">
        <v>123</v>
      </c>
      <c r="C1525" s="17">
        <v>181</v>
      </c>
      <c r="D1525" s="18">
        <v>1.0111111111111111</v>
      </c>
      <c r="E1525" s="17">
        <v>91</v>
      </c>
      <c r="F1525" s="18">
        <v>0.68518518518518523</v>
      </c>
      <c r="G1525" s="19">
        <v>50</v>
      </c>
      <c r="H1525" s="18">
        <v>-0.16666666666666666</v>
      </c>
      <c r="I1525" s="17">
        <v>36</v>
      </c>
      <c r="J1525" s="18">
        <v>1</v>
      </c>
      <c r="K1525" s="20">
        <v>17</v>
      </c>
      <c r="L1525" s="18">
        <v>3.25</v>
      </c>
      <c r="M1525" s="19">
        <v>47</v>
      </c>
      <c r="N1525" s="18">
        <v>1.1363636363636365</v>
      </c>
      <c r="O1525" s="19">
        <v>9</v>
      </c>
      <c r="P1525" s="18">
        <v>1.25</v>
      </c>
      <c r="Q1525" s="21">
        <v>19</v>
      </c>
      <c r="R1525" s="18">
        <v>1.7142857142857142</v>
      </c>
      <c r="S1525" s="22">
        <v>65.495597799969104</v>
      </c>
      <c r="T1525" s="18">
        <v>32.021885473556075</v>
      </c>
      <c r="U1525" s="22">
        <v>3.4471367263141599</v>
      </c>
      <c r="V1525" s="18">
        <v>-6.8605872614724362E-3</v>
      </c>
      <c r="W1525" s="22">
        <v>3.8526822235275899</v>
      </c>
      <c r="X1525" s="18">
        <v>0.10997934364894241</v>
      </c>
      <c r="Y1525" s="23">
        <v>6916</v>
      </c>
      <c r="Z1525" s="18">
        <v>-1.0161728925146701E-2</v>
      </c>
      <c r="AA1525" s="23">
        <v>608</v>
      </c>
      <c r="AB1525" s="18">
        <v>-0.40275049115913558</v>
      </c>
      <c r="AC1525" s="24">
        <v>8.7912087912087905E-2</v>
      </c>
      <c r="AD1525" s="18">
        <v>-0.39661909799434109</v>
      </c>
      <c r="AE1525" s="25">
        <v>0.39560439560439559</v>
      </c>
      <c r="AF1525" s="18">
        <v>0.18681318681318682</v>
      </c>
      <c r="AG1525" s="16" t="s">
        <v>34</v>
      </c>
      <c r="AH1525" s="44">
        <f t="shared" si="46"/>
        <v>2.7588376719304724</v>
      </c>
      <c r="AI1525" s="45">
        <f t="shared" si="47"/>
        <v>9.3922651933701654E-2</v>
      </c>
    </row>
    <row r="1526" spans="1:35" ht="11.25" customHeight="1" x14ac:dyDescent="0.2">
      <c r="A1526" s="15" t="s">
        <v>1590</v>
      </c>
      <c r="B1526" s="16" t="s">
        <v>35</v>
      </c>
      <c r="C1526" s="17">
        <v>179</v>
      </c>
      <c r="D1526" s="18">
        <v>1.8412698412698412</v>
      </c>
      <c r="E1526" s="17">
        <v>61</v>
      </c>
      <c r="F1526" s="18">
        <v>1.5416666666666667</v>
      </c>
      <c r="G1526" s="19">
        <v>34</v>
      </c>
      <c r="H1526" s="18">
        <v>-0.10526315789473684</v>
      </c>
      <c r="I1526" s="17">
        <v>18</v>
      </c>
      <c r="J1526" s="18">
        <v>1.5714285714285714</v>
      </c>
      <c r="K1526" s="20">
        <v>6</v>
      </c>
      <c r="L1526" s="18">
        <v>1</v>
      </c>
      <c r="M1526" s="19">
        <v>33</v>
      </c>
      <c r="N1526" s="18">
        <v>-0.23255813953488372</v>
      </c>
      <c r="O1526" s="19">
        <v>3</v>
      </c>
      <c r="P1526" s="18">
        <v>-0.4</v>
      </c>
      <c r="Q1526" s="21">
        <v>10</v>
      </c>
      <c r="R1526" s="18">
        <v>-0.23076923076923078</v>
      </c>
      <c r="S1526" s="22">
        <v>10.5398448903979</v>
      </c>
      <c r="T1526" s="18">
        <v>15.947073940395857</v>
      </c>
      <c r="U1526" s="22">
        <v>1.75664081506633</v>
      </c>
      <c r="V1526" s="18">
        <v>0.21050528145685601</v>
      </c>
      <c r="W1526" s="22">
        <v>1.75664081506633</v>
      </c>
      <c r="X1526" s="18">
        <v>0.21050528145685601</v>
      </c>
      <c r="Y1526" s="23">
        <v>22246</v>
      </c>
      <c r="Z1526" s="18">
        <v>4.0473085398210189E-4</v>
      </c>
      <c r="AA1526" s="23">
        <v>461</v>
      </c>
      <c r="AB1526" s="18">
        <v>0.32471264367816094</v>
      </c>
      <c r="AC1526" s="24">
        <v>2.07228265755641E-2</v>
      </c>
      <c r="AD1526" s="18">
        <v>0.32417670850810643</v>
      </c>
      <c r="AE1526" s="25">
        <v>0.29508196721311475</v>
      </c>
      <c r="AF1526" s="18">
        <v>1.1709601873536217E-2</v>
      </c>
      <c r="AG1526" s="16" t="s">
        <v>35</v>
      </c>
      <c r="AH1526" s="44">
        <f t="shared" si="46"/>
        <v>1.4676575159593059</v>
      </c>
      <c r="AI1526" s="45">
        <f t="shared" si="47"/>
        <v>3.3519553072625698E-2</v>
      </c>
    </row>
    <row r="1527" spans="1:35" ht="11.25" customHeight="1" x14ac:dyDescent="0.2">
      <c r="A1527" s="15" t="s">
        <v>1591</v>
      </c>
      <c r="B1527" s="16" t="s">
        <v>121</v>
      </c>
      <c r="C1527" s="17">
        <v>178</v>
      </c>
      <c r="D1527" s="18">
        <v>1.1445783132530121</v>
      </c>
      <c r="E1527" s="17">
        <v>107</v>
      </c>
      <c r="F1527" s="18">
        <v>1.8157894736842106</v>
      </c>
      <c r="G1527" s="19">
        <v>60</v>
      </c>
      <c r="H1527" s="18">
        <v>0.30434782608695654</v>
      </c>
      <c r="I1527" s="17">
        <v>26</v>
      </c>
      <c r="J1527" s="18">
        <v>2.7142857142857144</v>
      </c>
      <c r="K1527" s="20">
        <v>6</v>
      </c>
      <c r="L1527" s="18">
        <v>5</v>
      </c>
      <c r="M1527" s="19">
        <v>23</v>
      </c>
      <c r="N1527" s="18">
        <v>0.6428571428571429</v>
      </c>
      <c r="O1527" s="19">
        <v>3</v>
      </c>
      <c r="P1527" s="18">
        <v>2</v>
      </c>
      <c r="Q1527" s="21">
        <v>6</v>
      </c>
      <c r="R1527" s="18">
        <v>1</v>
      </c>
      <c r="S1527" s="22">
        <v>93.429281748680097</v>
      </c>
      <c r="T1527" s="18">
        <v>104.7192777780146</v>
      </c>
      <c r="U1527" s="22">
        <v>15.5715469581133</v>
      </c>
      <c r="V1527" s="18">
        <v>1.5171256613812922</v>
      </c>
      <c r="W1527" s="22">
        <v>15.5715469581133</v>
      </c>
      <c r="X1527" s="18">
        <v>1.5171256613812922</v>
      </c>
      <c r="Y1527" s="23">
        <v>6254</v>
      </c>
      <c r="Z1527" s="18">
        <v>6.4000000000000005E-4</v>
      </c>
      <c r="AA1527" s="23">
        <v>519</v>
      </c>
      <c r="AB1527" s="18">
        <v>0.32061068702290074</v>
      </c>
      <c r="AC1527" s="24">
        <v>8.2986888391429398E-2</v>
      </c>
      <c r="AD1527" s="18">
        <v>0.31976603675937326</v>
      </c>
      <c r="AE1527" s="25">
        <v>0.24299065420560748</v>
      </c>
      <c r="AF1527" s="18">
        <v>0.31909212283044064</v>
      </c>
      <c r="AG1527" s="16" t="s">
        <v>34</v>
      </c>
      <c r="AH1527" s="44">
        <f t="shared" si="46"/>
        <v>8.2223664278371267</v>
      </c>
      <c r="AI1527" s="45">
        <f t="shared" si="47"/>
        <v>3.3707865168539325E-2</v>
      </c>
    </row>
    <row r="1528" spans="1:35" ht="11.25" customHeight="1" x14ac:dyDescent="0.2">
      <c r="A1528" s="15" t="s">
        <v>1592</v>
      </c>
      <c r="B1528" s="16" t="s">
        <v>120</v>
      </c>
      <c r="C1528" s="17">
        <v>178</v>
      </c>
      <c r="D1528" s="18">
        <v>0.8936170212765957</v>
      </c>
      <c r="E1528" s="17">
        <v>95</v>
      </c>
      <c r="F1528" s="18">
        <v>1.375</v>
      </c>
      <c r="G1528" s="19">
        <v>53</v>
      </c>
      <c r="H1528" s="18">
        <v>0.23255813953488372</v>
      </c>
      <c r="I1528" s="17">
        <v>34</v>
      </c>
      <c r="J1528" s="18">
        <v>1.8333333333333333</v>
      </c>
      <c r="K1528" s="20">
        <v>13</v>
      </c>
      <c r="L1528" s="18">
        <v>3.3333333333333335</v>
      </c>
      <c r="M1528" s="19">
        <v>38</v>
      </c>
      <c r="N1528" s="18">
        <v>0.52</v>
      </c>
      <c r="O1528" s="19">
        <v>7</v>
      </c>
      <c r="P1528" s="18">
        <v>1.3333333333333333</v>
      </c>
      <c r="Q1528" s="21">
        <v>14</v>
      </c>
      <c r="R1528" s="18">
        <v>0.75</v>
      </c>
      <c r="S1528" s="22">
        <v>27.0558324789287</v>
      </c>
      <c r="T1528" s="18">
        <v>29.670763491864506</v>
      </c>
      <c r="U1528" s="22">
        <v>1.80372216526191</v>
      </c>
      <c r="V1528" s="18">
        <v>-0.12369247166101437</v>
      </c>
      <c r="W1528" s="22">
        <v>2.08121788299451</v>
      </c>
      <c r="X1528" s="18">
        <v>1.1124071160367326E-2</v>
      </c>
      <c r="Y1528" s="23">
        <v>1952</v>
      </c>
      <c r="Z1528" s="18">
        <v>5.1255766273705791E-4</v>
      </c>
      <c r="AA1528" s="23">
        <v>158</v>
      </c>
      <c r="AB1528" s="18">
        <v>-0.80871670702179177</v>
      </c>
      <c r="AC1528" s="24">
        <v>8.0942622950819595E-2</v>
      </c>
      <c r="AD1528" s="18">
        <v>-0.80881470051204674</v>
      </c>
      <c r="AE1528" s="25">
        <v>0.35789473684210527</v>
      </c>
      <c r="AF1528" s="18">
        <v>0.19298245614035092</v>
      </c>
      <c r="AG1528" s="16" t="s">
        <v>35</v>
      </c>
      <c r="AH1528" s="44">
        <f t="shared" si="46"/>
        <v>2.5603555905629722</v>
      </c>
      <c r="AI1528" s="45">
        <f t="shared" si="47"/>
        <v>7.3033707865168537E-2</v>
      </c>
    </row>
    <row r="1529" spans="1:35" ht="11.25" customHeight="1" x14ac:dyDescent="0.2">
      <c r="A1529" s="15" t="s">
        <v>1593</v>
      </c>
      <c r="B1529" s="16" t="s">
        <v>124</v>
      </c>
      <c r="C1529" s="17">
        <v>179</v>
      </c>
      <c r="D1529" s="18">
        <v>1.2658227848101267</v>
      </c>
      <c r="E1529" s="17">
        <v>83</v>
      </c>
      <c r="F1529" s="18">
        <v>1.59375</v>
      </c>
      <c r="G1529" s="19">
        <v>46</v>
      </c>
      <c r="H1529" s="18">
        <v>0.12195121951219512</v>
      </c>
      <c r="I1529" s="17">
        <v>26</v>
      </c>
      <c r="J1529" s="18">
        <v>1.8888888888888888</v>
      </c>
      <c r="K1529" s="20">
        <v>9</v>
      </c>
      <c r="L1529" s="18">
        <v>2</v>
      </c>
      <c r="M1529" s="19">
        <v>35</v>
      </c>
      <c r="N1529" s="18">
        <v>6.0606060606060608E-2</v>
      </c>
      <c r="O1529" s="19">
        <v>5</v>
      </c>
      <c r="P1529" s="18">
        <v>0.25</v>
      </c>
      <c r="Q1529" s="21">
        <v>11</v>
      </c>
      <c r="R1529" s="18">
        <v>0.22222222222222221</v>
      </c>
      <c r="S1529" s="22">
        <v>47.651578500742197</v>
      </c>
      <c r="T1529" s="18">
        <v>12.115309833194461</v>
      </c>
      <c r="U1529" s="22">
        <v>4.7651578500742202</v>
      </c>
      <c r="V1529" s="18">
        <v>-0.25055372381746116</v>
      </c>
      <c r="W1529" s="22">
        <v>5.2946198334158003</v>
      </c>
      <c r="X1529" s="18">
        <v>-0.37546143651455144</v>
      </c>
      <c r="Y1529" s="23">
        <v>160109</v>
      </c>
      <c r="Z1529" s="18">
        <v>6.6135293686782934E-2</v>
      </c>
      <c r="AA1529" s="23">
        <v>463</v>
      </c>
      <c r="AB1529" s="18">
        <v>1.5865921787709498</v>
      </c>
      <c r="AC1529" s="24">
        <v>2.8917799748920999E-3</v>
      </c>
      <c r="AD1529" s="18">
        <v>1.4261387781529291</v>
      </c>
      <c r="AE1529" s="25">
        <v>0.31325301204819278</v>
      </c>
      <c r="AF1529" s="18">
        <v>0.11378848728246321</v>
      </c>
      <c r="AG1529" s="16" t="s">
        <v>36</v>
      </c>
      <c r="AH1529" s="44">
        <f t="shared" si="46"/>
        <v>1.472346039119671</v>
      </c>
      <c r="AI1529" s="45">
        <f t="shared" si="47"/>
        <v>5.027932960893855E-2</v>
      </c>
    </row>
    <row r="1530" spans="1:35" ht="11.25" customHeight="1" x14ac:dyDescent="0.2">
      <c r="A1530" s="15" t="s">
        <v>1594</v>
      </c>
      <c r="B1530" s="16" t="s">
        <v>177</v>
      </c>
      <c r="C1530" s="17">
        <v>180</v>
      </c>
      <c r="D1530" s="18">
        <v>1.3076923076923077</v>
      </c>
      <c r="E1530" s="17">
        <v>81</v>
      </c>
      <c r="F1530" s="18">
        <v>1.53125</v>
      </c>
      <c r="G1530" s="19">
        <v>45</v>
      </c>
      <c r="H1530" s="18">
        <v>9.7560975609756101E-2</v>
      </c>
      <c r="I1530" s="17">
        <v>22</v>
      </c>
      <c r="J1530" s="18">
        <v>2.6666666666666665</v>
      </c>
      <c r="K1530" s="20">
        <v>6</v>
      </c>
      <c r="L1530" s="18" t="s">
        <v>119</v>
      </c>
      <c r="M1530" s="19">
        <v>27</v>
      </c>
      <c r="N1530" s="18" t="s">
        <v>119</v>
      </c>
      <c r="O1530" s="19">
        <v>3</v>
      </c>
      <c r="P1530" s="18" t="s">
        <v>119</v>
      </c>
      <c r="Q1530" s="21">
        <v>7</v>
      </c>
      <c r="R1530" s="18" t="s">
        <v>119</v>
      </c>
      <c r="S1530" s="22">
        <v>358.46727133375998</v>
      </c>
      <c r="T1530" s="18" t="s">
        <v>119</v>
      </c>
      <c r="U1530" s="22">
        <v>59.744545222293297</v>
      </c>
      <c r="V1530" s="18" t="s">
        <v>119</v>
      </c>
      <c r="W1530" s="22">
        <v>59.744545222293297</v>
      </c>
      <c r="X1530" s="18" t="s">
        <v>119</v>
      </c>
      <c r="Y1530" s="23">
        <v>107214</v>
      </c>
      <c r="Z1530" s="18">
        <v>4.2238186431286392E-2</v>
      </c>
      <c r="AA1530" s="23">
        <v>588</v>
      </c>
      <c r="AB1530" s="18">
        <v>-6.2200956937799042E-2</v>
      </c>
      <c r="AC1530" s="24">
        <v>5.4843583860316701E-3</v>
      </c>
      <c r="AD1530" s="18">
        <v>-0.10020659838486032</v>
      </c>
      <c r="AE1530" s="25">
        <v>0.27160493827160492</v>
      </c>
      <c r="AF1530" s="18">
        <v>0.44855967078189291</v>
      </c>
      <c r="AG1530" s="16" t="s">
        <v>37</v>
      </c>
      <c r="AH1530" s="44">
        <f t="shared" si="46"/>
        <v>0.74144503148240626</v>
      </c>
      <c r="AI1530" s="45">
        <f t="shared" si="47"/>
        <v>3.3333333333333333E-2</v>
      </c>
    </row>
    <row r="1531" spans="1:35" ht="11.25" customHeight="1" x14ac:dyDescent="0.2">
      <c r="A1531" s="15" t="s">
        <v>1595</v>
      </c>
      <c r="B1531" s="16" t="s">
        <v>120</v>
      </c>
      <c r="C1531" s="17">
        <v>179</v>
      </c>
      <c r="D1531" s="18">
        <v>1.4861111111111112</v>
      </c>
      <c r="E1531" s="17">
        <v>12</v>
      </c>
      <c r="F1531" s="18">
        <v>0.5</v>
      </c>
      <c r="G1531" s="19">
        <v>7</v>
      </c>
      <c r="H1531" s="18">
        <v>-0.36363636363636365</v>
      </c>
      <c r="I1531" s="17">
        <v>0</v>
      </c>
      <c r="J1531" s="18">
        <v>-1</v>
      </c>
      <c r="K1531" s="20">
        <v>0</v>
      </c>
      <c r="L1531" s="18" t="s">
        <v>119</v>
      </c>
      <c r="M1531" s="19">
        <v>0</v>
      </c>
      <c r="N1531" s="18" t="s">
        <v>119</v>
      </c>
      <c r="O1531" s="19">
        <v>0</v>
      </c>
      <c r="P1531" s="18" t="s">
        <v>119</v>
      </c>
      <c r="Q1531" s="21">
        <v>0</v>
      </c>
      <c r="R1531" s="18" t="s">
        <v>119</v>
      </c>
      <c r="S1531" s="22">
        <v>0</v>
      </c>
      <c r="T1531" s="18" t="s">
        <v>119</v>
      </c>
      <c r="U1531" s="22">
        <v>0</v>
      </c>
      <c r="V1531" s="18" t="s">
        <v>119</v>
      </c>
      <c r="W1531" s="22">
        <v>0</v>
      </c>
      <c r="X1531" s="18" t="s">
        <v>119</v>
      </c>
      <c r="Y1531" s="23">
        <v>259590</v>
      </c>
      <c r="Z1531" s="18">
        <v>0.11501505500122416</v>
      </c>
      <c r="AA1531" s="23">
        <v>70</v>
      </c>
      <c r="AB1531" s="18">
        <v>0.16666666666666666</v>
      </c>
      <c r="AC1531" s="24">
        <v>2.69655995993682E-4</v>
      </c>
      <c r="AD1531" s="18">
        <v>4.6323689921285764E-2</v>
      </c>
      <c r="AE1531" s="25">
        <v>0</v>
      </c>
      <c r="AF1531" s="18">
        <v>-1</v>
      </c>
      <c r="AG1531" s="16" t="s">
        <v>35</v>
      </c>
      <c r="AH1531" s="44">
        <f t="shared" si="46"/>
        <v>-6.189980117009497E-3</v>
      </c>
      <c r="AI1531" s="45">
        <f t="shared" si="47"/>
        <v>0</v>
      </c>
    </row>
    <row r="1532" spans="1:35" ht="11.25" customHeight="1" x14ac:dyDescent="0.2">
      <c r="A1532" s="15" t="s">
        <v>1596</v>
      </c>
      <c r="B1532" s="16" t="s">
        <v>135</v>
      </c>
      <c r="C1532" s="17">
        <v>180</v>
      </c>
      <c r="D1532" s="18">
        <v>1.4657534246575343</v>
      </c>
      <c r="E1532" s="17">
        <v>75</v>
      </c>
      <c r="F1532" s="18">
        <v>1.5</v>
      </c>
      <c r="G1532" s="19">
        <v>42</v>
      </c>
      <c r="H1532" s="18">
        <v>2.4390243902439025E-2</v>
      </c>
      <c r="I1532" s="17">
        <v>28</v>
      </c>
      <c r="J1532" s="18">
        <v>3</v>
      </c>
      <c r="K1532" s="20">
        <v>11</v>
      </c>
      <c r="L1532" s="18" t="s">
        <v>119</v>
      </c>
      <c r="M1532" s="19">
        <v>39</v>
      </c>
      <c r="N1532" s="18" t="s">
        <v>119</v>
      </c>
      <c r="O1532" s="19">
        <v>6</v>
      </c>
      <c r="P1532" s="18" t="s">
        <v>119</v>
      </c>
      <c r="Q1532" s="21">
        <v>15</v>
      </c>
      <c r="R1532" s="18" t="s">
        <v>119</v>
      </c>
      <c r="S1532" s="22">
        <v>7456.4872660891597</v>
      </c>
      <c r="T1532" s="18" t="s">
        <v>119</v>
      </c>
      <c r="U1532" s="22">
        <v>466.03045413057202</v>
      </c>
      <c r="V1532" s="18" t="s">
        <v>119</v>
      </c>
      <c r="W1532" s="22">
        <v>677.86247873537798</v>
      </c>
      <c r="X1532" s="18" t="s">
        <v>119</v>
      </c>
      <c r="Y1532" s="23">
        <v>104013</v>
      </c>
      <c r="Z1532" s="18">
        <v>6.5074033873312995E-2</v>
      </c>
      <c r="AA1532" s="23">
        <v>518</v>
      </c>
      <c r="AB1532" s="18">
        <v>0.68181818181818177</v>
      </c>
      <c r="AC1532" s="24">
        <v>4.9801467124301699E-3</v>
      </c>
      <c r="AD1532" s="18">
        <v>0.57906223260554179</v>
      </c>
      <c r="AE1532" s="25">
        <v>0.37333333333333335</v>
      </c>
      <c r="AF1532" s="18">
        <v>0.60000000000000009</v>
      </c>
      <c r="AG1532" s="16" t="s">
        <v>34</v>
      </c>
      <c r="AH1532" s="44">
        <f t="shared" si="46"/>
        <v>0.98951226460712627</v>
      </c>
      <c r="AI1532" s="45">
        <f t="shared" si="47"/>
        <v>6.1111111111111109E-2</v>
      </c>
    </row>
    <row r="1533" spans="1:35" ht="11.25" customHeight="1" x14ac:dyDescent="0.2">
      <c r="A1533" s="15" t="s">
        <v>1597</v>
      </c>
      <c r="B1533" s="16" t="s">
        <v>124</v>
      </c>
      <c r="C1533" s="17">
        <v>180</v>
      </c>
      <c r="D1533" s="18">
        <v>1.5352112676056338</v>
      </c>
      <c r="E1533" s="17">
        <v>83</v>
      </c>
      <c r="F1533" s="18">
        <v>1.8620689655172413</v>
      </c>
      <c r="G1533" s="19">
        <v>46</v>
      </c>
      <c r="H1533" s="18">
        <v>0.12195121951219512</v>
      </c>
      <c r="I1533" s="17">
        <v>25</v>
      </c>
      <c r="J1533" s="18">
        <v>0.92307692307692313</v>
      </c>
      <c r="K1533" s="20">
        <v>11</v>
      </c>
      <c r="L1533" s="18">
        <v>0.83333333333333337</v>
      </c>
      <c r="M1533" s="19">
        <v>44</v>
      </c>
      <c r="N1533" s="18">
        <v>-4.3478260869565216E-2</v>
      </c>
      <c r="O1533" s="19">
        <v>6</v>
      </c>
      <c r="P1533" s="18">
        <v>-0.25</v>
      </c>
      <c r="Q1533" s="21">
        <v>13</v>
      </c>
      <c r="R1533" s="18">
        <v>-0.38095238095238093</v>
      </c>
      <c r="S1533" s="22">
        <v>22.469621274617801</v>
      </c>
      <c r="T1533" s="18">
        <v>3.3229399096476979</v>
      </c>
      <c r="U1533" s="22">
        <v>2.0426928431470701</v>
      </c>
      <c r="V1533" s="18">
        <v>-0.38243715576461557</v>
      </c>
      <c r="W1533" s="22">
        <v>2.0426928431470701</v>
      </c>
      <c r="X1533" s="18">
        <v>-0.66314753950797245</v>
      </c>
      <c r="Y1533" s="23">
        <v>162244</v>
      </c>
      <c r="Z1533" s="18">
        <v>6.0688672275939617E-2</v>
      </c>
      <c r="AA1533" s="23">
        <v>1028</v>
      </c>
      <c r="AB1533" s="18">
        <v>0.33854166666666669</v>
      </c>
      <c r="AC1533" s="24">
        <v>6.3361356968516499E-3</v>
      </c>
      <c r="AD1533" s="18">
        <v>0.26195527646630989</v>
      </c>
      <c r="AE1533" s="25">
        <v>0.30120481927710846</v>
      </c>
      <c r="AF1533" s="18">
        <v>-0.32808155699721958</v>
      </c>
      <c r="AG1533" s="16" t="s">
        <v>36</v>
      </c>
      <c r="AH1533" s="44">
        <f t="shared" si="46"/>
        <v>0.48077802266734582</v>
      </c>
      <c r="AI1533" s="45">
        <f t="shared" si="47"/>
        <v>6.1111111111111109E-2</v>
      </c>
    </row>
    <row r="1534" spans="1:35" ht="11.25" customHeight="1" x14ac:dyDescent="0.2">
      <c r="A1534" s="15" t="s">
        <v>1598</v>
      </c>
      <c r="B1534" s="16" t="s">
        <v>123</v>
      </c>
      <c r="C1534" s="17">
        <v>180</v>
      </c>
      <c r="D1534" s="18">
        <v>1.4657534246575343</v>
      </c>
      <c r="E1534" s="17">
        <v>20</v>
      </c>
      <c r="F1534" s="18">
        <v>1.8571428571428572</v>
      </c>
      <c r="G1534" s="19">
        <v>11</v>
      </c>
      <c r="H1534" s="18">
        <v>0.1</v>
      </c>
      <c r="I1534" s="17">
        <v>2</v>
      </c>
      <c r="J1534" s="18">
        <v>0</v>
      </c>
      <c r="K1534" s="20">
        <v>0</v>
      </c>
      <c r="L1534" s="18" t="s">
        <v>119</v>
      </c>
      <c r="M1534" s="19">
        <v>0</v>
      </c>
      <c r="N1534" s="18" t="s">
        <v>119</v>
      </c>
      <c r="O1534" s="19">
        <v>0</v>
      </c>
      <c r="P1534" s="18" t="s">
        <v>119</v>
      </c>
      <c r="Q1534" s="21">
        <v>0</v>
      </c>
      <c r="R1534" s="18" t="s">
        <v>119</v>
      </c>
      <c r="S1534" s="22">
        <v>0</v>
      </c>
      <c r="T1534" s="18" t="s">
        <v>119</v>
      </c>
      <c r="U1534" s="22">
        <v>0</v>
      </c>
      <c r="V1534" s="18" t="s">
        <v>119</v>
      </c>
      <c r="W1534" s="22">
        <v>0</v>
      </c>
      <c r="X1534" s="18" t="s">
        <v>119</v>
      </c>
      <c r="Y1534" s="23">
        <v>41879</v>
      </c>
      <c r="Z1534" s="18">
        <v>-1.1261686655963736E-2</v>
      </c>
      <c r="AA1534" s="23">
        <v>232</v>
      </c>
      <c r="AB1534" s="18">
        <v>0.54666666666666663</v>
      </c>
      <c r="AC1534" s="24">
        <v>5.5397693354664601E-3</v>
      </c>
      <c r="AD1534" s="18">
        <v>0.56428313315345091</v>
      </c>
      <c r="AE1534" s="25">
        <v>0.1</v>
      </c>
      <c r="AF1534" s="18">
        <v>-0.64999999999999991</v>
      </c>
      <c r="AG1534" s="16" t="s">
        <v>34</v>
      </c>
      <c r="AH1534" s="44">
        <f t="shared" si="46"/>
        <v>0.48407304937056816</v>
      </c>
      <c r="AI1534" s="45">
        <f t="shared" si="47"/>
        <v>0</v>
      </c>
    </row>
    <row r="1535" spans="1:35" ht="11.25" customHeight="1" x14ac:dyDescent="0.2">
      <c r="A1535" s="15" t="s">
        <v>1599</v>
      </c>
      <c r="B1535" s="16" t="s">
        <v>130</v>
      </c>
      <c r="C1535" s="17">
        <v>180</v>
      </c>
      <c r="D1535" s="18">
        <v>0.76470588235294112</v>
      </c>
      <c r="E1535" s="17">
        <v>106</v>
      </c>
      <c r="F1535" s="18">
        <v>0.63076923076923075</v>
      </c>
      <c r="G1535" s="19">
        <v>59</v>
      </c>
      <c r="H1535" s="18">
        <v>-7.8125E-2</v>
      </c>
      <c r="I1535" s="17">
        <v>31</v>
      </c>
      <c r="J1535" s="18">
        <v>0.9375</v>
      </c>
      <c r="K1535" s="20">
        <v>10</v>
      </c>
      <c r="L1535" s="18">
        <v>2.3333333333333335</v>
      </c>
      <c r="M1535" s="19">
        <v>32</v>
      </c>
      <c r="N1535" s="18">
        <v>0.68421052631578949</v>
      </c>
      <c r="O1535" s="19">
        <v>6</v>
      </c>
      <c r="P1535" s="18">
        <v>1</v>
      </c>
      <c r="Q1535" s="21">
        <v>9</v>
      </c>
      <c r="R1535" s="18">
        <v>0.8</v>
      </c>
      <c r="S1535" s="22">
        <v>38.265320477686203</v>
      </c>
      <c r="T1535" s="18">
        <v>34.902386322685821</v>
      </c>
      <c r="U1535" s="22">
        <v>3.1887767064738499</v>
      </c>
      <c r="V1535" s="18">
        <v>0.28222808295306651</v>
      </c>
      <c r="W1535" s="22">
        <v>3.82653204776862</v>
      </c>
      <c r="X1535" s="18">
        <v>0.53867369954367983</v>
      </c>
      <c r="Y1535" s="23">
        <v>239038</v>
      </c>
      <c r="Z1535" s="18">
        <v>5.9049222453590892E-2</v>
      </c>
      <c r="AA1535" s="23">
        <v>839</v>
      </c>
      <c r="AB1535" s="18">
        <v>0.8727678571428571</v>
      </c>
      <c r="AC1535" s="24">
        <v>3.5099021912833898E-3</v>
      </c>
      <c r="AD1535" s="18">
        <v>0.76834826695217417</v>
      </c>
      <c r="AE1535" s="25">
        <v>0.29245283018867924</v>
      </c>
      <c r="AF1535" s="18">
        <v>0.18808962264150933</v>
      </c>
      <c r="AG1535" s="16" t="s">
        <v>37</v>
      </c>
      <c r="AH1535" s="44">
        <f t="shared" si="46"/>
        <v>2.9789291364762662</v>
      </c>
      <c r="AI1535" s="45">
        <f t="shared" si="47"/>
        <v>5.5555555555555552E-2</v>
      </c>
    </row>
    <row r="1536" spans="1:35" ht="11.25" customHeight="1" x14ac:dyDescent="0.2">
      <c r="A1536" s="15" t="s">
        <v>1600</v>
      </c>
      <c r="B1536" s="16" t="s">
        <v>35</v>
      </c>
      <c r="C1536" s="17">
        <v>180</v>
      </c>
      <c r="D1536" s="18">
        <v>1.25</v>
      </c>
      <c r="E1536" s="17">
        <v>100</v>
      </c>
      <c r="F1536" s="18">
        <v>1.3255813953488371</v>
      </c>
      <c r="G1536" s="19">
        <v>56</v>
      </c>
      <c r="H1536" s="18">
        <v>3.7037037037037035E-2</v>
      </c>
      <c r="I1536" s="17">
        <v>57</v>
      </c>
      <c r="J1536" s="18">
        <v>2.3529411764705883</v>
      </c>
      <c r="K1536" s="20">
        <v>29</v>
      </c>
      <c r="L1536" s="18">
        <v>3.8333333333333335</v>
      </c>
      <c r="M1536" s="19">
        <v>51</v>
      </c>
      <c r="N1536" s="18">
        <v>0.45714285714285713</v>
      </c>
      <c r="O1536" s="19">
        <v>16</v>
      </c>
      <c r="P1536" s="18">
        <v>1</v>
      </c>
      <c r="Q1536" s="21">
        <v>28.999999999999901</v>
      </c>
      <c r="R1536" s="18">
        <v>1.0714285714285643</v>
      </c>
      <c r="S1536" s="22">
        <v>56.407584186518598</v>
      </c>
      <c r="T1536" s="18">
        <v>29.284992851850568</v>
      </c>
      <c r="U1536" s="22">
        <v>1.8802528062172801</v>
      </c>
      <c r="V1536" s="18">
        <v>-0.13471448994713225</v>
      </c>
      <c r="W1536" s="22">
        <v>1.9450891098799501</v>
      </c>
      <c r="X1536" s="18">
        <v>-0.10487705856599649</v>
      </c>
      <c r="Y1536" s="23">
        <v>8039</v>
      </c>
      <c r="Z1536" s="18">
        <v>3.871128871128871E-3</v>
      </c>
      <c r="AA1536" s="23">
        <v>353</v>
      </c>
      <c r="AB1536" s="18">
        <v>-0.24893617021276596</v>
      </c>
      <c r="AC1536" s="24">
        <v>4.3910934195795497E-2</v>
      </c>
      <c r="AD1536" s="18">
        <v>-0.25183242331929595</v>
      </c>
      <c r="AE1536" s="25">
        <v>0.56999999999999995</v>
      </c>
      <c r="AF1536" s="18">
        <v>0.44176470588235289</v>
      </c>
      <c r="AG1536" s="16" t="s">
        <v>35</v>
      </c>
      <c r="AH1536" s="44">
        <f t="shared" si="46"/>
        <v>2.687848861021338</v>
      </c>
      <c r="AI1536" s="45">
        <f t="shared" si="47"/>
        <v>0.16111111111111112</v>
      </c>
    </row>
    <row r="1537" spans="1:35" ht="11.25" customHeight="1" x14ac:dyDescent="0.2">
      <c r="A1537" s="15" t="s">
        <v>1601</v>
      </c>
      <c r="B1537" s="16" t="s">
        <v>125</v>
      </c>
      <c r="C1537" s="17">
        <v>180</v>
      </c>
      <c r="D1537" s="18">
        <v>0.73076923076923073</v>
      </c>
      <c r="E1537" s="17">
        <v>80</v>
      </c>
      <c r="F1537" s="18">
        <v>0.7021276595744681</v>
      </c>
      <c r="G1537" s="19">
        <v>44</v>
      </c>
      <c r="H1537" s="18">
        <v>-2.2222222222222223E-2</v>
      </c>
      <c r="I1537" s="17">
        <v>24</v>
      </c>
      <c r="J1537" s="18">
        <v>0.7142857142857143</v>
      </c>
      <c r="K1537" s="20">
        <v>8</v>
      </c>
      <c r="L1537" s="18" t="s">
        <v>119</v>
      </c>
      <c r="M1537" s="19">
        <v>33</v>
      </c>
      <c r="N1537" s="18" t="s">
        <v>119</v>
      </c>
      <c r="O1537" s="19">
        <v>4</v>
      </c>
      <c r="P1537" s="18" t="s">
        <v>119</v>
      </c>
      <c r="Q1537" s="21">
        <v>10</v>
      </c>
      <c r="R1537" s="18" t="s">
        <v>119</v>
      </c>
      <c r="S1537" s="22">
        <v>119.63539902288301</v>
      </c>
      <c r="T1537" s="18" t="s">
        <v>119</v>
      </c>
      <c r="U1537" s="22">
        <v>14.954424877860401</v>
      </c>
      <c r="V1537" s="18" t="s">
        <v>119</v>
      </c>
      <c r="W1537" s="22">
        <v>14.954424877860401</v>
      </c>
      <c r="X1537" s="18" t="s">
        <v>119</v>
      </c>
      <c r="Y1537" s="23">
        <v>11098</v>
      </c>
      <c r="Z1537" s="18">
        <v>6.3114236768551074E-4</v>
      </c>
      <c r="AA1537" s="23">
        <v>578</v>
      </c>
      <c r="AB1537" s="18">
        <v>1.1567164179104477</v>
      </c>
      <c r="AC1537" s="24">
        <v>5.2081456118219502E-2</v>
      </c>
      <c r="AD1537" s="18">
        <v>1.1553560813700465</v>
      </c>
      <c r="AE1537" s="25">
        <v>0.3</v>
      </c>
      <c r="AF1537" s="18">
        <v>7.1428571428571539E-3</v>
      </c>
      <c r="AG1537" s="16" t="s">
        <v>37</v>
      </c>
      <c r="AH1537" s="44">
        <f t="shared" si="46"/>
        <v>0.5556008601497785</v>
      </c>
      <c r="AI1537" s="45">
        <f t="shared" si="47"/>
        <v>4.4444444444444446E-2</v>
      </c>
    </row>
    <row r="1538" spans="1:35" ht="11.25" customHeight="1" x14ac:dyDescent="0.2">
      <c r="A1538" s="15" t="s">
        <v>1602</v>
      </c>
      <c r="B1538" s="16" t="s">
        <v>126</v>
      </c>
      <c r="C1538" s="17">
        <v>180</v>
      </c>
      <c r="D1538" s="18">
        <v>0.93548387096774188</v>
      </c>
      <c r="E1538" s="17">
        <v>80</v>
      </c>
      <c r="F1538" s="18">
        <v>1.5</v>
      </c>
      <c r="G1538" s="19">
        <v>44</v>
      </c>
      <c r="H1538" s="18">
        <v>0.29411764705882354</v>
      </c>
      <c r="I1538" s="17">
        <v>21</v>
      </c>
      <c r="J1538" s="18">
        <v>3.2</v>
      </c>
      <c r="K1538" s="20">
        <v>5</v>
      </c>
      <c r="L1538" s="18">
        <v>4</v>
      </c>
      <c r="M1538" s="19">
        <v>24</v>
      </c>
      <c r="N1538" s="18">
        <v>0.2</v>
      </c>
      <c r="O1538" s="19">
        <v>3</v>
      </c>
      <c r="P1538" s="18">
        <v>2</v>
      </c>
      <c r="Q1538" s="21">
        <v>6</v>
      </c>
      <c r="R1538" s="18">
        <v>1</v>
      </c>
      <c r="S1538" s="22">
        <v>18.080363925706699</v>
      </c>
      <c r="T1538" s="18">
        <v>28.569446616695011</v>
      </c>
      <c r="U1538" s="22">
        <v>2.5829091322438198</v>
      </c>
      <c r="V1538" s="18">
        <v>0.8103742826548006</v>
      </c>
      <c r="W1538" s="22">
        <v>3.6160727851413501</v>
      </c>
      <c r="X1538" s="18">
        <v>-0.15515866809442591</v>
      </c>
      <c r="Y1538" s="23">
        <v>107302</v>
      </c>
      <c r="Z1538" s="18">
        <v>6.3227673130468384E-2</v>
      </c>
      <c r="AA1538" s="23">
        <v>548</v>
      </c>
      <c r="AB1538" s="18">
        <v>0.41237113402061853</v>
      </c>
      <c r="AC1538" s="24">
        <v>5.1070809490969399E-3</v>
      </c>
      <c r="AD1538" s="18">
        <v>0.32838071253560136</v>
      </c>
      <c r="AE1538" s="25">
        <v>0.26250000000000001</v>
      </c>
      <c r="AF1538" s="18">
        <v>0.68</v>
      </c>
      <c r="AG1538" s="16" t="s">
        <v>36</v>
      </c>
      <c r="AH1538" s="44">
        <f t="shared" si="46"/>
        <v>2.9225495512645767</v>
      </c>
      <c r="AI1538" s="45">
        <f t="shared" si="47"/>
        <v>2.7777777777777776E-2</v>
      </c>
    </row>
    <row r="1539" spans="1:35" ht="11.25" customHeight="1" x14ac:dyDescent="0.2">
      <c r="A1539" s="15" t="s">
        <v>1603</v>
      </c>
      <c r="B1539" s="16" t="s">
        <v>177</v>
      </c>
      <c r="C1539" s="17">
        <v>180</v>
      </c>
      <c r="D1539" s="18">
        <v>1.368421052631579</v>
      </c>
      <c r="E1539" s="17">
        <v>104</v>
      </c>
      <c r="F1539" s="18">
        <v>1.3636363636363635</v>
      </c>
      <c r="G1539" s="19">
        <v>57.999999999999901</v>
      </c>
      <c r="H1539" s="18">
        <v>0</v>
      </c>
      <c r="I1539" s="17">
        <v>46</v>
      </c>
      <c r="J1539" s="18">
        <v>1.875</v>
      </c>
      <c r="K1539" s="20">
        <v>25</v>
      </c>
      <c r="L1539" s="18">
        <v>2.5714285714285716</v>
      </c>
      <c r="M1539" s="19">
        <v>54</v>
      </c>
      <c r="N1539" s="18">
        <v>0.22727272727272727</v>
      </c>
      <c r="O1539" s="19">
        <v>14</v>
      </c>
      <c r="P1539" s="18">
        <v>0.55555555555555558</v>
      </c>
      <c r="Q1539" s="21">
        <v>24</v>
      </c>
      <c r="R1539" s="18">
        <v>0.5</v>
      </c>
      <c r="S1539" s="22">
        <v>308.59855514651599</v>
      </c>
      <c r="T1539" s="18">
        <v>36.147431371124547</v>
      </c>
      <c r="U1539" s="22">
        <v>10.6413294878109</v>
      </c>
      <c r="V1539" s="18">
        <v>0.28094590934912173</v>
      </c>
      <c r="W1539" s="22">
        <v>12.3439422058606</v>
      </c>
      <c r="X1539" s="18">
        <v>0.48589725484497587</v>
      </c>
      <c r="Y1539" s="23">
        <v>9389</v>
      </c>
      <c r="Z1539" s="18">
        <v>2.1346995410395989E-3</v>
      </c>
      <c r="AA1539" s="23">
        <v>327</v>
      </c>
      <c r="AB1539" s="18">
        <v>-0.22142857142857142</v>
      </c>
      <c r="AC1539" s="24">
        <v>3.48279902012993E-2</v>
      </c>
      <c r="AD1539" s="18">
        <v>-0.22308704715244365</v>
      </c>
      <c r="AE1539" s="25">
        <v>0.44230769230769229</v>
      </c>
      <c r="AF1539" s="18">
        <v>0.21634615384615377</v>
      </c>
      <c r="AG1539" s="16" t="s">
        <v>37</v>
      </c>
      <c r="AH1539" s="44">
        <f t="shared" ref="AH1539:AH1602" si="48">AVERAGE(AF1539,AD1539,AB1539,Z1539,X1539,V1539,T1539,R1539,P1539,N1539,L1539,J1539,H1539,F1539,D1539)</f>
        <v>3.0099702693766419</v>
      </c>
      <c r="AI1539" s="45">
        <f t="shared" ref="AI1539:AI1602" si="49">K1539/C1539</f>
        <v>0.1388888888888889</v>
      </c>
    </row>
    <row r="1540" spans="1:35" ht="11.25" customHeight="1" x14ac:dyDescent="0.2">
      <c r="A1540" s="15" t="s">
        <v>1604</v>
      </c>
      <c r="B1540" s="16" t="s">
        <v>135</v>
      </c>
      <c r="C1540" s="17">
        <v>179</v>
      </c>
      <c r="D1540" s="18">
        <v>0.45528455284552843</v>
      </c>
      <c r="E1540" s="17">
        <v>93</v>
      </c>
      <c r="F1540" s="18">
        <v>0.5</v>
      </c>
      <c r="G1540" s="19">
        <v>52</v>
      </c>
      <c r="H1540" s="18">
        <v>0.04</v>
      </c>
      <c r="I1540" s="17">
        <v>21</v>
      </c>
      <c r="J1540" s="18">
        <v>0.75</v>
      </c>
      <c r="K1540" s="20">
        <v>8</v>
      </c>
      <c r="L1540" s="18" t="s">
        <v>119</v>
      </c>
      <c r="M1540" s="19">
        <v>38</v>
      </c>
      <c r="N1540" s="18" t="s">
        <v>119</v>
      </c>
      <c r="O1540" s="19">
        <v>4</v>
      </c>
      <c r="P1540" s="18" t="s">
        <v>119</v>
      </c>
      <c r="Q1540" s="21">
        <v>9</v>
      </c>
      <c r="R1540" s="18" t="s">
        <v>119</v>
      </c>
      <c r="S1540" s="22">
        <v>1082.82978797636</v>
      </c>
      <c r="T1540" s="18" t="s">
        <v>119</v>
      </c>
      <c r="U1540" s="22">
        <v>135.353723497045</v>
      </c>
      <c r="V1540" s="18" t="s">
        <v>119</v>
      </c>
      <c r="W1540" s="22">
        <v>135.353723497045</v>
      </c>
      <c r="X1540" s="18" t="s">
        <v>119</v>
      </c>
      <c r="Y1540" s="23">
        <v>56626</v>
      </c>
      <c r="Z1540" s="18">
        <v>-1.7656614167667209E-4</v>
      </c>
      <c r="AA1540" s="23">
        <v>921</v>
      </c>
      <c r="AB1540" s="18">
        <v>1.0109170305676856</v>
      </c>
      <c r="AC1540" s="24">
        <v>1.62646134284604E-2</v>
      </c>
      <c r="AD1540" s="18">
        <v>1.0112721531316231</v>
      </c>
      <c r="AE1540" s="25">
        <v>0.22580645161290322</v>
      </c>
      <c r="AF1540" s="18">
        <v>0.16666666666666666</v>
      </c>
      <c r="AG1540" s="16" t="s">
        <v>34</v>
      </c>
      <c r="AH1540" s="44">
        <f t="shared" si="48"/>
        <v>0.49174547963372833</v>
      </c>
      <c r="AI1540" s="45">
        <f t="shared" si="49"/>
        <v>4.4692737430167599E-2</v>
      </c>
    </row>
    <row r="1541" spans="1:35" ht="11.25" customHeight="1" x14ac:dyDescent="0.2">
      <c r="A1541" s="15" t="s">
        <v>1605</v>
      </c>
      <c r="B1541" s="16" t="s">
        <v>123</v>
      </c>
      <c r="C1541" s="17">
        <v>179</v>
      </c>
      <c r="D1541" s="18">
        <v>4.9666666666666668</v>
      </c>
      <c r="E1541" s="17">
        <v>4</v>
      </c>
      <c r="F1541" s="18" t="s">
        <v>119</v>
      </c>
      <c r="G1541" s="19">
        <v>2</v>
      </c>
      <c r="H1541" s="18" t="s">
        <v>119</v>
      </c>
      <c r="I1541" s="17">
        <v>2</v>
      </c>
      <c r="J1541" s="18" t="s">
        <v>119</v>
      </c>
      <c r="K1541" s="20">
        <v>0</v>
      </c>
      <c r="L1541" s="18" t="s">
        <v>119</v>
      </c>
      <c r="M1541" s="19">
        <v>0</v>
      </c>
      <c r="N1541" s="18" t="s">
        <v>119</v>
      </c>
      <c r="O1541" s="19">
        <v>0</v>
      </c>
      <c r="P1541" s="18" t="s">
        <v>119</v>
      </c>
      <c r="Q1541" s="21">
        <v>0</v>
      </c>
      <c r="R1541" s="18" t="s">
        <v>119</v>
      </c>
      <c r="S1541" s="22">
        <v>0</v>
      </c>
      <c r="T1541" s="18" t="s">
        <v>119</v>
      </c>
      <c r="U1541" s="22">
        <v>0</v>
      </c>
      <c r="V1541" s="18" t="s">
        <v>119</v>
      </c>
      <c r="W1541" s="22">
        <v>0</v>
      </c>
      <c r="X1541" s="18" t="s">
        <v>119</v>
      </c>
      <c r="Y1541" s="23">
        <v>2298470</v>
      </c>
      <c r="Z1541" s="18">
        <v>2.1690253787882155E-2</v>
      </c>
      <c r="AA1541" s="23">
        <v>84</v>
      </c>
      <c r="AB1541" s="18">
        <v>0.75</v>
      </c>
      <c r="AC1541" s="24">
        <v>3.6546050198610302E-5</v>
      </c>
      <c r="AD1541" s="18">
        <v>0.71284789446893226</v>
      </c>
      <c r="AE1541" s="25">
        <v>0.5</v>
      </c>
      <c r="AF1541" s="18" t="s">
        <v>119</v>
      </c>
      <c r="AG1541" s="16" t="s">
        <v>34</v>
      </c>
      <c r="AH1541" s="44">
        <f t="shared" si="48"/>
        <v>1.6128012037308703</v>
      </c>
      <c r="AI1541" s="45">
        <f t="shared" si="49"/>
        <v>0</v>
      </c>
    </row>
    <row r="1542" spans="1:35" ht="11.25" customHeight="1" x14ac:dyDescent="0.2">
      <c r="A1542" s="15" t="s">
        <v>1606</v>
      </c>
      <c r="B1542" s="16" t="s">
        <v>124</v>
      </c>
      <c r="C1542" s="17">
        <v>179</v>
      </c>
      <c r="D1542" s="18">
        <v>3.2619047619047619</v>
      </c>
      <c r="E1542" s="17">
        <v>73</v>
      </c>
      <c r="F1542" s="18">
        <v>2.8421052631578947</v>
      </c>
      <c r="G1542" s="19">
        <v>41</v>
      </c>
      <c r="H1542" s="18">
        <v>-8.8888888888888892E-2</v>
      </c>
      <c r="I1542" s="17">
        <v>17</v>
      </c>
      <c r="J1542" s="18">
        <v>3.25</v>
      </c>
      <c r="K1542" s="20">
        <v>3</v>
      </c>
      <c r="L1542" s="18" t="s">
        <v>119</v>
      </c>
      <c r="M1542" s="19">
        <v>18</v>
      </c>
      <c r="N1542" s="18" t="s">
        <v>119</v>
      </c>
      <c r="O1542" s="19">
        <v>2</v>
      </c>
      <c r="P1542" s="18" t="s">
        <v>119</v>
      </c>
      <c r="Q1542" s="21">
        <v>4</v>
      </c>
      <c r="R1542" s="18" t="s">
        <v>119</v>
      </c>
      <c r="S1542" s="22">
        <v>22.238903901149399</v>
      </c>
      <c r="T1542" s="18" t="s">
        <v>119</v>
      </c>
      <c r="U1542" s="22">
        <v>3.7064839835249002</v>
      </c>
      <c r="V1542" s="18" t="s">
        <v>119</v>
      </c>
      <c r="W1542" s="22">
        <v>7.4129679670498003</v>
      </c>
      <c r="X1542" s="18" t="s">
        <v>119</v>
      </c>
      <c r="Y1542" s="23">
        <v>494</v>
      </c>
      <c r="Z1542" s="18">
        <v>4.0650406504065045E-3</v>
      </c>
      <c r="AA1542" s="23">
        <v>414</v>
      </c>
      <c r="AB1542" s="18">
        <v>0.65600000000000003</v>
      </c>
      <c r="AC1542" s="24">
        <v>0.83805668016194301</v>
      </c>
      <c r="AD1542" s="18">
        <v>0.6492955465587037</v>
      </c>
      <c r="AE1542" s="25">
        <v>0.23287671232876711</v>
      </c>
      <c r="AF1542" s="18">
        <v>0.10616438356164383</v>
      </c>
      <c r="AG1542" s="16" t="s">
        <v>36</v>
      </c>
      <c r="AH1542" s="44">
        <f t="shared" si="48"/>
        <v>1.3350807633680652</v>
      </c>
      <c r="AI1542" s="45">
        <f t="shared" si="49"/>
        <v>1.6759776536312849E-2</v>
      </c>
    </row>
    <row r="1543" spans="1:35" ht="11.25" customHeight="1" x14ac:dyDescent="0.2">
      <c r="A1543" s="15" t="s">
        <v>1607</v>
      </c>
      <c r="B1543" s="16" t="s">
        <v>123</v>
      </c>
      <c r="C1543" s="17">
        <v>179</v>
      </c>
      <c r="D1543" s="18">
        <v>1.0813953488372092</v>
      </c>
      <c r="E1543" s="17">
        <v>29</v>
      </c>
      <c r="F1543" s="18">
        <v>1.9</v>
      </c>
      <c r="G1543" s="19">
        <v>16</v>
      </c>
      <c r="H1543" s="18">
        <v>0.33333333333333331</v>
      </c>
      <c r="I1543" s="17">
        <v>4</v>
      </c>
      <c r="J1543" s="18">
        <v>3</v>
      </c>
      <c r="K1543" s="20">
        <v>1</v>
      </c>
      <c r="L1543" s="18">
        <v>0</v>
      </c>
      <c r="M1543" s="19">
        <v>25</v>
      </c>
      <c r="N1543" s="18">
        <v>-0.75</v>
      </c>
      <c r="O1543" s="19">
        <v>1</v>
      </c>
      <c r="P1543" s="18">
        <v>0</v>
      </c>
      <c r="Q1543" s="21">
        <v>3</v>
      </c>
      <c r="R1543" s="18">
        <v>-0.7</v>
      </c>
      <c r="S1543" s="22">
        <v>3.0443438791806199</v>
      </c>
      <c r="T1543" s="18">
        <v>5.5266894477695088</v>
      </c>
      <c r="U1543" s="22">
        <v>3.0443438791806199</v>
      </c>
      <c r="V1543" s="18">
        <v>-6.7615793175784505E-2</v>
      </c>
      <c r="W1543" s="22">
        <v>3.0443438791806199</v>
      </c>
      <c r="X1543" s="18">
        <v>-6.7615793175784505E-2</v>
      </c>
      <c r="Y1543" s="23">
        <v>41548</v>
      </c>
      <c r="Z1543" s="18">
        <v>-1.2032149141579873E-2</v>
      </c>
      <c r="AA1543" s="23">
        <v>195</v>
      </c>
      <c r="AB1543" s="18">
        <v>-0.27777777777777779</v>
      </c>
      <c r="AC1543" s="24">
        <v>4.6933667083854796E-3</v>
      </c>
      <c r="AD1543" s="18">
        <v>-0.26898206090947002</v>
      </c>
      <c r="AE1543" s="25">
        <v>0.13793103448275862</v>
      </c>
      <c r="AF1543" s="18">
        <v>0.37931034482758613</v>
      </c>
      <c r="AG1543" s="16" t="s">
        <v>34</v>
      </c>
      <c r="AH1543" s="44">
        <f t="shared" si="48"/>
        <v>0.671780326705816</v>
      </c>
      <c r="AI1543" s="45">
        <f t="shared" si="49"/>
        <v>5.5865921787709499E-3</v>
      </c>
    </row>
    <row r="1544" spans="1:35" ht="11.25" customHeight="1" x14ac:dyDescent="0.2">
      <c r="A1544" s="15" t="s">
        <v>1608</v>
      </c>
      <c r="B1544" s="16" t="s">
        <v>35</v>
      </c>
      <c r="C1544" s="17">
        <v>179</v>
      </c>
      <c r="D1544" s="18">
        <v>0.82653061224489799</v>
      </c>
      <c r="E1544" s="17">
        <v>69</v>
      </c>
      <c r="F1544" s="18">
        <v>1.0909090909090908</v>
      </c>
      <c r="G1544" s="19">
        <v>39</v>
      </c>
      <c r="H1544" s="18">
        <v>0.14705882352941177</v>
      </c>
      <c r="I1544" s="17">
        <v>5</v>
      </c>
      <c r="J1544" s="18">
        <v>4</v>
      </c>
      <c r="K1544" s="20">
        <v>0</v>
      </c>
      <c r="L1544" s="18" t="s">
        <v>119</v>
      </c>
      <c r="M1544" s="19">
        <v>0</v>
      </c>
      <c r="N1544" s="18" t="s">
        <v>119</v>
      </c>
      <c r="O1544" s="19">
        <v>0</v>
      </c>
      <c r="P1544" s="18" t="s">
        <v>119</v>
      </c>
      <c r="Q1544" s="21">
        <v>0</v>
      </c>
      <c r="R1544" s="18" t="s">
        <v>119</v>
      </c>
      <c r="S1544" s="22">
        <v>0</v>
      </c>
      <c r="T1544" s="18" t="s">
        <v>119</v>
      </c>
      <c r="U1544" s="22">
        <v>0</v>
      </c>
      <c r="V1544" s="18" t="s">
        <v>119</v>
      </c>
      <c r="W1544" s="22">
        <v>0</v>
      </c>
      <c r="X1544" s="18" t="s">
        <v>119</v>
      </c>
      <c r="Y1544" s="23">
        <v>298435</v>
      </c>
      <c r="Z1544" s="18">
        <v>-6.5545065977816539E-3</v>
      </c>
      <c r="AA1544" s="23">
        <v>1022</v>
      </c>
      <c r="AB1544" s="18">
        <v>-1.446480231436837E-2</v>
      </c>
      <c r="AC1544" s="24">
        <v>3.42453130497428E-3</v>
      </c>
      <c r="AD1544" s="18">
        <v>-7.9624858828396799E-3</v>
      </c>
      <c r="AE1544" s="25">
        <v>7.2463768115942032E-2</v>
      </c>
      <c r="AF1544" s="18">
        <v>1.3913043478260869</v>
      </c>
      <c r="AG1544" s="16" t="s">
        <v>35</v>
      </c>
      <c r="AH1544" s="44">
        <f t="shared" si="48"/>
        <v>0.92835263496431231</v>
      </c>
      <c r="AI1544" s="45">
        <f t="shared" si="49"/>
        <v>0</v>
      </c>
    </row>
    <row r="1545" spans="1:35" ht="11.25" customHeight="1" x14ac:dyDescent="0.2">
      <c r="A1545" s="15" t="s">
        <v>1609</v>
      </c>
      <c r="B1545" s="16" t="s">
        <v>134</v>
      </c>
      <c r="C1545" s="17">
        <v>179</v>
      </c>
      <c r="D1545" s="18">
        <v>0.88421052631578945</v>
      </c>
      <c r="E1545" s="17">
        <v>19</v>
      </c>
      <c r="F1545" s="18">
        <v>0.72727272727272729</v>
      </c>
      <c r="G1545" s="19">
        <v>11</v>
      </c>
      <c r="H1545" s="18">
        <v>-8.3333333333333329E-2</v>
      </c>
      <c r="I1545" s="17">
        <v>1</v>
      </c>
      <c r="J1545" s="18">
        <v>0</v>
      </c>
      <c r="K1545" s="20">
        <v>1</v>
      </c>
      <c r="L1545" s="18">
        <v>0</v>
      </c>
      <c r="M1545" s="19">
        <v>100</v>
      </c>
      <c r="N1545" s="18">
        <v>0</v>
      </c>
      <c r="O1545" s="19">
        <v>1</v>
      </c>
      <c r="P1545" s="18">
        <v>0</v>
      </c>
      <c r="Q1545" s="21">
        <v>5</v>
      </c>
      <c r="R1545" s="18">
        <v>-0.44444444444444442</v>
      </c>
      <c r="S1545" s="22">
        <v>3.2525522406033298</v>
      </c>
      <c r="T1545" s="18">
        <v>6.5184410687479364</v>
      </c>
      <c r="U1545" s="22">
        <v>3.2525522406033298</v>
      </c>
      <c r="V1545" s="18">
        <v>7.4063009821133854E-2</v>
      </c>
      <c r="W1545" s="22">
        <v>3.2525522406033298</v>
      </c>
      <c r="X1545" s="18">
        <v>7.4063009821133854E-2</v>
      </c>
      <c r="Y1545" s="23">
        <v>965884</v>
      </c>
      <c r="Z1545" s="18">
        <v>1.0603191211090766E-2</v>
      </c>
      <c r="AA1545" s="23">
        <v>138</v>
      </c>
      <c r="AB1545" s="18">
        <v>-0.33653846153846156</v>
      </c>
      <c r="AC1545" s="24">
        <v>1.4287429960533501E-4</v>
      </c>
      <c r="AD1545" s="18">
        <v>-0.34349946227019573</v>
      </c>
      <c r="AE1545" s="25">
        <v>5.2631578947368418E-2</v>
      </c>
      <c r="AF1545" s="18">
        <v>-0.4210526315789474</v>
      </c>
      <c r="AG1545" s="16" t="s">
        <v>35</v>
      </c>
      <c r="AH1545" s="44">
        <f t="shared" si="48"/>
        <v>0.44398568000162864</v>
      </c>
      <c r="AI1545" s="45">
        <f t="shared" si="49"/>
        <v>5.5865921787709499E-3</v>
      </c>
    </row>
    <row r="1546" spans="1:35" ht="11.25" customHeight="1" x14ac:dyDescent="0.2">
      <c r="A1546" s="15" t="s">
        <v>1610</v>
      </c>
      <c r="B1546" s="16" t="s">
        <v>124</v>
      </c>
      <c r="C1546" s="17">
        <v>179</v>
      </c>
      <c r="D1546" s="18">
        <v>0.9042553191489362</v>
      </c>
      <c r="E1546" s="17">
        <v>89</v>
      </c>
      <c r="F1546" s="18">
        <v>1.78125</v>
      </c>
      <c r="G1546" s="19">
        <v>50</v>
      </c>
      <c r="H1546" s="18">
        <v>0.47058823529411764</v>
      </c>
      <c r="I1546" s="17">
        <v>27</v>
      </c>
      <c r="J1546" s="18">
        <v>2.375</v>
      </c>
      <c r="K1546" s="20">
        <v>7</v>
      </c>
      <c r="L1546" s="18" t="s">
        <v>119</v>
      </c>
      <c r="M1546" s="19">
        <v>26</v>
      </c>
      <c r="N1546" s="18" t="s">
        <v>119</v>
      </c>
      <c r="O1546" s="19">
        <v>4</v>
      </c>
      <c r="P1546" s="18" t="s">
        <v>119</v>
      </c>
      <c r="Q1546" s="21">
        <v>8</v>
      </c>
      <c r="R1546" s="18" t="s">
        <v>119</v>
      </c>
      <c r="S1546" s="22">
        <v>40.820093344872902</v>
      </c>
      <c r="T1546" s="18" t="s">
        <v>119</v>
      </c>
      <c r="U1546" s="22">
        <v>4.5355659272080997</v>
      </c>
      <c r="V1546" s="18" t="s">
        <v>119</v>
      </c>
      <c r="W1546" s="22">
        <v>5.8314419064104204</v>
      </c>
      <c r="X1546" s="18" t="s">
        <v>119</v>
      </c>
      <c r="Y1546" s="23">
        <v>346</v>
      </c>
      <c r="Z1546" s="18">
        <v>-1.4245014245014245E-2</v>
      </c>
      <c r="AA1546" s="23">
        <v>218</v>
      </c>
      <c r="AB1546" s="18">
        <v>-0.16793893129770993</v>
      </c>
      <c r="AC1546" s="24">
        <v>0.63005780346820806</v>
      </c>
      <c r="AD1546" s="18">
        <v>-0.15591492741472837</v>
      </c>
      <c r="AE1546" s="25">
        <v>0.30337078651685395</v>
      </c>
      <c r="AF1546" s="18">
        <v>0.21348314606741581</v>
      </c>
      <c r="AG1546" s="16" t="s">
        <v>36</v>
      </c>
      <c r="AH1546" s="44">
        <f t="shared" si="48"/>
        <v>0.67580972844412712</v>
      </c>
      <c r="AI1546" s="45">
        <f t="shared" si="49"/>
        <v>3.9106145251396648E-2</v>
      </c>
    </row>
    <row r="1547" spans="1:35" ht="11.25" customHeight="1" x14ac:dyDescent="0.2">
      <c r="A1547" s="15" t="s">
        <v>1611</v>
      </c>
      <c r="B1547" s="16" t="s">
        <v>123</v>
      </c>
      <c r="C1547" s="17">
        <v>179</v>
      </c>
      <c r="D1547" s="18">
        <v>0.82653061224489799</v>
      </c>
      <c r="E1547" s="17">
        <v>89</v>
      </c>
      <c r="F1547" s="18">
        <v>0.97777777777777775</v>
      </c>
      <c r="G1547" s="19">
        <v>50</v>
      </c>
      <c r="H1547" s="18">
        <v>8.6956521739130432E-2</v>
      </c>
      <c r="I1547" s="17">
        <v>40</v>
      </c>
      <c r="J1547" s="18">
        <v>1.1052631578947369</v>
      </c>
      <c r="K1547" s="20">
        <v>11</v>
      </c>
      <c r="L1547" s="18">
        <v>1.2</v>
      </c>
      <c r="M1547" s="19">
        <v>28</v>
      </c>
      <c r="N1547" s="18">
        <v>7.6923076923076927E-2</v>
      </c>
      <c r="O1547" s="19">
        <v>6</v>
      </c>
      <c r="P1547" s="18">
        <v>0.2</v>
      </c>
      <c r="Q1547" s="21">
        <v>12</v>
      </c>
      <c r="R1547" s="18">
        <v>9.0909090909090912E-2</v>
      </c>
      <c r="S1547" s="22">
        <v>25.035648647827301</v>
      </c>
      <c r="T1547" s="18">
        <v>15.143805596620345</v>
      </c>
      <c r="U1547" s="22">
        <v>2.0863040539856099</v>
      </c>
      <c r="V1547" s="18">
        <v>0.1531289711871639</v>
      </c>
      <c r="W1547" s="22">
        <v>2.2759680588933899</v>
      </c>
      <c r="X1547" s="18">
        <v>4.8299064715601435E-2</v>
      </c>
      <c r="Y1547" s="23">
        <v>60615</v>
      </c>
      <c r="Z1547" s="18">
        <v>-1.4229956090421207E-2</v>
      </c>
      <c r="AA1547" s="23">
        <v>888</v>
      </c>
      <c r="AB1547" s="18">
        <v>0.51020408163265307</v>
      </c>
      <c r="AC1547" s="24">
        <v>1.46498391487255E-2</v>
      </c>
      <c r="AD1547" s="18">
        <v>0.53200443750872628</v>
      </c>
      <c r="AE1547" s="25">
        <v>0.449438202247191</v>
      </c>
      <c r="AF1547" s="18">
        <v>6.4458900059136584E-2</v>
      </c>
      <c r="AG1547" s="16" t="s">
        <v>34</v>
      </c>
      <c r="AH1547" s="44">
        <f t="shared" si="48"/>
        <v>1.4001354222081275</v>
      </c>
      <c r="AI1547" s="45">
        <f t="shared" si="49"/>
        <v>6.1452513966480445E-2</v>
      </c>
    </row>
    <row r="1548" spans="1:35" ht="11.25" customHeight="1" x14ac:dyDescent="0.2">
      <c r="A1548" s="15" t="s">
        <v>1612</v>
      </c>
      <c r="B1548" s="16" t="s">
        <v>35</v>
      </c>
      <c r="C1548" s="17">
        <v>179</v>
      </c>
      <c r="D1548" s="18">
        <v>1.2375</v>
      </c>
      <c r="E1548" s="17">
        <v>76</v>
      </c>
      <c r="F1548" s="18">
        <v>0.76744186046511631</v>
      </c>
      <c r="G1548" s="19">
        <v>42</v>
      </c>
      <c r="H1548" s="18">
        <v>-0.22222222222222221</v>
      </c>
      <c r="I1548" s="17">
        <v>11</v>
      </c>
      <c r="J1548" s="18">
        <v>0.83333333333333337</v>
      </c>
      <c r="K1548" s="20">
        <v>10</v>
      </c>
      <c r="L1548" s="18">
        <v>9</v>
      </c>
      <c r="M1548" s="19">
        <v>91</v>
      </c>
      <c r="N1548" s="18">
        <v>4.3529411764705879</v>
      </c>
      <c r="O1548" s="19">
        <v>6</v>
      </c>
      <c r="P1548" s="18">
        <v>5</v>
      </c>
      <c r="Q1548" s="21">
        <v>13</v>
      </c>
      <c r="R1548" s="18">
        <v>5.5</v>
      </c>
      <c r="S1548" s="22">
        <v>31.6532981892625</v>
      </c>
      <c r="T1548" s="18">
        <v>151.2919922566912</v>
      </c>
      <c r="U1548" s="22">
        <v>2.87757256266022</v>
      </c>
      <c r="V1548" s="18">
        <v>0.97781808125572467</v>
      </c>
      <c r="W1548" s="22">
        <v>3.1653298189262502</v>
      </c>
      <c r="X1548" s="18">
        <v>1.1755998893813029</v>
      </c>
      <c r="Y1548" s="23">
        <v>17341</v>
      </c>
      <c r="Z1548" s="18">
        <v>9.8129762179635194E-4</v>
      </c>
      <c r="AA1548" s="23">
        <v>335</v>
      </c>
      <c r="AB1548" s="18">
        <v>-0.22093023255813954</v>
      </c>
      <c r="AC1548" s="24">
        <v>1.93183784095496E-2</v>
      </c>
      <c r="AD1548" s="18">
        <v>-0.22169398240223701</v>
      </c>
      <c r="AE1548" s="25">
        <v>0.14473684210526316</v>
      </c>
      <c r="AF1548" s="18">
        <v>3.7280701754386018E-2</v>
      </c>
      <c r="AG1548" s="16" t="s">
        <v>35</v>
      </c>
      <c r="AH1548" s="44">
        <f t="shared" si="48"/>
        <v>11.967336143986056</v>
      </c>
      <c r="AI1548" s="45">
        <f t="shared" si="49"/>
        <v>5.5865921787709494E-2</v>
      </c>
    </row>
    <row r="1549" spans="1:35" ht="11.25" customHeight="1" x14ac:dyDescent="0.2">
      <c r="A1549" s="15" t="s">
        <v>1613</v>
      </c>
      <c r="B1549" s="16" t="s">
        <v>121</v>
      </c>
      <c r="C1549" s="17">
        <v>178</v>
      </c>
      <c r="D1549" s="18">
        <v>1.8709677419354838</v>
      </c>
      <c r="E1549" s="17">
        <v>57</v>
      </c>
      <c r="F1549" s="18">
        <v>5.333333333333333</v>
      </c>
      <c r="G1549" s="19">
        <v>32</v>
      </c>
      <c r="H1549" s="18">
        <v>1.1333333333333333</v>
      </c>
      <c r="I1549" s="17">
        <v>14</v>
      </c>
      <c r="J1549" s="18">
        <v>6</v>
      </c>
      <c r="K1549" s="20">
        <v>4</v>
      </c>
      <c r="L1549" s="18" t="s">
        <v>119</v>
      </c>
      <c r="M1549" s="19">
        <v>28.999999999999901</v>
      </c>
      <c r="N1549" s="18" t="s">
        <v>119</v>
      </c>
      <c r="O1549" s="19">
        <v>2</v>
      </c>
      <c r="P1549" s="18" t="s">
        <v>119</v>
      </c>
      <c r="Q1549" s="21">
        <v>7</v>
      </c>
      <c r="R1549" s="18" t="s">
        <v>119</v>
      </c>
      <c r="S1549" s="22">
        <v>73.171170907552096</v>
      </c>
      <c r="T1549" s="18" t="s">
        <v>119</v>
      </c>
      <c r="U1549" s="22">
        <v>18.292792726887999</v>
      </c>
      <c r="V1549" s="18" t="s">
        <v>119</v>
      </c>
      <c r="W1549" s="22">
        <v>18.292792726887999</v>
      </c>
      <c r="X1549" s="18" t="s">
        <v>119</v>
      </c>
      <c r="Y1549" s="23">
        <v>1079</v>
      </c>
      <c r="Z1549" s="18">
        <v>1.8570102135561746E-3</v>
      </c>
      <c r="AA1549" s="23">
        <v>300</v>
      </c>
      <c r="AB1549" s="18">
        <v>0.6853932584269663</v>
      </c>
      <c r="AC1549" s="24">
        <v>0.278035217794253</v>
      </c>
      <c r="AD1549" s="18">
        <v>0.68226926721579473</v>
      </c>
      <c r="AE1549" s="25">
        <v>0.24561403508771928</v>
      </c>
      <c r="AF1549" s="18">
        <v>0.10526315789473684</v>
      </c>
      <c r="AG1549" s="16" t="s">
        <v>34</v>
      </c>
      <c r="AH1549" s="44">
        <f t="shared" si="48"/>
        <v>1.9765521377941506</v>
      </c>
      <c r="AI1549" s="45">
        <f t="shared" si="49"/>
        <v>2.247191011235955E-2</v>
      </c>
    </row>
    <row r="1550" spans="1:35" ht="11.25" customHeight="1" x14ac:dyDescent="0.2">
      <c r="A1550" s="15" t="s">
        <v>1614</v>
      </c>
      <c r="B1550" s="16" t="s">
        <v>134</v>
      </c>
      <c r="C1550" s="17">
        <v>180</v>
      </c>
      <c r="D1550" s="18">
        <v>1.6865671641791045</v>
      </c>
      <c r="E1550" s="17">
        <v>92</v>
      </c>
      <c r="F1550" s="18">
        <v>1.875</v>
      </c>
      <c r="G1550" s="19">
        <v>51</v>
      </c>
      <c r="H1550" s="18">
        <v>6.25E-2</v>
      </c>
      <c r="I1550" s="17">
        <v>13</v>
      </c>
      <c r="J1550" s="18">
        <v>1.1666666666666667</v>
      </c>
      <c r="K1550" s="20">
        <v>4</v>
      </c>
      <c r="L1550" s="18">
        <v>0.33333333333333331</v>
      </c>
      <c r="M1550" s="19">
        <v>31</v>
      </c>
      <c r="N1550" s="18">
        <v>-0.38</v>
      </c>
      <c r="O1550" s="19">
        <v>2</v>
      </c>
      <c r="P1550" s="18">
        <v>-0.5</v>
      </c>
      <c r="Q1550" s="21">
        <v>4</v>
      </c>
      <c r="R1550" s="18">
        <v>-0.55555555555555558</v>
      </c>
      <c r="S1550" s="22">
        <v>22.835392720360399</v>
      </c>
      <c r="T1550" s="18">
        <v>17.859375575490041</v>
      </c>
      <c r="U1550" s="22">
        <v>5.7088481800900999</v>
      </c>
      <c r="V1550" s="18">
        <v>1.0206473830882208</v>
      </c>
      <c r="W1550" s="22">
        <v>5.7088481800900999</v>
      </c>
      <c r="X1550" s="18">
        <v>1.0206473830882208</v>
      </c>
      <c r="Y1550" s="23">
        <v>98578</v>
      </c>
      <c r="Z1550" s="18">
        <v>5.8351137498255372E-2</v>
      </c>
      <c r="AA1550" s="23">
        <v>508</v>
      </c>
      <c r="AB1550" s="18">
        <v>0.13392857142857142</v>
      </c>
      <c r="AC1550" s="24">
        <v>5.1532796364300304E-3</v>
      </c>
      <c r="AD1550" s="18">
        <v>7.141054726786239E-2</v>
      </c>
      <c r="AE1550" s="25">
        <v>0.14130434782608695</v>
      </c>
      <c r="AF1550" s="18">
        <v>-0.24637681159420297</v>
      </c>
      <c r="AG1550" s="16" t="s">
        <v>35</v>
      </c>
      <c r="AH1550" s="44">
        <f t="shared" si="48"/>
        <v>1.5737663596593678</v>
      </c>
      <c r="AI1550" s="45">
        <f t="shared" si="49"/>
        <v>2.2222222222222223E-2</v>
      </c>
    </row>
    <row r="1551" spans="1:35" ht="11.25" customHeight="1" x14ac:dyDescent="0.2">
      <c r="A1551" s="15" t="s">
        <v>1615</v>
      </c>
      <c r="B1551" s="16" t="s">
        <v>124</v>
      </c>
      <c r="C1551" s="17">
        <v>177</v>
      </c>
      <c r="D1551" s="18">
        <v>0.59459459459459463</v>
      </c>
      <c r="E1551" s="17">
        <v>69</v>
      </c>
      <c r="F1551" s="18">
        <v>0.86486486486486491</v>
      </c>
      <c r="G1551" s="19">
        <v>39</v>
      </c>
      <c r="H1551" s="18">
        <v>0.18181818181818182</v>
      </c>
      <c r="I1551" s="17">
        <v>23</v>
      </c>
      <c r="J1551" s="18">
        <v>1.3</v>
      </c>
      <c r="K1551" s="20">
        <v>7</v>
      </c>
      <c r="L1551" s="18">
        <v>0.75</v>
      </c>
      <c r="M1551" s="19">
        <v>30</v>
      </c>
      <c r="N1551" s="18">
        <v>-0.25</v>
      </c>
      <c r="O1551" s="19">
        <v>4</v>
      </c>
      <c r="P1551" s="18">
        <v>0</v>
      </c>
      <c r="Q1551" s="21">
        <v>10</v>
      </c>
      <c r="R1551" s="18">
        <v>-9.0909090909090912E-2</v>
      </c>
      <c r="S1551" s="22">
        <v>16.1502161427881</v>
      </c>
      <c r="T1551" s="18">
        <v>9.2230044613418389</v>
      </c>
      <c r="U1551" s="22">
        <v>2.01877701784852</v>
      </c>
      <c r="V1551" s="18">
        <v>-8.7231744523046675E-2</v>
      </c>
      <c r="W1551" s="22">
        <v>2.30717373468402</v>
      </c>
      <c r="X1551" s="18">
        <v>-0.16546902356392948</v>
      </c>
      <c r="Y1551" s="23">
        <v>162012</v>
      </c>
      <c r="Z1551" s="18">
        <v>5.9968857542886306E-2</v>
      </c>
      <c r="AA1551" s="23">
        <v>290</v>
      </c>
      <c r="AB1551" s="18">
        <v>0.6292134831460674</v>
      </c>
      <c r="AC1551" s="24">
        <v>1.7899908648742E-3</v>
      </c>
      <c r="AD1551" s="18">
        <v>0.53703900973350183</v>
      </c>
      <c r="AE1551" s="25">
        <v>0.33333333333333331</v>
      </c>
      <c r="AF1551" s="18">
        <v>0.2333333333333332</v>
      </c>
      <c r="AG1551" s="16" t="s">
        <v>36</v>
      </c>
      <c r="AH1551" s="44">
        <f t="shared" si="48"/>
        <v>0.91868179515861348</v>
      </c>
      <c r="AI1551" s="45">
        <f t="shared" si="49"/>
        <v>3.954802259887006E-2</v>
      </c>
    </row>
    <row r="1552" spans="1:35" ht="11.25" customHeight="1" x14ac:dyDescent="0.2">
      <c r="A1552" s="15" t="s">
        <v>1616</v>
      </c>
      <c r="B1552" s="16" t="s">
        <v>124</v>
      </c>
      <c r="C1552" s="17">
        <v>177</v>
      </c>
      <c r="D1552" s="18">
        <v>0.9887640449438202</v>
      </c>
      <c r="E1552" s="17">
        <v>74</v>
      </c>
      <c r="F1552" s="18">
        <v>1.3125</v>
      </c>
      <c r="G1552" s="19">
        <v>42</v>
      </c>
      <c r="H1552" s="18">
        <v>0.16666666666666666</v>
      </c>
      <c r="I1552" s="17">
        <v>21</v>
      </c>
      <c r="J1552" s="18">
        <v>0.61538461538461542</v>
      </c>
      <c r="K1552" s="20">
        <v>7</v>
      </c>
      <c r="L1552" s="18">
        <v>6</v>
      </c>
      <c r="M1552" s="19">
        <v>33</v>
      </c>
      <c r="N1552" s="18">
        <v>3.125</v>
      </c>
      <c r="O1552" s="19">
        <v>4</v>
      </c>
      <c r="P1552" s="18">
        <v>3</v>
      </c>
      <c r="Q1552" s="21">
        <v>9</v>
      </c>
      <c r="R1552" s="18">
        <v>2</v>
      </c>
      <c r="S1552" s="22">
        <v>93.198564375211703</v>
      </c>
      <c r="T1552" s="18">
        <v>57.076133310564181</v>
      </c>
      <c r="U1552" s="22">
        <v>11.649820546901401</v>
      </c>
      <c r="V1552" s="18">
        <v>3.7073809117211892E-2</v>
      </c>
      <c r="W1552" s="22">
        <v>13.314080625030201</v>
      </c>
      <c r="X1552" s="18">
        <v>0.18522721041967327</v>
      </c>
      <c r="Y1552" s="23">
        <v>230</v>
      </c>
      <c r="Z1552" s="18">
        <v>0</v>
      </c>
      <c r="AA1552" s="23">
        <v>218</v>
      </c>
      <c r="AB1552" s="18">
        <v>-3.9647577092511016E-2</v>
      </c>
      <c r="AC1552" s="24">
        <v>0.94782608695652104</v>
      </c>
      <c r="AD1552" s="18">
        <v>-3.9647577092511252E-2</v>
      </c>
      <c r="AE1552" s="25">
        <v>0.28378378378378377</v>
      </c>
      <c r="AF1552" s="18">
        <v>-0.30145530145530147</v>
      </c>
      <c r="AG1552" s="16" t="s">
        <v>36</v>
      </c>
      <c r="AH1552" s="44">
        <f t="shared" si="48"/>
        <v>4.9417332800970568</v>
      </c>
      <c r="AI1552" s="45">
        <f t="shared" si="49"/>
        <v>3.954802259887006E-2</v>
      </c>
    </row>
    <row r="1553" spans="1:35" ht="11.25" customHeight="1" x14ac:dyDescent="0.2">
      <c r="A1553" s="15" t="s">
        <v>1617</v>
      </c>
      <c r="B1553" s="16" t="s">
        <v>35</v>
      </c>
      <c r="C1553" s="17">
        <v>178</v>
      </c>
      <c r="D1553" s="18">
        <v>0.36923076923076925</v>
      </c>
      <c r="E1553" s="17">
        <v>15</v>
      </c>
      <c r="F1553" s="18">
        <v>1.5</v>
      </c>
      <c r="G1553" s="19">
        <v>8</v>
      </c>
      <c r="H1553" s="18">
        <v>0.6</v>
      </c>
      <c r="I1553" s="17">
        <v>0</v>
      </c>
      <c r="J1553" s="18" t="s">
        <v>119</v>
      </c>
      <c r="K1553" s="20">
        <v>0</v>
      </c>
      <c r="L1553" s="18" t="s">
        <v>119</v>
      </c>
      <c r="M1553" s="19">
        <v>0</v>
      </c>
      <c r="N1553" s="18" t="s">
        <v>119</v>
      </c>
      <c r="O1553" s="19">
        <v>0</v>
      </c>
      <c r="P1553" s="18" t="s">
        <v>119</v>
      </c>
      <c r="Q1553" s="21">
        <v>0</v>
      </c>
      <c r="R1553" s="18" t="s">
        <v>119</v>
      </c>
      <c r="S1553" s="22">
        <v>0</v>
      </c>
      <c r="T1553" s="18" t="s">
        <v>119</v>
      </c>
      <c r="U1553" s="22">
        <v>0</v>
      </c>
      <c r="V1553" s="18" t="s">
        <v>119</v>
      </c>
      <c r="W1553" s="22">
        <v>0</v>
      </c>
      <c r="X1553" s="18" t="s">
        <v>119</v>
      </c>
      <c r="Y1553" s="23">
        <v>32576</v>
      </c>
      <c r="Z1553" s="18">
        <v>-3.2433755584113581E-3</v>
      </c>
      <c r="AA1553" s="23">
        <v>208</v>
      </c>
      <c r="AB1553" s="18">
        <v>-0.30201342281879195</v>
      </c>
      <c r="AC1553" s="24">
        <v>6.3850687622789698E-3</v>
      </c>
      <c r="AD1553" s="18">
        <v>-0.29974222386308297</v>
      </c>
      <c r="AE1553" s="25">
        <v>0</v>
      </c>
      <c r="AF1553" s="18" t="s">
        <v>119</v>
      </c>
      <c r="AG1553" s="16" t="s">
        <v>35</v>
      </c>
      <c r="AH1553" s="44">
        <f t="shared" si="48"/>
        <v>0.3107052911650805</v>
      </c>
      <c r="AI1553" s="45">
        <f t="shared" si="49"/>
        <v>0</v>
      </c>
    </row>
    <row r="1554" spans="1:35" ht="11.25" customHeight="1" x14ac:dyDescent="0.2">
      <c r="A1554" s="15" t="s">
        <v>1618</v>
      </c>
      <c r="B1554" s="16" t="s">
        <v>35</v>
      </c>
      <c r="C1554" s="17">
        <v>178</v>
      </c>
      <c r="D1554" s="18">
        <v>1.2250000000000001</v>
      </c>
      <c r="E1554" s="17">
        <v>95</v>
      </c>
      <c r="F1554" s="18">
        <v>1.96875</v>
      </c>
      <c r="G1554" s="19">
        <v>53</v>
      </c>
      <c r="H1554" s="18">
        <v>0.32500000000000001</v>
      </c>
      <c r="I1554" s="17">
        <v>14</v>
      </c>
      <c r="J1554" s="18">
        <v>1.3333333333333333</v>
      </c>
      <c r="K1554" s="20">
        <v>4</v>
      </c>
      <c r="L1554" s="18">
        <v>3</v>
      </c>
      <c r="M1554" s="19">
        <v>28.999999999999901</v>
      </c>
      <c r="N1554" s="18">
        <v>0.70588235294117063</v>
      </c>
      <c r="O1554" s="19">
        <v>2</v>
      </c>
      <c r="P1554" s="18">
        <v>1</v>
      </c>
      <c r="Q1554" s="21">
        <v>4</v>
      </c>
      <c r="R1554" s="18">
        <v>0.33333333333333331</v>
      </c>
      <c r="S1554" s="22">
        <v>22.452739515583499</v>
      </c>
      <c r="T1554" s="18">
        <v>12.290726236963488</v>
      </c>
      <c r="U1554" s="22">
        <v>5.61318487889588</v>
      </c>
      <c r="V1554" s="18">
        <v>-0.52533120582273218</v>
      </c>
      <c r="W1554" s="22">
        <v>5.61318487889588</v>
      </c>
      <c r="X1554" s="18">
        <v>-0.52533120582273218</v>
      </c>
      <c r="Y1554" s="23">
        <v>60802</v>
      </c>
      <c r="Z1554" s="18">
        <v>-0.30328864443680531</v>
      </c>
      <c r="AA1554" s="23">
        <v>548</v>
      </c>
      <c r="AB1554" s="18">
        <v>-0.46168958742632615</v>
      </c>
      <c r="AC1554" s="24">
        <v>9.0128614190322694E-3</v>
      </c>
      <c r="AD1554" s="18">
        <v>-0.22735519053148373</v>
      </c>
      <c r="AE1554" s="25">
        <v>0.14736842105263157</v>
      </c>
      <c r="AF1554" s="18">
        <v>-0.21403508771929833</v>
      </c>
      <c r="AG1554" s="16" t="s">
        <v>35</v>
      </c>
      <c r="AH1554" s="44">
        <f t="shared" si="48"/>
        <v>1.3283329556541299</v>
      </c>
      <c r="AI1554" s="45">
        <f t="shared" si="49"/>
        <v>2.247191011235955E-2</v>
      </c>
    </row>
    <row r="1555" spans="1:35" ht="11.25" customHeight="1" x14ac:dyDescent="0.2">
      <c r="A1555" s="15" t="s">
        <v>1619</v>
      </c>
      <c r="B1555" s="16" t="s">
        <v>137</v>
      </c>
      <c r="C1555" s="17">
        <v>178</v>
      </c>
      <c r="D1555" s="18">
        <v>1.1975308641975309</v>
      </c>
      <c r="E1555" s="17">
        <v>74</v>
      </c>
      <c r="F1555" s="18">
        <v>1</v>
      </c>
      <c r="G1555" s="19">
        <v>42</v>
      </c>
      <c r="H1555" s="18">
        <v>-8.6956521739130432E-2</v>
      </c>
      <c r="I1555" s="17">
        <v>27</v>
      </c>
      <c r="J1555" s="18">
        <v>0.9285714285714286</v>
      </c>
      <c r="K1555" s="20">
        <v>13</v>
      </c>
      <c r="L1555" s="18">
        <v>1.1666666666666667</v>
      </c>
      <c r="M1555" s="19">
        <v>48</v>
      </c>
      <c r="N1555" s="18">
        <v>0.11627906976744186</v>
      </c>
      <c r="O1555" s="19">
        <v>7</v>
      </c>
      <c r="P1555" s="18">
        <v>0</v>
      </c>
      <c r="Q1555" s="21">
        <v>18</v>
      </c>
      <c r="R1555" s="18">
        <v>0.125</v>
      </c>
      <c r="S1555" s="22">
        <v>34.793305369637302</v>
      </c>
      <c r="T1555" s="18">
        <v>9.34220170863194</v>
      </c>
      <c r="U1555" s="22">
        <v>2.48523609783124</v>
      </c>
      <c r="V1555" s="18">
        <v>-0.26127130652628922</v>
      </c>
      <c r="W1555" s="22">
        <v>2.6764081053567201</v>
      </c>
      <c r="X1555" s="18">
        <v>-0.31809659063965184</v>
      </c>
      <c r="Y1555" s="23">
        <v>13181</v>
      </c>
      <c r="Z1555" s="18">
        <v>9.960922534671672E-3</v>
      </c>
      <c r="AA1555" s="23">
        <v>538</v>
      </c>
      <c r="AB1555" s="18">
        <v>0.31219512195121951</v>
      </c>
      <c r="AC1555" s="24">
        <v>4.08163265306122E-2</v>
      </c>
      <c r="AD1555" s="18">
        <v>0.29925335988053769</v>
      </c>
      <c r="AE1555" s="25">
        <v>0.36486486486486486</v>
      </c>
      <c r="AF1555" s="18">
        <v>-3.5714285714285789E-2</v>
      </c>
      <c r="AG1555" s="16" t="s">
        <v>37</v>
      </c>
      <c r="AH1555" s="44">
        <f t="shared" si="48"/>
        <v>0.91970802917213867</v>
      </c>
      <c r="AI1555" s="45">
        <f t="shared" si="49"/>
        <v>7.3033707865168537E-2</v>
      </c>
    </row>
    <row r="1556" spans="1:35" ht="11.25" customHeight="1" x14ac:dyDescent="0.2">
      <c r="A1556" s="15" t="s">
        <v>1620</v>
      </c>
      <c r="B1556" s="16" t="s">
        <v>177</v>
      </c>
      <c r="C1556" s="17">
        <v>177</v>
      </c>
      <c r="D1556" s="18">
        <v>0.66981132075471694</v>
      </c>
      <c r="E1556" s="17">
        <v>78</v>
      </c>
      <c r="F1556" s="18">
        <v>0.69565217391304346</v>
      </c>
      <c r="G1556" s="19">
        <v>44</v>
      </c>
      <c r="H1556" s="18">
        <v>2.3255813953488372E-2</v>
      </c>
      <c r="I1556" s="17">
        <v>15</v>
      </c>
      <c r="J1556" s="18">
        <v>0.66666666666666663</v>
      </c>
      <c r="K1556" s="20">
        <v>3</v>
      </c>
      <c r="L1556" s="18">
        <v>2</v>
      </c>
      <c r="M1556" s="19">
        <v>20</v>
      </c>
      <c r="N1556" s="18">
        <v>0.81818181818181823</v>
      </c>
      <c r="O1556" s="19">
        <v>2</v>
      </c>
      <c r="P1556" s="18">
        <v>1</v>
      </c>
      <c r="Q1556" s="21">
        <v>4</v>
      </c>
      <c r="R1556" s="18">
        <v>1</v>
      </c>
      <c r="S1556" s="22">
        <v>15.756308431988399</v>
      </c>
      <c r="T1556" s="18">
        <v>8.139417254931077</v>
      </c>
      <c r="U1556" s="22">
        <v>3.1512616863976901</v>
      </c>
      <c r="V1556" s="18">
        <v>-0.73887379271625409</v>
      </c>
      <c r="W1556" s="22">
        <v>5.2521028106628096</v>
      </c>
      <c r="X1556" s="18">
        <v>-0.56478965452709073</v>
      </c>
      <c r="Y1556" s="23">
        <v>242549</v>
      </c>
      <c r="Z1556" s="18">
        <v>5.6085305745685078E-2</v>
      </c>
      <c r="AA1556" s="23">
        <v>1745</v>
      </c>
      <c r="AB1556" s="18">
        <v>5.2769784172661867</v>
      </c>
      <c r="AC1556" s="24">
        <v>7.1944225702847602E-3</v>
      </c>
      <c r="AD1556" s="18">
        <v>4.94362821177039</v>
      </c>
      <c r="AE1556" s="25">
        <v>0.19230769230769232</v>
      </c>
      <c r="AF1556" s="18">
        <v>-1.7094017094017082E-2</v>
      </c>
      <c r="AG1556" s="16" t="s">
        <v>37</v>
      </c>
      <c r="AH1556" s="44">
        <f t="shared" si="48"/>
        <v>1.5979279679230474</v>
      </c>
      <c r="AI1556" s="45">
        <f t="shared" si="49"/>
        <v>1.6949152542372881E-2</v>
      </c>
    </row>
    <row r="1557" spans="1:35" ht="11.25" customHeight="1" x14ac:dyDescent="0.2">
      <c r="A1557" s="15" t="s">
        <v>1621</v>
      </c>
      <c r="B1557" s="16" t="s">
        <v>123</v>
      </c>
      <c r="C1557" s="17">
        <v>177</v>
      </c>
      <c r="D1557" s="18">
        <v>0.60909090909090913</v>
      </c>
      <c r="E1557" s="17">
        <v>42</v>
      </c>
      <c r="F1557" s="18">
        <v>0.35483870967741937</v>
      </c>
      <c r="G1557" s="19">
        <v>24</v>
      </c>
      <c r="H1557" s="18">
        <v>-0.14285714285714285</v>
      </c>
      <c r="I1557" s="17">
        <v>4</v>
      </c>
      <c r="J1557" s="18">
        <v>1</v>
      </c>
      <c r="K1557" s="20">
        <v>0</v>
      </c>
      <c r="L1557" s="18">
        <v>-1</v>
      </c>
      <c r="M1557" s="19">
        <v>0</v>
      </c>
      <c r="N1557" s="18">
        <v>-1</v>
      </c>
      <c r="O1557" s="19">
        <v>0</v>
      </c>
      <c r="P1557" s="18">
        <v>-1</v>
      </c>
      <c r="Q1557" s="21">
        <v>0</v>
      </c>
      <c r="R1557" s="18">
        <v>-1</v>
      </c>
      <c r="S1557" s="22">
        <v>0</v>
      </c>
      <c r="T1557" s="18">
        <v>-1</v>
      </c>
      <c r="U1557" s="22">
        <v>0</v>
      </c>
      <c r="V1557" s="18">
        <v>-1</v>
      </c>
      <c r="W1557" s="22">
        <v>0</v>
      </c>
      <c r="X1557" s="18">
        <v>-1</v>
      </c>
      <c r="Y1557" s="23">
        <v>36264</v>
      </c>
      <c r="Z1557" s="18">
        <v>2.1001436940422239E-3</v>
      </c>
      <c r="AA1557" s="23">
        <v>160</v>
      </c>
      <c r="AB1557" s="18">
        <v>0.19402985074626866</v>
      </c>
      <c r="AC1557" s="24">
        <v>4.4120891242003003E-3</v>
      </c>
      <c r="AD1557" s="18">
        <v>0.19152747184000421</v>
      </c>
      <c r="AE1557" s="25">
        <v>9.5238095238095233E-2</v>
      </c>
      <c r="AF1557" s="18">
        <v>0.47619047619047616</v>
      </c>
      <c r="AG1557" s="16" t="s">
        <v>34</v>
      </c>
      <c r="AH1557" s="44">
        <f t="shared" si="48"/>
        <v>-0.28767197210786827</v>
      </c>
      <c r="AI1557" s="45">
        <f t="shared" si="49"/>
        <v>0</v>
      </c>
    </row>
    <row r="1558" spans="1:35" ht="11.25" customHeight="1" x14ac:dyDescent="0.2">
      <c r="A1558" s="15" t="s">
        <v>1622</v>
      </c>
      <c r="B1558" s="16" t="s">
        <v>123</v>
      </c>
      <c r="C1558" s="17">
        <v>177</v>
      </c>
      <c r="D1558" s="18">
        <v>0.48739495798319327</v>
      </c>
      <c r="E1558" s="17">
        <v>64</v>
      </c>
      <c r="F1558" s="18">
        <v>0.93939393939393945</v>
      </c>
      <c r="G1558" s="19">
        <v>36</v>
      </c>
      <c r="H1558" s="18">
        <v>0.2857142857142857</v>
      </c>
      <c r="I1558" s="17">
        <v>11</v>
      </c>
      <c r="J1558" s="18" t="s">
        <v>119</v>
      </c>
      <c r="K1558" s="20">
        <v>0</v>
      </c>
      <c r="L1558" s="18" t="s">
        <v>119</v>
      </c>
      <c r="M1558" s="19">
        <v>0</v>
      </c>
      <c r="N1558" s="18" t="s">
        <v>119</v>
      </c>
      <c r="O1558" s="19">
        <v>0</v>
      </c>
      <c r="P1558" s="18" t="s">
        <v>119</v>
      </c>
      <c r="Q1558" s="21">
        <v>0</v>
      </c>
      <c r="R1558" s="18" t="s">
        <v>119</v>
      </c>
      <c r="S1558" s="22">
        <v>0</v>
      </c>
      <c r="T1558" s="18" t="s">
        <v>119</v>
      </c>
      <c r="U1558" s="22">
        <v>0</v>
      </c>
      <c r="V1558" s="18" t="s">
        <v>119</v>
      </c>
      <c r="W1558" s="22">
        <v>0</v>
      </c>
      <c r="X1558" s="18" t="s">
        <v>119</v>
      </c>
      <c r="Y1558" s="23">
        <v>5914743</v>
      </c>
      <c r="Z1558" s="18">
        <v>1.7380020360807326E-3</v>
      </c>
      <c r="AA1558" s="23">
        <v>109</v>
      </c>
      <c r="AB1558" s="18">
        <v>-0.27333333333333332</v>
      </c>
      <c r="AC1558" s="24">
        <v>1.8428526818494001E-5</v>
      </c>
      <c r="AD1558" s="18">
        <v>-0.27459409028140874</v>
      </c>
      <c r="AE1558" s="25">
        <v>0.171875</v>
      </c>
      <c r="AF1558" s="18" t="s">
        <v>119</v>
      </c>
      <c r="AG1558" s="16" t="s">
        <v>34</v>
      </c>
      <c r="AH1558" s="44">
        <f t="shared" si="48"/>
        <v>0.19438562691879288</v>
      </c>
      <c r="AI1558" s="45">
        <f t="shared" si="49"/>
        <v>0</v>
      </c>
    </row>
    <row r="1559" spans="1:35" ht="11.25" customHeight="1" x14ac:dyDescent="0.2">
      <c r="A1559" s="15" t="s">
        <v>1623</v>
      </c>
      <c r="B1559" s="16" t="s">
        <v>138</v>
      </c>
      <c r="C1559" s="17">
        <v>177</v>
      </c>
      <c r="D1559" s="18">
        <v>0.60909090909090913</v>
      </c>
      <c r="E1559" s="17">
        <v>73</v>
      </c>
      <c r="F1559" s="18">
        <v>1.4333333333333333</v>
      </c>
      <c r="G1559" s="19">
        <v>41</v>
      </c>
      <c r="H1559" s="18">
        <v>0.51851851851851849</v>
      </c>
      <c r="I1559" s="17">
        <v>19</v>
      </c>
      <c r="J1559" s="18">
        <v>2.1666666666666665</v>
      </c>
      <c r="K1559" s="20">
        <v>8</v>
      </c>
      <c r="L1559" s="18">
        <v>7</v>
      </c>
      <c r="M1559" s="19">
        <v>42</v>
      </c>
      <c r="N1559" s="18">
        <v>1.4705882352941178</v>
      </c>
      <c r="O1559" s="19">
        <v>5</v>
      </c>
      <c r="P1559" s="18">
        <v>4</v>
      </c>
      <c r="Q1559" s="21">
        <v>11</v>
      </c>
      <c r="R1559" s="18">
        <v>2.6666666666666665</v>
      </c>
      <c r="S1559" s="22">
        <v>99.039653001070207</v>
      </c>
      <c r="T1559" s="18">
        <v>307.88999595273316</v>
      </c>
      <c r="U1559" s="22">
        <v>12.379956625133699</v>
      </c>
      <c r="V1559" s="18">
        <v>4.5158927848702008</v>
      </c>
      <c r="W1559" s="22">
        <v>12.379956625133699</v>
      </c>
      <c r="X1559" s="18">
        <v>4.5158927848702008</v>
      </c>
      <c r="Y1559" s="23">
        <v>174796</v>
      </c>
      <c r="Z1559" s="18">
        <v>6.7293542970538855E-2</v>
      </c>
      <c r="AA1559" s="23">
        <v>488</v>
      </c>
      <c r="AB1559" s="18">
        <v>1.0504201680672269</v>
      </c>
      <c r="AC1559" s="24">
        <v>2.7918258999061699E-3</v>
      </c>
      <c r="AD1559" s="18">
        <v>0.92113986032409312</v>
      </c>
      <c r="AE1559" s="25">
        <v>0.26027397260273971</v>
      </c>
      <c r="AF1559" s="18">
        <v>0.3013698630136985</v>
      </c>
      <c r="AG1559" s="16" t="s">
        <v>37</v>
      </c>
      <c r="AH1559" s="44">
        <f t="shared" si="48"/>
        <v>22.608457952427962</v>
      </c>
      <c r="AI1559" s="45">
        <f t="shared" si="49"/>
        <v>4.519774011299435E-2</v>
      </c>
    </row>
    <row r="1560" spans="1:35" ht="11.25" customHeight="1" x14ac:dyDescent="0.2">
      <c r="A1560" s="15" t="s">
        <v>1624</v>
      </c>
      <c r="B1560" s="16" t="s">
        <v>124</v>
      </c>
      <c r="C1560" s="17">
        <v>177</v>
      </c>
      <c r="D1560" s="18">
        <v>1.1851851851851851</v>
      </c>
      <c r="E1560" s="17">
        <v>46</v>
      </c>
      <c r="F1560" s="18">
        <v>3.6</v>
      </c>
      <c r="G1560" s="19">
        <v>26</v>
      </c>
      <c r="H1560" s="18">
        <v>1.1666666666666667</v>
      </c>
      <c r="I1560" s="17">
        <v>16</v>
      </c>
      <c r="J1560" s="18">
        <v>7</v>
      </c>
      <c r="K1560" s="20">
        <v>10</v>
      </c>
      <c r="L1560" s="18" t="s">
        <v>119</v>
      </c>
      <c r="M1560" s="19">
        <v>63</v>
      </c>
      <c r="N1560" s="18" t="s">
        <v>119</v>
      </c>
      <c r="O1560" s="19">
        <v>6</v>
      </c>
      <c r="P1560" s="18" t="s">
        <v>119</v>
      </c>
      <c r="Q1560" s="21">
        <v>22</v>
      </c>
      <c r="R1560" s="18" t="s">
        <v>119</v>
      </c>
      <c r="S1560" s="22">
        <v>74.099667654437098</v>
      </c>
      <c r="T1560" s="18" t="s">
        <v>119</v>
      </c>
      <c r="U1560" s="22">
        <v>7.40996676544371</v>
      </c>
      <c r="V1560" s="18" t="s">
        <v>119</v>
      </c>
      <c r="W1560" s="22">
        <v>7.40996676544371</v>
      </c>
      <c r="X1560" s="18" t="s">
        <v>119</v>
      </c>
      <c r="Y1560" s="23">
        <v>64873</v>
      </c>
      <c r="Z1560" s="18">
        <v>-3.1587275522847034E-2</v>
      </c>
      <c r="AA1560" s="23">
        <v>550</v>
      </c>
      <c r="AB1560" s="18">
        <v>-0.76333907056798622</v>
      </c>
      <c r="AC1560" s="24">
        <v>8.4781033712021895E-3</v>
      </c>
      <c r="AD1560" s="18">
        <v>-0.75561976474463655</v>
      </c>
      <c r="AE1560" s="25">
        <v>0.34782608695652173</v>
      </c>
      <c r="AF1560" s="18">
        <v>0.73913043478260854</v>
      </c>
      <c r="AG1560" s="16" t="s">
        <v>36</v>
      </c>
      <c r="AH1560" s="44">
        <f t="shared" si="48"/>
        <v>1.5175545219748738</v>
      </c>
      <c r="AI1560" s="45">
        <f t="shared" si="49"/>
        <v>5.6497175141242938E-2</v>
      </c>
    </row>
    <row r="1561" spans="1:35" ht="11.25" customHeight="1" x14ac:dyDescent="0.2">
      <c r="A1561" s="15" t="s">
        <v>1625</v>
      </c>
      <c r="B1561" s="16" t="s">
        <v>120</v>
      </c>
      <c r="C1561" s="17">
        <v>177</v>
      </c>
      <c r="D1561" s="18">
        <v>1.2692307692307692</v>
      </c>
      <c r="E1561" s="17">
        <v>95</v>
      </c>
      <c r="F1561" s="18">
        <v>1.6388888888888888</v>
      </c>
      <c r="G1561" s="19">
        <v>54</v>
      </c>
      <c r="H1561" s="18">
        <v>0.17391304347826086</v>
      </c>
      <c r="I1561" s="17">
        <v>26</v>
      </c>
      <c r="J1561" s="18">
        <v>4.2</v>
      </c>
      <c r="K1561" s="20">
        <v>11</v>
      </c>
      <c r="L1561" s="18" t="s">
        <v>119</v>
      </c>
      <c r="M1561" s="19">
        <v>42</v>
      </c>
      <c r="N1561" s="18" t="s">
        <v>119</v>
      </c>
      <c r="O1561" s="19">
        <v>6</v>
      </c>
      <c r="P1561" s="18" t="s">
        <v>119</v>
      </c>
      <c r="Q1561" s="21">
        <v>12</v>
      </c>
      <c r="R1561" s="18" t="s">
        <v>119</v>
      </c>
      <c r="S1561" s="22">
        <v>29.227952141338498</v>
      </c>
      <c r="T1561" s="18" t="s">
        <v>119</v>
      </c>
      <c r="U1561" s="22">
        <v>2.0877108672384699</v>
      </c>
      <c r="V1561" s="18" t="s">
        <v>119</v>
      </c>
      <c r="W1561" s="22">
        <v>2.6570865583034999</v>
      </c>
      <c r="X1561" s="18" t="s">
        <v>119</v>
      </c>
      <c r="Y1561" s="23">
        <v>43511</v>
      </c>
      <c r="Z1561" s="18">
        <v>4.5986525947897265E-4</v>
      </c>
      <c r="AA1561" s="23">
        <v>968</v>
      </c>
      <c r="AB1561" s="18">
        <v>2.4820143884892087</v>
      </c>
      <c r="AC1561" s="24">
        <v>2.2247247822389699E-2</v>
      </c>
      <c r="AD1561" s="18">
        <v>2.4804138670631306</v>
      </c>
      <c r="AE1561" s="25">
        <v>0.27368421052631581</v>
      </c>
      <c r="AF1561" s="18">
        <v>0.97052631578947368</v>
      </c>
      <c r="AG1561" s="16" t="s">
        <v>35</v>
      </c>
      <c r="AH1561" s="44">
        <f t="shared" si="48"/>
        <v>1.6519308922749016</v>
      </c>
      <c r="AI1561" s="45">
        <f t="shared" si="49"/>
        <v>6.2146892655367235E-2</v>
      </c>
    </row>
    <row r="1562" spans="1:35" ht="11.25" customHeight="1" x14ac:dyDescent="0.2">
      <c r="A1562" s="15" t="s">
        <v>1626</v>
      </c>
      <c r="B1562" s="16" t="s">
        <v>135</v>
      </c>
      <c r="C1562" s="17">
        <v>177</v>
      </c>
      <c r="D1562" s="18">
        <v>1.4246575342465753</v>
      </c>
      <c r="E1562" s="17">
        <v>107</v>
      </c>
      <c r="F1562" s="18">
        <v>1.4318181818181819</v>
      </c>
      <c r="G1562" s="19">
        <v>60</v>
      </c>
      <c r="H1562" s="18">
        <v>0</v>
      </c>
      <c r="I1562" s="17">
        <v>40</v>
      </c>
      <c r="J1562" s="18">
        <v>5.666666666666667</v>
      </c>
      <c r="K1562" s="20">
        <v>14</v>
      </c>
      <c r="L1562" s="18" t="s">
        <v>119</v>
      </c>
      <c r="M1562" s="19">
        <v>35</v>
      </c>
      <c r="N1562" s="18" t="s">
        <v>119</v>
      </c>
      <c r="O1562" s="19">
        <v>8</v>
      </c>
      <c r="P1562" s="18" t="s">
        <v>119</v>
      </c>
      <c r="Q1562" s="21">
        <v>13</v>
      </c>
      <c r="R1562" s="18" t="s">
        <v>119</v>
      </c>
      <c r="S1562" s="22">
        <v>4508.3525316448504</v>
      </c>
      <c r="T1562" s="18" t="s">
        <v>119</v>
      </c>
      <c r="U1562" s="22">
        <v>250.46402953582501</v>
      </c>
      <c r="V1562" s="18" t="s">
        <v>119</v>
      </c>
      <c r="W1562" s="22">
        <v>322.025180831775</v>
      </c>
      <c r="X1562" s="18" t="s">
        <v>119</v>
      </c>
      <c r="Y1562" s="23">
        <v>623</v>
      </c>
      <c r="Z1562" s="18">
        <v>0</v>
      </c>
      <c r="AA1562" s="23">
        <v>298</v>
      </c>
      <c r="AB1562" s="18">
        <v>0.13740458015267176</v>
      </c>
      <c r="AC1562" s="24">
        <v>0.478330658105939</v>
      </c>
      <c r="AD1562" s="18">
        <v>0.13740458015267179</v>
      </c>
      <c r="AE1562" s="25">
        <v>0.37383177570093457</v>
      </c>
      <c r="AF1562" s="18">
        <v>1.7414330218068537</v>
      </c>
      <c r="AG1562" s="16" t="s">
        <v>34</v>
      </c>
      <c r="AH1562" s="44">
        <f t="shared" si="48"/>
        <v>1.3174230706054528</v>
      </c>
      <c r="AI1562" s="45">
        <f t="shared" si="49"/>
        <v>7.909604519774012E-2</v>
      </c>
    </row>
    <row r="1563" spans="1:35" ht="11.25" customHeight="1" x14ac:dyDescent="0.2">
      <c r="A1563" s="15" t="s">
        <v>1627</v>
      </c>
      <c r="B1563" s="16" t="s">
        <v>121</v>
      </c>
      <c r="C1563" s="17">
        <v>177</v>
      </c>
      <c r="D1563" s="18">
        <v>0.62385321100917435</v>
      </c>
      <c r="E1563" s="17">
        <v>63</v>
      </c>
      <c r="F1563" s="18">
        <v>0.8</v>
      </c>
      <c r="G1563" s="19">
        <v>36</v>
      </c>
      <c r="H1563" s="18">
        <v>0.125</v>
      </c>
      <c r="I1563" s="17">
        <v>2</v>
      </c>
      <c r="J1563" s="18">
        <v>0</v>
      </c>
      <c r="K1563" s="20">
        <v>0</v>
      </c>
      <c r="L1563" s="18" t="s">
        <v>119</v>
      </c>
      <c r="M1563" s="19">
        <v>0</v>
      </c>
      <c r="N1563" s="18" t="s">
        <v>119</v>
      </c>
      <c r="O1563" s="19">
        <v>0</v>
      </c>
      <c r="P1563" s="18" t="s">
        <v>119</v>
      </c>
      <c r="Q1563" s="21">
        <v>0</v>
      </c>
      <c r="R1563" s="18" t="s">
        <v>119</v>
      </c>
      <c r="S1563" s="22">
        <v>0</v>
      </c>
      <c r="T1563" s="18" t="s">
        <v>119</v>
      </c>
      <c r="U1563" s="22">
        <v>0</v>
      </c>
      <c r="V1563" s="18" t="s">
        <v>119</v>
      </c>
      <c r="W1563" s="22">
        <v>0</v>
      </c>
      <c r="X1563" s="18" t="s">
        <v>119</v>
      </c>
      <c r="Y1563" s="23">
        <v>66682</v>
      </c>
      <c r="Z1563" s="18">
        <v>2.7001080043201727E-4</v>
      </c>
      <c r="AA1563" s="23">
        <v>287</v>
      </c>
      <c r="AB1563" s="18">
        <v>0.11673151750972763</v>
      </c>
      <c r="AC1563" s="24">
        <v>4.3040100776821303E-3</v>
      </c>
      <c r="AD1563" s="18">
        <v>0.11643006933308185</v>
      </c>
      <c r="AE1563" s="25">
        <v>3.1746031746031744E-2</v>
      </c>
      <c r="AF1563" s="18">
        <v>-0.44444444444444448</v>
      </c>
      <c r="AG1563" s="16" t="s">
        <v>34</v>
      </c>
      <c r="AH1563" s="44">
        <f t="shared" si="48"/>
        <v>0.16723004552599643</v>
      </c>
      <c r="AI1563" s="45">
        <f t="shared" si="49"/>
        <v>0</v>
      </c>
    </row>
    <row r="1564" spans="1:35" ht="11.25" customHeight="1" x14ac:dyDescent="0.2">
      <c r="A1564" s="15" t="s">
        <v>1628</v>
      </c>
      <c r="B1564" s="16" t="s">
        <v>35</v>
      </c>
      <c r="C1564" s="17">
        <v>177</v>
      </c>
      <c r="D1564" s="18">
        <v>0.71844660194174759</v>
      </c>
      <c r="E1564" s="17">
        <v>88</v>
      </c>
      <c r="F1564" s="18">
        <v>1.1463414634146341</v>
      </c>
      <c r="G1564" s="19">
        <v>50</v>
      </c>
      <c r="H1564" s="18">
        <v>0.25</v>
      </c>
      <c r="I1564" s="17">
        <v>34</v>
      </c>
      <c r="J1564" s="18">
        <v>5.8</v>
      </c>
      <c r="K1564" s="20">
        <v>15</v>
      </c>
      <c r="L1564" s="18">
        <v>6.5</v>
      </c>
      <c r="M1564" s="19">
        <v>44</v>
      </c>
      <c r="N1564" s="18">
        <v>0.1</v>
      </c>
      <c r="O1564" s="19">
        <v>8</v>
      </c>
      <c r="P1564" s="18">
        <v>3</v>
      </c>
      <c r="Q1564" s="21">
        <v>17</v>
      </c>
      <c r="R1564" s="18">
        <v>2.4</v>
      </c>
      <c r="S1564" s="22">
        <v>53.554566909726397</v>
      </c>
      <c r="T1564" s="18">
        <v>37.807615043049701</v>
      </c>
      <c r="U1564" s="22">
        <v>3.5703044606484302</v>
      </c>
      <c r="V1564" s="18">
        <v>-0.26080733251333754</v>
      </c>
      <c r="W1564" s="22">
        <v>3.5703044606484302</v>
      </c>
      <c r="X1564" s="18">
        <v>-0.26080733251333754</v>
      </c>
      <c r="Y1564" s="23">
        <v>84826</v>
      </c>
      <c r="Z1564" s="18">
        <v>1.4148607541207819E-4</v>
      </c>
      <c r="AA1564" s="23">
        <v>518</v>
      </c>
      <c r="AB1564" s="18">
        <v>0.26960784313725489</v>
      </c>
      <c r="AC1564" s="24">
        <v>6.1066182538372597E-3</v>
      </c>
      <c r="AD1564" s="18">
        <v>0.26942823671802524</v>
      </c>
      <c r="AE1564" s="25">
        <v>0.38636363636363635</v>
      </c>
      <c r="AF1564" s="18">
        <v>2.168181818181818</v>
      </c>
      <c r="AG1564" s="16" t="s">
        <v>35</v>
      </c>
      <c r="AH1564" s="44">
        <f t="shared" si="48"/>
        <v>3.9938765218327945</v>
      </c>
      <c r="AI1564" s="45">
        <f t="shared" si="49"/>
        <v>8.4745762711864403E-2</v>
      </c>
    </row>
    <row r="1565" spans="1:35" ht="11.25" customHeight="1" x14ac:dyDescent="0.2">
      <c r="A1565" s="15" t="s">
        <v>1629</v>
      </c>
      <c r="B1565" s="16" t="s">
        <v>121</v>
      </c>
      <c r="C1565" s="17">
        <v>177</v>
      </c>
      <c r="D1565" s="18">
        <v>0.59459459459459463</v>
      </c>
      <c r="E1565" s="17">
        <v>85</v>
      </c>
      <c r="F1565" s="18">
        <v>1.2972972972972974</v>
      </c>
      <c r="G1565" s="19">
        <v>48</v>
      </c>
      <c r="H1565" s="18">
        <v>0.45454545454545453</v>
      </c>
      <c r="I1565" s="17">
        <v>28</v>
      </c>
      <c r="J1565" s="18">
        <v>2.1111111111111112</v>
      </c>
      <c r="K1565" s="20">
        <v>10</v>
      </c>
      <c r="L1565" s="18">
        <v>9</v>
      </c>
      <c r="M1565" s="19">
        <v>36</v>
      </c>
      <c r="N1565" s="18">
        <v>2.2727272727272729</v>
      </c>
      <c r="O1565" s="19">
        <v>6</v>
      </c>
      <c r="P1565" s="18">
        <v>5</v>
      </c>
      <c r="Q1565" s="21">
        <v>12</v>
      </c>
      <c r="R1565" s="18">
        <v>3</v>
      </c>
      <c r="S1565" s="22">
        <v>3176.8544330936402</v>
      </c>
      <c r="T1565" s="18">
        <v>39.90789164051575</v>
      </c>
      <c r="U1565" s="22">
        <v>264.73786942446998</v>
      </c>
      <c r="V1565" s="18">
        <v>-0.51300128999386019</v>
      </c>
      <c r="W1565" s="22">
        <v>317.68544330936498</v>
      </c>
      <c r="X1565" s="18">
        <v>-0.41560154799263038</v>
      </c>
      <c r="Y1565" s="23">
        <v>102914</v>
      </c>
      <c r="Z1565" s="18">
        <v>6.311722656088592E-2</v>
      </c>
      <c r="AA1565" s="23">
        <v>157</v>
      </c>
      <c r="AB1565" s="18">
        <v>-0.19072164948453607</v>
      </c>
      <c r="AC1565" s="24">
        <v>1.5255456011815599E-3</v>
      </c>
      <c r="AD1565" s="18">
        <v>-0.23876847228463777</v>
      </c>
      <c r="AE1565" s="25">
        <v>0.32941176470588235</v>
      </c>
      <c r="AF1565" s="18">
        <v>0.3542483660130718</v>
      </c>
      <c r="AG1565" s="16" t="s">
        <v>34</v>
      </c>
      <c r="AH1565" s="44">
        <f t="shared" si="48"/>
        <v>4.1798293335739851</v>
      </c>
      <c r="AI1565" s="45">
        <f t="shared" si="49"/>
        <v>5.6497175141242938E-2</v>
      </c>
    </row>
    <row r="1566" spans="1:35" ht="11.25" customHeight="1" x14ac:dyDescent="0.2">
      <c r="A1566" s="15" t="s">
        <v>1630</v>
      </c>
      <c r="B1566" s="16" t="s">
        <v>120</v>
      </c>
      <c r="C1566" s="17">
        <v>177</v>
      </c>
      <c r="D1566" s="18">
        <v>0.92391304347826086</v>
      </c>
      <c r="E1566" s="17">
        <v>98</v>
      </c>
      <c r="F1566" s="18">
        <v>1</v>
      </c>
      <c r="G1566" s="19">
        <v>55</v>
      </c>
      <c r="H1566" s="18">
        <v>3.7735849056603772E-2</v>
      </c>
      <c r="I1566" s="17">
        <v>28</v>
      </c>
      <c r="J1566" s="18">
        <v>0.8666666666666667</v>
      </c>
      <c r="K1566" s="20">
        <v>6</v>
      </c>
      <c r="L1566" s="18">
        <v>0.5</v>
      </c>
      <c r="M1566" s="19">
        <v>21</v>
      </c>
      <c r="N1566" s="18">
        <v>-0.22222222222222221</v>
      </c>
      <c r="O1566" s="19">
        <v>3</v>
      </c>
      <c r="P1566" s="18">
        <v>-0.25</v>
      </c>
      <c r="Q1566" s="21">
        <v>6</v>
      </c>
      <c r="R1566" s="18">
        <v>-0.25</v>
      </c>
      <c r="S1566" s="22">
        <v>17.455738841438599</v>
      </c>
      <c r="T1566" s="18">
        <v>10.398138343553065</v>
      </c>
      <c r="U1566" s="22">
        <v>2.9092898069064299</v>
      </c>
      <c r="V1566" s="18">
        <v>0.35692123137535686</v>
      </c>
      <c r="W1566" s="22">
        <v>2.9092898069064299</v>
      </c>
      <c r="X1566" s="18">
        <v>8.5536985100286553E-2</v>
      </c>
      <c r="Y1566" s="23">
        <v>59713</v>
      </c>
      <c r="Z1566" s="18">
        <v>8.3804032650051116E-4</v>
      </c>
      <c r="AA1566" s="23">
        <v>588</v>
      </c>
      <c r="AB1566" s="18">
        <v>0.23012552301255229</v>
      </c>
      <c r="AC1566" s="24">
        <v>9.8471019710950694E-3</v>
      </c>
      <c r="AD1566" s="18">
        <v>0.22909549142561852</v>
      </c>
      <c r="AE1566" s="25">
        <v>0.2857142857142857</v>
      </c>
      <c r="AF1566" s="18">
        <v>-6.6666666666666735E-2</v>
      </c>
      <c r="AG1566" s="16" t="s">
        <v>35</v>
      </c>
      <c r="AH1566" s="44">
        <f t="shared" si="48"/>
        <v>0.92267215234040167</v>
      </c>
      <c r="AI1566" s="45">
        <f t="shared" si="49"/>
        <v>3.3898305084745763E-2</v>
      </c>
    </row>
    <row r="1567" spans="1:35" ht="11.25" customHeight="1" x14ac:dyDescent="0.2">
      <c r="A1567" s="15" t="s">
        <v>1631</v>
      </c>
      <c r="B1567" s="16" t="s">
        <v>123</v>
      </c>
      <c r="C1567" s="17">
        <v>177</v>
      </c>
      <c r="D1567" s="18">
        <v>1.058139534883721</v>
      </c>
      <c r="E1567" s="17">
        <v>119</v>
      </c>
      <c r="F1567" s="18">
        <v>2.0512820512820511</v>
      </c>
      <c r="G1567" s="19">
        <v>67</v>
      </c>
      <c r="H1567" s="18">
        <v>0.48888888888888887</v>
      </c>
      <c r="I1567" s="17">
        <v>46</v>
      </c>
      <c r="J1567" s="18">
        <v>3.6</v>
      </c>
      <c r="K1567" s="20">
        <v>15</v>
      </c>
      <c r="L1567" s="18">
        <v>6.5</v>
      </c>
      <c r="M1567" s="19">
        <v>33</v>
      </c>
      <c r="N1567" s="18">
        <v>0.65</v>
      </c>
      <c r="O1567" s="19">
        <v>8</v>
      </c>
      <c r="P1567" s="18">
        <v>3</v>
      </c>
      <c r="Q1567" s="21">
        <v>13</v>
      </c>
      <c r="R1567" s="18">
        <v>1.6</v>
      </c>
      <c r="S1567" s="22">
        <v>71.674321606513104</v>
      </c>
      <c r="T1567" s="18">
        <v>51.895095382360061</v>
      </c>
      <c r="U1567" s="22">
        <v>3.7723327161322699</v>
      </c>
      <c r="V1567" s="18">
        <v>-0.2045850318442084</v>
      </c>
      <c r="W1567" s="22">
        <v>4.7782881071008703</v>
      </c>
      <c r="X1567" s="18">
        <v>7.5256263306683144E-3</v>
      </c>
      <c r="Y1567" s="23">
        <v>6593</v>
      </c>
      <c r="Z1567" s="18">
        <v>-9.4651442307692301E-3</v>
      </c>
      <c r="AA1567" s="23">
        <v>701</v>
      </c>
      <c r="AB1567" s="18">
        <v>0.75689223057644106</v>
      </c>
      <c r="AC1567" s="24">
        <v>0.106324890034885</v>
      </c>
      <c r="AD1567" s="18">
        <v>0.77368037110825882</v>
      </c>
      <c r="AE1567" s="25">
        <v>0.38655462184873951</v>
      </c>
      <c r="AF1567" s="18">
        <v>0.50756302521008423</v>
      </c>
      <c r="AG1567" s="16" t="s">
        <v>34</v>
      </c>
      <c r="AH1567" s="44">
        <f t="shared" si="48"/>
        <v>4.8450011289710124</v>
      </c>
      <c r="AI1567" s="45">
        <f t="shared" si="49"/>
        <v>8.4745762711864403E-2</v>
      </c>
    </row>
    <row r="1568" spans="1:35" ht="11.25" customHeight="1" x14ac:dyDescent="0.2">
      <c r="A1568" s="15" t="s">
        <v>1632</v>
      </c>
      <c r="B1568" s="16" t="s">
        <v>35</v>
      </c>
      <c r="C1568" s="17">
        <v>177</v>
      </c>
      <c r="D1568" s="18">
        <v>1.2987012987012987</v>
      </c>
      <c r="E1568" s="17">
        <v>33</v>
      </c>
      <c r="F1568" s="18">
        <v>0.73684210526315785</v>
      </c>
      <c r="G1568" s="19">
        <v>19</v>
      </c>
      <c r="H1568" s="18">
        <v>-0.24</v>
      </c>
      <c r="I1568" s="17">
        <v>4</v>
      </c>
      <c r="J1568" s="18">
        <v>0.33333333333333331</v>
      </c>
      <c r="K1568" s="20">
        <v>1</v>
      </c>
      <c r="L1568" s="18">
        <v>-0.5</v>
      </c>
      <c r="M1568" s="19">
        <v>25</v>
      </c>
      <c r="N1568" s="18">
        <v>-0.62686567164179108</v>
      </c>
      <c r="O1568" s="19">
        <v>1</v>
      </c>
      <c r="P1568" s="18">
        <v>-0.66666666666666663</v>
      </c>
      <c r="Q1568" s="21">
        <v>3</v>
      </c>
      <c r="R1568" s="18">
        <v>-0.72727272727272729</v>
      </c>
      <c r="S1568" s="22">
        <v>2.79674474667795</v>
      </c>
      <c r="T1568" s="18">
        <v>1.2126243749430097</v>
      </c>
      <c r="U1568" s="22">
        <v>2.79674474667795</v>
      </c>
      <c r="V1568" s="18">
        <v>-0.36782160715914008</v>
      </c>
      <c r="W1568" s="22">
        <v>2.79674474667795</v>
      </c>
      <c r="X1568" s="18">
        <v>-0.36782160715914008</v>
      </c>
      <c r="Y1568" s="23">
        <v>100710</v>
      </c>
      <c r="Z1568" s="18">
        <v>6.4756568166199721E-2</v>
      </c>
      <c r="AA1568" s="23">
        <v>798</v>
      </c>
      <c r="AB1568" s="18">
        <v>-6.9930069930069935E-2</v>
      </c>
      <c r="AC1568" s="24">
        <v>7.9237414358057697E-3</v>
      </c>
      <c r="AD1568" s="18">
        <v>-0.12649524043625959</v>
      </c>
      <c r="AE1568" s="25">
        <v>0.12121212121212122</v>
      </c>
      <c r="AF1568" s="18">
        <v>-0.23232323232323226</v>
      </c>
      <c r="AG1568" s="16" t="s">
        <v>35</v>
      </c>
      <c r="AH1568" s="44">
        <f t="shared" si="48"/>
        <v>-1.8595942812135183E-2</v>
      </c>
      <c r="AI1568" s="45">
        <f t="shared" si="49"/>
        <v>5.6497175141242938E-3</v>
      </c>
    </row>
    <row r="1569" spans="1:35" ht="11.25" customHeight="1" x14ac:dyDescent="0.2">
      <c r="A1569" s="15" t="s">
        <v>1633</v>
      </c>
      <c r="B1569" s="16" t="s">
        <v>287</v>
      </c>
      <c r="C1569" s="17">
        <v>176</v>
      </c>
      <c r="D1569" s="18">
        <v>0.97752808988764039</v>
      </c>
      <c r="E1569" s="17">
        <v>91</v>
      </c>
      <c r="F1569" s="18">
        <v>1.0681818181818181</v>
      </c>
      <c r="G1569" s="19">
        <v>52</v>
      </c>
      <c r="H1569" s="18">
        <v>6.1224489795918366E-2</v>
      </c>
      <c r="I1569" s="17">
        <v>21</v>
      </c>
      <c r="J1569" s="18">
        <v>1.3333333333333333</v>
      </c>
      <c r="K1569" s="20">
        <v>6</v>
      </c>
      <c r="L1569" s="18">
        <v>1</v>
      </c>
      <c r="M1569" s="19">
        <v>28.999999999999901</v>
      </c>
      <c r="N1569" s="18">
        <v>-0.12121212121212423</v>
      </c>
      <c r="O1569" s="19">
        <v>3</v>
      </c>
      <c r="P1569" s="18">
        <v>0</v>
      </c>
      <c r="Q1569" s="21">
        <v>7</v>
      </c>
      <c r="R1569" s="18">
        <v>0</v>
      </c>
      <c r="S1569" s="22">
        <v>140.64756176754199</v>
      </c>
      <c r="T1569" s="18">
        <v>29.194783874910968</v>
      </c>
      <c r="U1569" s="22">
        <v>17.580945220942802</v>
      </c>
      <c r="V1569" s="18">
        <v>1.6959628459742011</v>
      </c>
      <c r="W1569" s="22">
        <v>23.4412602945904</v>
      </c>
      <c r="X1569" s="18">
        <v>1.1567702767793739</v>
      </c>
      <c r="Y1569" s="23">
        <v>41196</v>
      </c>
      <c r="Z1569" s="18">
        <v>1.1665208515602217E-3</v>
      </c>
      <c r="AA1569" s="23">
        <v>935</v>
      </c>
      <c r="AB1569" s="18">
        <v>0.375</v>
      </c>
      <c r="AC1569" s="24">
        <v>2.26963782891542E-2</v>
      </c>
      <c r="AD1569" s="18">
        <v>0.3733979027089962</v>
      </c>
      <c r="AE1569" s="25">
        <v>0.23076923076923078</v>
      </c>
      <c r="AF1569" s="18">
        <v>0.12820512820512819</v>
      </c>
      <c r="AG1569" s="16" t="s">
        <v>37</v>
      </c>
      <c r="AH1569" s="44">
        <f t="shared" si="48"/>
        <v>2.482956143961121</v>
      </c>
      <c r="AI1569" s="45">
        <f t="shared" si="49"/>
        <v>3.4090909090909088E-2</v>
      </c>
    </row>
    <row r="1570" spans="1:35" ht="11.25" customHeight="1" x14ac:dyDescent="0.2">
      <c r="A1570" s="15" t="s">
        <v>1634</v>
      </c>
      <c r="B1570" s="16" t="s">
        <v>130</v>
      </c>
      <c r="C1570" s="17">
        <v>176</v>
      </c>
      <c r="D1570" s="18">
        <v>1.1728395061728396</v>
      </c>
      <c r="E1570" s="17">
        <v>49</v>
      </c>
      <c r="F1570" s="18">
        <v>0.88461538461538458</v>
      </c>
      <c r="G1570" s="19">
        <v>28</v>
      </c>
      <c r="H1570" s="18">
        <v>-0.125</v>
      </c>
      <c r="I1570" s="17">
        <v>7</v>
      </c>
      <c r="J1570" s="18">
        <v>0.75</v>
      </c>
      <c r="K1570" s="20">
        <v>3</v>
      </c>
      <c r="L1570" s="18">
        <v>2</v>
      </c>
      <c r="M1570" s="19">
        <v>43</v>
      </c>
      <c r="N1570" s="18">
        <v>0.72</v>
      </c>
      <c r="O1570" s="19">
        <v>2</v>
      </c>
      <c r="P1570" s="18">
        <v>1</v>
      </c>
      <c r="Q1570" s="21">
        <v>6</v>
      </c>
      <c r="R1570" s="18">
        <v>0.5</v>
      </c>
      <c r="S1570" s="22">
        <v>41.0845742364099</v>
      </c>
      <c r="T1570" s="18">
        <v>17.233251788837531</v>
      </c>
      <c r="U1570" s="22">
        <v>13.6948580788033</v>
      </c>
      <c r="V1570" s="18">
        <v>-0.13174991481726039</v>
      </c>
      <c r="W1570" s="22">
        <v>13.6948580788033</v>
      </c>
      <c r="X1570" s="18">
        <v>-0.13174991481726039</v>
      </c>
      <c r="Y1570" s="23">
        <v>7275</v>
      </c>
      <c r="Z1570" s="18">
        <v>4.0022081148219707E-3</v>
      </c>
      <c r="AA1570" s="23">
        <v>938</v>
      </c>
      <c r="AB1570" s="18">
        <v>0.47716535433070867</v>
      </c>
      <c r="AC1570" s="24">
        <v>0.12893470790378</v>
      </c>
      <c r="AD1570" s="18">
        <v>0.47127699759179575</v>
      </c>
      <c r="AE1570" s="25">
        <v>0.14285714285714285</v>
      </c>
      <c r="AF1570" s="18">
        <v>-7.1428571428571536E-2</v>
      </c>
      <c r="AG1570" s="16" t="s">
        <v>37</v>
      </c>
      <c r="AH1570" s="44">
        <f t="shared" si="48"/>
        <v>1.6502148559066656</v>
      </c>
      <c r="AI1570" s="45">
        <f t="shared" si="49"/>
        <v>1.7045454545454544E-2</v>
      </c>
    </row>
    <row r="1571" spans="1:35" ht="11.25" customHeight="1" x14ac:dyDescent="0.2">
      <c r="A1571" s="15" t="s">
        <v>1635</v>
      </c>
      <c r="B1571" s="16" t="s">
        <v>35</v>
      </c>
      <c r="C1571" s="17">
        <v>176</v>
      </c>
      <c r="D1571" s="18">
        <v>1.5507246376811594</v>
      </c>
      <c r="E1571" s="17">
        <v>74</v>
      </c>
      <c r="F1571" s="18">
        <v>2.5238095238095237</v>
      </c>
      <c r="G1571" s="19">
        <v>42</v>
      </c>
      <c r="H1571" s="18">
        <v>0.4</v>
      </c>
      <c r="I1571" s="17">
        <v>10</v>
      </c>
      <c r="J1571" s="18">
        <v>4</v>
      </c>
      <c r="K1571" s="20">
        <v>4</v>
      </c>
      <c r="L1571" s="18" t="s">
        <v>119</v>
      </c>
      <c r="M1571" s="19">
        <v>40</v>
      </c>
      <c r="N1571" s="18" t="s">
        <v>119</v>
      </c>
      <c r="O1571" s="19">
        <v>2</v>
      </c>
      <c r="P1571" s="18" t="s">
        <v>119</v>
      </c>
      <c r="Q1571" s="21">
        <v>5</v>
      </c>
      <c r="R1571" s="18" t="s">
        <v>119</v>
      </c>
      <c r="S1571" s="22">
        <v>32.975702646947198</v>
      </c>
      <c r="T1571" s="18" t="s">
        <v>119</v>
      </c>
      <c r="U1571" s="22">
        <v>8.2439256617368102</v>
      </c>
      <c r="V1571" s="18" t="s">
        <v>119</v>
      </c>
      <c r="W1571" s="22">
        <v>8.2439256617368102</v>
      </c>
      <c r="X1571" s="18" t="s">
        <v>119</v>
      </c>
      <c r="Y1571" s="23">
        <v>29270</v>
      </c>
      <c r="Z1571" s="18">
        <v>9.8971239768716676E-2</v>
      </c>
      <c r="AA1571" s="23">
        <v>788</v>
      </c>
      <c r="AB1571" s="18">
        <v>0.72052401746724892</v>
      </c>
      <c r="AC1571" s="24">
        <v>2.69217628971643E-2</v>
      </c>
      <c r="AD1571" s="18">
        <v>0.56557692795431103</v>
      </c>
      <c r="AE1571" s="25">
        <v>0.13513513513513514</v>
      </c>
      <c r="AF1571" s="18">
        <v>0.41891891891891908</v>
      </c>
      <c r="AG1571" s="16" t="s">
        <v>35</v>
      </c>
      <c r="AH1571" s="44">
        <f t="shared" si="48"/>
        <v>1.284815658199985</v>
      </c>
      <c r="AI1571" s="45">
        <f t="shared" si="49"/>
        <v>2.2727272727272728E-2</v>
      </c>
    </row>
    <row r="1572" spans="1:35" ht="11.25" customHeight="1" x14ac:dyDescent="0.2">
      <c r="A1572" s="15" t="s">
        <v>1636</v>
      </c>
      <c r="B1572" s="16" t="s">
        <v>162</v>
      </c>
      <c r="C1572" s="17">
        <v>177</v>
      </c>
      <c r="D1572" s="18">
        <v>0.92391304347826086</v>
      </c>
      <c r="E1572" s="17">
        <v>93</v>
      </c>
      <c r="F1572" s="18">
        <v>1.2142857142857142</v>
      </c>
      <c r="G1572" s="19">
        <v>53</v>
      </c>
      <c r="H1572" s="18">
        <v>0.15217391304347827</v>
      </c>
      <c r="I1572" s="17">
        <v>24</v>
      </c>
      <c r="J1572" s="18">
        <v>1.6666666666666667</v>
      </c>
      <c r="K1572" s="20">
        <v>9</v>
      </c>
      <c r="L1572" s="18" t="s">
        <v>119</v>
      </c>
      <c r="M1572" s="19">
        <v>38</v>
      </c>
      <c r="N1572" s="18" t="s">
        <v>119</v>
      </c>
      <c r="O1572" s="19">
        <v>5</v>
      </c>
      <c r="P1572" s="18" t="s">
        <v>119</v>
      </c>
      <c r="Q1572" s="21">
        <v>10</v>
      </c>
      <c r="R1572" s="18" t="s">
        <v>119</v>
      </c>
      <c r="S1572" s="22">
        <v>282.437455896404</v>
      </c>
      <c r="T1572" s="18" t="s">
        <v>119</v>
      </c>
      <c r="U1572" s="22">
        <v>28.243745589640401</v>
      </c>
      <c r="V1572" s="18" t="s">
        <v>119</v>
      </c>
      <c r="W1572" s="22">
        <v>31.381939544044901</v>
      </c>
      <c r="X1572" s="18" t="s">
        <v>119</v>
      </c>
      <c r="Y1572" s="23">
        <v>19583</v>
      </c>
      <c r="Z1572" s="18">
        <v>-1.5434891905480141E-2</v>
      </c>
      <c r="AA1572" s="23">
        <v>358</v>
      </c>
      <c r="AB1572" s="18">
        <v>-0.64519326065411298</v>
      </c>
      <c r="AC1572" s="24">
        <v>1.8281162232548599E-2</v>
      </c>
      <c r="AD1572" s="18">
        <v>-0.63963100415719309</v>
      </c>
      <c r="AE1572" s="25">
        <v>0.25806451612903225</v>
      </c>
      <c r="AF1572" s="18">
        <v>0.20430107526881724</v>
      </c>
      <c r="AG1572" s="16" t="s">
        <v>34</v>
      </c>
      <c r="AH1572" s="44">
        <f t="shared" si="48"/>
        <v>0.35763515700326892</v>
      </c>
      <c r="AI1572" s="45">
        <f t="shared" si="49"/>
        <v>5.0847457627118647E-2</v>
      </c>
    </row>
    <row r="1573" spans="1:35" ht="11.25" customHeight="1" x14ac:dyDescent="0.2">
      <c r="A1573" s="15" t="s">
        <v>1637</v>
      </c>
      <c r="B1573" s="16" t="s">
        <v>126</v>
      </c>
      <c r="C1573" s="17">
        <v>176</v>
      </c>
      <c r="D1573" s="18">
        <v>1.4444444444444444</v>
      </c>
      <c r="E1573" s="17">
        <v>121</v>
      </c>
      <c r="F1573" s="18">
        <v>2.0249999999999999</v>
      </c>
      <c r="G1573" s="19">
        <v>69</v>
      </c>
      <c r="H1573" s="18">
        <v>0.23214285714285715</v>
      </c>
      <c r="I1573" s="17">
        <v>58</v>
      </c>
      <c r="J1573" s="18">
        <v>1.9</v>
      </c>
      <c r="K1573" s="20">
        <v>16</v>
      </c>
      <c r="L1573" s="18">
        <v>4.333333333333333</v>
      </c>
      <c r="M1573" s="19">
        <v>28</v>
      </c>
      <c r="N1573" s="18">
        <v>0.8666666666666667</v>
      </c>
      <c r="O1573" s="19">
        <v>9</v>
      </c>
      <c r="P1573" s="18">
        <v>1.25</v>
      </c>
      <c r="Q1573" s="21">
        <v>13</v>
      </c>
      <c r="R1573" s="18">
        <v>0.625</v>
      </c>
      <c r="S1573" s="22">
        <v>66.345313004694205</v>
      </c>
      <c r="T1573" s="18">
        <v>53.903090712443969</v>
      </c>
      <c r="U1573" s="22">
        <v>3.0156960456679198</v>
      </c>
      <c r="V1573" s="18">
        <v>0.78256788027416202</v>
      </c>
      <c r="W1573" s="22">
        <v>4.1465820627933896</v>
      </c>
      <c r="X1573" s="18">
        <v>0.47061850122618032</v>
      </c>
      <c r="Y1573" s="23">
        <v>643</v>
      </c>
      <c r="Z1573" s="18">
        <v>-2.5757575757575757E-2</v>
      </c>
      <c r="AA1573" s="23">
        <v>273</v>
      </c>
      <c r="AB1573" s="18">
        <v>-1.7985611510791366E-2</v>
      </c>
      <c r="AC1573" s="24">
        <v>0.42457231726283001</v>
      </c>
      <c r="AD1573" s="18">
        <v>7.9774438613955442E-3</v>
      </c>
      <c r="AE1573" s="25">
        <v>0.47933884297520662</v>
      </c>
      <c r="AF1573" s="18">
        <v>-4.132231404958675E-2</v>
      </c>
      <c r="AG1573" s="16" t="s">
        <v>36</v>
      </c>
      <c r="AH1573" s="44">
        <f t="shared" si="48"/>
        <v>4.5170517558716714</v>
      </c>
      <c r="AI1573" s="45">
        <f t="shared" si="49"/>
        <v>9.0909090909090912E-2</v>
      </c>
    </row>
    <row r="1574" spans="1:35" ht="11.25" customHeight="1" x14ac:dyDescent="0.2">
      <c r="A1574" s="15" t="s">
        <v>1638</v>
      </c>
      <c r="B1574" s="16" t="s">
        <v>137</v>
      </c>
      <c r="C1574" s="17">
        <v>176</v>
      </c>
      <c r="D1574" s="18">
        <v>1.1463414634146341</v>
      </c>
      <c r="E1574" s="17">
        <v>90</v>
      </c>
      <c r="F1574" s="18">
        <v>1.7272727272727273</v>
      </c>
      <c r="G1574" s="19">
        <v>51</v>
      </c>
      <c r="H1574" s="18">
        <v>0.27500000000000002</v>
      </c>
      <c r="I1574" s="17">
        <v>16</v>
      </c>
      <c r="J1574" s="18">
        <v>3</v>
      </c>
      <c r="K1574" s="20">
        <v>4</v>
      </c>
      <c r="L1574" s="18">
        <v>3</v>
      </c>
      <c r="M1574" s="19">
        <v>25</v>
      </c>
      <c r="N1574" s="18">
        <v>0</v>
      </c>
      <c r="O1574" s="19">
        <v>2</v>
      </c>
      <c r="P1574" s="18">
        <v>1</v>
      </c>
      <c r="Q1574" s="21">
        <v>4</v>
      </c>
      <c r="R1574" s="18">
        <v>0.33333333333333331</v>
      </c>
      <c r="S1574" s="22">
        <v>26.239880792272199</v>
      </c>
      <c r="T1574" s="18">
        <v>22.100455848999925</v>
      </c>
      <c r="U1574" s="22">
        <v>6.5599701980680498</v>
      </c>
      <c r="V1574" s="18">
        <v>-0.17498371967857407</v>
      </c>
      <c r="W1574" s="22">
        <v>6.5599701980680498</v>
      </c>
      <c r="X1574" s="18">
        <v>-0.17498371967857407</v>
      </c>
      <c r="Y1574" s="23">
        <v>19413</v>
      </c>
      <c r="Z1574" s="18">
        <v>2.1164567416890358E-3</v>
      </c>
      <c r="AA1574" s="23">
        <v>975</v>
      </c>
      <c r="AB1574" s="18">
        <v>0.76950998185117969</v>
      </c>
      <c r="AC1574" s="24">
        <v>5.0224076649667701E-2</v>
      </c>
      <c r="AD1574" s="18">
        <v>0.76577280010411219</v>
      </c>
      <c r="AE1574" s="25">
        <v>0.17777777777777778</v>
      </c>
      <c r="AF1574" s="18">
        <v>0.46666666666666667</v>
      </c>
      <c r="AG1574" s="16" t="s">
        <v>37</v>
      </c>
      <c r="AH1574" s="44">
        <f t="shared" si="48"/>
        <v>2.2824334559351414</v>
      </c>
      <c r="AI1574" s="45">
        <f t="shared" si="49"/>
        <v>2.2727272727272728E-2</v>
      </c>
    </row>
    <row r="1575" spans="1:35" ht="11.25" customHeight="1" x14ac:dyDescent="0.2">
      <c r="A1575" s="15" t="s">
        <v>1639</v>
      </c>
      <c r="B1575" s="16" t="s">
        <v>124</v>
      </c>
      <c r="C1575" s="17">
        <v>174</v>
      </c>
      <c r="D1575" s="18">
        <v>1.8064516129032258</v>
      </c>
      <c r="E1575" s="17">
        <v>95</v>
      </c>
      <c r="F1575" s="18">
        <v>1.8787878787878789</v>
      </c>
      <c r="G1575" s="19">
        <v>55</v>
      </c>
      <c r="H1575" s="18">
        <v>3.7735849056603772E-2</v>
      </c>
      <c r="I1575" s="17">
        <v>37</v>
      </c>
      <c r="J1575" s="18">
        <v>3.625</v>
      </c>
      <c r="K1575" s="20">
        <v>9</v>
      </c>
      <c r="L1575" s="18">
        <v>8</v>
      </c>
      <c r="M1575" s="19">
        <v>24</v>
      </c>
      <c r="N1575" s="18">
        <v>0.84615384615384615</v>
      </c>
      <c r="O1575" s="19">
        <v>5</v>
      </c>
      <c r="P1575" s="18">
        <v>1.5</v>
      </c>
      <c r="Q1575" s="21">
        <v>9</v>
      </c>
      <c r="R1575" s="18">
        <v>2</v>
      </c>
      <c r="S1575" s="22">
        <v>124.396055070548</v>
      </c>
      <c r="T1575" s="18">
        <v>302.96298493550483</v>
      </c>
      <c r="U1575" s="22">
        <v>8.2930703380365802</v>
      </c>
      <c r="V1575" s="18">
        <v>1.8948855708143479</v>
      </c>
      <c r="W1575" s="22">
        <v>13.821783896727601</v>
      </c>
      <c r="X1575" s="18">
        <v>3.8248092846905681</v>
      </c>
      <c r="Y1575" s="23">
        <v>326</v>
      </c>
      <c r="Z1575" s="18">
        <v>-2.976190476190476E-2</v>
      </c>
      <c r="AA1575" s="23">
        <v>228</v>
      </c>
      <c r="AB1575" s="18">
        <v>0.26666666666666666</v>
      </c>
      <c r="AC1575" s="24">
        <v>0.69938650306748396</v>
      </c>
      <c r="AD1575" s="18">
        <v>0.30552147239263838</v>
      </c>
      <c r="AE1575" s="25">
        <v>0.38947368421052631</v>
      </c>
      <c r="AF1575" s="18">
        <v>0.606578947368421</v>
      </c>
      <c r="AG1575" s="16" t="s">
        <v>36</v>
      </c>
      <c r="AH1575" s="44">
        <f t="shared" si="48"/>
        <v>21.96838761063848</v>
      </c>
      <c r="AI1575" s="45">
        <f t="shared" si="49"/>
        <v>5.1724137931034482E-2</v>
      </c>
    </row>
    <row r="1576" spans="1:35" ht="11.25" customHeight="1" x14ac:dyDescent="0.2">
      <c r="A1576" s="15" t="s">
        <v>1640</v>
      </c>
      <c r="B1576" s="16" t="s">
        <v>177</v>
      </c>
      <c r="C1576" s="17">
        <v>174</v>
      </c>
      <c r="D1576" s="18">
        <v>0.83157894736842108</v>
      </c>
      <c r="E1576" s="17">
        <v>88</v>
      </c>
      <c r="F1576" s="18">
        <v>1.0465116279069768</v>
      </c>
      <c r="G1576" s="19">
        <v>51</v>
      </c>
      <c r="H1576" s="18">
        <v>0.13333333333333333</v>
      </c>
      <c r="I1576" s="17">
        <v>25</v>
      </c>
      <c r="J1576" s="18">
        <v>2.125</v>
      </c>
      <c r="K1576" s="20">
        <v>10</v>
      </c>
      <c r="L1576" s="18">
        <v>4</v>
      </c>
      <c r="M1576" s="19">
        <v>40</v>
      </c>
      <c r="N1576" s="18">
        <v>0.6</v>
      </c>
      <c r="O1576" s="19">
        <v>6</v>
      </c>
      <c r="P1576" s="18">
        <v>2</v>
      </c>
      <c r="Q1576" s="21">
        <v>11</v>
      </c>
      <c r="R1576" s="18">
        <v>1.2</v>
      </c>
      <c r="S1576" s="22">
        <v>100.52524779608601</v>
      </c>
      <c r="T1576" s="18">
        <v>51.963621250010881</v>
      </c>
      <c r="U1576" s="22">
        <v>9.1386588905532999</v>
      </c>
      <c r="V1576" s="18">
        <v>0.37567847402625465</v>
      </c>
      <c r="W1576" s="22">
        <v>10.0525247796086</v>
      </c>
      <c r="X1576" s="18">
        <v>0.51324632142887561</v>
      </c>
      <c r="Y1576" s="23">
        <v>78722</v>
      </c>
      <c r="Z1576" s="18">
        <v>4.0665904180963271E-4</v>
      </c>
      <c r="AA1576" s="23">
        <v>448</v>
      </c>
      <c r="AB1576" s="18">
        <v>0.13417721518987341</v>
      </c>
      <c r="AC1576" s="24">
        <v>5.6909123243819998E-3</v>
      </c>
      <c r="AD1576" s="18">
        <v>0.13371617925473397</v>
      </c>
      <c r="AE1576" s="25">
        <v>0.28409090909090912</v>
      </c>
      <c r="AF1576" s="18">
        <v>0.52698863636363658</v>
      </c>
      <c r="AG1576" s="16" t="s">
        <v>37</v>
      </c>
      <c r="AH1576" s="44">
        <f t="shared" si="48"/>
        <v>4.3722839095949873</v>
      </c>
      <c r="AI1576" s="45">
        <f t="shared" si="49"/>
        <v>5.7471264367816091E-2</v>
      </c>
    </row>
    <row r="1577" spans="1:35" ht="11.25" customHeight="1" x14ac:dyDescent="0.2">
      <c r="A1577" s="15" t="s">
        <v>1641</v>
      </c>
      <c r="B1577" s="16" t="s">
        <v>120</v>
      </c>
      <c r="C1577" s="17">
        <v>176</v>
      </c>
      <c r="D1577" s="18">
        <v>0.72549019607843135</v>
      </c>
      <c r="E1577" s="17">
        <v>71</v>
      </c>
      <c r="F1577" s="18">
        <v>0.42</v>
      </c>
      <c r="G1577" s="19">
        <v>40</v>
      </c>
      <c r="H1577" s="18">
        <v>-0.18367346938775511</v>
      </c>
      <c r="I1577" s="17">
        <v>24</v>
      </c>
      <c r="J1577" s="18">
        <v>1.1818181818181819</v>
      </c>
      <c r="K1577" s="20">
        <v>7</v>
      </c>
      <c r="L1577" s="18">
        <v>0.75</v>
      </c>
      <c r="M1577" s="19">
        <v>28.999999999999901</v>
      </c>
      <c r="N1577" s="18">
        <v>-0.1944444444444472</v>
      </c>
      <c r="O1577" s="19">
        <v>4</v>
      </c>
      <c r="P1577" s="18">
        <v>0</v>
      </c>
      <c r="Q1577" s="21">
        <v>10</v>
      </c>
      <c r="R1577" s="18">
        <v>0.25</v>
      </c>
      <c r="S1577" s="22">
        <v>14.1356595646982</v>
      </c>
      <c r="T1577" s="18">
        <v>8.4083842491360503</v>
      </c>
      <c r="U1577" s="22">
        <v>2.0193799378140298</v>
      </c>
      <c r="V1577" s="18">
        <v>-3.9960790904488903E-2</v>
      </c>
      <c r="W1577" s="22">
        <v>2.0193799378140298</v>
      </c>
      <c r="X1577" s="18">
        <v>-0.23196863272359181</v>
      </c>
      <c r="Y1577" s="23">
        <v>108577</v>
      </c>
      <c r="Z1577" s="18">
        <v>5.5508569317662612E-2</v>
      </c>
      <c r="AA1577" s="23">
        <v>350</v>
      </c>
      <c r="AB1577" s="18">
        <v>-5.4054054054054057E-2</v>
      </c>
      <c r="AC1577" s="24">
        <v>3.22351879311456E-3</v>
      </c>
      <c r="AD1577" s="18">
        <v>-0.10380079002346954</v>
      </c>
      <c r="AE1577" s="25">
        <v>0.3380281690140845</v>
      </c>
      <c r="AF1577" s="18">
        <v>0.53649167733674774</v>
      </c>
      <c r="AG1577" s="16" t="s">
        <v>35</v>
      </c>
      <c r="AH1577" s="44">
        <f t="shared" si="48"/>
        <v>0.76798604614328447</v>
      </c>
      <c r="AI1577" s="45">
        <f t="shared" si="49"/>
        <v>3.9772727272727272E-2</v>
      </c>
    </row>
    <row r="1578" spans="1:35" ht="11.25" customHeight="1" x14ac:dyDescent="0.2">
      <c r="A1578" s="15" t="s">
        <v>1642</v>
      </c>
      <c r="B1578" s="16" t="s">
        <v>133</v>
      </c>
      <c r="C1578" s="17">
        <v>176</v>
      </c>
      <c r="D1578" s="18">
        <v>0.89247311827956988</v>
      </c>
      <c r="E1578" s="17">
        <v>80</v>
      </c>
      <c r="F1578" s="18">
        <v>0.77777777777777779</v>
      </c>
      <c r="G1578" s="19">
        <v>45</v>
      </c>
      <c r="H1578" s="18">
        <v>-6.25E-2</v>
      </c>
      <c r="I1578" s="17">
        <v>20</v>
      </c>
      <c r="J1578" s="18">
        <v>1.2222222222222223</v>
      </c>
      <c r="K1578" s="20">
        <v>4</v>
      </c>
      <c r="L1578" s="18" t="s">
        <v>119</v>
      </c>
      <c r="M1578" s="19">
        <v>20</v>
      </c>
      <c r="N1578" s="18" t="s">
        <v>119</v>
      </c>
      <c r="O1578" s="19">
        <v>2</v>
      </c>
      <c r="P1578" s="18" t="s">
        <v>119</v>
      </c>
      <c r="Q1578" s="21">
        <v>5</v>
      </c>
      <c r="R1578" s="18" t="s">
        <v>119</v>
      </c>
      <c r="S1578" s="22">
        <v>73.323106738860503</v>
      </c>
      <c r="T1578" s="18" t="s">
        <v>119</v>
      </c>
      <c r="U1578" s="22">
        <v>12.22051778981</v>
      </c>
      <c r="V1578" s="18" t="s">
        <v>119</v>
      </c>
      <c r="W1578" s="22">
        <v>18.330776684715101</v>
      </c>
      <c r="X1578" s="18" t="s">
        <v>119</v>
      </c>
      <c r="Y1578" s="23">
        <v>41919</v>
      </c>
      <c r="Z1578" s="18">
        <v>-4.4884582502137359E-3</v>
      </c>
      <c r="AA1578" s="23">
        <v>718</v>
      </c>
      <c r="AB1578" s="18">
        <v>-0.39204064352243861</v>
      </c>
      <c r="AC1578" s="24">
        <v>1.71282711896753E-2</v>
      </c>
      <c r="AD1578" s="18">
        <v>-0.38929954000436134</v>
      </c>
      <c r="AE1578" s="25">
        <v>0.25</v>
      </c>
      <c r="AF1578" s="18">
        <v>0.24999999999999994</v>
      </c>
      <c r="AG1578" s="16" t="s">
        <v>37</v>
      </c>
      <c r="AH1578" s="44">
        <f t="shared" si="48"/>
        <v>0.28676805956281953</v>
      </c>
      <c r="AI1578" s="45">
        <f t="shared" si="49"/>
        <v>2.2727272727272728E-2</v>
      </c>
    </row>
    <row r="1579" spans="1:35" ht="11.25" customHeight="1" x14ac:dyDescent="0.2">
      <c r="A1579" s="15" t="s">
        <v>1643</v>
      </c>
      <c r="B1579" s="16" t="s">
        <v>123</v>
      </c>
      <c r="C1579" s="17">
        <v>176</v>
      </c>
      <c r="D1579" s="18">
        <v>0.64485981308411211</v>
      </c>
      <c r="E1579" s="17">
        <v>84</v>
      </c>
      <c r="F1579" s="18">
        <v>0.78723404255319152</v>
      </c>
      <c r="G1579" s="19">
        <v>48</v>
      </c>
      <c r="H1579" s="18">
        <v>9.0909090909090912E-2</v>
      </c>
      <c r="I1579" s="17">
        <v>18</v>
      </c>
      <c r="J1579" s="18">
        <v>1</v>
      </c>
      <c r="K1579" s="20">
        <v>0</v>
      </c>
      <c r="L1579" s="18" t="s">
        <v>119</v>
      </c>
      <c r="M1579" s="19">
        <v>0</v>
      </c>
      <c r="N1579" s="18" t="s">
        <v>119</v>
      </c>
      <c r="O1579" s="19">
        <v>0</v>
      </c>
      <c r="P1579" s="18" t="s">
        <v>119</v>
      </c>
      <c r="Q1579" s="21">
        <v>0</v>
      </c>
      <c r="R1579" s="18" t="s">
        <v>119</v>
      </c>
      <c r="S1579" s="22">
        <v>0</v>
      </c>
      <c r="T1579" s="18" t="s">
        <v>119</v>
      </c>
      <c r="U1579" s="22">
        <v>0</v>
      </c>
      <c r="V1579" s="18" t="s">
        <v>119</v>
      </c>
      <c r="W1579" s="22">
        <v>0</v>
      </c>
      <c r="X1579" s="18" t="s">
        <v>119</v>
      </c>
      <c r="Y1579" s="23">
        <v>7682</v>
      </c>
      <c r="Z1579" s="18">
        <v>0</v>
      </c>
      <c r="AA1579" s="23">
        <v>153</v>
      </c>
      <c r="AB1579" s="18">
        <v>-0.52037617554858939</v>
      </c>
      <c r="AC1579" s="24">
        <v>1.99166883624056E-2</v>
      </c>
      <c r="AD1579" s="18">
        <v>-0.52037617554858973</v>
      </c>
      <c r="AE1579" s="25">
        <v>0.21428571428571427</v>
      </c>
      <c r="AF1579" s="18">
        <v>0.11904761904761899</v>
      </c>
      <c r="AG1579" s="16" t="s">
        <v>34</v>
      </c>
      <c r="AH1579" s="44">
        <f t="shared" si="48"/>
        <v>0.2001622768121043</v>
      </c>
      <c r="AI1579" s="45">
        <f t="shared" si="49"/>
        <v>0</v>
      </c>
    </row>
    <row r="1580" spans="1:35" ht="11.25" customHeight="1" x14ac:dyDescent="0.2">
      <c r="A1580" s="15" t="s">
        <v>1644</v>
      </c>
      <c r="B1580" s="16" t="s">
        <v>127</v>
      </c>
      <c r="C1580" s="17">
        <v>176</v>
      </c>
      <c r="D1580" s="18">
        <v>1.9333333333333333</v>
      </c>
      <c r="E1580" s="17">
        <v>62</v>
      </c>
      <c r="F1580" s="18">
        <v>1.2142857142857142</v>
      </c>
      <c r="G1580" s="19">
        <v>35</v>
      </c>
      <c r="H1580" s="18">
        <v>-0.25531914893617019</v>
      </c>
      <c r="I1580" s="17">
        <v>22</v>
      </c>
      <c r="J1580" s="18">
        <v>1.2</v>
      </c>
      <c r="K1580" s="20">
        <v>9</v>
      </c>
      <c r="L1580" s="18">
        <v>3.5</v>
      </c>
      <c r="M1580" s="19">
        <v>41</v>
      </c>
      <c r="N1580" s="18">
        <v>1.05</v>
      </c>
      <c r="O1580" s="19">
        <v>5</v>
      </c>
      <c r="P1580" s="18">
        <v>0.66666666666666663</v>
      </c>
      <c r="Q1580" s="21">
        <v>15</v>
      </c>
      <c r="R1580" s="18">
        <v>1.1428571428571428</v>
      </c>
      <c r="S1580" s="22">
        <v>63.784912884496102</v>
      </c>
      <c r="T1580" s="18">
        <v>54.915539349056303</v>
      </c>
      <c r="U1580" s="22">
        <v>6.3784912884496103</v>
      </c>
      <c r="V1580" s="18">
        <v>0.59758683854446792</v>
      </c>
      <c r="W1580" s="22">
        <v>7.0872125427217902</v>
      </c>
      <c r="X1580" s="18">
        <v>0.77509648727163116</v>
      </c>
      <c r="Y1580" s="23">
        <v>47183</v>
      </c>
      <c r="Z1580" s="18">
        <v>2.443273561655477E-3</v>
      </c>
      <c r="AA1580" s="23">
        <v>818</v>
      </c>
      <c r="AB1580" s="18">
        <v>2.258964143426295</v>
      </c>
      <c r="AC1580" s="24">
        <v>1.7336752643960701E-2</v>
      </c>
      <c r="AD1580" s="18">
        <v>2.2510210097447914</v>
      </c>
      <c r="AE1580" s="25">
        <v>0.35483870967741937</v>
      </c>
      <c r="AF1580" s="18">
        <v>-6.4516129032257787E-3</v>
      </c>
      <c r="AG1580" s="16" t="s">
        <v>34</v>
      </c>
      <c r="AH1580" s="44">
        <f t="shared" si="48"/>
        <v>4.7497348797939072</v>
      </c>
      <c r="AI1580" s="45">
        <f t="shared" si="49"/>
        <v>5.113636363636364E-2</v>
      </c>
    </row>
    <row r="1581" spans="1:35" ht="11.25" customHeight="1" x14ac:dyDescent="0.2">
      <c r="A1581" s="15" t="s">
        <v>1645</v>
      </c>
      <c r="B1581" s="16" t="s">
        <v>127</v>
      </c>
      <c r="C1581" s="17">
        <v>175</v>
      </c>
      <c r="D1581" s="18">
        <v>0.69902912621359226</v>
      </c>
      <c r="E1581" s="17">
        <v>52</v>
      </c>
      <c r="F1581" s="18">
        <v>0.7931034482758621</v>
      </c>
      <c r="G1581" s="19">
        <v>30</v>
      </c>
      <c r="H1581" s="18">
        <v>7.1428571428571425E-2</v>
      </c>
      <c r="I1581" s="17">
        <v>17</v>
      </c>
      <c r="J1581" s="18">
        <v>2.4</v>
      </c>
      <c r="K1581" s="20">
        <v>5</v>
      </c>
      <c r="L1581" s="18">
        <v>4</v>
      </c>
      <c r="M1581" s="19">
        <v>28.999999999999901</v>
      </c>
      <c r="N1581" s="18">
        <v>0.44999999999999502</v>
      </c>
      <c r="O1581" s="19">
        <v>3</v>
      </c>
      <c r="P1581" s="18">
        <v>2</v>
      </c>
      <c r="Q1581" s="21">
        <v>10</v>
      </c>
      <c r="R1581" s="18">
        <v>2.3333333333333335</v>
      </c>
      <c r="S1581" s="22">
        <v>26.104826719998002</v>
      </c>
      <c r="T1581" s="18">
        <v>31.698284280538545</v>
      </c>
      <c r="U1581" s="22">
        <v>5.2209653439996</v>
      </c>
      <c r="V1581" s="18">
        <v>-6.576330627032731E-2</v>
      </c>
      <c r="W1581" s="22">
        <v>5.2209653439996</v>
      </c>
      <c r="X1581" s="18">
        <v>-6.576330627032731E-2</v>
      </c>
      <c r="Y1581" s="23">
        <v>89410</v>
      </c>
      <c r="Z1581" s="18">
        <v>1.7120755360900974E-2</v>
      </c>
      <c r="AA1581" s="23">
        <v>598</v>
      </c>
      <c r="AB1581" s="18">
        <v>1.875</v>
      </c>
      <c r="AC1581" s="24">
        <v>6.6882899004585602E-3</v>
      </c>
      <c r="AD1581" s="18">
        <v>1.8266063639413981</v>
      </c>
      <c r="AE1581" s="25">
        <v>0.32692307692307693</v>
      </c>
      <c r="AF1581" s="18">
        <v>0.89615384615384608</v>
      </c>
      <c r="AG1581" s="16" t="s">
        <v>34</v>
      </c>
      <c r="AH1581" s="44">
        <f t="shared" si="48"/>
        <v>3.261902207513693</v>
      </c>
      <c r="AI1581" s="45">
        <f t="shared" si="49"/>
        <v>2.8571428571428571E-2</v>
      </c>
    </row>
    <row r="1582" spans="1:35" ht="11.25" customHeight="1" x14ac:dyDescent="0.2">
      <c r="A1582" s="15" t="s">
        <v>1646</v>
      </c>
      <c r="B1582" s="16" t="s">
        <v>35</v>
      </c>
      <c r="C1582" s="17">
        <v>175</v>
      </c>
      <c r="D1582" s="18">
        <v>0.88172043010752688</v>
      </c>
      <c r="E1582" s="17">
        <v>97</v>
      </c>
      <c r="F1582" s="18">
        <v>1.2045454545454546</v>
      </c>
      <c r="G1582" s="19">
        <v>55</v>
      </c>
      <c r="H1582" s="18">
        <v>0.1702127659574468</v>
      </c>
      <c r="I1582" s="17">
        <v>13</v>
      </c>
      <c r="J1582" s="18">
        <v>1.6</v>
      </c>
      <c r="K1582" s="20">
        <v>3</v>
      </c>
      <c r="L1582" s="18">
        <v>2</v>
      </c>
      <c r="M1582" s="19">
        <v>23</v>
      </c>
      <c r="N1582" s="18">
        <v>0.15</v>
      </c>
      <c r="O1582" s="19">
        <v>2</v>
      </c>
      <c r="P1582" s="18">
        <v>1</v>
      </c>
      <c r="Q1582" s="21">
        <v>3</v>
      </c>
      <c r="R1582" s="18">
        <v>0.5</v>
      </c>
      <c r="S1582" s="22">
        <v>52.502270596590101</v>
      </c>
      <c r="T1582" s="18">
        <v>16.43945036081324</v>
      </c>
      <c r="U1582" s="22">
        <v>17.500756865530001</v>
      </c>
      <c r="V1582" s="18">
        <v>-0.16954998281841865</v>
      </c>
      <c r="W1582" s="22">
        <v>17.500756865530001</v>
      </c>
      <c r="X1582" s="18">
        <v>-0.16954998281841865</v>
      </c>
      <c r="Y1582" s="23">
        <v>3705</v>
      </c>
      <c r="Z1582" s="18">
        <v>8.1037277147487841E-4</v>
      </c>
      <c r="AA1582" s="23">
        <v>1204</v>
      </c>
      <c r="AB1582" s="18">
        <v>1.3700787401574803</v>
      </c>
      <c r="AC1582" s="24">
        <v>0.32496626180836702</v>
      </c>
      <c r="AD1582" s="18">
        <v>1.3681596480601992</v>
      </c>
      <c r="AE1582" s="25">
        <v>0.13402061855670103</v>
      </c>
      <c r="AF1582" s="18">
        <v>0.17938144329896907</v>
      </c>
      <c r="AG1582" s="16" t="s">
        <v>35</v>
      </c>
      <c r="AH1582" s="44">
        <f t="shared" si="48"/>
        <v>1.7683506166716638</v>
      </c>
      <c r="AI1582" s="45">
        <f t="shared" si="49"/>
        <v>1.7142857142857144E-2</v>
      </c>
    </row>
    <row r="1583" spans="1:35" ht="11.25" customHeight="1" x14ac:dyDescent="0.2">
      <c r="A1583" s="15" t="s">
        <v>1647</v>
      </c>
      <c r="B1583" s="16" t="s">
        <v>35</v>
      </c>
      <c r="C1583" s="17">
        <v>175</v>
      </c>
      <c r="D1583" s="18">
        <v>0.49572649572649574</v>
      </c>
      <c r="E1583" s="17">
        <v>75</v>
      </c>
      <c r="F1583" s="18">
        <v>0.875</v>
      </c>
      <c r="G1583" s="19">
        <v>43</v>
      </c>
      <c r="H1583" s="18">
        <v>0.26470588235294118</v>
      </c>
      <c r="I1583" s="17">
        <v>14</v>
      </c>
      <c r="J1583" s="18">
        <v>0.75</v>
      </c>
      <c r="K1583" s="20">
        <v>5</v>
      </c>
      <c r="L1583" s="18" t="s">
        <v>119</v>
      </c>
      <c r="M1583" s="19">
        <v>36</v>
      </c>
      <c r="N1583" s="18" t="s">
        <v>119</v>
      </c>
      <c r="O1583" s="19">
        <v>3</v>
      </c>
      <c r="P1583" s="18" t="s">
        <v>119</v>
      </c>
      <c r="Q1583" s="21">
        <v>7</v>
      </c>
      <c r="R1583" s="18" t="s">
        <v>119</v>
      </c>
      <c r="S1583" s="22">
        <v>23.752634961222501</v>
      </c>
      <c r="T1583" s="18" t="s">
        <v>119</v>
      </c>
      <c r="U1583" s="22">
        <v>4.7505269922445104</v>
      </c>
      <c r="V1583" s="18" t="s">
        <v>119</v>
      </c>
      <c r="W1583" s="22">
        <v>4.7505269922445104</v>
      </c>
      <c r="X1583" s="18" t="s">
        <v>119</v>
      </c>
      <c r="Y1583" s="23">
        <v>536</v>
      </c>
      <c r="Z1583" s="18">
        <v>-2.0109689213893969E-2</v>
      </c>
      <c r="AA1583" s="23">
        <v>248</v>
      </c>
      <c r="AB1583" s="18">
        <v>0.13761467889908258</v>
      </c>
      <c r="AC1583" s="24">
        <v>0.462686567164179</v>
      </c>
      <c r="AD1583" s="18">
        <v>0.16096124880186319</v>
      </c>
      <c r="AE1583" s="25">
        <v>0.18666666666666668</v>
      </c>
      <c r="AF1583" s="18">
        <v>-6.666666666666668E-2</v>
      </c>
      <c r="AG1583" s="16" t="s">
        <v>35</v>
      </c>
      <c r="AH1583" s="44">
        <f t="shared" si="48"/>
        <v>0.32465399373747772</v>
      </c>
      <c r="AI1583" s="45">
        <f t="shared" si="49"/>
        <v>2.8571428571428571E-2</v>
      </c>
    </row>
    <row r="1584" spans="1:35" ht="11.25" customHeight="1" x14ac:dyDescent="0.2">
      <c r="A1584" s="15" t="s">
        <v>1648</v>
      </c>
      <c r="B1584" s="16" t="s">
        <v>145</v>
      </c>
      <c r="C1584" s="17">
        <v>175</v>
      </c>
      <c r="D1584" s="18">
        <v>1.4305555555555556</v>
      </c>
      <c r="E1584" s="17">
        <v>88</v>
      </c>
      <c r="F1584" s="18">
        <v>2.3846153846153846</v>
      </c>
      <c r="G1584" s="19">
        <v>50</v>
      </c>
      <c r="H1584" s="18">
        <v>0.3888888888888889</v>
      </c>
      <c r="I1584" s="17">
        <v>42</v>
      </c>
      <c r="J1584" s="18">
        <v>3.6666666666666665</v>
      </c>
      <c r="K1584" s="20">
        <v>10</v>
      </c>
      <c r="L1584" s="18">
        <v>9</v>
      </c>
      <c r="M1584" s="19">
        <v>24</v>
      </c>
      <c r="N1584" s="18">
        <v>1.1818181818181819</v>
      </c>
      <c r="O1584" s="19">
        <v>6</v>
      </c>
      <c r="P1584" s="18">
        <v>5</v>
      </c>
      <c r="Q1584" s="21">
        <v>11</v>
      </c>
      <c r="R1584" s="18">
        <v>1.75</v>
      </c>
      <c r="S1584" s="22">
        <v>56.700201343112703</v>
      </c>
      <c r="T1584" s="18">
        <v>24.172435632263966</v>
      </c>
      <c r="U1584" s="22">
        <v>4.3615539494702098</v>
      </c>
      <c r="V1584" s="18">
        <v>-0.17013948465064024</v>
      </c>
      <c r="W1584" s="22">
        <v>5.6700201343112697</v>
      </c>
      <c r="X1584" s="18">
        <v>-0.64039377668194342</v>
      </c>
      <c r="Y1584" s="23">
        <v>1115</v>
      </c>
      <c r="Z1584" s="18">
        <v>-2.3642732049036778E-2</v>
      </c>
      <c r="AA1584" s="23">
        <v>418</v>
      </c>
      <c r="AB1584" s="18">
        <v>0.91743119266055051</v>
      </c>
      <c r="AC1584" s="24">
        <v>0.37488789237668102</v>
      </c>
      <c r="AD1584" s="18">
        <v>0.96386226189986157</v>
      </c>
      <c r="AE1584" s="25">
        <v>0.47727272727272729</v>
      </c>
      <c r="AF1584" s="18">
        <v>0.3787878787878789</v>
      </c>
      <c r="AG1584" s="16" t="s">
        <v>36</v>
      </c>
      <c r="AH1584" s="44">
        <f t="shared" si="48"/>
        <v>3.3600590433183539</v>
      </c>
      <c r="AI1584" s="45">
        <f t="shared" si="49"/>
        <v>5.7142857142857141E-2</v>
      </c>
    </row>
    <row r="1585" spans="1:35" ht="11.25" customHeight="1" x14ac:dyDescent="0.2">
      <c r="A1585" s="15" t="s">
        <v>1649</v>
      </c>
      <c r="B1585" s="16" t="s">
        <v>124</v>
      </c>
      <c r="C1585" s="17">
        <v>175</v>
      </c>
      <c r="D1585" s="18">
        <v>0.69902912621359226</v>
      </c>
      <c r="E1585" s="17">
        <v>94</v>
      </c>
      <c r="F1585" s="18">
        <v>0.77358490566037741</v>
      </c>
      <c r="G1585" s="19">
        <v>54</v>
      </c>
      <c r="H1585" s="18">
        <v>5.8823529411764705E-2</v>
      </c>
      <c r="I1585" s="17">
        <v>44</v>
      </c>
      <c r="J1585" s="18">
        <v>1.0952380952380953</v>
      </c>
      <c r="K1585" s="20">
        <v>17</v>
      </c>
      <c r="L1585" s="18">
        <v>3.25</v>
      </c>
      <c r="M1585" s="19">
        <v>39</v>
      </c>
      <c r="N1585" s="18">
        <v>1.0526315789473684</v>
      </c>
      <c r="O1585" s="19">
        <v>10</v>
      </c>
      <c r="P1585" s="18">
        <v>1.5</v>
      </c>
      <c r="Q1585" s="21">
        <v>18</v>
      </c>
      <c r="R1585" s="18">
        <v>1.25</v>
      </c>
      <c r="S1585" s="22">
        <v>52.721733464035601</v>
      </c>
      <c r="T1585" s="18">
        <v>34.781107662169489</v>
      </c>
      <c r="U1585" s="22">
        <v>2.9289851924464201</v>
      </c>
      <c r="V1585" s="18">
        <v>0.13590817975140948</v>
      </c>
      <c r="W1585" s="22">
        <v>3.1012784390609198</v>
      </c>
      <c r="X1585" s="18">
        <v>0.20272630797208233</v>
      </c>
      <c r="Y1585" s="23">
        <v>15131</v>
      </c>
      <c r="Z1585" s="18">
        <v>-4.604960199986843E-3</v>
      </c>
      <c r="AA1585" s="23">
        <v>370</v>
      </c>
      <c r="AB1585" s="18">
        <v>-0.68403074295473953</v>
      </c>
      <c r="AC1585" s="24">
        <v>2.4453109510276901E-2</v>
      </c>
      <c r="AD1585" s="18">
        <v>-0.68256898576795944</v>
      </c>
      <c r="AE1585" s="25">
        <v>0.46808510638297873</v>
      </c>
      <c r="AF1585" s="18">
        <v>0.18135764944275579</v>
      </c>
      <c r="AG1585" s="16" t="s">
        <v>36</v>
      </c>
      <c r="AH1585" s="44">
        <f t="shared" si="48"/>
        <v>2.9072801563922837</v>
      </c>
      <c r="AI1585" s="45">
        <f t="shared" si="49"/>
        <v>9.7142857142857142E-2</v>
      </c>
    </row>
    <row r="1586" spans="1:35" ht="11.25" customHeight="1" x14ac:dyDescent="0.2">
      <c r="A1586" s="15" t="s">
        <v>1650</v>
      </c>
      <c r="B1586" s="16" t="s">
        <v>124</v>
      </c>
      <c r="C1586" s="17">
        <v>175</v>
      </c>
      <c r="D1586" s="18">
        <v>0.50862068965517238</v>
      </c>
      <c r="E1586" s="17">
        <v>27</v>
      </c>
      <c r="F1586" s="18">
        <v>0.42105263157894735</v>
      </c>
      <c r="G1586" s="19">
        <v>15</v>
      </c>
      <c r="H1586" s="18">
        <v>-6.25E-2</v>
      </c>
      <c r="I1586" s="17">
        <v>0</v>
      </c>
      <c r="J1586" s="18" t="s">
        <v>119</v>
      </c>
      <c r="K1586" s="20">
        <v>0</v>
      </c>
      <c r="L1586" s="18" t="s">
        <v>119</v>
      </c>
      <c r="M1586" s="19">
        <v>0</v>
      </c>
      <c r="N1586" s="18" t="s">
        <v>119</v>
      </c>
      <c r="O1586" s="19">
        <v>0</v>
      </c>
      <c r="P1586" s="18" t="s">
        <v>119</v>
      </c>
      <c r="Q1586" s="21">
        <v>0</v>
      </c>
      <c r="R1586" s="18" t="s">
        <v>119</v>
      </c>
      <c r="S1586" s="22">
        <v>0</v>
      </c>
      <c r="T1586" s="18" t="s">
        <v>119</v>
      </c>
      <c r="U1586" s="22">
        <v>0</v>
      </c>
      <c r="V1586" s="18" t="s">
        <v>119</v>
      </c>
      <c r="W1586" s="22">
        <v>0</v>
      </c>
      <c r="X1586" s="18" t="s">
        <v>119</v>
      </c>
      <c r="Y1586" s="23">
        <v>63</v>
      </c>
      <c r="Z1586" s="18">
        <v>0</v>
      </c>
      <c r="AA1586" s="23">
        <v>63</v>
      </c>
      <c r="AB1586" s="18">
        <v>0</v>
      </c>
      <c r="AC1586" s="24">
        <v>1</v>
      </c>
      <c r="AD1586" s="18">
        <v>0</v>
      </c>
      <c r="AE1586" s="25">
        <v>0</v>
      </c>
      <c r="AF1586" s="18" t="s">
        <v>119</v>
      </c>
      <c r="AG1586" s="16" t="s">
        <v>36</v>
      </c>
      <c r="AH1586" s="44">
        <f t="shared" si="48"/>
        <v>0.1445288868723533</v>
      </c>
      <c r="AI1586" s="45">
        <f t="shared" si="49"/>
        <v>0</v>
      </c>
    </row>
    <row r="1587" spans="1:35" ht="11.25" customHeight="1" x14ac:dyDescent="0.2">
      <c r="A1587" s="15" t="s">
        <v>1651</v>
      </c>
      <c r="B1587" s="16" t="s">
        <v>132</v>
      </c>
      <c r="C1587" s="17">
        <v>175</v>
      </c>
      <c r="D1587" s="18">
        <v>1.8688524590163935</v>
      </c>
      <c r="E1587" s="17">
        <v>16</v>
      </c>
      <c r="F1587" s="18">
        <v>1.2857142857142858</v>
      </c>
      <c r="G1587" s="19">
        <v>9</v>
      </c>
      <c r="H1587" s="18">
        <v>-0.18181818181818182</v>
      </c>
      <c r="I1587" s="17">
        <v>0</v>
      </c>
      <c r="J1587" s="18">
        <v>-1</v>
      </c>
      <c r="K1587" s="20">
        <v>0</v>
      </c>
      <c r="L1587" s="18" t="s">
        <v>119</v>
      </c>
      <c r="M1587" s="19">
        <v>0</v>
      </c>
      <c r="N1587" s="18" t="s">
        <v>119</v>
      </c>
      <c r="O1587" s="19">
        <v>0</v>
      </c>
      <c r="P1587" s="18" t="s">
        <v>119</v>
      </c>
      <c r="Q1587" s="21">
        <v>0</v>
      </c>
      <c r="R1587" s="18" t="s">
        <v>119</v>
      </c>
      <c r="S1587" s="22">
        <v>0</v>
      </c>
      <c r="T1587" s="18" t="s">
        <v>119</v>
      </c>
      <c r="U1587" s="22">
        <v>0</v>
      </c>
      <c r="V1587" s="18" t="s">
        <v>119</v>
      </c>
      <c r="W1587" s="22">
        <v>0</v>
      </c>
      <c r="X1587" s="18" t="s">
        <v>119</v>
      </c>
      <c r="Y1587" s="23">
        <v>14987</v>
      </c>
      <c r="Z1587" s="18">
        <v>1.3346680013346681E-4</v>
      </c>
      <c r="AA1587" s="23">
        <v>123</v>
      </c>
      <c r="AB1587" s="18">
        <v>0.57692307692307687</v>
      </c>
      <c r="AC1587" s="24">
        <v>8.2071128311203001E-3</v>
      </c>
      <c r="AD1587" s="18">
        <v>0.57671263813253615</v>
      </c>
      <c r="AE1587" s="25">
        <v>0</v>
      </c>
      <c r="AF1587" s="18">
        <v>-1</v>
      </c>
      <c r="AG1587" s="16" t="s">
        <v>132</v>
      </c>
      <c r="AH1587" s="44">
        <f t="shared" si="48"/>
        <v>0.26581471809603052</v>
      </c>
      <c r="AI1587" s="45">
        <f t="shared" si="49"/>
        <v>0</v>
      </c>
    </row>
    <row r="1588" spans="1:35" ht="11.25" customHeight="1" x14ac:dyDescent="0.2">
      <c r="A1588" s="15" t="s">
        <v>1652</v>
      </c>
      <c r="B1588" s="16" t="s">
        <v>125</v>
      </c>
      <c r="C1588" s="17">
        <v>175</v>
      </c>
      <c r="D1588" s="18">
        <v>0.9662921348314607</v>
      </c>
      <c r="E1588" s="17">
        <v>99</v>
      </c>
      <c r="F1588" s="18">
        <v>1.3023255813953489</v>
      </c>
      <c r="G1588" s="19">
        <v>56.999999999999901</v>
      </c>
      <c r="H1588" s="18">
        <v>0.18749999999999792</v>
      </c>
      <c r="I1588" s="17">
        <v>24</v>
      </c>
      <c r="J1588" s="18">
        <v>1.6666666666666667</v>
      </c>
      <c r="K1588" s="20">
        <v>7</v>
      </c>
      <c r="L1588" s="18" t="s">
        <v>119</v>
      </c>
      <c r="M1588" s="19">
        <v>28.999999999999901</v>
      </c>
      <c r="N1588" s="18" t="s">
        <v>119</v>
      </c>
      <c r="O1588" s="19">
        <v>4</v>
      </c>
      <c r="P1588" s="18" t="s">
        <v>119</v>
      </c>
      <c r="Q1588" s="21">
        <v>7</v>
      </c>
      <c r="R1588" s="18" t="s">
        <v>119</v>
      </c>
      <c r="S1588" s="22">
        <v>29.3742607196356</v>
      </c>
      <c r="T1588" s="18" t="s">
        <v>119</v>
      </c>
      <c r="U1588" s="22">
        <v>3.6717825899544501</v>
      </c>
      <c r="V1588" s="18" t="s">
        <v>119</v>
      </c>
      <c r="W1588" s="22">
        <v>4.1963229599479401</v>
      </c>
      <c r="X1588" s="18" t="s">
        <v>119</v>
      </c>
      <c r="Y1588" s="23">
        <v>62064</v>
      </c>
      <c r="Z1588" s="18">
        <v>-1.9092173473258315E-2</v>
      </c>
      <c r="AA1588" s="23">
        <v>738</v>
      </c>
      <c r="AB1588" s="18">
        <v>-0.27717923604309502</v>
      </c>
      <c r="AC1588" s="24">
        <v>1.1890951276101999E-2</v>
      </c>
      <c r="AD1588" s="18">
        <v>-0.26311041220222564</v>
      </c>
      <c r="AE1588" s="25">
        <v>0.24242424242424243</v>
      </c>
      <c r="AF1588" s="18">
        <v>0.15824915824915822</v>
      </c>
      <c r="AG1588" s="16" t="s">
        <v>37</v>
      </c>
      <c r="AH1588" s="44">
        <f t="shared" si="48"/>
        <v>0.46520646492800671</v>
      </c>
      <c r="AI1588" s="45">
        <f t="shared" si="49"/>
        <v>0.04</v>
      </c>
    </row>
    <row r="1589" spans="1:35" ht="11.25" customHeight="1" x14ac:dyDescent="0.2">
      <c r="A1589" s="15" t="s">
        <v>1653</v>
      </c>
      <c r="B1589" s="16" t="s">
        <v>137</v>
      </c>
      <c r="C1589" s="17">
        <v>174</v>
      </c>
      <c r="D1589" s="18">
        <v>1.5217391304347827</v>
      </c>
      <c r="E1589" s="17">
        <v>112</v>
      </c>
      <c r="F1589" s="18">
        <v>1.6046511627906976</v>
      </c>
      <c r="G1589" s="19">
        <v>64</v>
      </c>
      <c r="H1589" s="18">
        <v>3.2258064516129031E-2</v>
      </c>
      <c r="I1589" s="17">
        <v>61</v>
      </c>
      <c r="J1589" s="18">
        <v>1.2592592592592593</v>
      </c>
      <c r="K1589" s="20">
        <v>30</v>
      </c>
      <c r="L1589" s="18">
        <v>9</v>
      </c>
      <c r="M1589" s="19">
        <v>49</v>
      </c>
      <c r="N1589" s="18">
        <v>3.4545454545454546</v>
      </c>
      <c r="O1589" s="19">
        <v>17</v>
      </c>
      <c r="P1589" s="18">
        <v>3.25</v>
      </c>
      <c r="Q1589" s="21">
        <v>27</v>
      </c>
      <c r="R1589" s="18">
        <v>2.8571428571428572</v>
      </c>
      <c r="S1589" s="22">
        <v>98.116783507196601</v>
      </c>
      <c r="T1589" s="18">
        <v>106.02342505960792</v>
      </c>
      <c r="U1589" s="22">
        <v>2.6518049596539601</v>
      </c>
      <c r="V1589" s="18">
        <v>0.23965357211901367</v>
      </c>
      <c r="W1589" s="22">
        <v>3.27055945023988</v>
      </c>
      <c r="X1589" s="18">
        <v>0.52890607228011499</v>
      </c>
      <c r="Y1589" s="23">
        <v>28440</v>
      </c>
      <c r="Z1589" s="18">
        <v>5.6290458767238951E-4</v>
      </c>
      <c r="AA1589" s="23">
        <v>502</v>
      </c>
      <c r="AB1589" s="18">
        <v>0.11555555555555555</v>
      </c>
      <c r="AC1589" s="24">
        <v>1.7651195499296699E-2</v>
      </c>
      <c r="AD1589" s="18">
        <v>0.11492795749335812</v>
      </c>
      <c r="AE1589" s="25">
        <v>0.5446428571428571</v>
      </c>
      <c r="AF1589" s="18">
        <v>-0.1326058201058202</v>
      </c>
      <c r="AG1589" s="16" t="s">
        <v>37</v>
      </c>
      <c r="AH1589" s="44">
        <f t="shared" si="48"/>
        <v>8.6580014153484672</v>
      </c>
      <c r="AI1589" s="45">
        <f t="shared" si="49"/>
        <v>0.17241379310344829</v>
      </c>
    </row>
    <row r="1590" spans="1:35" ht="11.25" customHeight="1" x14ac:dyDescent="0.2">
      <c r="A1590" s="15" t="s">
        <v>1654</v>
      </c>
      <c r="B1590" s="16" t="s">
        <v>124</v>
      </c>
      <c r="C1590" s="17">
        <v>174</v>
      </c>
      <c r="D1590" s="18">
        <v>0.67307692307692313</v>
      </c>
      <c r="E1590" s="17">
        <v>89</v>
      </c>
      <c r="F1590" s="18">
        <v>1.0227272727272727</v>
      </c>
      <c r="G1590" s="19">
        <v>51</v>
      </c>
      <c r="H1590" s="18">
        <v>0.21428571428571427</v>
      </c>
      <c r="I1590" s="17">
        <v>20</v>
      </c>
      <c r="J1590" s="18">
        <v>1</v>
      </c>
      <c r="K1590" s="20">
        <v>3</v>
      </c>
      <c r="L1590" s="18">
        <v>0.5</v>
      </c>
      <c r="M1590" s="19">
        <v>15</v>
      </c>
      <c r="N1590" s="18">
        <v>-0.25</v>
      </c>
      <c r="O1590" s="19">
        <v>2</v>
      </c>
      <c r="P1590" s="18">
        <v>0</v>
      </c>
      <c r="Q1590" s="21">
        <v>3</v>
      </c>
      <c r="R1590" s="18">
        <v>-0.4</v>
      </c>
      <c r="S1590" s="22">
        <v>12.441856408259399</v>
      </c>
      <c r="T1590" s="18">
        <v>10.078991165811788</v>
      </c>
      <c r="U1590" s="22">
        <v>4.1472854694198098</v>
      </c>
      <c r="V1590" s="18">
        <v>5.5142015791601363E-2</v>
      </c>
      <c r="W1590" s="22">
        <v>4.1472854694198098</v>
      </c>
      <c r="X1590" s="18">
        <v>5.5142015791601363E-2</v>
      </c>
      <c r="Y1590" s="23">
        <v>206873</v>
      </c>
      <c r="Z1590" s="18">
        <v>5.6158837614168365E-2</v>
      </c>
      <c r="AA1590" s="23">
        <v>290</v>
      </c>
      <c r="AB1590" s="18">
        <v>-9.9378881987577633E-2</v>
      </c>
      <c r="AC1590" s="24">
        <v>1.40182624122045E-3</v>
      </c>
      <c r="AD1590" s="18">
        <v>-0.14726735606653849</v>
      </c>
      <c r="AE1590" s="25">
        <v>0.2247191011235955</v>
      </c>
      <c r="AF1590" s="18">
        <v>-1.123595505617977E-2</v>
      </c>
      <c r="AG1590" s="16" t="s">
        <v>36</v>
      </c>
      <c r="AH1590" s="44">
        <f t="shared" si="48"/>
        <v>0.84984278346591824</v>
      </c>
      <c r="AI1590" s="45">
        <f t="shared" si="49"/>
        <v>1.7241379310344827E-2</v>
      </c>
    </row>
    <row r="1591" spans="1:35" ht="11.25" customHeight="1" x14ac:dyDescent="0.2">
      <c r="A1591" s="15" t="s">
        <v>1655</v>
      </c>
      <c r="B1591" s="16" t="s">
        <v>123</v>
      </c>
      <c r="C1591" s="17">
        <v>174</v>
      </c>
      <c r="D1591" s="18">
        <v>0.64150943396226412</v>
      </c>
      <c r="E1591" s="17">
        <v>80</v>
      </c>
      <c r="F1591" s="18">
        <v>0.81818181818181823</v>
      </c>
      <c r="G1591" s="19">
        <v>46</v>
      </c>
      <c r="H1591" s="18">
        <v>9.5238095238095233E-2</v>
      </c>
      <c r="I1591" s="17">
        <v>13</v>
      </c>
      <c r="J1591" s="18">
        <v>0.18181818181818182</v>
      </c>
      <c r="K1591" s="20">
        <v>1</v>
      </c>
      <c r="L1591" s="18" t="s">
        <v>119</v>
      </c>
      <c r="M1591" s="19">
        <v>8</v>
      </c>
      <c r="N1591" s="18" t="s">
        <v>119</v>
      </c>
      <c r="O1591" s="19">
        <v>1</v>
      </c>
      <c r="P1591" s="18" t="s">
        <v>119</v>
      </c>
      <c r="Q1591" s="21">
        <v>1</v>
      </c>
      <c r="R1591" s="18" t="s">
        <v>119</v>
      </c>
      <c r="S1591" s="22">
        <v>49.486062982466599</v>
      </c>
      <c r="T1591" s="18" t="s">
        <v>119</v>
      </c>
      <c r="U1591" s="22">
        <v>24.7430314912333</v>
      </c>
      <c r="V1591" s="18" t="s">
        <v>119</v>
      </c>
      <c r="W1591" s="22">
        <v>49.486062982466599</v>
      </c>
      <c r="X1591" s="18" t="s">
        <v>119</v>
      </c>
      <c r="Y1591" s="23">
        <v>328</v>
      </c>
      <c r="Z1591" s="18">
        <v>-3.0395136778115501E-3</v>
      </c>
      <c r="AA1591" s="23">
        <v>160</v>
      </c>
      <c r="AB1591" s="18">
        <v>-0.15789473684210525</v>
      </c>
      <c r="AC1591" s="24">
        <v>0.48780487804877998</v>
      </c>
      <c r="AD1591" s="18">
        <v>-0.1553273427471118</v>
      </c>
      <c r="AE1591" s="25">
        <v>0.16250000000000001</v>
      </c>
      <c r="AF1591" s="18">
        <v>-0.35</v>
      </c>
      <c r="AG1591" s="16" t="s">
        <v>34</v>
      </c>
      <c r="AH1591" s="44">
        <f t="shared" si="48"/>
        <v>0.13381074199166637</v>
      </c>
      <c r="AI1591" s="45">
        <f t="shared" si="49"/>
        <v>5.7471264367816091E-3</v>
      </c>
    </row>
    <row r="1592" spans="1:35" ht="11.25" customHeight="1" x14ac:dyDescent="0.2">
      <c r="A1592" s="15" t="s">
        <v>1656</v>
      </c>
      <c r="B1592" s="16" t="s">
        <v>120</v>
      </c>
      <c r="C1592" s="17">
        <v>174</v>
      </c>
      <c r="D1592" s="18">
        <v>1.8064516129032258</v>
      </c>
      <c r="E1592" s="17">
        <v>96</v>
      </c>
      <c r="F1592" s="18">
        <v>1.9090909090909092</v>
      </c>
      <c r="G1592" s="19">
        <v>55</v>
      </c>
      <c r="H1592" s="18">
        <v>3.7735849056603772E-2</v>
      </c>
      <c r="I1592" s="17">
        <v>35</v>
      </c>
      <c r="J1592" s="18">
        <v>4.833333333333333</v>
      </c>
      <c r="K1592" s="20">
        <v>16</v>
      </c>
      <c r="L1592" s="18">
        <v>4.333333333333333</v>
      </c>
      <c r="M1592" s="19">
        <v>46</v>
      </c>
      <c r="N1592" s="18">
        <v>-0.08</v>
      </c>
      <c r="O1592" s="19">
        <v>9</v>
      </c>
      <c r="P1592" s="18">
        <v>0.8</v>
      </c>
      <c r="Q1592" s="21">
        <v>17</v>
      </c>
      <c r="R1592" s="18">
        <v>0.88888888888888884</v>
      </c>
      <c r="S1592" s="22">
        <v>63.919966956770303</v>
      </c>
      <c r="T1592" s="18">
        <v>46.4829723179772</v>
      </c>
      <c r="U1592" s="22">
        <v>3.3642087871984301</v>
      </c>
      <c r="V1592" s="18">
        <v>7.1044488375424417E-2</v>
      </c>
      <c r="W1592" s="22">
        <v>3.9949979347981399</v>
      </c>
      <c r="X1592" s="18">
        <v>0.2718653299458178</v>
      </c>
      <c r="Y1592" s="23">
        <v>811720</v>
      </c>
      <c r="Z1592" s="18">
        <v>-7.0071735449839011E-3</v>
      </c>
      <c r="AA1592" s="23">
        <v>778</v>
      </c>
      <c r="AB1592" s="18">
        <v>0.25889967637540451</v>
      </c>
      <c r="AC1592" s="24">
        <v>9.5845858177696702E-4</v>
      </c>
      <c r="AD1592" s="18">
        <v>0.26778325365116246</v>
      </c>
      <c r="AE1592" s="25">
        <v>0.36458333333333331</v>
      </c>
      <c r="AF1592" s="18">
        <v>1.0052083333333333</v>
      </c>
      <c r="AG1592" s="16" t="s">
        <v>35</v>
      </c>
      <c r="AH1592" s="44">
        <f t="shared" si="48"/>
        <v>4.1919733435146433</v>
      </c>
      <c r="AI1592" s="45">
        <f t="shared" si="49"/>
        <v>9.1954022988505746E-2</v>
      </c>
    </row>
    <row r="1593" spans="1:35" ht="11.25" customHeight="1" x14ac:dyDescent="0.2">
      <c r="A1593" s="15" t="s">
        <v>1657</v>
      </c>
      <c r="B1593" s="16" t="s">
        <v>138</v>
      </c>
      <c r="C1593" s="17">
        <v>174</v>
      </c>
      <c r="D1593" s="18">
        <v>0.72277227722772275</v>
      </c>
      <c r="E1593" s="17">
        <v>93</v>
      </c>
      <c r="F1593" s="18">
        <v>1.1627906976744187</v>
      </c>
      <c r="G1593" s="19">
        <v>53</v>
      </c>
      <c r="H1593" s="18">
        <v>0.23255813953488372</v>
      </c>
      <c r="I1593" s="17">
        <v>9</v>
      </c>
      <c r="J1593" s="18">
        <v>2</v>
      </c>
      <c r="K1593" s="20">
        <v>4</v>
      </c>
      <c r="L1593" s="18" t="s">
        <v>119</v>
      </c>
      <c r="M1593" s="19">
        <v>44</v>
      </c>
      <c r="N1593" s="18" t="s">
        <v>119</v>
      </c>
      <c r="O1593" s="19">
        <v>2</v>
      </c>
      <c r="P1593" s="18" t="s">
        <v>119</v>
      </c>
      <c r="Q1593" s="21">
        <v>4</v>
      </c>
      <c r="R1593" s="18" t="s">
        <v>119</v>
      </c>
      <c r="S1593" s="22">
        <v>55.9630311986161</v>
      </c>
      <c r="T1593" s="18" t="s">
        <v>119</v>
      </c>
      <c r="U1593" s="22">
        <v>13.990757799654</v>
      </c>
      <c r="V1593" s="18" t="s">
        <v>119</v>
      </c>
      <c r="W1593" s="22">
        <v>13.990757799654</v>
      </c>
      <c r="X1593" s="18" t="s">
        <v>119</v>
      </c>
      <c r="Y1593" s="23">
        <v>151654</v>
      </c>
      <c r="Z1593" s="18">
        <v>5.3899289774701528E-2</v>
      </c>
      <c r="AA1593" s="23">
        <v>1018</v>
      </c>
      <c r="AB1593" s="18">
        <v>2.1036585365853657</v>
      </c>
      <c r="AC1593" s="24">
        <v>6.7126485288881198E-3</v>
      </c>
      <c r="AD1593" s="18">
        <v>1.9449289573473938</v>
      </c>
      <c r="AE1593" s="25">
        <v>9.6774193548387094E-2</v>
      </c>
      <c r="AF1593" s="18">
        <v>0.38709677419354838</v>
      </c>
      <c r="AG1593" s="16" t="s">
        <v>37</v>
      </c>
      <c r="AH1593" s="44">
        <f t="shared" si="48"/>
        <v>1.0759630840422545</v>
      </c>
      <c r="AI1593" s="45">
        <f t="shared" si="49"/>
        <v>2.2988505747126436E-2</v>
      </c>
    </row>
    <row r="1594" spans="1:35" ht="11.25" customHeight="1" x14ac:dyDescent="0.2">
      <c r="A1594" s="15" t="s">
        <v>1658</v>
      </c>
      <c r="B1594" s="16" t="s">
        <v>35</v>
      </c>
      <c r="C1594" s="17">
        <v>173</v>
      </c>
      <c r="D1594" s="18">
        <v>0.78350515463917525</v>
      </c>
      <c r="E1594" s="17">
        <v>51</v>
      </c>
      <c r="F1594" s="18">
        <v>0.7</v>
      </c>
      <c r="G1594" s="19">
        <v>28.999999999999901</v>
      </c>
      <c r="H1594" s="18">
        <v>-6.4516129032261268E-2</v>
      </c>
      <c r="I1594" s="17">
        <v>4</v>
      </c>
      <c r="J1594" s="18">
        <v>1</v>
      </c>
      <c r="K1594" s="20">
        <v>0</v>
      </c>
      <c r="L1594" s="18">
        <v>-1</v>
      </c>
      <c r="M1594" s="19">
        <v>0</v>
      </c>
      <c r="N1594" s="18">
        <v>-1</v>
      </c>
      <c r="O1594" s="19">
        <v>0</v>
      </c>
      <c r="P1594" s="18">
        <v>-1</v>
      </c>
      <c r="Q1594" s="21">
        <v>0</v>
      </c>
      <c r="R1594" s="18">
        <v>-1</v>
      </c>
      <c r="S1594" s="22">
        <v>0</v>
      </c>
      <c r="T1594" s="18">
        <v>-1</v>
      </c>
      <c r="U1594" s="22">
        <v>0</v>
      </c>
      <c r="V1594" s="18">
        <v>-1</v>
      </c>
      <c r="W1594" s="22">
        <v>0</v>
      </c>
      <c r="X1594" s="18">
        <v>-1</v>
      </c>
      <c r="Y1594" s="23">
        <v>492</v>
      </c>
      <c r="Z1594" s="18">
        <v>-4.048582995951417E-3</v>
      </c>
      <c r="AA1594" s="23">
        <v>490</v>
      </c>
      <c r="AB1594" s="18">
        <v>3.5940803382663845E-2</v>
      </c>
      <c r="AC1594" s="24">
        <v>0.99593495934959297</v>
      </c>
      <c r="AD1594" s="18">
        <v>4.0151944859828738E-2</v>
      </c>
      <c r="AE1594" s="25">
        <v>7.8431372549019607E-2</v>
      </c>
      <c r="AF1594" s="18">
        <v>0.17647058823529413</v>
      </c>
      <c r="AG1594" s="16" t="s">
        <v>35</v>
      </c>
      <c r="AH1594" s="44">
        <f t="shared" si="48"/>
        <v>-0.28883308139408342</v>
      </c>
      <c r="AI1594" s="45">
        <f t="shared" si="49"/>
        <v>0</v>
      </c>
    </row>
    <row r="1595" spans="1:35" ht="11.25" customHeight="1" x14ac:dyDescent="0.2">
      <c r="A1595" s="15" t="s">
        <v>1659</v>
      </c>
      <c r="B1595" s="16" t="s">
        <v>121</v>
      </c>
      <c r="C1595" s="17">
        <v>173</v>
      </c>
      <c r="D1595" s="18">
        <v>0.78350515463917525</v>
      </c>
      <c r="E1595" s="17">
        <v>83</v>
      </c>
      <c r="F1595" s="18">
        <v>0.97619047619047616</v>
      </c>
      <c r="G1595" s="19">
        <v>48</v>
      </c>
      <c r="H1595" s="18">
        <v>0.11627906976744186</v>
      </c>
      <c r="I1595" s="17">
        <v>18</v>
      </c>
      <c r="J1595" s="18">
        <v>0.8</v>
      </c>
      <c r="K1595" s="20">
        <v>4</v>
      </c>
      <c r="L1595" s="18">
        <v>1</v>
      </c>
      <c r="M1595" s="19">
        <v>22</v>
      </c>
      <c r="N1595" s="18">
        <v>0.1</v>
      </c>
      <c r="O1595" s="19">
        <v>2</v>
      </c>
      <c r="P1595" s="18">
        <v>0</v>
      </c>
      <c r="Q1595" s="21">
        <v>5</v>
      </c>
      <c r="R1595" s="18">
        <v>0</v>
      </c>
      <c r="S1595" s="22">
        <v>28.4907819968419</v>
      </c>
      <c r="T1595" s="18">
        <v>25.832847621415684</v>
      </c>
      <c r="U1595" s="22">
        <v>7.1226954992104901</v>
      </c>
      <c r="V1595" s="18">
        <v>0.91663197295826704</v>
      </c>
      <c r="W1595" s="22">
        <v>7.1226954992104901</v>
      </c>
      <c r="X1595" s="18">
        <v>0.91663197295826704</v>
      </c>
      <c r="Y1595" s="23">
        <v>146309</v>
      </c>
      <c r="Z1595" s="18">
        <v>6.5568875358687898E-2</v>
      </c>
      <c r="AA1595" s="23">
        <v>720</v>
      </c>
      <c r="AB1595" s="18">
        <v>0.33333333333333331</v>
      </c>
      <c r="AC1595" s="24">
        <v>4.9210916621670502E-3</v>
      </c>
      <c r="AD1595" s="18">
        <v>0.25128779956575931</v>
      </c>
      <c r="AE1595" s="25">
        <v>0.21686746987951808</v>
      </c>
      <c r="AF1595" s="18">
        <v>-8.9156626506024031E-2</v>
      </c>
      <c r="AG1595" s="16" t="s">
        <v>34</v>
      </c>
      <c r="AH1595" s="44">
        <f t="shared" si="48"/>
        <v>2.1335413099787379</v>
      </c>
      <c r="AI1595" s="45">
        <f t="shared" si="49"/>
        <v>2.3121387283236993E-2</v>
      </c>
    </row>
    <row r="1596" spans="1:35" ht="11.25" customHeight="1" x14ac:dyDescent="0.2">
      <c r="A1596" s="15" t="s">
        <v>1660</v>
      </c>
      <c r="B1596" s="16" t="s">
        <v>123</v>
      </c>
      <c r="C1596" s="17">
        <v>173</v>
      </c>
      <c r="D1596" s="18">
        <v>0.64761904761904765</v>
      </c>
      <c r="E1596" s="17">
        <v>32</v>
      </c>
      <c r="F1596" s="18">
        <v>0.68421052631578949</v>
      </c>
      <c r="G1596" s="19">
        <v>18</v>
      </c>
      <c r="H1596" s="18">
        <v>0</v>
      </c>
      <c r="I1596" s="17">
        <v>1</v>
      </c>
      <c r="J1596" s="18">
        <v>0</v>
      </c>
      <c r="K1596" s="20">
        <v>0</v>
      </c>
      <c r="L1596" s="18">
        <v>-1</v>
      </c>
      <c r="M1596" s="19">
        <v>0</v>
      </c>
      <c r="N1596" s="18">
        <v>-1</v>
      </c>
      <c r="O1596" s="19">
        <v>0</v>
      </c>
      <c r="P1596" s="18">
        <v>-1</v>
      </c>
      <c r="Q1596" s="21">
        <v>0</v>
      </c>
      <c r="R1596" s="18">
        <v>-1</v>
      </c>
      <c r="S1596" s="22">
        <v>0</v>
      </c>
      <c r="T1596" s="18">
        <v>-1</v>
      </c>
      <c r="U1596" s="22">
        <v>0</v>
      </c>
      <c r="V1596" s="18">
        <v>-1</v>
      </c>
      <c r="W1596" s="22">
        <v>0</v>
      </c>
      <c r="X1596" s="18">
        <v>-1</v>
      </c>
      <c r="Y1596" s="23">
        <v>121681</v>
      </c>
      <c r="Z1596" s="18">
        <v>7.2873315934259719E-2</v>
      </c>
      <c r="AA1596" s="23">
        <v>281</v>
      </c>
      <c r="AB1596" s="18">
        <v>-6.3333333333333339E-2</v>
      </c>
      <c r="AC1596" s="24">
        <v>2.3093169845744199E-3</v>
      </c>
      <c r="AD1596" s="18">
        <v>-0.12695501625835776</v>
      </c>
      <c r="AE1596" s="25">
        <v>3.125E-2</v>
      </c>
      <c r="AF1596" s="18">
        <v>-0.40624999999999994</v>
      </c>
      <c r="AG1596" s="16" t="s">
        <v>34</v>
      </c>
      <c r="AH1596" s="44">
        <f t="shared" si="48"/>
        <v>-0.41278903064817296</v>
      </c>
      <c r="AI1596" s="45">
        <f t="shared" si="49"/>
        <v>0</v>
      </c>
    </row>
    <row r="1597" spans="1:35" ht="11.25" customHeight="1" x14ac:dyDescent="0.2">
      <c r="A1597" s="15" t="s">
        <v>1661</v>
      </c>
      <c r="B1597" s="16" t="s">
        <v>125</v>
      </c>
      <c r="C1597" s="17">
        <v>173</v>
      </c>
      <c r="D1597" s="18">
        <v>1.3066666666666666</v>
      </c>
      <c r="E1597" s="17">
        <v>99</v>
      </c>
      <c r="F1597" s="18">
        <v>1.1521739130434783</v>
      </c>
      <c r="G1597" s="19">
        <v>56.999999999999901</v>
      </c>
      <c r="H1597" s="18">
        <v>-6.5573770491804906E-2</v>
      </c>
      <c r="I1597" s="17">
        <v>46</v>
      </c>
      <c r="J1597" s="18">
        <v>1.875</v>
      </c>
      <c r="K1597" s="20">
        <v>20</v>
      </c>
      <c r="L1597" s="18">
        <v>19</v>
      </c>
      <c r="M1597" s="19">
        <v>43</v>
      </c>
      <c r="N1597" s="18">
        <v>6.166666666666667</v>
      </c>
      <c r="O1597" s="19">
        <v>12</v>
      </c>
      <c r="P1597" s="18">
        <v>11</v>
      </c>
      <c r="Q1597" s="21">
        <v>20</v>
      </c>
      <c r="R1597" s="18">
        <v>9</v>
      </c>
      <c r="S1597" s="22">
        <v>71.758730401684502</v>
      </c>
      <c r="T1597" s="18">
        <v>193.48543083799643</v>
      </c>
      <c r="U1597" s="22">
        <v>3.5879365200842201</v>
      </c>
      <c r="V1597" s="18">
        <v>0.38918164884282985</v>
      </c>
      <c r="W1597" s="22">
        <v>3.5879365200842201</v>
      </c>
      <c r="X1597" s="18">
        <v>0.38918164884282985</v>
      </c>
      <c r="Y1597" s="23">
        <v>20082</v>
      </c>
      <c r="Z1597" s="18">
        <v>3.5982008995502249E-3</v>
      </c>
      <c r="AA1597" s="23">
        <v>693</v>
      </c>
      <c r="AB1597" s="18">
        <v>0.71534653465346532</v>
      </c>
      <c r="AC1597" s="24">
        <v>3.4508515088138597E-2</v>
      </c>
      <c r="AD1597" s="18">
        <v>0.70919650226152331</v>
      </c>
      <c r="AE1597" s="25">
        <v>0.46464646464646464</v>
      </c>
      <c r="AF1597" s="18">
        <v>0.33585858585858586</v>
      </c>
      <c r="AG1597" s="16" t="s">
        <v>37</v>
      </c>
      <c r="AH1597" s="44">
        <f t="shared" si="48"/>
        <v>16.364181829016015</v>
      </c>
      <c r="AI1597" s="45">
        <f t="shared" si="49"/>
        <v>0.11560693641618497</v>
      </c>
    </row>
    <row r="1598" spans="1:35" ht="11.25" customHeight="1" x14ac:dyDescent="0.2">
      <c r="A1598" s="15" t="s">
        <v>1662</v>
      </c>
      <c r="B1598" s="16" t="s">
        <v>265</v>
      </c>
      <c r="C1598" s="17">
        <v>173</v>
      </c>
      <c r="D1598" s="18">
        <v>0.86021505376344087</v>
      </c>
      <c r="E1598" s="17">
        <v>114</v>
      </c>
      <c r="F1598" s="18">
        <v>1.1509433962264151</v>
      </c>
      <c r="G1598" s="19">
        <v>66</v>
      </c>
      <c r="H1598" s="18">
        <v>0.15789473684210728</v>
      </c>
      <c r="I1598" s="17">
        <v>45</v>
      </c>
      <c r="J1598" s="18">
        <v>1.6470588235294117</v>
      </c>
      <c r="K1598" s="20">
        <v>24</v>
      </c>
      <c r="L1598" s="18">
        <v>3.8</v>
      </c>
      <c r="M1598" s="19">
        <v>53</v>
      </c>
      <c r="N1598" s="18">
        <v>0.82758620689655804</v>
      </c>
      <c r="O1598" s="19">
        <v>14</v>
      </c>
      <c r="P1598" s="18">
        <v>1.8</v>
      </c>
      <c r="Q1598" s="21">
        <v>21</v>
      </c>
      <c r="R1598" s="18">
        <v>1.3333333333333333</v>
      </c>
      <c r="S1598" s="22">
        <v>97.627212495202699</v>
      </c>
      <c r="T1598" s="18">
        <v>33.204050734386982</v>
      </c>
      <c r="U1598" s="22">
        <v>3.75489278827702</v>
      </c>
      <c r="V1598" s="18">
        <v>0.12760606816659831</v>
      </c>
      <c r="W1598" s="22">
        <v>4.0678005206334404</v>
      </c>
      <c r="X1598" s="18">
        <v>1.7977700428179998E-2</v>
      </c>
      <c r="Y1598" s="23">
        <v>19829</v>
      </c>
      <c r="Z1598" s="18">
        <v>-8.2028710048516976E-3</v>
      </c>
      <c r="AA1598" s="23">
        <v>940</v>
      </c>
      <c r="AB1598" s="18">
        <v>0.16336633663366337</v>
      </c>
      <c r="AC1598" s="24">
        <v>4.7405315447072403E-2</v>
      </c>
      <c r="AD1598" s="18">
        <v>0.17298820759074243</v>
      </c>
      <c r="AE1598" s="25">
        <v>0.39473684210526316</v>
      </c>
      <c r="AF1598" s="18">
        <v>0.23065015479876169</v>
      </c>
      <c r="AG1598" s="16" t="s">
        <v>37</v>
      </c>
      <c r="AH1598" s="44">
        <f t="shared" si="48"/>
        <v>3.0323645254394225</v>
      </c>
      <c r="AI1598" s="45">
        <f t="shared" si="49"/>
        <v>0.13872832369942195</v>
      </c>
    </row>
    <row r="1599" spans="1:35" ht="11.25" customHeight="1" x14ac:dyDescent="0.2">
      <c r="A1599" s="15" t="s">
        <v>1663</v>
      </c>
      <c r="B1599" s="16" t="s">
        <v>123</v>
      </c>
      <c r="C1599" s="17">
        <v>172</v>
      </c>
      <c r="D1599" s="18">
        <v>0.5636363636363636</v>
      </c>
      <c r="E1599" s="17">
        <v>64</v>
      </c>
      <c r="F1599" s="18">
        <v>1.4615384615384615</v>
      </c>
      <c r="G1599" s="19">
        <v>37</v>
      </c>
      <c r="H1599" s="18">
        <v>0.54166666666666663</v>
      </c>
      <c r="I1599" s="17">
        <v>3</v>
      </c>
      <c r="J1599" s="18">
        <v>2</v>
      </c>
      <c r="K1599" s="20">
        <v>1</v>
      </c>
      <c r="L1599" s="18" t="s">
        <v>119</v>
      </c>
      <c r="M1599" s="19">
        <v>33</v>
      </c>
      <c r="N1599" s="18" t="s">
        <v>119</v>
      </c>
      <c r="O1599" s="19">
        <v>1</v>
      </c>
      <c r="P1599" s="18" t="s">
        <v>119</v>
      </c>
      <c r="Q1599" s="21">
        <v>2</v>
      </c>
      <c r="R1599" s="18" t="s">
        <v>119</v>
      </c>
      <c r="S1599" s="22">
        <v>3.4776423610602998</v>
      </c>
      <c r="T1599" s="18" t="s">
        <v>119</v>
      </c>
      <c r="U1599" s="22">
        <v>3.4776423610602998</v>
      </c>
      <c r="V1599" s="18" t="s">
        <v>119</v>
      </c>
      <c r="W1599" s="22">
        <v>3.4776423610602998</v>
      </c>
      <c r="X1599" s="18" t="s">
        <v>119</v>
      </c>
      <c r="Y1599" s="23">
        <v>42216</v>
      </c>
      <c r="Z1599" s="18">
        <v>2.612454282050064E-3</v>
      </c>
      <c r="AA1599" s="23">
        <v>138</v>
      </c>
      <c r="AB1599" s="18">
        <v>-1.4285714285714285E-2</v>
      </c>
      <c r="AC1599" s="24">
        <v>3.26890278567367E-3</v>
      </c>
      <c r="AD1599" s="18">
        <v>-1.6854137903030728E-2</v>
      </c>
      <c r="AE1599" s="25">
        <v>4.6875E-2</v>
      </c>
      <c r="AF1599" s="18">
        <v>0.21874999999999994</v>
      </c>
      <c r="AG1599" s="16" t="s">
        <v>34</v>
      </c>
      <c r="AH1599" s="44">
        <f t="shared" si="48"/>
        <v>0.59463301174184957</v>
      </c>
      <c r="AI1599" s="45">
        <f t="shared" si="49"/>
        <v>5.8139534883720929E-3</v>
      </c>
    </row>
    <row r="1600" spans="1:35" ht="11.25" customHeight="1" x14ac:dyDescent="0.2">
      <c r="A1600" s="15" t="s">
        <v>1664</v>
      </c>
      <c r="B1600" s="16" t="s">
        <v>135</v>
      </c>
      <c r="C1600" s="17">
        <v>172</v>
      </c>
      <c r="D1600" s="18">
        <v>1.7741935483870968</v>
      </c>
      <c r="E1600" s="17">
        <v>108</v>
      </c>
      <c r="F1600" s="18">
        <v>2.375</v>
      </c>
      <c r="G1600" s="19">
        <v>63</v>
      </c>
      <c r="H1600" s="18">
        <v>0.21153846153846154</v>
      </c>
      <c r="I1600" s="17">
        <v>41</v>
      </c>
      <c r="J1600" s="18">
        <v>2.1538461538461537</v>
      </c>
      <c r="K1600" s="20">
        <v>17</v>
      </c>
      <c r="L1600" s="18">
        <v>16</v>
      </c>
      <c r="M1600" s="19">
        <v>41</v>
      </c>
      <c r="N1600" s="18">
        <v>4.125</v>
      </c>
      <c r="O1600" s="19">
        <v>10</v>
      </c>
      <c r="P1600" s="18">
        <v>4</v>
      </c>
      <c r="Q1600" s="21">
        <v>16</v>
      </c>
      <c r="R1600" s="18">
        <v>4.333333333333333</v>
      </c>
      <c r="S1600" s="22">
        <v>862.66914115738996</v>
      </c>
      <c r="T1600" s="18">
        <v>145.7498688400841</v>
      </c>
      <c r="U1600" s="22">
        <v>47.926063397632802</v>
      </c>
      <c r="V1600" s="18">
        <v>0.16468149873082691</v>
      </c>
      <c r="W1600" s="22">
        <v>50.745243597493499</v>
      </c>
      <c r="X1600" s="18">
        <v>0.23319217512675652</v>
      </c>
      <c r="Y1600" s="23">
        <v>13072</v>
      </c>
      <c r="Z1600" s="18">
        <v>3.2217308907138344E-2</v>
      </c>
      <c r="AA1600" s="23">
        <v>788</v>
      </c>
      <c r="AB1600" s="18">
        <v>0.27508090614886732</v>
      </c>
      <c r="AC1600" s="24">
        <v>6.0281517747857997E-2</v>
      </c>
      <c r="AD1600" s="18">
        <v>0.23528339928620487</v>
      </c>
      <c r="AE1600" s="25">
        <v>0.37962962962962965</v>
      </c>
      <c r="AF1600" s="18">
        <v>-6.552706552706547E-2</v>
      </c>
      <c r="AG1600" s="16" t="s">
        <v>34</v>
      </c>
      <c r="AH1600" s="44">
        <f t="shared" si="48"/>
        <v>12.106513903990793</v>
      </c>
      <c r="AI1600" s="45">
        <f t="shared" si="49"/>
        <v>9.8837209302325577E-2</v>
      </c>
    </row>
    <row r="1601" spans="1:35" ht="11.25" customHeight="1" x14ac:dyDescent="0.2">
      <c r="A1601" s="15" t="s">
        <v>1665</v>
      </c>
      <c r="B1601" s="16" t="s">
        <v>35</v>
      </c>
      <c r="C1601" s="17">
        <v>173</v>
      </c>
      <c r="D1601" s="18">
        <v>0.82105263157894737</v>
      </c>
      <c r="E1601" s="17">
        <v>68</v>
      </c>
      <c r="F1601" s="18">
        <v>0.94285714285714284</v>
      </c>
      <c r="G1601" s="19">
        <v>39</v>
      </c>
      <c r="H1601" s="18">
        <v>5.4054054054054057E-2</v>
      </c>
      <c r="I1601" s="17">
        <v>12</v>
      </c>
      <c r="J1601" s="18">
        <v>3</v>
      </c>
      <c r="K1601" s="20">
        <v>1</v>
      </c>
      <c r="L1601" s="18" t="s">
        <v>119</v>
      </c>
      <c r="M1601" s="19">
        <v>8</v>
      </c>
      <c r="N1601" s="18" t="s">
        <v>119</v>
      </c>
      <c r="O1601" s="19">
        <v>1</v>
      </c>
      <c r="P1601" s="18" t="s">
        <v>119</v>
      </c>
      <c r="Q1601" s="21">
        <v>1</v>
      </c>
      <c r="R1601" s="18" t="s">
        <v>119</v>
      </c>
      <c r="S1601" s="22">
        <v>9.8308110109585094</v>
      </c>
      <c r="T1601" s="18" t="s">
        <v>119</v>
      </c>
      <c r="U1601" s="22">
        <v>9.8308110109585094</v>
      </c>
      <c r="V1601" s="18" t="s">
        <v>119</v>
      </c>
      <c r="W1601" s="22">
        <v>9.8308110109585094</v>
      </c>
      <c r="X1601" s="18" t="s">
        <v>119</v>
      </c>
      <c r="Y1601" s="23">
        <v>45896</v>
      </c>
      <c r="Z1601" s="18">
        <v>5.5430186446990774E-3</v>
      </c>
      <c r="AA1601" s="23">
        <v>1018</v>
      </c>
      <c r="AB1601" s="18">
        <v>0.62101910828025475</v>
      </c>
      <c r="AC1601" s="24">
        <v>2.2180582185811398E-2</v>
      </c>
      <c r="AD1601" s="18">
        <v>0.6120833004888373</v>
      </c>
      <c r="AE1601" s="25">
        <v>0.17647058823529413</v>
      </c>
      <c r="AF1601" s="18">
        <v>1.0588235294117647</v>
      </c>
      <c r="AG1601" s="16" t="s">
        <v>35</v>
      </c>
      <c r="AH1601" s="44">
        <f t="shared" si="48"/>
        <v>0.88942909816446258</v>
      </c>
      <c r="AI1601" s="45">
        <f t="shared" si="49"/>
        <v>5.7803468208092483E-3</v>
      </c>
    </row>
    <row r="1602" spans="1:35" ht="11.25" customHeight="1" x14ac:dyDescent="0.2">
      <c r="A1602" s="15" t="s">
        <v>1666</v>
      </c>
      <c r="B1602" s="16" t="s">
        <v>124</v>
      </c>
      <c r="C1602" s="17">
        <v>173</v>
      </c>
      <c r="D1602" s="18">
        <v>1.1358024691358024</v>
      </c>
      <c r="E1602" s="17">
        <v>110</v>
      </c>
      <c r="F1602" s="18">
        <v>1.5</v>
      </c>
      <c r="G1602" s="19">
        <v>64</v>
      </c>
      <c r="H1602" s="18">
        <v>0.18518518518518517</v>
      </c>
      <c r="I1602" s="17">
        <v>35</v>
      </c>
      <c r="J1602" s="18">
        <v>3.375</v>
      </c>
      <c r="K1602" s="20">
        <v>17</v>
      </c>
      <c r="L1602" s="18">
        <v>16</v>
      </c>
      <c r="M1602" s="19">
        <v>49</v>
      </c>
      <c r="N1602" s="18">
        <v>2.7692307692307692</v>
      </c>
      <c r="O1602" s="19">
        <v>10</v>
      </c>
      <c r="P1602" s="18">
        <v>9</v>
      </c>
      <c r="Q1602" s="21">
        <v>15</v>
      </c>
      <c r="R1602" s="18">
        <v>6.5</v>
      </c>
      <c r="S1602" s="22">
        <v>119.314645601232</v>
      </c>
      <c r="T1602" s="18">
        <v>284.91819986244468</v>
      </c>
      <c r="U1602" s="22">
        <v>6.2797181895385501</v>
      </c>
      <c r="V1602" s="18">
        <v>1.1497609012213965</v>
      </c>
      <c r="W1602" s="22">
        <v>7.0185085647783803</v>
      </c>
      <c r="X1602" s="18">
        <v>1.4026739484239141</v>
      </c>
      <c r="Y1602" s="23">
        <v>36790</v>
      </c>
      <c r="Z1602" s="18">
        <v>-0.62056518151815176</v>
      </c>
      <c r="AA1602" s="23">
        <v>280</v>
      </c>
      <c r="AB1602" s="18">
        <v>-0.17647058823529413</v>
      </c>
      <c r="AC1602" s="24">
        <v>7.6107637945093702E-3</v>
      </c>
      <c r="AD1602" s="18">
        <v>1.1704107573989115</v>
      </c>
      <c r="AE1602" s="25">
        <v>0.31818181818181818</v>
      </c>
      <c r="AF1602" s="18">
        <v>0.74999999999999989</v>
      </c>
      <c r="AG1602" s="16" t="s">
        <v>36</v>
      </c>
      <c r="AH1602" s="44">
        <f t="shared" si="48"/>
        <v>21.937281874885812</v>
      </c>
      <c r="AI1602" s="45">
        <f t="shared" si="49"/>
        <v>9.8265895953757232E-2</v>
      </c>
    </row>
    <row r="1603" spans="1:35" ht="11.25" customHeight="1" x14ac:dyDescent="0.2">
      <c r="A1603" s="15" t="s">
        <v>1667</v>
      </c>
      <c r="B1603" s="16" t="s">
        <v>120</v>
      </c>
      <c r="C1603" s="17">
        <v>172</v>
      </c>
      <c r="D1603" s="18">
        <v>2.44</v>
      </c>
      <c r="E1603" s="17">
        <v>34</v>
      </c>
      <c r="F1603" s="18">
        <v>1.4285714285714286</v>
      </c>
      <c r="G1603" s="19">
        <v>20</v>
      </c>
      <c r="H1603" s="18">
        <v>-0.2857142857142857</v>
      </c>
      <c r="I1603" s="17">
        <v>6</v>
      </c>
      <c r="J1603" s="18">
        <v>1</v>
      </c>
      <c r="K1603" s="20">
        <v>1</v>
      </c>
      <c r="L1603" s="18">
        <v>0</v>
      </c>
      <c r="M1603" s="19">
        <v>17</v>
      </c>
      <c r="N1603" s="18">
        <v>-0.48484848484848486</v>
      </c>
      <c r="O1603" s="19">
        <v>1</v>
      </c>
      <c r="P1603" s="18">
        <v>-0.5</v>
      </c>
      <c r="Q1603" s="21">
        <v>3</v>
      </c>
      <c r="R1603" s="18">
        <v>-0.5714285714285714</v>
      </c>
      <c r="S1603" s="22">
        <v>1.89638426485003</v>
      </c>
      <c r="T1603" s="18">
        <v>3.0102001313648103</v>
      </c>
      <c r="U1603" s="22">
        <v>1.89638426485003</v>
      </c>
      <c r="V1603" s="18">
        <v>-0.42711426694788418</v>
      </c>
      <c r="W1603" s="22">
        <v>1.89638426485003</v>
      </c>
      <c r="X1603" s="18">
        <v>-0.42711426694788418</v>
      </c>
      <c r="Y1603" s="23">
        <v>178367</v>
      </c>
      <c r="Z1603" s="18">
        <v>6.7503351527338884E-2</v>
      </c>
      <c r="AA1603" s="23">
        <v>709</v>
      </c>
      <c r="AB1603" s="18">
        <v>2.4086538461538463</v>
      </c>
      <c r="AC1603" s="24">
        <v>3.9749505233591404E-3</v>
      </c>
      <c r="AD1603" s="18">
        <v>2.1931083319569074</v>
      </c>
      <c r="AE1603" s="25">
        <v>0.17647058823529413</v>
      </c>
      <c r="AF1603" s="18">
        <v>-0.17647058823529402</v>
      </c>
      <c r="AG1603" s="16" t="s">
        <v>35</v>
      </c>
      <c r="AH1603" s="44">
        <f t="shared" ref="AH1603:AH1666" si="50">AVERAGE(AF1603,AD1603,AB1603,Z1603,X1603,V1603,T1603,R1603,P1603,N1603,L1603,J1603,H1603,F1603,D1603)</f>
        <v>0.64502310836346199</v>
      </c>
      <c r="AI1603" s="45">
        <f t="shared" ref="AI1603:AI1666" si="51">K1603/C1603</f>
        <v>5.8139534883720929E-3</v>
      </c>
    </row>
    <row r="1604" spans="1:35" ht="11.25" customHeight="1" x14ac:dyDescent="0.2">
      <c r="A1604" s="15" t="s">
        <v>1668</v>
      </c>
      <c r="B1604" s="16" t="s">
        <v>134</v>
      </c>
      <c r="C1604" s="17">
        <v>172</v>
      </c>
      <c r="D1604" s="18">
        <v>0.47008547008547008</v>
      </c>
      <c r="E1604" s="17">
        <v>57</v>
      </c>
      <c r="F1604" s="18">
        <v>0.62857142857142856</v>
      </c>
      <c r="G1604" s="19">
        <v>33</v>
      </c>
      <c r="H1604" s="18">
        <v>0.1</v>
      </c>
      <c r="I1604" s="17">
        <v>10</v>
      </c>
      <c r="J1604" s="18">
        <v>9</v>
      </c>
      <c r="K1604" s="20">
        <v>3</v>
      </c>
      <c r="L1604" s="18" t="s">
        <v>119</v>
      </c>
      <c r="M1604" s="19">
        <v>30</v>
      </c>
      <c r="N1604" s="18" t="s">
        <v>119</v>
      </c>
      <c r="O1604" s="19">
        <v>2</v>
      </c>
      <c r="P1604" s="18" t="s">
        <v>119</v>
      </c>
      <c r="Q1604" s="21">
        <v>5</v>
      </c>
      <c r="R1604" s="18" t="s">
        <v>119</v>
      </c>
      <c r="S1604" s="22">
        <v>8.9135687700963206</v>
      </c>
      <c r="T1604" s="18" t="s">
        <v>119</v>
      </c>
      <c r="U1604" s="22">
        <v>2.9711895900320999</v>
      </c>
      <c r="V1604" s="18" t="s">
        <v>119</v>
      </c>
      <c r="W1604" s="22">
        <v>2.9711895900320999</v>
      </c>
      <c r="X1604" s="18" t="s">
        <v>119</v>
      </c>
      <c r="Y1604" s="23">
        <v>203915</v>
      </c>
      <c r="Z1604" s="18">
        <v>6.1565211959039821E-2</v>
      </c>
      <c r="AA1604" s="23">
        <v>787</v>
      </c>
      <c r="AB1604" s="18">
        <v>2.4739583333333332E-2</v>
      </c>
      <c r="AC1604" s="24">
        <v>3.8594512419390398E-3</v>
      </c>
      <c r="AD1604" s="18">
        <v>-3.4689935399961111E-2</v>
      </c>
      <c r="AE1604" s="25">
        <v>0.17543859649122806</v>
      </c>
      <c r="AF1604" s="18">
        <v>5.140350877192982</v>
      </c>
      <c r="AG1604" s="16" t="s">
        <v>35</v>
      </c>
      <c r="AH1604" s="44">
        <f t="shared" si="50"/>
        <v>1.9238278294677864</v>
      </c>
      <c r="AI1604" s="45">
        <f t="shared" si="51"/>
        <v>1.7441860465116279E-2</v>
      </c>
    </row>
    <row r="1605" spans="1:35" ht="11.25" customHeight="1" x14ac:dyDescent="0.2">
      <c r="A1605" s="15" t="s">
        <v>1669</v>
      </c>
      <c r="B1605" s="16" t="s">
        <v>121</v>
      </c>
      <c r="C1605" s="17">
        <v>173</v>
      </c>
      <c r="D1605" s="18">
        <v>1.9827586206896552</v>
      </c>
      <c r="E1605" s="17">
        <v>81</v>
      </c>
      <c r="F1605" s="18">
        <v>1.6129032258064515</v>
      </c>
      <c r="G1605" s="19">
        <v>47</v>
      </c>
      <c r="H1605" s="18">
        <v>-0.11320754716981132</v>
      </c>
      <c r="I1605" s="17">
        <v>24</v>
      </c>
      <c r="J1605" s="18">
        <v>23</v>
      </c>
      <c r="K1605" s="20">
        <v>7</v>
      </c>
      <c r="L1605" s="18" t="s">
        <v>119</v>
      </c>
      <c r="M1605" s="19">
        <v>28.999999999999901</v>
      </c>
      <c r="N1605" s="18" t="s">
        <v>119</v>
      </c>
      <c r="O1605" s="19">
        <v>4</v>
      </c>
      <c r="P1605" s="18" t="s">
        <v>119</v>
      </c>
      <c r="Q1605" s="21">
        <v>9</v>
      </c>
      <c r="R1605" s="18" t="s">
        <v>119</v>
      </c>
      <c r="S1605" s="22">
        <v>105.93866519307601</v>
      </c>
      <c r="T1605" s="18" t="s">
        <v>119</v>
      </c>
      <c r="U1605" s="22">
        <v>13.242333149134501</v>
      </c>
      <c r="V1605" s="18" t="s">
        <v>119</v>
      </c>
      <c r="W1605" s="22">
        <v>15.134095027582299</v>
      </c>
      <c r="X1605" s="18" t="s">
        <v>119</v>
      </c>
      <c r="Y1605" s="23">
        <v>2317</v>
      </c>
      <c r="Z1605" s="18">
        <v>-8.6244070720137994E-4</v>
      </c>
      <c r="AA1605" s="23">
        <v>198</v>
      </c>
      <c r="AB1605" s="18">
        <v>5.076142131979695E-3</v>
      </c>
      <c r="AC1605" s="24">
        <v>8.5455330168321103E-2</v>
      </c>
      <c r="AD1605" s="18">
        <v>5.9437089357192675E-3</v>
      </c>
      <c r="AE1605" s="25">
        <v>0.29629629629629628</v>
      </c>
      <c r="AF1605" s="18">
        <v>8.1851851851851851</v>
      </c>
      <c r="AG1605" s="16" t="s">
        <v>34</v>
      </c>
      <c r="AH1605" s="44">
        <f t="shared" si="50"/>
        <v>4.3347246118589977</v>
      </c>
      <c r="AI1605" s="45">
        <f t="shared" si="51"/>
        <v>4.046242774566474E-2</v>
      </c>
    </row>
    <row r="1606" spans="1:35" ht="11.25" customHeight="1" x14ac:dyDescent="0.2">
      <c r="A1606" s="15" t="s">
        <v>1670</v>
      </c>
      <c r="B1606" s="16" t="s">
        <v>177</v>
      </c>
      <c r="C1606" s="17">
        <v>173</v>
      </c>
      <c r="D1606" s="18">
        <v>0.92222222222222228</v>
      </c>
      <c r="E1606" s="17">
        <v>59</v>
      </c>
      <c r="F1606" s="18">
        <v>1.0344827586206897</v>
      </c>
      <c r="G1606" s="19">
        <v>34</v>
      </c>
      <c r="H1606" s="18">
        <v>6.25E-2</v>
      </c>
      <c r="I1606" s="17">
        <v>15</v>
      </c>
      <c r="J1606" s="18">
        <v>4</v>
      </c>
      <c r="K1606" s="20">
        <v>3</v>
      </c>
      <c r="L1606" s="18" t="s">
        <v>119</v>
      </c>
      <c r="M1606" s="19">
        <v>20</v>
      </c>
      <c r="N1606" s="18" t="s">
        <v>119</v>
      </c>
      <c r="O1606" s="19">
        <v>2</v>
      </c>
      <c r="P1606" s="18" t="s">
        <v>119</v>
      </c>
      <c r="Q1606" s="21">
        <v>5</v>
      </c>
      <c r="R1606" s="18" t="s">
        <v>119</v>
      </c>
      <c r="S1606" s="22">
        <v>4.5749566982880703</v>
      </c>
      <c r="T1606" s="18" t="s">
        <v>119</v>
      </c>
      <c r="U1606" s="22">
        <v>1.5249855660960201</v>
      </c>
      <c r="V1606" s="18" t="s">
        <v>119</v>
      </c>
      <c r="W1606" s="22">
        <v>1.5249855660960201</v>
      </c>
      <c r="X1606" s="18" t="s">
        <v>119</v>
      </c>
      <c r="Y1606" s="23">
        <v>634023</v>
      </c>
      <c r="Z1606" s="18">
        <v>1.0759253531949356E-2</v>
      </c>
      <c r="AA1606" s="23">
        <v>1018</v>
      </c>
      <c r="AB1606" s="18">
        <v>0.32207792207792207</v>
      </c>
      <c r="AC1606" s="24">
        <v>1.6056199853948501E-3</v>
      </c>
      <c r="AD1606" s="18">
        <v>0.30800476716698078</v>
      </c>
      <c r="AE1606" s="25">
        <v>0.25423728813559321</v>
      </c>
      <c r="AF1606" s="18">
        <v>1.4576271186440679</v>
      </c>
      <c r="AG1606" s="16" t="s">
        <v>37</v>
      </c>
      <c r="AH1606" s="44">
        <f t="shared" si="50"/>
        <v>1.0147092552829788</v>
      </c>
      <c r="AI1606" s="45">
        <f t="shared" si="51"/>
        <v>1.7341040462427744E-2</v>
      </c>
    </row>
    <row r="1607" spans="1:35" ht="11.25" customHeight="1" x14ac:dyDescent="0.2">
      <c r="A1607" s="15" t="s">
        <v>1671</v>
      </c>
      <c r="B1607" s="16" t="s">
        <v>124</v>
      </c>
      <c r="C1607" s="17">
        <v>173</v>
      </c>
      <c r="D1607" s="18">
        <v>1.7903225806451613</v>
      </c>
      <c r="E1607" s="17">
        <v>69</v>
      </c>
      <c r="F1607" s="18">
        <v>1.875</v>
      </c>
      <c r="G1607" s="19">
        <v>40</v>
      </c>
      <c r="H1607" s="18">
        <v>2.564102564102564E-2</v>
      </c>
      <c r="I1607" s="17">
        <v>17</v>
      </c>
      <c r="J1607" s="18">
        <v>1.8333333333333333</v>
      </c>
      <c r="K1607" s="20">
        <v>3</v>
      </c>
      <c r="L1607" s="18" t="s">
        <v>119</v>
      </c>
      <c r="M1607" s="19">
        <v>18</v>
      </c>
      <c r="N1607" s="18" t="s">
        <v>119</v>
      </c>
      <c r="O1607" s="19">
        <v>2</v>
      </c>
      <c r="P1607" s="18" t="s">
        <v>119</v>
      </c>
      <c r="Q1607" s="21">
        <v>4</v>
      </c>
      <c r="R1607" s="18" t="s">
        <v>119</v>
      </c>
      <c r="S1607" s="22">
        <v>8.6603423845822203</v>
      </c>
      <c r="T1607" s="18" t="s">
        <v>119</v>
      </c>
      <c r="U1607" s="22">
        <v>2.8867807948607398</v>
      </c>
      <c r="V1607" s="18" t="s">
        <v>119</v>
      </c>
      <c r="W1607" s="22">
        <v>2.8867807948607398</v>
      </c>
      <c r="X1607" s="18" t="s">
        <v>119</v>
      </c>
      <c r="Y1607" s="23">
        <v>803705</v>
      </c>
      <c r="Z1607" s="18">
        <v>-2.1404742069133344E-3</v>
      </c>
      <c r="AA1607" s="23">
        <v>658</v>
      </c>
      <c r="AB1607" s="18">
        <v>-0.11440107671601615</v>
      </c>
      <c r="AC1607" s="24">
        <v>8.1870835692200499E-4</v>
      </c>
      <c r="AD1607" s="18">
        <v>-0.11250140887303604</v>
      </c>
      <c r="AE1607" s="25">
        <v>0.24637681159420291</v>
      </c>
      <c r="AF1607" s="18">
        <v>-1.4492753623188359E-2</v>
      </c>
      <c r="AG1607" s="16" t="s">
        <v>36</v>
      </c>
      <c r="AH1607" s="44">
        <f t="shared" si="50"/>
        <v>0.66009515327504575</v>
      </c>
      <c r="AI1607" s="45">
        <f t="shared" si="51"/>
        <v>1.7341040462427744E-2</v>
      </c>
    </row>
    <row r="1608" spans="1:35" ht="11.25" customHeight="1" x14ac:dyDescent="0.2">
      <c r="A1608" s="15" t="s">
        <v>1672</v>
      </c>
      <c r="B1608" s="16" t="s">
        <v>236</v>
      </c>
      <c r="C1608" s="17">
        <v>173</v>
      </c>
      <c r="D1608" s="18">
        <v>1.2467532467532467</v>
      </c>
      <c r="E1608" s="17">
        <v>88</v>
      </c>
      <c r="F1608" s="18">
        <v>1.6666666666666667</v>
      </c>
      <c r="G1608" s="19">
        <v>51</v>
      </c>
      <c r="H1608" s="18">
        <v>0.18604651162790697</v>
      </c>
      <c r="I1608" s="17">
        <v>15</v>
      </c>
      <c r="J1608" s="18">
        <v>0.5</v>
      </c>
      <c r="K1608" s="20">
        <v>3</v>
      </c>
      <c r="L1608" s="18">
        <v>-0.25</v>
      </c>
      <c r="M1608" s="19">
        <v>20</v>
      </c>
      <c r="N1608" s="18">
        <v>-0.5</v>
      </c>
      <c r="O1608" s="19">
        <v>2</v>
      </c>
      <c r="P1608" s="18">
        <v>-0.6</v>
      </c>
      <c r="Q1608" s="21">
        <v>3</v>
      </c>
      <c r="R1608" s="18">
        <v>-0.75</v>
      </c>
      <c r="S1608" s="22">
        <v>11.941030890242599</v>
      </c>
      <c r="T1608" s="18">
        <v>3.210919734986025</v>
      </c>
      <c r="U1608" s="22">
        <v>3.9803436300808901</v>
      </c>
      <c r="V1608" s="18">
        <v>-0.19792005047884756</v>
      </c>
      <c r="W1608" s="22">
        <v>3.9803436300808901</v>
      </c>
      <c r="X1608" s="18">
        <v>-0.19792005047884756</v>
      </c>
      <c r="Y1608" s="23">
        <v>328640</v>
      </c>
      <c r="Z1608" s="18">
        <v>4.4133579455375556E-2</v>
      </c>
      <c r="AA1608" s="23">
        <v>399</v>
      </c>
      <c r="AB1608" s="18">
        <v>0.54651162790697672</v>
      </c>
      <c r="AC1608" s="24">
        <v>1.2140944498539401E-3</v>
      </c>
      <c r="AD1608" s="18">
        <v>0.48114346510495387</v>
      </c>
      <c r="AE1608" s="25">
        <v>0.17045454545454544</v>
      </c>
      <c r="AF1608" s="18">
        <v>-0.43750000000000006</v>
      </c>
      <c r="AG1608" s="16" t="s">
        <v>37</v>
      </c>
      <c r="AH1608" s="44">
        <f t="shared" si="50"/>
        <v>0.32992231543623046</v>
      </c>
      <c r="AI1608" s="45">
        <f t="shared" si="51"/>
        <v>1.7341040462427744E-2</v>
      </c>
    </row>
    <row r="1609" spans="1:35" ht="11.25" customHeight="1" x14ac:dyDescent="0.2">
      <c r="A1609" s="15" t="s">
        <v>1673</v>
      </c>
      <c r="B1609" s="16" t="s">
        <v>132</v>
      </c>
      <c r="C1609" s="17">
        <v>173</v>
      </c>
      <c r="D1609" s="18">
        <v>0.64761904761904765</v>
      </c>
      <c r="E1609" s="17">
        <v>80</v>
      </c>
      <c r="F1609" s="18">
        <v>0.56862745098039214</v>
      </c>
      <c r="G1609" s="19">
        <v>46</v>
      </c>
      <c r="H1609" s="18">
        <v>-6.1224489795918366E-2</v>
      </c>
      <c r="I1609" s="17">
        <v>42</v>
      </c>
      <c r="J1609" s="18">
        <v>0.68</v>
      </c>
      <c r="K1609" s="20">
        <v>10</v>
      </c>
      <c r="L1609" s="18">
        <v>0.66666666666666663</v>
      </c>
      <c r="M1609" s="19">
        <v>24</v>
      </c>
      <c r="N1609" s="18">
        <v>0</v>
      </c>
      <c r="O1609" s="19">
        <v>6</v>
      </c>
      <c r="P1609" s="18">
        <v>0</v>
      </c>
      <c r="Q1609" s="21">
        <v>13</v>
      </c>
      <c r="R1609" s="18">
        <v>8.3333333333333329E-2</v>
      </c>
      <c r="S1609" s="22">
        <v>18.299826793152299</v>
      </c>
      <c r="T1609" s="18">
        <v>8.5323667217039247</v>
      </c>
      <c r="U1609" s="22">
        <v>1.8299826793152301</v>
      </c>
      <c r="V1609" s="18">
        <v>-0.18293999528252194</v>
      </c>
      <c r="W1609" s="22">
        <v>1.8299826793152301</v>
      </c>
      <c r="X1609" s="18">
        <v>-0.18293999528252194</v>
      </c>
      <c r="Y1609" s="23">
        <v>1770</v>
      </c>
      <c r="Z1609" s="18">
        <v>1.2006861063464836E-2</v>
      </c>
      <c r="AA1609" s="23">
        <v>320</v>
      </c>
      <c r="AB1609" s="18">
        <v>0.39130434782608697</v>
      </c>
      <c r="AC1609" s="24">
        <v>0.18079096045197701</v>
      </c>
      <c r="AD1609" s="18">
        <v>0.37479734708917256</v>
      </c>
      <c r="AE1609" s="25">
        <v>0.52500000000000002</v>
      </c>
      <c r="AF1609" s="18">
        <v>7.1000000000000091E-2</v>
      </c>
      <c r="AG1609" s="16" t="s">
        <v>132</v>
      </c>
      <c r="AH1609" s="44">
        <f t="shared" si="50"/>
        <v>0.77337448639474171</v>
      </c>
      <c r="AI1609" s="45">
        <f t="shared" si="51"/>
        <v>5.7803468208092484E-2</v>
      </c>
    </row>
    <row r="1610" spans="1:35" ht="11.25" customHeight="1" x14ac:dyDescent="0.2">
      <c r="A1610" s="15" t="s">
        <v>1674</v>
      </c>
      <c r="B1610" s="16" t="s">
        <v>130</v>
      </c>
      <c r="C1610" s="17">
        <v>173</v>
      </c>
      <c r="D1610" s="18">
        <v>0.13815789473684212</v>
      </c>
      <c r="E1610" s="17">
        <v>61</v>
      </c>
      <c r="F1610" s="18">
        <v>0.41860465116279072</v>
      </c>
      <c r="G1610" s="19">
        <v>35</v>
      </c>
      <c r="H1610" s="18">
        <v>0.25</v>
      </c>
      <c r="I1610" s="17">
        <v>11</v>
      </c>
      <c r="J1610" s="18">
        <v>0</v>
      </c>
      <c r="K1610" s="20">
        <v>3</v>
      </c>
      <c r="L1610" s="18">
        <v>2</v>
      </c>
      <c r="M1610" s="19">
        <v>27</v>
      </c>
      <c r="N1610" s="18">
        <v>2</v>
      </c>
      <c r="O1610" s="19">
        <v>2</v>
      </c>
      <c r="P1610" s="18">
        <v>1</v>
      </c>
      <c r="Q1610" s="21">
        <v>5</v>
      </c>
      <c r="R1610" s="18">
        <v>1.5</v>
      </c>
      <c r="S1610" s="22">
        <v>7.80499992684571</v>
      </c>
      <c r="T1610" s="18">
        <v>13.768856439319165</v>
      </c>
      <c r="U1610" s="22">
        <v>2.6016666422818999</v>
      </c>
      <c r="V1610" s="18">
        <v>-0.29672112193718347</v>
      </c>
      <c r="W1610" s="22">
        <v>2.6016666422818999</v>
      </c>
      <c r="X1610" s="18">
        <v>-0.29672112193718347</v>
      </c>
      <c r="Y1610" s="23">
        <v>4743</v>
      </c>
      <c r="Z1610" s="18">
        <v>1.689545934530095E-3</v>
      </c>
      <c r="AA1610" s="23">
        <v>950</v>
      </c>
      <c r="AB1610" s="18">
        <v>2.7698412698412698</v>
      </c>
      <c r="AC1610" s="24">
        <v>0.20029517183217299</v>
      </c>
      <c r="AD1610" s="18">
        <v>2.7634826929577012</v>
      </c>
      <c r="AE1610" s="25">
        <v>0.18032786885245902</v>
      </c>
      <c r="AF1610" s="18">
        <v>-0.29508196721311475</v>
      </c>
      <c r="AG1610" s="16" t="s">
        <v>37</v>
      </c>
      <c r="AH1610" s="44">
        <f t="shared" si="50"/>
        <v>1.7148072188576546</v>
      </c>
      <c r="AI1610" s="45">
        <f t="shared" si="51"/>
        <v>1.7341040462427744E-2</v>
      </c>
    </row>
    <row r="1611" spans="1:35" ht="11.25" customHeight="1" x14ac:dyDescent="0.2">
      <c r="A1611" s="15" t="s">
        <v>1675</v>
      </c>
      <c r="B1611" s="16" t="s">
        <v>124</v>
      </c>
      <c r="C1611" s="17">
        <v>173</v>
      </c>
      <c r="D1611" s="18">
        <v>0.78350515463917525</v>
      </c>
      <c r="E1611" s="17">
        <v>18</v>
      </c>
      <c r="F1611" s="18">
        <v>0.8</v>
      </c>
      <c r="G1611" s="19">
        <v>10</v>
      </c>
      <c r="H1611" s="18">
        <v>0</v>
      </c>
      <c r="I1611" s="17">
        <v>2</v>
      </c>
      <c r="J1611" s="18" t="s">
        <v>119</v>
      </c>
      <c r="K1611" s="20">
        <v>0</v>
      </c>
      <c r="L1611" s="18" t="s">
        <v>119</v>
      </c>
      <c r="M1611" s="19">
        <v>0</v>
      </c>
      <c r="N1611" s="18" t="s">
        <v>119</v>
      </c>
      <c r="O1611" s="19">
        <v>0</v>
      </c>
      <c r="P1611" s="18" t="s">
        <v>119</v>
      </c>
      <c r="Q1611" s="21">
        <v>0</v>
      </c>
      <c r="R1611" s="18" t="s">
        <v>119</v>
      </c>
      <c r="S1611" s="22">
        <v>0</v>
      </c>
      <c r="T1611" s="18" t="s">
        <v>119</v>
      </c>
      <c r="U1611" s="22">
        <v>0</v>
      </c>
      <c r="V1611" s="18" t="s">
        <v>119</v>
      </c>
      <c r="W1611" s="22">
        <v>0</v>
      </c>
      <c r="X1611" s="18" t="s">
        <v>119</v>
      </c>
      <c r="Y1611" s="23">
        <v>8763</v>
      </c>
      <c r="Z1611" s="18">
        <v>-3.5549196566145719E-2</v>
      </c>
      <c r="AA1611" s="23">
        <v>310</v>
      </c>
      <c r="AB1611" s="18">
        <v>-0.509493670886076</v>
      </c>
      <c r="AC1611" s="24">
        <v>3.5376012781010997E-2</v>
      </c>
      <c r="AD1611" s="18">
        <v>-0.49141384156919943</v>
      </c>
      <c r="AE1611" s="25">
        <v>0.1111111111111111</v>
      </c>
      <c r="AF1611" s="18" t="s">
        <v>119</v>
      </c>
      <c r="AG1611" s="16" t="s">
        <v>36</v>
      </c>
      <c r="AH1611" s="44">
        <f t="shared" si="50"/>
        <v>9.1174740936292395E-2</v>
      </c>
      <c r="AI1611" s="45">
        <f t="shared" si="51"/>
        <v>0</v>
      </c>
    </row>
    <row r="1612" spans="1:35" ht="11.25" customHeight="1" x14ac:dyDescent="0.2">
      <c r="A1612" s="15" t="s">
        <v>1676</v>
      </c>
      <c r="B1612" s="16" t="s">
        <v>120</v>
      </c>
      <c r="C1612" s="17">
        <v>172</v>
      </c>
      <c r="D1612" s="18">
        <v>0.65384615384615385</v>
      </c>
      <c r="E1612" s="17">
        <v>78</v>
      </c>
      <c r="F1612" s="18">
        <v>0.95</v>
      </c>
      <c r="G1612" s="19">
        <v>45</v>
      </c>
      <c r="H1612" s="18">
        <v>0.18421052631578946</v>
      </c>
      <c r="I1612" s="17">
        <v>19</v>
      </c>
      <c r="J1612" s="18">
        <v>1.375</v>
      </c>
      <c r="K1612" s="20">
        <v>2</v>
      </c>
      <c r="L1612" s="18" t="s">
        <v>119</v>
      </c>
      <c r="M1612" s="19">
        <v>11</v>
      </c>
      <c r="N1612" s="18" t="s">
        <v>119</v>
      </c>
      <c r="O1612" s="19">
        <v>1</v>
      </c>
      <c r="P1612" s="18" t="s">
        <v>119</v>
      </c>
      <c r="Q1612" s="21">
        <v>3</v>
      </c>
      <c r="R1612" s="18" t="s">
        <v>119</v>
      </c>
      <c r="S1612" s="22">
        <v>7.7543546497428899</v>
      </c>
      <c r="T1612" s="18" t="s">
        <v>119</v>
      </c>
      <c r="U1612" s="22">
        <v>3.8771773248714401</v>
      </c>
      <c r="V1612" s="18" t="s">
        <v>119</v>
      </c>
      <c r="W1612" s="22">
        <v>3.8771773248714401</v>
      </c>
      <c r="X1612" s="18" t="s">
        <v>119</v>
      </c>
      <c r="Y1612" s="23">
        <v>468382</v>
      </c>
      <c r="Z1612" s="18">
        <v>2.3953653604416026E-2</v>
      </c>
      <c r="AA1612" s="23">
        <v>892</v>
      </c>
      <c r="AB1612" s="18">
        <v>0.24233983286908078</v>
      </c>
      <c r="AC1612" s="24">
        <v>1.90442843661797E-3</v>
      </c>
      <c r="AD1612" s="18">
        <v>0.21327740615595897</v>
      </c>
      <c r="AE1612" s="25">
        <v>0.24358974358974358</v>
      </c>
      <c r="AF1612" s="18">
        <v>0.21794871794871787</v>
      </c>
      <c r="AG1612" s="16" t="s">
        <v>35</v>
      </c>
      <c r="AH1612" s="44">
        <f t="shared" si="50"/>
        <v>0.48257203634251461</v>
      </c>
      <c r="AI1612" s="45">
        <f t="shared" si="51"/>
        <v>1.1627906976744186E-2</v>
      </c>
    </row>
    <row r="1613" spans="1:35" ht="11.25" customHeight="1" x14ac:dyDescent="0.2">
      <c r="A1613" s="15" t="s">
        <v>1677</v>
      </c>
      <c r="B1613" s="16" t="s">
        <v>120</v>
      </c>
      <c r="C1613" s="17">
        <v>172</v>
      </c>
      <c r="D1613" s="18">
        <v>1.606060606060606</v>
      </c>
      <c r="E1613" s="17">
        <v>106</v>
      </c>
      <c r="F1613" s="18">
        <v>2.5333333333333332</v>
      </c>
      <c r="G1613" s="19">
        <v>62</v>
      </c>
      <c r="H1613" s="18">
        <v>0.37777777777777777</v>
      </c>
      <c r="I1613" s="17">
        <v>45</v>
      </c>
      <c r="J1613" s="18">
        <v>2.75</v>
      </c>
      <c r="K1613" s="20">
        <v>20</v>
      </c>
      <c r="L1613" s="18">
        <v>19</v>
      </c>
      <c r="M1613" s="19">
        <v>44</v>
      </c>
      <c r="N1613" s="18">
        <v>4.5</v>
      </c>
      <c r="O1613" s="19">
        <v>12</v>
      </c>
      <c r="P1613" s="18">
        <v>5</v>
      </c>
      <c r="Q1613" s="21">
        <v>19</v>
      </c>
      <c r="R1613" s="18">
        <v>5.333333333333333</v>
      </c>
      <c r="S1613" s="22">
        <v>53.042486885686799</v>
      </c>
      <c r="T1613" s="18">
        <v>200.3510645219076</v>
      </c>
      <c r="U1613" s="22">
        <v>2.5258327088422301</v>
      </c>
      <c r="V1613" s="18">
        <v>0.3697351328020933</v>
      </c>
      <c r="W1613" s="22">
        <v>2.6521243442843399</v>
      </c>
      <c r="X1613" s="18">
        <v>0.43822188944219703</v>
      </c>
      <c r="Y1613" s="23">
        <v>140867</v>
      </c>
      <c r="Z1613" s="18">
        <v>6.8639573961265063E-2</v>
      </c>
      <c r="AA1613" s="23">
        <v>1121</v>
      </c>
      <c r="AB1613" s="18">
        <v>3.2142857142857144</v>
      </c>
      <c r="AC1613" s="24">
        <v>7.9578609610483596E-3</v>
      </c>
      <c r="AD1613" s="18">
        <v>2.9435987745279477</v>
      </c>
      <c r="AE1613" s="25">
        <v>0.42452830188679247</v>
      </c>
      <c r="AF1613" s="18">
        <v>6.1320754716981118E-2</v>
      </c>
      <c r="AG1613" s="16" t="s">
        <v>35</v>
      </c>
      <c r="AH1613" s="44">
        <f t="shared" si="50"/>
        <v>16.569824760809922</v>
      </c>
      <c r="AI1613" s="45">
        <f t="shared" si="51"/>
        <v>0.11627906976744186</v>
      </c>
    </row>
    <row r="1614" spans="1:35" ht="11.25" customHeight="1" x14ac:dyDescent="0.2">
      <c r="A1614" s="15" t="s">
        <v>1678</v>
      </c>
      <c r="B1614" s="16" t="s">
        <v>133</v>
      </c>
      <c r="C1614" s="17">
        <v>172</v>
      </c>
      <c r="D1614" s="18">
        <v>1</v>
      </c>
      <c r="E1614" s="17">
        <v>113</v>
      </c>
      <c r="F1614" s="18">
        <v>1.5681818181818181</v>
      </c>
      <c r="G1614" s="19">
        <v>66</v>
      </c>
      <c r="H1614" s="18">
        <v>0.29411764705882354</v>
      </c>
      <c r="I1614" s="17">
        <v>25</v>
      </c>
      <c r="J1614" s="18">
        <v>2.5714285714285716</v>
      </c>
      <c r="K1614" s="20">
        <v>7</v>
      </c>
      <c r="L1614" s="18" t="s">
        <v>119</v>
      </c>
      <c r="M1614" s="19">
        <v>28</v>
      </c>
      <c r="N1614" s="18" t="s">
        <v>119</v>
      </c>
      <c r="O1614" s="19">
        <v>4</v>
      </c>
      <c r="P1614" s="18" t="s">
        <v>119</v>
      </c>
      <c r="Q1614" s="21">
        <v>6</v>
      </c>
      <c r="R1614" s="18" t="s">
        <v>119</v>
      </c>
      <c r="S1614" s="22">
        <v>439.87674065003699</v>
      </c>
      <c r="T1614" s="18" t="s">
        <v>119</v>
      </c>
      <c r="U1614" s="22">
        <v>54.984592581254702</v>
      </c>
      <c r="V1614" s="18" t="s">
        <v>119</v>
      </c>
      <c r="W1614" s="22">
        <v>62.839534378576801</v>
      </c>
      <c r="X1614" s="18" t="s">
        <v>119</v>
      </c>
      <c r="Y1614" s="23">
        <v>19753</v>
      </c>
      <c r="Z1614" s="18">
        <v>-3.4307048080318855E-3</v>
      </c>
      <c r="AA1614" s="23">
        <v>653</v>
      </c>
      <c r="AB1614" s="18">
        <v>3.9808917197452227E-2</v>
      </c>
      <c r="AC1614" s="24">
        <v>3.3058269629929603E-2</v>
      </c>
      <c r="AD1614" s="18">
        <v>4.3388475055471019E-2</v>
      </c>
      <c r="AE1614" s="25">
        <v>0.22123893805309736</v>
      </c>
      <c r="AF1614" s="18">
        <v>0.39064475347661198</v>
      </c>
      <c r="AG1614" s="16" t="s">
        <v>37</v>
      </c>
      <c r="AH1614" s="44">
        <f t="shared" si="50"/>
        <v>0.73801743469883951</v>
      </c>
      <c r="AI1614" s="45">
        <f t="shared" si="51"/>
        <v>4.0697674418604654E-2</v>
      </c>
    </row>
    <row r="1615" spans="1:35" ht="11.25" customHeight="1" x14ac:dyDescent="0.2">
      <c r="A1615" s="15" t="s">
        <v>1679</v>
      </c>
      <c r="B1615" s="16" t="s">
        <v>177</v>
      </c>
      <c r="C1615" s="17">
        <v>172</v>
      </c>
      <c r="D1615" s="18">
        <v>0.33333333333333331</v>
      </c>
      <c r="E1615" s="17">
        <v>73</v>
      </c>
      <c r="F1615" s="18">
        <v>0.30357142857142855</v>
      </c>
      <c r="G1615" s="19">
        <v>42</v>
      </c>
      <c r="H1615" s="18">
        <v>-2.3255813953488372E-2</v>
      </c>
      <c r="I1615" s="17">
        <v>0</v>
      </c>
      <c r="J1615" s="18">
        <v>-1</v>
      </c>
      <c r="K1615" s="20">
        <v>0</v>
      </c>
      <c r="L1615" s="18">
        <v>-1</v>
      </c>
      <c r="M1615" s="19">
        <v>0</v>
      </c>
      <c r="N1615" s="18">
        <v>-1</v>
      </c>
      <c r="O1615" s="19">
        <v>0</v>
      </c>
      <c r="P1615" s="18">
        <v>-1</v>
      </c>
      <c r="Q1615" s="21">
        <v>0</v>
      </c>
      <c r="R1615" s="18">
        <v>-1</v>
      </c>
      <c r="S1615" s="22">
        <v>0</v>
      </c>
      <c r="T1615" s="18">
        <v>-1</v>
      </c>
      <c r="U1615" s="22">
        <v>0</v>
      </c>
      <c r="V1615" s="18">
        <v>-1</v>
      </c>
      <c r="W1615" s="22">
        <v>0</v>
      </c>
      <c r="X1615" s="18">
        <v>-1</v>
      </c>
      <c r="Y1615" s="23">
        <v>81581</v>
      </c>
      <c r="Z1615" s="18">
        <v>-3.9679632749737501E-3</v>
      </c>
      <c r="AA1615" s="23">
        <v>810</v>
      </c>
      <c r="AB1615" s="18">
        <v>0.22171945701357465</v>
      </c>
      <c r="AC1615" s="24">
        <v>9.9287824370870598E-3</v>
      </c>
      <c r="AD1615" s="18">
        <v>0.22658650722783225</v>
      </c>
      <c r="AE1615" s="25">
        <v>0</v>
      </c>
      <c r="AF1615" s="18">
        <v>-1</v>
      </c>
      <c r="AG1615" s="16" t="s">
        <v>37</v>
      </c>
      <c r="AH1615" s="44">
        <f t="shared" si="50"/>
        <v>-0.52946753673881963</v>
      </c>
      <c r="AI1615" s="45">
        <f t="shared" si="51"/>
        <v>0</v>
      </c>
    </row>
    <row r="1616" spans="1:35" ht="11.25" customHeight="1" x14ac:dyDescent="0.2">
      <c r="A1616" s="15" t="s">
        <v>1680</v>
      </c>
      <c r="B1616" s="16" t="s">
        <v>35</v>
      </c>
      <c r="C1616" s="17">
        <v>172</v>
      </c>
      <c r="D1616" s="18">
        <v>0.50877192982456143</v>
      </c>
      <c r="E1616" s="17">
        <v>61</v>
      </c>
      <c r="F1616" s="18">
        <v>1.2592592592592593</v>
      </c>
      <c r="G1616" s="19">
        <v>35</v>
      </c>
      <c r="H1616" s="18">
        <v>0.45833333333333331</v>
      </c>
      <c r="I1616" s="17">
        <v>10</v>
      </c>
      <c r="J1616" s="18">
        <v>2.3333333333333335</v>
      </c>
      <c r="K1616" s="20">
        <v>4</v>
      </c>
      <c r="L1616" s="18" t="s">
        <v>119</v>
      </c>
      <c r="M1616" s="19">
        <v>40</v>
      </c>
      <c r="N1616" s="18" t="s">
        <v>119</v>
      </c>
      <c r="O1616" s="19">
        <v>2</v>
      </c>
      <c r="P1616" s="18" t="s">
        <v>119</v>
      </c>
      <c r="Q1616" s="21">
        <v>7</v>
      </c>
      <c r="R1616" s="18" t="s">
        <v>119</v>
      </c>
      <c r="S1616" s="22">
        <v>65.821978474631706</v>
      </c>
      <c r="T1616" s="18" t="s">
        <v>119</v>
      </c>
      <c r="U1616" s="22">
        <v>13.1643956949263</v>
      </c>
      <c r="V1616" s="18" t="s">
        <v>119</v>
      </c>
      <c r="W1616" s="22">
        <v>16.455494618657902</v>
      </c>
      <c r="X1616" s="18" t="s">
        <v>119</v>
      </c>
      <c r="Y1616" s="23">
        <v>757569</v>
      </c>
      <c r="Z1616" s="18">
        <v>-1.4933399411099482E-3</v>
      </c>
      <c r="AA1616" s="23">
        <v>472</v>
      </c>
      <c r="AB1616" s="18">
        <v>-0.53634577603143418</v>
      </c>
      <c r="AC1616" s="24">
        <v>6.2304555756637298E-4</v>
      </c>
      <c r="AD1616" s="18">
        <v>-0.53565234713484877</v>
      </c>
      <c r="AE1616" s="25">
        <v>0.16393442622950818</v>
      </c>
      <c r="AF1616" s="18">
        <v>0.47540983606557374</v>
      </c>
      <c r="AG1616" s="16" t="s">
        <v>35</v>
      </c>
      <c r="AH1616" s="44">
        <f t="shared" si="50"/>
        <v>0.49520202858858364</v>
      </c>
      <c r="AI1616" s="45">
        <f t="shared" si="51"/>
        <v>2.3255813953488372E-2</v>
      </c>
    </row>
    <row r="1617" spans="1:35" ht="11.25" customHeight="1" x14ac:dyDescent="0.2">
      <c r="A1617" s="15" t="s">
        <v>1681</v>
      </c>
      <c r="B1617" s="16" t="s">
        <v>121</v>
      </c>
      <c r="C1617" s="17">
        <v>172</v>
      </c>
      <c r="D1617" s="18">
        <v>0.84946236559139787</v>
      </c>
      <c r="E1617" s="17">
        <v>72</v>
      </c>
      <c r="F1617" s="18">
        <v>1.0571428571428572</v>
      </c>
      <c r="G1617" s="19">
        <v>42</v>
      </c>
      <c r="H1617" s="18">
        <v>0.10526315789473684</v>
      </c>
      <c r="I1617" s="17">
        <v>32</v>
      </c>
      <c r="J1617" s="18">
        <v>3</v>
      </c>
      <c r="K1617" s="20">
        <v>14</v>
      </c>
      <c r="L1617" s="18">
        <v>6</v>
      </c>
      <c r="M1617" s="19">
        <v>44</v>
      </c>
      <c r="N1617" s="18">
        <v>0.76</v>
      </c>
      <c r="O1617" s="19">
        <v>8</v>
      </c>
      <c r="P1617" s="18">
        <v>3</v>
      </c>
      <c r="Q1617" s="21">
        <v>19</v>
      </c>
      <c r="R1617" s="18">
        <v>2.1666666666666665</v>
      </c>
      <c r="S1617" s="22">
        <v>67.245673486522094</v>
      </c>
      <c r="T1617" s="18">
        <v>15.581695716297274</v>
      </c>
      <c r="U1617" s="22">
        <v>3.2021749279296201</v>
      </c>
      <c r="V1617" s="18">
        <v>-0.66159804660617882</v>
      </c>
      <c r="W1617" s="22">
        <v>4.8032623918944397</v>
      </c>
      <c r="X1617" s="18">
        <v>-0.66159804660617771</v>
      </c>
      <c r="Y1617" s="23">
        <v>317821</v>
      </c>
      <c r="Z1617" s="18">
        <v>4.1346386983047295E-2</v>
      </c>
      <c r="AA1617" s="23">
        <v>3177</v>
      </c>
      <c r="AB1617" s="18">
        <v>4.0189573459715637</v>
      </c>
      <c r="AC1617" s="24">
        <v>9.9961928255212808E-3</v>
      </c>
      <c r="AD1617" s="18">
        <v>3.8196809521876149</v>
      </c>
      <c r="AE1617" s="25">
        <v>0.44444444444444442</v>
      </c>
      <c r="AF1617" s="18">
        <v>0.94444444444444442</v>
      </c>
      <c r="AG1617" s="16" t="s">
        <v>34</v>
      </c>
      <c r="AH1617" s="44">
        <f t="shared" si="50"/>
        <v>2.6680975866644832</v>
      </c>
      <c r="AI1617" s="45">
        <f t="shared" si="51"/>
        <v>8.1395348837209308E-2</v>
      </c>
    </row>
    <row r="1618" spans="1:35" ht="11.25" customHeight="1" x14ac:dyDescent="0.2">
      <c r="A1618" s="15" t="s">
        <v>1682</v>
      </c>
      <c r="B1618" s="16" t="s">
        <v>120</v>
      </c>
      <c r="C1618" s="17">
        <v>172</v>
      </c>
      <c r="D1618" s="18">
        <v>1.5671641791044777</v>
      </c>
      <c r="E1618" s="17">
        <v>85</v>
      </c>
      <c r="F1618" s="18">
        <v>1.125</v>
      </c>
      <c r="G1618" s="19">
        <v>49</v>
      </c>
      <c r="H1618" s="18">
        <v>-0.18333333333333332</v>
      </c>
      <c r="I1618" s="17">
        <v>22</v>
      </c>
      <c r="J1618" s="18">
        <v>1.4444444444444444</v>
      </c>
      <c r="K1618" s="20">
        <v>7</v>
      </c>
      <c r="L1618" s="18">
        <v>1.3333333333333333</v>
      </c>
      <c r="M1618" s="19">
        <v>32</v>
      </c>
      <c r="N1618" s="18">
        <v>-3.0303030303030304E-2</v>
      </c>
      <c r="O1618" s="19">
        <v>4</v>
      </c>
      <c r="P1618" s="18">
        <v>0</v>
      </c>
      <c r="Q1618" s="21">
        <v>8</v>
      </c>
      <c r="R1618" s="18">
        <v>0</v>
      </c>
      <c r="S1618" s="22">
        <v>26.487479924774799</v>
      </c>
      <c r="T1618" s="18">
        <v>21.848497771412614</v>
      </c>
      <c r="U1618" s="22">
        <v>2.4079527204340798</v>
      </c>
      <c r="V1618" s="18">
        <v>0.18693494916429937</v>
      </c>
      <c r="W1618" s="22">
        <v>3.7839257035392602</v>
      </c>
      <c r="X1618" s="18">
        <v>0.39888761865791628</v>
      </c>
      <c r="Y1618" s="23">
        <v>59713</v>
      </c>
      <c r="Z1618" s="18">
        <v>8.3804032650051116E-4</v>
      </c>
      <c r="AA1618" s="23">
        <v>732</v>
      </c>
      <c r="AB1618" s="18">
        <v>1.5416666666666667</v>
      </c>
      <c r="AC1618" s="24">
        <v>1.22586371476897E-2</v>
      </c>
      <c r="AD1618" s="18">
        <v>1.5395384310507336</v>
      </c>
      <c r="AE1618" s="25">
        <v>0.25882352941176473</v>
      </c>
      <c r="AF1618" s="18">
        <v>0.15032679738562099</v>
      </c>
      <c r="AG1618" s="16" t="s">
        <v>35</v>
      </c>
      <c r="AH1618" s="44">
        <f t="shared" si="50"/>
        <v>2.0615330578606827</v>
      </c>
      <c r="AI1618" s="45">
        <f t="shared" si="51"/>
        <v>4.0697674418604654E-2</v>
      </c>
    </row>
    <row r="1619" spans="1:35" ht="11.25" customHeight="1" x14ac:dyDescent="0.2">
      <c r="A1619" s="15" t="s">
        <v>1683</v>
      </c>
      <c r="B1619" s="16" t="s">
        <v>35</v>
      </c>
      <c r="C1619" s="17">
        <v>171</v>
      </c>
      <c r="D1619" s="18">
        <v>1.1923076923076923</v>
      </c>
      <c r="E1619" s="17">
        <v>67</v>
      </c>
      <c r="F1619" s="18">
        <v>1.3103448275862069</v>
      </c>
      <c r="G1619" s="19">
        <v>39</v>
      </c>
      <c r="H1619" s="18">
        <v>5.4054054054054057E-2</v>
      </c>
      <c r="I1619" s="17">
        <v>8</v>
      </c>
      <c r="J1619" s="18">
        <v>1</v>
      </c>
      <c r="K1619" s="20">
        <v>4</v>
      </c>
      <c r="L1619" s="18">
        <v>1</v>
      </c>
      <c r="M1619" s="19">
        <v>50</v>
      </c>
      <c r="N1619" s="18">
        <v>0</v>
      </c>
      <c r="O1619" s="19">
        <v>2</v>
      </c>
      <c r="P1619" s="18">
        <v>-0.33333333333333331</v>
      </c>
      <c r="Q1619" s="21">
        <v>6</v>
      </c>
      <c r="R1619" s="18">
        <v>-0.14285714285714285</v>
      </c>
      <c r="S1619" s="22">
        <v>15.896989757274</v>
      </c>
      <c r="T1619" s="18">
        <v>17.442038389414481</v>
      </c>
      <c r="U1619" s="22">
        <v>3.9742474393185101</v>
      </c>
      <c r="V1619" s="18">
        <v>0.31728845638675446</v>
      </c>
      <c r="W1619" s="22">
        <v>3.9742474393185101</v>
      </c>
      <c r="X1619" s="18">
        <v>0.31728845638675446</v>
      </c>
      <c r="Y1619" s="23">
        <v>89908</v>
      </c>
      <c r="Z1619" s="18">
        <v>1.3767519478615806E-2</v>
      </c>
      <c r="AA1619" s="23">
        <v>704</v>
      </c>
      <c r="AB1619" s="18">
        <v>-0.30844793713163066</v>
      </c>
      <c r="AC1619" s="24">
        <v>7.8302264537082299E-3</v>
      </c>
      <c r="AD1619" s="18">
        <v>-0.31783959381137333</v>
      </c>
      <c r="AE1619" s="25">
        <v>0.11940298507462686</v>
      </c>
      <c r="AF1619" s="18">
        <v>-0.13432835820895522</v>
      </c>
      <c r="AG1619" s="16" t="s">
        <v>35</v>
      </c>
      <c r="AH1619" s="44">
        <f t="shared" si="50"/>
        <v>1.4273522020181417</v>
      </c>
      <c r="AI1619" s="45">
        <f t="shared" si="51"/>
        <v>2.3391812865497075E-2</v>
      </c>
    </row>
    <row r="1620" spans="1:35" ht="11.25" customHeight="1" x14ac:dyDescent="0.2">
      <c r="A1620" s="15" t="s">
        <v>1684</v>
      </c>
      <c r="B1620" s="16" t="s">
        <v>287</v>
      </c>
      <c r="C1620" s="17">
        <v>172</v>
      </c>
      <c r="D1620" s="18">
        <v>1.2933333333333332</v>
      </c>
      <c r="E1620" s="17">
        <v>93</v>
      </c>
      <c r="F1620" s="18">
        <v>1.6571428571428573</v>
      </c>
      <c r="G1620" s="19">
        <v>54</v>
      </c>
      <c r="H1620" s="18">
        <v>0.14893617021276595</v>
      </c>
      <c r="I1620" s="17">
        <v>48</v>
      </c>
      <c r="J1620" s="18">
        <v>2.2000000000000002</v>
      </c>
      <c r="K1620" s="20">
        <v>21</v>
      </c>
      <c r="L1620" s="18">
        <v>2</v>
      </c>
      <c r="M1620" s="19">
        <v>44</v>
      </c>
      <c r="N1620" s="18">
        <v>-6.3829787234042548E-2</v>
      </c>
      <c r="O1620" s="19">
        <v>12</v>
      </c>
      <c r="P1620" s="18">
        <v>0.33333333333333331</v>
      </c>
      <c r="Q1620" s="21">
        <v>23</v>
      </c>
      <c r="R1620" s="18">
        <v>0.15</v>
      </c>
      <c r="S1620" s="22">
        <v>75.832861581955797</v>
      </c>
      <c r="T1620" s="18">
        <v>32.510700811771692</v>
      </c>
      <c r="U1620" s="22">
        <v>3.1597025659148201</v>
      </c>
      <c r="V1620" s="18">
        <v>0.59574765770341143</v>
      </c>
      <c r="W1620" s="22">
        <v>3.6110886467598</v>
      </c>
      <c r="X1620" s="18">
        <v>0.59574765770341398</v>
      </c>
      <c r="Y1620" s="23">
        <v>31541</v>
      </c>
      <c r="Z1620" s="18">
        <v>-1.8453973983942242E-2</v>
      </c>
      <c r="AA1620" s="23">
        <v>445</v>
      </c>
      <c r="AB1620" s="18">
        <v>-0.53157894736842104</v>
      </c>
      <c r="AC1620" s="24">
        <v>1.4108620525665E-2</v>
      </c>
      <c r="AD1620" s="18">
        <v>-0.52277219792450524</v>
      </c>
      <c r="AE1620" s="25">
        <v>0.5161290322580645</v>
      </c>
      <c r="AF1620" s="18">
        <v>0.20430107526881724</v>
      </c>
      <c r="AG1620" s="16" t="s">
        <v>37</v>
      </c>
      <c r="AH1620" s="44">
        <f t="shared" si="50"/>
        <v>2.7035071993305815</v>
      </c>
      <c r="AI1620" s="45">
        <f t="shared" si="51"/>
        <v>0.12209302325581395</v>
      </c>
    </row>
    <row r="1621" spans="1:35" ht="11.25" customHeight="1" x14ac:dyDescent="0.2">
      <c r="A1621" s="15" t="s">
        <v>1685</v>
      </c>
      <c r="B1621" s="16" t="s">
        <v>145</v>
      </c>
      <c r="C1621" s="17">
        <v>171</v>
      </c>
      <c r="D1621" s="18">
        <v>1.0853658536585367</v>
      </c>
      <c r="E1621" s="17">
        <v>97</v>
      </c>
      <c r="F1621" s="18">
        <v>0.97959183673469385</v>
      </c>
      <c r="G1621" s="19">
        <v>56.999999999999901</v>
      </c>
      <c r="H1621" s="18">
        <v>-5.0000000000001661E-2</v>
      </c>
      <c r="I1621" s="17">
        <v>18</v>
      </c>
      <c r="J1621" s="18">
        <v>0.2</v>
      </c>
      <c r="K1621" s="20">
        <v>5</v>
      </c>
      <c r="L1621" s="18" t="s">
        <v>119</v>
      </c>
      <c r="M1621" s="19">
        <v>28</v>
      </c>
      <c r="N1621" s="18" t="s">
        <v>119</v>
      </c>
      <c r="O1621" s="19">
        <v>3</v>
      </c>
      <c r="P1621" s="18" t="s">
        <v>119</v>
      </c>
      <c r="Q1621" s="21">
        <v>5</v>
      </c>
      <c r="R1621" s="18" t="s">
        <v>119</v>
      </c>
      <c r="S1621" s="22">
        <v>37.522523080178203</v>
      </c>
      <c r="T1621" s="18" t="s">
        <v>119</v>
      </c>
      <c r="U1621" s="22">
        <v>6.2537538466963696</v>
      </c>
      <c r="V1621" s="18" t="s">
        <v>119</v>
      </c>
      <c r="W1621" s="22">
        <v>7.5045046160356401</v>
      </c>
      <c r="X1621" s="18" t="s">
        <v>119</v>
      </c>
      <c r="Y1621" s="23">
        <v>55283</v>
      </c>
      <c r="Z1621" s="18">
        <v>5.9502147172283285E-3</v>
      </c>
      <c r="AA1621" s="23">
        <v>508</v>
      </c>
      <c r="AB1621" s="18">
        <v>-0.50098231827111983</v>
      </c>
      <c r="AC1621" s="24">
        <v>9.1890816344988493E-3</v>
      </c>
      <c r="AD1621" s="18">
        <v>-0.50393401738161203</v>
      </c>
      <c r="AE1621" s="25">
        <v>0.18556701030927836</v>
      </c>
      <c r="AF1621" s="18">
        <v>-0.39381443298969071</v>
      </c>
      <c r="AG1621" s="16" t="s">
        <v>36</v>
      </c>
      <c r="AH1621" s="44">
        <f t="shared" si="50"/>
        <v>0.10277214205850432</v>
      </c>
      <c r="AI1621" s="45">
        <f t="shared" si="51"/>
        <v>2.9239766081871343E-2</v>
      </c>
    </row>
    <row r="1622" spans="1:35" ht="11.25" customHeight="1" x14ac:dyDescent="0.2">
      <c r="A1622" s="15" t="s">
        <v>1686</v>
      </c>
      <c r="B1622" s="16" t="s">
        <v>124</v>
      </c>
      <c r="C1622" s="17">
        <v>171</v>
      </c>
      <c r="D1622" s="18">
        <v>0.85869565217391308</v>
      </c>
      <c r="E1622" s="17">
        <v>77</v>
      </c>
      <c r="F1622" s="18">
        <v>0.71111111111111114</v>
      </c>
      <c r="G1622" s="19">
        <v>45</v>
      </c>
      <c r="H1622" s="18">
        <v>-8.1632653061224483E-2</v>
      </c>
      <c r="I1622" s="17">
        <v>26</v>
      </c>
      <c r="J1622" s="18">
        <v>0.44444444444444442</v>
      </c>
      <c r="K1622" s="20">
        <v>10</v>
      </c>
      <c r="L1622" s="18">
        <v>1</v>
      </c>
      <c r="M1622" s="19">
        <v>38</v>
      </c>
      <c r="N1622" s="18">
        <v>0.35714285714285715</v>
      </c>
      <c r="O1622" s="19">
        <v>6</v>
      </c>
      <c r="P1622" s="18">
        <v>0.2</v>
      </c>
      <c r="Q1622" s="21">
        <v>13</v>
      </c>
      <c r="R1622" s="18">
        <v>0.18181818181818182</v>
      </c>
      <c r="S1622" s="22">
        <v>30.173330647257799</v>
      </c>
      <c r="T1622" s="18">
        <v>15.810702806298497</v>
      </c>
      <c r="U1622" s="22">
        <v>2.7430300588416201</v>
      </c>
      <c r="V1622" s="18">
        <v>9.1604078331072078E-2</v>
      </c>
      <c r="W1622" s="22">
        <v>3.0173330647257801</v>
      </c>
      <c r="X1622" s="18">
        <v>0.2007644861641785</v>
      </c>
      <c r="Y1622" s="23">
        <v>58283</v>
      </c>
      <c r="Z1622" s="18">
        <v>4.2905882758383015E-3</v>
      </c>
      <c r="AA1622" s="23">
        <v>962</v>
      </c>
      <c r="AB1622" s="18">
        <v>0.14523809523809525</v>
      </c>
      <c r="AC1622" s="24">
        <v>1.6505670607209599E-2</v>
      </c>
      <c r="AD1622" s="18">
        <v>0.14034534287953288</v>
      </c>
      <c r="AE1622" s="25">
        <v>0.33766233766233766</v>
      </c>
      <c r="AF1622" s="18">
        <v>-0.1558441558441559</v>
      </c>
      <c r="AG1622" s="16" t="s">
        <v>36</v>
      </c>
      <c r="AH1622" s="44">
        <f t="shared" si="50"/>
        <v>1.3272453889981564</v>
      </c>
      <c r="AI1622" s="45">
        <f t="shared" si="51"/>
        <v>5.8479532163742687E-2</v>
      </c>
    </row>
    <row r="1623" spans="1:35" ht="11.25" customHeight="1" x14ac:dyDescent="0.2">
      <c r="A1623" s="15" t="s">
        <v>1687</v>
      </c>
      <c r="B1623" s="16" t="s">
        <v>35</v>
      </c>
      <c r="C1623" s="17">
        <v>171</v>
      </c>
      <c r="D1623" s="18">
        <v>0.5267857142857143</v>
      </c>
      <c r="E1623" s="17">
        <v>97</v>
      </c>
      <c r="F1623" s="18">
        <v>0.36619718309859156</v>
      </c>
      <c r="G1623" s="19">
        <v>56.999999999999901</v>
      </c>
      <c r="H1623" s="18">
        <v>-9.5238095238096815E-2</v>
      </c>
      <c r="I1623" s="17">
        <v>9</v>
      </c>
      <c r="J1623" s="18">
        <v>0.8</v>
      </c>
      <c r="K1623" s="20">
        <v>2</v>
      </c>
      <c r="L1623" s="18" t="s">
        <v>119</v>
      </c>
      <c r="M1623" s="19">
        <v>22</v>
      </c>
      <c r="N1623" s="18" t="s">
        <v>119</v>
      </c>
      <c r="O1623" s="19">
        <v>1</v>
      </c>
      <c r="P1623" s="18" t="s">
        <v>119</v>
      </c>
      <c r="Q1623" s="21">
        <v>2</v>
      </c>
      <c r="R1623" s="18" t="s">
        <v>119</v>
      </c>
      <c r="S1623" s="22">
        <v>27.196513804214302</v>
      </c>
      <c r="T1623" s="18" t="s">
        <v>119</v>
      </c>
      <c r="U1623" s="22">
        <v>13.598256902107099</v>
      </c>
      <c r="V1623" s="18" t="s">
        <v>119</v>
      </c>
      <c r="W1623" s="22">
        <v>13.598256902107099</v>
      </c>
      <c r="X1623" s="18" t="s">
        <v>119</v>
      </c>
      <c r="Y1623" s="23">
        <v>99158</v>
      </c>
      <c r="Z1623" s="18">
        <v>6.5836853589586491E-2</v>
      </c>
      <c r="AA1623" s="23">
        <v>800</v>
      </c>
      <c r="AB1623" s="18">
        <v>1.0512820512820513</v>
      </c>
      <c r="AC1623" s="24">
        <v>8.0679319873333405E-3</v>
      </c>
      <c r="AD1623" s="18">
        <v>0.92457414507072477</v>
      </c>
      <c r="AE1623" s="25">
        <v>9.2783505154639179E-2</v>
      </c>
      <c r="AF1623" s="18">
        <v>0.31752577319587627</v>
      </c>
      <c r="AG1623" s="16" t="s">
        <v>35</v>
      </c>
      <c r="AH1623" s="44">
        <f t="shared" si="50"/>
        <v>0.49462045316055597</v>
      </c>
      <c r="AI1623" s="45">
        <f t="shared" si="51"/>
        <v>1.1695906432748537E-2</v>
      </c>
    </row>
    <row r="1624" spans="1:35" ht="11.25" customHeight="1" x14ac:dyDescent="0.2">
      <c r="A1624" s="15" t="s">
        <v>1688</v>
      </c>
      <c r="B1624" s="16" t="s">
        <v>123</v>
      </c>
      <c r="C1624" s="17">
        <v>171</v>
      </c>
      <c r="D1624" s="18">
        <v>0.78125</v>
      </c>
      <c r="E1624" s="17">
        <v>100</v>
      </c>
      <c r="F1624" s="18">
        <v>0.81818181818181823</v>
      </c>
      <c r="G1624" s="19">
        <v>57.999999999999901</v>
      </c>
      <c r="H1624" s="18">
        <v>1.7543859649122837E-2</v>
      </c>
      <c r="I1624" s="17">
        <v>31</v>
      </c>
      <c r="J1624" s="18">
        <v>0.55000000000000004</v>
      </c>
      <c r="K1624" s="20">
        <v>12</v>
      </c>
      <c r="L1624" s="18">
        <v>0.7142857142857143</v>
      </c>
      <c r="M1624" s="19">
        <v>39</v>
      </c>
      <c r="N1624" s="18">
        <v>0.11428571428571428</v>
      </c>
      <c r="O1624" s="19">
        <v>7</v>
      </c>
      <c r="P1624" s="18">
        <v>0</v>
      </c>
      <c r="Q1624" s="21">
        <v>12</v>
      </c>
      <c r="R1624" s="18">
        <v>-7.6923076923076927E-2</v>
      </c>
      <c r="S1624" s="22">
        <v>70.447580450022599</v>
      </c>
      <c r="T1624" s="18">
        <v>10.975731711223563</v>
      </c>
      <c r="U1624" s="22">
        <v>5.0319700321444696</v>
      </c>
      <c r="V1624" s="18">
        <v>-2.2389248063382421E-2</v>
      </c>
      <c r="W1624" s="22">
        <v>5.8706317041685496</v>
      </c>
      <c r="X1624" s="18">
        <v>-2.0223573980359183E-3</v>
      </c>
      <c r="Y1624" s="23">
        <v>13037</v>
      </c>
      <c r="Z1624" s="18">
        <v>7.6710647437864377E-5</v>
      </c>
      <c r="AA1624" s="23">
        <v>2084</v>
      </c>
      <c r="AB1624" s="18">
        <v>3.0943025540275051</v>
      </c>
      <c r="AC1624" s="24">
        <v>0.15985272685433699</v>
      </c>
      <c r="AD1624" s="18">
        <v>3.0939885015189397</v>
      </c>
      <c r="AE1624" s="25">
        <v>0.31</v>
      </c>
      <c r="AF1624" s="18">
        <v>-0.14750000000000002</v>
      </c>
      <c r="AG1624" s="16" t="s">
        <v>34</v>
      </c>
      <c r="AH1624" s="44">
        <f t="shared" si="50"/>
        <v>1.3273874600956881</v>
      </c>
      <c r="AI1624" s="45">
        <f t="shared" si="51"/>
        <v>7.0175438596491224E-2</v>
      </c>
    </row>
    <row r="1625" spans="1:35" ht="11.25" customHeight="1" x14ac:dyDescent="0.2">
      <c r="A1625" s="15" t="s">
        <v>1689</v>
      </c>
      <c r="B1625" s="16" t="s">
        <v>133</v>
      </c>
      <c r="C1625" s="17">
        <v>171</v>
      </c>
      <c r="D1625" s="18">
        <v>1.4428571428571428</v>
      </c>
      <c r="E1625" s="17">
        <v>72</v>
      </c>
      <c r="F1625" s="18">
        <v>1</v>
      </c>
      <c r="G1625" s="19">
        <v>42</v>
      </c>
      <c r="H1625" s="18">
        <v>-0.17647058823529413</v>
      </c>
      <c r="I1625" s="17">
        <v>41</v>
      </c>
      <c r="J1625" s="18">
        <v>1.411764705882353</v>
      </c>
      <c r="K1625" s="20">
        <v>25</v>
      </c>
      <c r="L1625" s="18">
        <v>1.5</v>
      </c>
      <c r="M1625" s="19">
        <v>61</v>
      </c>
      <c r="N1625" s="18">
        <v>3.3898305084745763E-2</v>
      </c>
      <c r="O1625" s="19">
        <v>15</v>
      </c>
      <c r="P1625" s="18">
        <v>7.1428571428571425E-2</v>
      </c>
      <c r="Q1625" s="21">
        <v>35</v>
      </c>
      <c r="R1625" s="18">
        <v>0.25</v>
      </c>
      <c r="S1625" s="22">
        <v>64.657137101266898</v>
      </c>
      <c r="T1625" s="18">
        <v>13.006823430229332</v>
      </c>
      <c r="U1625" s="22">
        <v>2.2295564517678201</v>
      </c>
      <c r="V1625" s="18">
        <v>-0.17201043762191434</v>
      </c>
      <c r="W1625" s="22">
        <v>2.5862854840506699</v>
      </c>
      <c r="X1625" s="18">
        <v>-0.19961008970118285</v>
      </c>
      <c r="Y1625" s="23">
        <v>7401</v>
      </c>
      <c r="Z1625" s="18">
        <v>6.2542488103331066E-3</v>
      </c>
      <c r="AA1625" s="23">
        <v>374</v>
      </c>
      <c r="AB1625" s="18">
        <v>2.74</v>
      </c>
      <c r="AC1625" s="24">
        <v>5.05337116605864E-2</v>
      </c>
      <c r="AD1625" s="18">
        <v>2.7167544926361393</v>
      </c>
      <c r="AE1625" s="25">
        <v>0.56944444444444442</v>
      </c>
      <c r="AF1625" s="18">
        <v>0.20588235294117646</v>
      </c>
      <c r="AG1625" s="16" t="s">
        <v>37</v>
      </c>
      <c r="AH1625" s="44">
        <f t="shared" si="50"/>
        <v>1.5891714756207602</v>
      </c>
      <c r="AI1625" s="45">
        <f t="shared" si="51"/>
        <v>0.14619883040935672</v>
      </c>
    </row>
    <row r="1626" spans="1:35" ht="11.25" customHeight="1" x14ac:dyDescent="0.2">
      <c r="A1626" s="15" t="s">
        <v>1690</v>
      </c>
      <c r="B1626" s="16" t="s">
        <v>121</v>
      </c>
      <c r="C1626" s="17">
        <v>171</v>
      </c>
      <c r="D1626" s="18">
        <v>1.1111111111111112</v>
      </c>
      <c r="E1626" s="17">
        <v>83</v>
      </c>
      <c r="F1626" s="18">
        <v>1.2432432432432432</v>
      </c>
      <c r="G1626" s="19">
        <v>49</v>
      </c>
      <c r="H1626" s="18">
        <v>6.5217391304347824E-2</v>
      </c>
      <c r="I1626" s="17">
        <v>33</v>
      </c>
      <c r="J1626" s="18">
        <v>3.125</v>
      </c>
      <c r="K1626" s="20">
        <v>15</v>
      </c>
      <c r="L1626" s="18">
        <v>4</v>
      </c>
      <c r="M1626" s="19">
        <v>45</v>
      </c>
      <c r="N1626" s="18">
        <v>0.18421052631578946</v>
      </c>
      <c r="O1626" s="19">
        <v>9</v>
      </c>
      <c r="P1626" s="18">
        <v>1.25</v>
      </c>
      <c r="Q1626" s="21">
        <v>18</v>
      </c>
      <c r="R1626" s="18">
        <v>1.25</v>
      </c>
      <c r="S1626" s="22">
        <v>91.757987604286996</v>
      </c>
      <c r="T1626" s="18">
        <v>25.812491828428573</v>
      </c>
      <c r="U1626" s="22">
        <v>6.11719917361913</v>
      </c>
      <c r="V1626" s="18">
        <v>2.1428260130610163E-2</v>
      </c>
      <c r="W1626" s="22">
        <v>6.11719917361913</v>
      </c>
      <c r="X1626" s="18">
        <v>-0.23392880490204274</v>
      </c>
      <c r="Y1626" s="23">
        <v>3714</v>
      </c>
      <c r="Z1626" s="18">
        <v>3.7837837837837837E-3</v>
      </c>
      <c r="AA1626" s="23">
        <v>524</v>
      </c>
      <c r="AB1626" s="18">
        <v>1.2882096069868996</v>
      </c>
      <c r="AC1626" s="24">
        <v>0.14108777598276701</v>
      </c>
      <c r="AD1626" s="18">
        <v>1.2795841534333567</v>
      </c>
      <c r="AE1626" s="25">
        <v>0.39759036144578314</v>
      </c>
      <c r="AF1626" s="18">
        <v>0.83885542168674687</v>
      </c>
      <c r="AG1626" s="16" t="s">
        <v>34</v>
      </c>
      <c r="AH1626" s="44">
        <f t="shared" si="50"/>
        <v>2.7492804347681616</v>
      </c>
      <c r="AI1626" s="45">
        <f t="shared" si="51"/>
        <v>8.771929824561403E-2</v>
      </c>
    </row>
    <row r="1627" spans="1:35" ht="11.25" customHeight="1" x14ac:dyDescent="0.2">
      <c r="A1627" s="15" t="s">
        <v>1691</v>
      </c>
      <c r="B1627" s="16" t="s">
        <v>138</v>
      </c>
      <c r="C1627" s="17">
        <v>170</v>
      </c>
      <c r="D1627" s="18">
        <v>0.57407407407407407</v>
      </c>
      <c r="E1627" s="17">
        <v>115</v>
      </c>
      <c r="F1627" s="18">
        <v>0.98275862068965514</v>
      </c>
      <c r="G1627" s="19">
        <v>68</v>
      </c>
      <c r="H1627" s="18">
        <v>0.25925925925925924</v>
      </c>
      <c r="I1627" s="17">
        <v>34</v>
      </c>
      <c r="J1627" s="18">
        <v>1.6153846153846154</v>
      </c>
      <c r="K1627" s="20">
        <v>10</v>
      </c>
      <c r="L1627" s="18">
        <v>4</v>
      </c>
      <c r="M1627" s="19">
        <v>28.999999999999901</v>
      </c>
      <c r="N1627" s="18">
        <v>0.93333333333332669</v>
      </c>
      <c r="O1627" s="19">
        <v>6</v>
      </c>
      <c r="P1627" s="18">
        <v>2</v>
      </c>
      <c r="Q1627" s="21">
        <v>9</v>
      </c>
      <c r="R1627" s="18">
        <v>2</v>
      </c>
      <c r="S1627" s="22">
        <v>129.55624608202501</v>
      </c>
      <c r="T1627" s="18">
        <v>12.42279917622535</v>
      </c>
      <c r="U1627" s="22">
        <v>11.7778405529113</v>
      </c>
      <c r="V1627" s="18">
        <v>-0.65135586555258973</v>
      </c>
      <c r="W1627" s="22">
        <v>12.9556246082025</v>
      </c>
      <c r="X1627" s="18">
        <v>-0.61649145210784673</v>
      </c>
      <c r="Y1627" s="23">
        <v>9529</v>
      </c>
      <c r="Z1627" s="18">
        <v>7.0809554005495665E-3</v>
      </c>
      <c r="AA1627" s="23">
        <v>484</v>
      </c>
      <c r="AB1627" s="18">
        <v>0.64067796610169492</v>
      </c>
      <c r="AC1627" s="24">
        <v>5.0792318186588303E-2</v>
      </c>
      <c r="AD1627" s="18">
        <v>0.62914208366609892</v>
      </c>
      <c r="AE1627" s="25">
        <v>0.29565217391304349</v>
      </c>
      <c r="AF1627" s="18">
        <v>0.31906354515050173</v>
      </c>
      <c r="AG1627" s="16" t="s">
        <v>37</v>
      </c>
      <c r="AH1627" s="44">
        <f t="shared" si="50"/>
        <v>1.6743817541083128</v>
      </c>
      <c r="AI1627" s="45">
        <f t="shared" si="51"/>
        <v>5.8823529411764705E-2</v>
      </c>
    </row>
    <row r="1628" spans="1:35" ht="11.25" customHeight="1" x14ac:dyDescent="0.2">
      <c r="A1628" s="15" t="s">
        <v>1692</v>
      </c>
      <c r="B1628" s="16" t="s">
        <v>35</v>
      </c>
      <c r="C1628" s="17">
        <v>171</v>
      </c>
      <c r="D1628" s="18">
        <v>0.98837209302325579</v>
      </c>
      <c r="E1628" s="17">
        <v>80</v>
      </c>
      <c r="F1628" s="18">
        <v>1.0512820512820513</v>
      </c>
      <c r="G1628" s="19">
        <v>47</v>
      </c>
      <c r="H1628" s="18">
        <v>4.4444444444444446E-2</v>
      </c>
      <c r="I1628" s="17">
        <v>17</v>
      </c>
      <c r="J1628" s="18">
        <v>1.8333333333333333</v>
      </c>
      <c r="K1628" s="20">
        <v>5</v>
      </c>
      <c r="L1628" s="18" t="s">
        <v>119</v>
      </c>
      <c r="M1628" s="19">
        <v>28.999999999999901</v>
      </c>
      <c r="N1628" s="18" t="s">
        <v>119</v>
      </c>
      <c r="O1628" s="19">
        <v>3</v>
      </c>
      <c r="P1628" s="18" t="s">
        <v>119</v>
      </c>
      <c r="Q1628" s="21">
        <v>6</v>
      </c>
      <c r="R1628" s="18" t="s">
        <v>119</v>
      </c>
      <c r="S1628" s="22">
        <v>41.8386261399407</v>
      </c>
      <c r="T1628" s="18" t="s">
        <v>119</v>
      </c>
      <c r="U1628" s="22">
        <v>6.9731043566567896</v>
      </c>
      <c r="V1628" s="18" t="s">
        <v>119</v>
      </c>
      <c r="W1628" s="22">
        <v>8.3677252279881493</v>
      </c>
      <c r="X1628" s="18" t="s">
        <v>119</v>
      </c>
      <c r="Y1628" s="23">
        <v>4153435</v>
      </c>
      <c r="Z1628" s="18">
        <v>-2.2722173564832544E-3</v>
      </c>
      <c r="AA1628" s="23">
        <v>1289</v>
      </c>
      <c r="AB1628" s="18">
        <v>0.23467432950191572</v>
      </c>
      <c r="AC1628" s="24">
        <v>3.1034553327546899E-4</v>
      </c>
      <c r="AD1628" s="18">
        <v>0.23748616704909281</v>
      </c>
      <c r="AE1628" s="25">
        <v>0.21249999999999999</v>
      </c>
      <c r="AF1628" s="18">
        <v>0.38124999999999987</v>
      </c>
      <c r="AG1628" s="16" t="s">
        <v>35</v>
      </c>
      <c r="AH1628" s="44">
        <f t="shared" si="50"/>
        <v>0.59607127515970126</v>
      </c>
      <c r="AI1628" s="45">
        <f t="shared" si="51"/>
        <v>2.9239766081871343E-2</v>
      </c>
    </row>
    <row r="1629" spans="1:35" ht="11.25" customHeight="1" x14ac:dyDescent="0.2">
      <c r="A1629" s="15" t="s">
        <v>1693</v>
      </c>
      <c r="B1629" s="16" t="s">
        <v>177</v>
      </c>
      <c r="C1629" s="17">
        <v>171</v>
      </c>
      <c r="D1629" s="18">
        <v>1.0853658536585367</v>
      </c>
      <c r="E1629" s="17">
        <v>91</v>
      </c>
      <c r="F1629" s="18">
        <v>1.0222222222222221</v>
      </c>
      <c r="G1629" s="19">
        <v>53</v>
      </c>
      <c r="H1629" s="18">
        <v>-3.6363636363636362E-2</v>
      </c>
      <c r="I1629" s="17">
        <v>30</v>
      </c>
      <c r="J1629" s="18">
        <v>2.75</v>
      </c>
      <c r="K1629" s="20">
        <v>9</v>
      </c>
      <c r="L1629" s="18">
        <v>8</v>
      </c>
      <c r="M1629" s="19">
        <v>30</v>
      </c>
      <c r="N1629" s="18">
        <v>1.3076923076923077</v>
      </c>
      <c r="O1629" s="19">
        <v>5</v>
      </c>
      <c r="P1629" s="18">
        <v>4</v>
      </c>
      <c r="Q1629" s="21">
        <v>10</v>
      </c>
      <c r="R1629" s="18">
        <v>4</v>
      </c>
      <c r="S1629" s="22">
        <v>107.351105698944</v>
      </c>
      <c r="T1629" s="18">
        <v>431.64691414745607</v>
      </c>
      <c r="U1629" s="22">
        <v>11.927900633216</v>
      </c>
      <c r="V1629" s="18">
        <v>5.8674113356739062</v>
      </c>
      <c r="W1629" s="22">
        <v>11.927900633216</v>
      </c>
      <c r="X1629" s="18">
        <v>5.8674113356739062</v>
      </c>
      <c r="Y1629" s="23">
        <v>12152</v>
      </c>
      <c r="Z1629" s="18">
        <v>2.5575447570332483E-3</v>
      </c>
      <c r="AA1629" s="23">
        <v>808</v>
      </c>
      <c r="AB1629" s="18">
        <v>0.53030303030303028</v>
      </c>
      <c r="AC1629" s="24">
        <v>6.6491112574061803E-2</v>
      </c>
      <c r="AD1629" s="18">
        <v>0.52639919604205432</v>
      </c>
      <c r="AE1629" s="25">
        <v>0.32967032967032966</v>
      </c>
      <c r="AF1629" s="18">
        <v>0.85439560439560425</v>
      </c>
      <c r="AG1629" s="16" t="s">
        <v>37</v>
      </c>
      <c r="AH1629" s="44">
        <f t="shared" si="50"/>
        <v>31.161620596100736</v>
      </c>
      <c r="AI1629" s="45">
        <f t="shared" si="51"/>
        <v>5.2631578947368418E-2</v>
      </c>
    </row>
    <row r="1630" spans="1:35" ht="11.25" customHeight="1" x14ac:dyDescent="0.2">
      <c r="A1630" s="15" t="s">
        <v>1694</v>
      </c>
      <c r="B1630" s="16" t="s">
        <v>35</v>
      </c>
      <c r="C1630" s="17">
        <v>171</v>
      </c>
      <c r="D1630" s="18">
        <v>1.375</v>
      </c>
      <c r="E1630" s="17">
        <v>93</v>
      </c>
      <c r="F1630" s="18">
        <v>2.72</v>
      </c>
      <c r="G1630" s="19">
        <v>54</v>
      </c>
      <c r="H1630" s="18">
        <v>0.54285714285714282</v>
      </c>
      <c r="I1630" s="17">
        <v>15</v>
      </c>
      <c r="J1630" s="18">
        <v>1.5</v>
      </c>
      <c r="K1630" s="20">
        <v>4</v>
      </c>
      <c r="L1630" s="18">
        <v>3</v>
      </c>
      <c r="M1630" s="19">
        <v>27</v>
      </c>
      <c r="N1630" s="18">
        <v>0.58823529411764708</v>
      </c>
      <c r="O1630" s="19">
        <v>2</v>
      </c>
      <c r="P1630" s="18">
        <v>1</v>
      </c>
      <c r="Q1630" s="21">
        <v>4</v>
      </c>
      <c r="R1630" s="18">
        <v>0</v>
      </c>
      <c r="S1630" s="22">
        <v>24.923103587598799</v>
      </c>
      <c r="T1630" s="18">
        <v>2.773740333324858</v>
      </c>
      <c r="U1630" s="22">
        <v>6.2307758968997202</v>
      </c>
      <c r="V1630" s="18">
        <v>-0.86522355952411178</v>
      </c>
      <c r="W1630" s="22">
        <v>6.2307758968997202</v>
      </c>
      <c r="X1630" s="18">
        <v>-0.86522355952411178</v>
      </c>
      <c r="Y1630" s="23">
        <v>94232</v>
      </c>
      <c r="Z1630" s="18">
        <v>2.0998114720350184E-2</v>
      </c>
      <c r="AA1630" s="23">
        <v>768</v>
      </c>
      <c r="AB1630" s="18">
        <v>-0.1152073732718894</v>
      </c>
      <c r="AC1630" s="24">
        <v>8.1500976313778704E-3</v>
      </c>
      <c r="AD1630" s="18">
        <v>-0.13340425024148719</v>
      </c>
      <c r="AE1630" s="25">
        <v>0.16129032258064516</v>
      </c>
      <c r="AF1630" s="18">
        <v>-0.32795698924731181</v>
      </c>
      <c r="AG1630" s="16" t="s">
        <v>35</v>
      </c>
      <c r="AH1630" s="44">
        <f t="shared" si="50"/>
        <v>0.74758767688073913</v>
      </c>
      <c r="AI1630" s="45">
        <f t="shared" si="51"/>
        <v>2.3391812865497075E-2</v>
      </c>
    </row>
    <row r="1631" spans="1:35" ht="11.25" customHeight="1" x14ac:dyDescent="0.2">
      <c r="A1631" s="15" t="s">
        <v>1695</v>
      </c>
      <c r="B1631" s="16" t="s">
        <v>35</v>
      </c>
      <c r="C1631" s="17">
        <v>171</v>
      </c>
      <c r="D1631" s="18">
        <v>0.5267857142857143</v>
      </c>
      <c r="E1631" s="17">
        <v>83</v>
      </c>
      <c r="F1631" s="18">
        <v>0.66</v>
      </c>
      <c r="G1631" s="19">
        <v>49</v>
      </c>
      <c r="H1631" s="18">
        <v>8.8888888888888892E-2</v>
      </c>
      <c r="I1631" s="17">
        <v>12</v>
      </c>
      <c r="J1631" s="18">
        <v>1</v>
      </c>
      <c r="K1631" s="20">
        <v>4</v>
      </c>
      <c r="L1631" s="18">
        <v>3</v>
      </c>
      <c r="M1631" s="19">
        <v>33</v>
      </c>
      <c r="N1631" s="18">
        <v>0.94117647058823528</v>
      </c>
      <c r="O1631" s="19">
        <v>2</v>
      </c>
      <c r="P1631" s="18">
        <v>1</v>
      </c>
      <c r="Q1631" s="21">
        <v>5</v>
      </c>
      <c r="R1631" s="18">
        <v>1.5</v>
      </c>
      <c r="S1631" s="22">
        <v>97.739757555431197</v>
      </c>
      <c r="T1631" s="18">
        <v>23.182709641783852</v>
      </c>
      <c r="U1631" s="22">
        <v>16.289959592571801</v>
      </c>
      <c r="V1631" s="18">
        <v>-0.4242211990051486</v>
      </c>
      <c r="W1631" s="22">
        <v>24.434939388857799</v>
      </c>
      <c r="X1631" s="18">
        <v>-0.13633179850771945</v>
      </c>
      <c r="Y1631" s="23">
        <v>9317</v>
      </c>
      <c r="Z1631" s="18">
        <v>3.2209576980888986E-4</v>
      </c>
      <c r="AA1631" s="23">
        <v>1018</v>
      </c>
      <c r="AB1631" s="18">
        <v>0.89219330855018586</v>
      </c>
      <c r="AC1631" s="24">
        <v>0.109262638188258</v>
      </c>
      <c r="AD1631" s="18">
        <v>0.89158403733352398</v>
      </c>
      <c r="AE1631" s="25">
        <v>0.14457831325301204</v>
      </c>
      <c r="AF1631" s="18">
        <v>0.20481927710843373</v>
      </c>
      <c r="AG1631" s="16" t="s">
        <v>35</v>
      </c>
      <c r="AH1631" s="44">
        <f t="shared" si="50"/>
        <v>2.2218617624530514</v>
      </c>
      <c r="AI1631" s="45">
        <f t="shared" si="51"/>
        <v>2.3391812865497075E-2</v>
      </c>
    </row>
    <row r="1632" spans="1:35" ht="11.25" customHeight="1" x14ac:dyDescent="0.2">
      <c r="A1632" s="15" t="s">
        <v>1696</v>
      </c>
      <c r="B1632" s="16" t="s">
        <v>130</v>
      </c>
      <c r="C1632" s="17">
        <v>170</v>
      </c>
      <c r="D1632" s="18">
        <v>0.58878504672897192</v>
      </c>
      <c r="E1632" s="17">
        <v>62</v>
      </c>
      <c r="F1632" s="18">
        <v>0.63157894736842102</v>
      </c>
      <c r="G1632" s="19">
        <v>36</v>
      </c>
      <c r="H1632" s="18">
        <v>0</v>
      </c>
      <c r="I1632" s="17">
        <v>11</v>
      </c>
      <c r="J1632" s="18">
        <v>1.75</v>
      </c>
      <c r="K1632" s="20">
        <v>2</v>
      </c>
      <c r="L1632" s="18">
        <v>1</v>
      </c>
      <c r="M1632" s="19">
        <v>18</v>
      </c>
      <c r="N1632" s="18">
        <v>-0.28000000000000003</v>
      </c>
      <c r="O1632" s="19">
        <v>1</v>
      </c>
      <c r="P1632" s="18">
        <v>0</v>
      </c>
      <c r="Q1632" s="21">
        <v>3</v>
      </c>
      <c r="R1632" s="18">
        <v>0</v>
      </c>
      <c r="S1632" s="22">
        <v>27.134614021088598</v>
      </c>
      <c r="T1632" s="18">
        <v>17.743615908859013</v>
      </c>
      <c r="U1632" s="22">
        <v>9.0448713403628904</v>
      </c>
      <c r="V1632" s="18">
        <v>-0.10744686148290179</v>
      </c>
      <c r="W1632" s="22">
        <v>13.567307010544299</v>
      </c>
      <c r="X1632" s="18">
        <v>0.3388297077756437</v>
      </c>
      <c r="Y1632" s="23">
        <v>3081</v>
      </c>
      <c r="Z1632" s="18">
        <v>0</v>
      </c>
      <c r="AA1632" s="23">
        <v>290</v>
      </c>
      <c r="AB1632" s="18">
        <v>-0.21621621621621623</v>
      </c>
      <c r="AC1632" s="24">
        <v>9.4125283998701695E-2</v>
      </c>
      <c r="AD1632" s="18">
        <v>-0.21621621621621337</v>
      </c>
      <c r="AE1632" s="25">
        <v>0.17741935483870969</v>
      </c>
      <c r="AF1632" s="18">
        <v>0.6854838709677421</v>
      </c>
      <c r="AG1632" s="16" t="s">
        <v>37</v>
      </c>
      <c r="AH1632" s="44">
        <f t="shared" si="50"/>
        <v>1.461227612518964</v>
      </c>
      <c r="AI1632" s="45">
        <f t="shared" si="51"/>
        <v>1.1764705882352941E-2</v>
      </c>
    </row>
    <row r="1633" spans="1:35" ht="11.25" customHeight="1" x14ac:dyDescent="0.2">
      <c r="A1633" s="15" t="s">
        <v>1697</v>
      </c>
      <c r="B1633" s="16" t="s">
        <v>236</v>
      </c>
      <c r="C1633" s="17">
        <v>171</v>
      </c>
      <c r="D1633" s="18">
        <v>0.47413793103448276</v>
      </c>
      <c r="E1633" s="17">
        <v>25</v>
      </c>
      <c r="F1633" s="18">
        <v>0.19047619047619047</v>
      </c>
      <c r="G1633" s="19">
        <v>15</v>
      </c>
      <c r="H1633" s="18">
        <v>-0.16666666666666666</v>
      </c>
      <c r="I1633" s="17">
        <v>4</v>
      </c>
      <c r="J1633" s="18">
        <v>0</v>
      </c>
      <c r="K1633" s="20">
        <v>1</v>
      </c>
      <c r="L1633" s="18" t="s">
        <v>119</v>
      </c>
      <c r="M1633" s="19">
        <v>25</v>
      </c>
      <c r="N1633" s="18" t="s">
        <v>119</v>
      </c>
      <c r="O1633" s="19">
        <v>1</v>
      </c>
      <c r="P1633" s="18" t="s">
        <v>119</v>
      </c>
      <c r="Q1633" s="21">
        <v>4</v>
      </c>
      <c r="R1633" s="18" t="s">
        <v>119</v>
      </c>
      <c r="S1633" s="22">
        <v>1.1592141203534301</v>
      </c>
      <c r="T1633" s="18" t="s">
        <v>119</v>
      </c>
      <c r="U1633" s="22">
        <v>1.1592141203534301</v>
      </c>
      <c r="V1633" s="18" t="s">
        <v>119</v>
      </c>
      <c r="W1633" s="22">
        <v>1.1592141203534301</v>
      </c>
      <c r="X1633" s="18" t="s">
        <v>119</v>
      </c>
      <c r="Y1633" s="23">
        <v>1633440</v>
      </c>
      <c r="Z1633" s="18">
        <v>1.0909135481656717E-3</v>
      </c>
      <c r="AA1633" s="23">
        <v>188</v>
      </c>
      <c r="AB1633" s="18">
        <v>-0.29588014981273408</v>
      </c>
      <c r="AC1633" s="24">
        <v>1.1509452443922E-4</v>
      </c>
      <c r="AD1633" s="18">
        <v>-0.29664744664232734</v>
      </c>
      <c r="AE1633" s="25">
        <v>0.16</v>
      </c>
      <c r="AF1633" s="18">
        <v>-0.15999999999999995</v>
      </c>
      <c r="AG1633" s="16" t="s">
        <v>37</v>
      </c>
      <c r="AH1633" s="44">
        <f t="shared" si="50"/>
        <v>-3.1686153507861123E-2</v>
      </c>
      <c r="AI1633" s="45">
        <f t="shared" si="51"/>
        <v>5.8479532163742687E-3</v>
      </c>
    </row>
    <row r="1634" spans="1:35" ht="11.25" customHeight="1" x14ac:dyDescent="0.2">
      <c r="A1634" s="15" t="s">
        <v>1698</v>
      </c>
      <c r="B1634" s="16" t="s">
        <v>138</v>
      </c>
      <c r="C1634" s="17">
        <v>171</v>
      </c>
      <c r="D1634" s="18">
        <v>1.1923076923076923</v>
      </c>
      <c r="E1634" s="17">
        <v>84</v>
      </c>
      <c r="F1634" s="18">
        <v>1.5454545454545454</v>
      </c>
      <c r="G1634" s="19">
        <v>49</v>
      </c>
      <c r="H1634" s="18">
        <v>0.16666666666666666</v>
      </c>
      <c r="I1634" s="17">
        <v>18</v>
      </c>
      <c r="J1634" s="18">
        <v>2.6</v>
      </c>
      <c r="K1634" s="20">
        <v>9</v>
      </c>
      <c r="L1634" s="18">
        <v>1.25</v>
      </c>
      <c r="M1634" s="19">
        <v>50</v>
      </c>
      <c r="N1634" s="18">
        <v>-0.375</v>
      </c>
      <c r="O1634" s="19">
        <v>5</v>
      </c>
      <c r="P1634" s="18">
        <v>0</v>
      </c>
      <c r="Q1634" s="21">
        <v>11</v>
      </c>
      <c r="R1634" s="18">
        <v>-8.3333333333333329E-2</v>
      </c>
      <c r="S1634" s="22">
        <v>377.594304319591</v>
      </c>
      <c r="T1634" s="18">
        <v>29.085945358162995</v>
      </c>
      <c r="U1634" s="22">
        <v>41.954922702176802</v>
      </c>
      <c r="V1634" s="18">
        <v>0.91021875289924314</v>
      </c>
      <c r="W1634" s="22">
        <v>41.954922702176802</v>
      </c>
      <c r="X1634" s="18">
        <v>0.91021875289924314</v>
      </c>
      <c r="Y1634" s="23">
        <v>29925</v>
      </c>
      <c r="Z1634" s="18">
        <v>-9.4011718362077522E-3</v>
      </c>
      <c r="AA1634" s="23">
        <v>599</v>
      </c>
      <c r="AB1634" s="18">
        <v>1.6043478260869566</v>
      </c>
      <c r="AC1634" s="24">
        <v>2.0016708437760999E-2</v>
      </c>
      <c r="AD1634" s="18">
        <v>1.6290641095492278</v>
      </c>
      <c r="AE1634" s="25">
        <v>0.21428571428571427</v>
      </c>
      <c r="AF1634" s="18">
        <v>0.41428571428571415</v>
      </c>
      <c r="AG1634" s="16" t="s">
        <v>37</v>
      </c>
      <c r="AH1634" s="44">
        <f t="shared" si="50"/>
        <v>2.7227183275428497</v>
      </c>
      <c r="AI1634" s="45">
        <f t="shared" si="51"/>
        <v>5.2631578947368418E-2</v>
      </c>
    </row>
    <row r="1635" spans="1:35" ht="11.25" customHeight="1" x14ac:dyDescent="0.2">
      <c r="A1635" s="15" t="s">
        <v>1699</v>
      </c>
      <c r="B1635" s="16" t="s">
        <v>140</v>
      </c>
      <c r="C1635" s="17">
        <v>171</v>
      </c>
      <c r="D1635" s="18">
        <v>0.6132075471698113</v>
      </c>
      <c r="E1635" s="17">
        <v>76</v>
      </c>
      <c r="F1635" s="18">
        <v>0.68888888888888888</v>
      </c>
      <c r="G1635" s="19">
        <v>44</v>
      </c>
      <c r="H1635" s="18">
        <v>4.7619047619047616E-2</v>
      </c>
      <c r="I1635" s="17">
        <v>10</v>
      </c>
      <c r="J1635" s="18">
        <v>0.66666666666666663</v>
      </c>
      <c r="K1635" s="20">
        <v>0</v>
      </c>
      <c r="L1635" s="18" t="s">
        <v>119</v>
      </c>
      <c r="M1635" s="19">
        <v>0</v>
      </c>
      <c r="N1635" s="18" t="s">
        <v>119</v>
      </c>
      <c r="O1635" s="19">
        <v>0</v>
      </c>
      <c r="P1635" s="18" t="s">
        <v>119</v>
      </c>
      <c r="Q1635" s="21">
        <v>0</v>
      </c>
      <c r="R1635" s="18" t="s">
        <v>119</v>
      </c>
      <c r="S1635" s="22">
        <v>0</v>
      </c>
      <c r="T1635" s="18" t="s">
        <v>119</v>
      </c>
      <c r="U1635" s="22">
        <v>0</v>
      </c>
      <c r="V1635" s="18" t="s">
        <v>119</v>
      </c>
      <c r="W1635" s="22">
        <v>0</v>
      </c>
      <c r="X1635" s="18" t="s">
        <v>119</v>
      </c>
      <c r="Y1635" s="23">
        <v>85927</v>
      </c>
      <c r="Z1635" s="18">
        <v>-1.2446845190208023E-2</v>
      </c>
      <c r="AA1635" s="23">
        <v>330</v>
      </c>
      <c r="AB1635" s="18">
        <v>0.17857142857142858</v>
      </c>
      <c r="AC1635" s="24">
        <v>3.8404692355138602E-3</v>
      </c>
      <c r="AD1635" s="18">
        <v>0.19342581493593261</v>
      </c>
      <c r="AE1635" s="25">
        <v>0.13157894736842105</v>
      </c>
      <c r="AF1635" s="18">
        <v>-1.3157894736842146E-2</v>
      </c>
      <c r="AG1635" s="16" t="s">
        <v>34</v>
      </c>
      <c r="AH1635" s="44">
        <f t="shared" si="50"/>
        <v>0.29534683174059068</v>
      </c>
      <c r="AI1635" s="45">
        <f t="shared" si="51"/>
        <v>0</v>
      </c>
    </row>
    <row r="1636" spans="1:35" ht="11.25" customHeight="1" x14ac:dyDescent="0.2">
      <c r="A1636" s="15" t="s">
        <v>1700</v>
      </c>
      <c r="B1636" s="16" t="s">
        <v>123</v>
      </c>
      <c r="C1636" s="17">
        <v>171</v>
      </c>
      <c r="D1636" s="18">
        <v>0.8</v>
      </c>
      <c r="E1636" s="17">
        <v>100</v>
      </c>
      <c r="F1636" s="18">
        <v>1.2727272727272727</v>
      </c>
      <c r="G1636" s="19">
        <v>57.999999999999901</v>
      </c>
      <c r="H1636" s="18">
        <v>0.26086956521738913</v>
      </c>
      <c r="I1636" s="17">
        <v>29</v>
      </c>
      <c r="J1636" s="18">
        <v>1.4166666666666667</v>
      </c>
      <c r="K1636" s="20">
        <v>9</v>
      </c>
      <c r="L1636" s="18">
        <v>0.8</v>
      </c>
      <c r="M1636" s="19">
        <v>31</v>
      </c>
      <c r="N1636" s="18">
        <v>-0.26190476190476192</v>
      </c>
      <c r="O1636" s="19">
        <v>5</v>
      </c>
      <c r="P1636" s="18">
        <v>0</v>
      </c>
      <c r="Q1636" s="21">
        <v>9</v>
      </c>
      <c r="R1636" s="18">
        <v>-0.18181818181818182</v>
      </c>
      <c r="S1636" s="22">
        <v>41.664181296586598</v>
      </c>
      <c r="T1636" s="18">
        <v>11.180375232217818</v>
      </c>
      <c r="U1636" s="22">
        <v>3.4720151080488799</v>
      </c>
      <c r="V1636" s="18">
        <v>-0.27497766474894014</v>
      </c>
      <c r="W1636" s="22">
        <v>4.6293534773985101</v>
      </c>
      <c r="X1636" s="18">
        <v>-3.3303552998586082E-2</v>
      </c>
      <c r="Y1636" s="23">
        <v>30521</v>
      </c>
      <c r="Z1636" s="18">
        <v>2.6218333169468748E-4</v>
      </c>
      <c r="AA1636" s="23">
        <v>678</v>
      </c>
      <c r="AB1636" s="18">
        <v>0.36144578313253012</v>
      </c>
      <c r="AC1636" s="24">
        <v>2.22142131647062E-2</v>
      </c>
      <c r="AD1636" s="18">
        <v>0.36108892830257899</v>
      </c>
      <c r="AE1636" s="25">
        <v>0.28999999999999998</v>
      </c>
      <c r="AF1636" s="18">
        <v>6.3333333333333339E-2</v>
      </c>
      <c r="AG1636" s="16" t="s">
        <v>34</v>
      </c>
      <c r="AH1636" s="44">
        <f t="shared" si="50"/>
        <v>1.0509843202305875</v>
      </c>
      <c r="AI1636" s="45">
        <f t="shared" si="51"/>
        <v>5.2631578947368418E-2</v>
      </c>
    </row>
    <row r="1637" spans="1:35" ht="11.25" customHeight="1" x14ac:dyDescent="0.2">
      <c r="A1637" s="15" t="s">
        <v>1701</v>
      </c>
      <c r="B1637" s="16" t="s">
        <v>126</v>
      </c>
      <c r="C1637" s="17">
        <v>171</v>
      </c>
      <c r="D1637" s="18">
        <v>1.375</v>
      </c>
      <c r="E1637" s="17">
        <v>82</v>
      </c>
      <c r="F1637" s="18">
        <v>1.2777777777777777</v>
      </c>
      <c r="G1637" s="19">
        <v>48</v>
      </c>
      <c r="H1637" s="18">
        <v>-0.04</v>
      </c>
      <c r="I1637" s="17">
        <v>35</v>
      </c>
      <c r="J1637" s="18">
        <v>1.3333333333333333</v>
      </c>
      <c r="K1637" s="20">
        <v>13</v>
      </c>
      <c r="L1637" s="18">
        <v>5.5</v>
      </c>
      <c r="M1637" s="19">
        <v>37</v>
      </c>
      <c r="N1637" s="18">
        <v>1.8461538461538463</v>
      </c>
      <c r="O1637" s="19">
        <v>8</v>
      </c>
      <c r="P1637" s="18">
        <v>1.6666666666666667</v>
      </c>
      <c r="Q1637" s="21">
        <v>16</v>
      </c>
      <c r="R1637" s="18">
        <v>1.6666666666666667</v>
      </c>
      <c r="S1637" s="22">
        <v>42.581423537448799</v>
      </c>
      <c r="T1637" s="18">
        <v>18.693162735210869</v>
      </c>
      <c r="U1637" s="22">
        <v>3.0415302526749102</v>
      </c>
      <c r="V1637" s="18">
        <v>-0.19619743937915032</v>
      </c>
      <c r="W1637" s="22">
        <v>3.2754941182652901</v>
      </c>
      <c r="X1637" s="18">
        <v>-0.56718323658877345</v>
      </c>
      <c r="Y1637" s="23">
        <v>31314</v>
      </c>
      <c r="Z1637" s="18">
        <v>1.022952496643437E-3</v>
      </c>
      <c r="AA1637" s="23">
        <v>563</v>
      </c>
      <c r="AB1637" s="18">
        <v>2.7372262773722629E-2</v>
      </c>
      <c r="AC1637" s="24">
        <v>1.7979178642140801E-2</v>
      </c>
      <c r="AD1637" s="18">
        <v>2.6322383728924287E-2</v>
      </c>
      <c r="AE1637" s="25">
        <v>0.42682926829268292</v>
      </c>
      <c r="AF1637" s="18">
        <v>2.4390243902438956E-2</v>
      </c>
      <c r="AG1637" s="16" t="s">
        <v>36</v>
      </c>
      <c r="AH1637" s="44">
        <f t="shared" si="50"/>
        <v>2.1756325461828641</v>
      </c>
      <c r="AI1637" s="45">
        <f t="shared" si="51"/>
        <v>7.6023391812865493E-2</v>
      </c>
    </row>
    <row r="1638" spans="1:35" ht="11.25" customHeight="1" x14ac:dyDescent="0.2">
      <c r="A1638" s="15" t="s">
        <v>1702</v>
      </c>
      <c r="B1638" s="16" t="s">
        <v>177</v>
      </c>
      <c r="C1638" s="17">
        <v>170</v>
      </c>
      <c r="D1638" s="18">
        <v>0.88888888888888884</v>
      </c>
      <c r="E1638" s="17">
        <v>94</v>
      </c>
      <c r="F1638" s="18">
        <v>1.1860465116279071</v>
      </c>
      <c r="G1638" s="19">
        <v>55</v>
      </c>
      <c r="H1638" s="18">
        <v>0.14583333333333334</v>
      </c>
      <c r="I1638" s="17">
        <v>18</v>
      </c>
      <c r="J1638" s="18">
        <v>2.6</v>
      </c>
      <c r="K1638" s="20">
        <v>1</v>
      </c>
      <c r="L1638" s="18" t="s">
        <v>119</v>
      </c>
      <c r="M1638" s="19">
        <v>6</v>
      </c>
      <c r="N1638" s="18" t="s">
        <v>119</v>
      </c>
      <c r="O1638" s="19">
        <v>1</v>
      </c>
      <c r="P1638" s="18" t="s">
        <v>119</v>
      </c>
      <c r="Q1638" s="21">
        <v>1</v>
      </c>
      <c r="R1638" s="18" t="s">
        <v>119</v>
      </c>
      <c r="S1638" s="22">
        <v>182.31737031713999</v>
      </c>
      <c r="T1638" s="18" t="s">
        <v>119</v>
      </c>
      <c r="U1638" s="22">
        <v>182.31737031713999</v>
      </c>
      <c r="V1638" s="18" t="s">
        <v>119</v>
      </c>
      <c r="W1638" s="22">
        <v>182.31737031713999</v>
      </c>
      <c r="X1638" s="18" t="s">
        <v>119</v>
      </c>
      <c r="Y1638" s="23">
        <v>31653</v>
      </c>
      <c r="Z1638" s="18">
        <v>3.805537056417087E-3</v>
      </c>
      <c r="AA1638" s="23">
        <v>644</v>
      </c>
      <c r="AB1638" s="18">
        <v>-0.12737127371273713</v>
      </c>
      <c r="AC1638" s="24">
        <v>2.0345622847755301E-2</v>
      </c>
      <c r="AD1638" s="18">
        <v>-0.1306795050700946</v>
      </c>
      <c r="AE1638" s="25">
        <v>0.19148936170212766</v>
      </c>
      <c r="AF1638" s="18">
        <v>0.64680851063829792</v>
      </c>
      <c r="AG1638" s="16" t="s">
        <v>37</v>
      </c>
      <c r="AH1638" s="44">
        <f t="shared" si="50"/>
        <v>0.65166650034525153</v>
      </c>
      <c r="AI1638" s="45">
        <f t="shared" si="51"/>
        <v>5.8823529411764705E-3</v>
      </c>
    </row>
    <row r="1639" spans="1:35" ht="11.25" customHeight="1" x14ac:dyDescent="0.2">
      <c r="A1639" s="15" t="s">
        <v>1703</v>
      </c>
      <c r="B1639" s="16" t="s">
        <v>124</v>
      </c>
      <c r="C1639" s="17">
        <v>170</v>
      </c>
      <c r="D1639" s="18">
        <v>1.2666666666666666</v>
      </c>
      <c r="E1639" s="17">
        <v>94</v>
      </c>
      <c r="F1639" s="18">
        <v>1.4102564102564104</v>
      </c>
      <c r="G1639" s="19">
        <v>55</v>
      </c>
      <c r="H1639" s="18">
        <v>5.7692307692307696E-2</v>
      </c>
      <c r="I1639" s="17">
        <v>50</v>
      </c>
      <c r="J1639" s="18">
        <v>4.5555555555555554</v>
      </c>
      <c r="K1639" s="20">
        <v>14</v>
      </c>
      <c r="L1639" s="18">
        <v>13</v>
      </c>
      <c r="M1639" s="19">
        <v>28</v>
      </c>
      <c r="N1639" s="18">
        <v>1.5454545454545454</v>
      </c>
      <c r="O1639" s="19">
        <v>8</v>
      </c>
      <c r="P1639" s="18">
        <v>7</v>
      </c>
      <c r="Q1639" s="21">
        <v>15</v>
      </c>
      <c r="R1639" s="18">
        <v>4</v>
      </c>
      <c r="S1639" s="22">
        <v>54.809444331274101</v>
      </c>
      <c r="T1639" s="18">
        <v>188.51289046446729</v>
      </c>
      <c r="U1639" s="22">
        <v>3.2240849606631801</v>
      </c>
      <c r="V1639" s="18">
        <v>0.5925452980207323</v>
      </c>
      <c r="W1639" s="22">
        <v>3.91496030937672</v>
      </c>
      <c r="X1639" s="18">
        <v>0.93380500473946126</v>
      </c>
      <c r="Y1639" s="23">
        <v>16018</v>
      </c>
      <c r="Z1639" s="18">
        <v>6.5351263038833729E-3</v>
      </c>
      <c r="AA1639" s="23">
        <v>820</v>
      </c>
      <c r="AB1639" s="18">
        <v>6.4935064935064929E-2</v>
      </c>
      <c r="AC1639" s="24">
        <v>5.1192408540391997E-2</v>
      </c>
      <c r="AD1639" s="18">
        <v>5.8020765599738858E-2</v>
      </c>
      <c r="AE1639" s="25">
        <v>0.53191489361702127</v>
      </c>
      <c r="AF1639" s="18">
        <v>1.3049645390070921</v>
      </c>
      <c r="AG1639" s="16" t="s">
        <v>36</v>
      </c>
      <c r="AH1639" s="44">
        <f t="shared" si="50"/>
        <v>14.953954783246584</v>
      </c>
      <c r="AI1639" s="45">
        <f t="shared" si="51"/>
        <v>8.2352941176470587E-2</v>
      </c>
    </row>
    <row r="1640" spans="1:35" ht="11.25" customHeight="1" x14ac:dyDescent="0.2">
      <c r="A1640" s="15" t="s">
        <v>1704</v>
      </c>
      <c r="B1640" s="16" t="s">
        <v>35</v>
      </c>
      <c r="C1640" s="17">
        <v>170</v>
      </c>
      <c r="D1640" s="18">
        <v>0.4049586776859504</v>
      </c>
      <c r="E1640" s="17">
        <v>64</v>
      </c>
      <c r="F1640" s="18">
        <v>0.20754716981132076</v>
      </c>
      <c r="G1640" s="19">
        <v>38</v>
      </c>
      <c r="H1640" s="18">
        <v>-0.13636363636363635</v>
      </c>
      <c r="I1640" s="17">
        <v>11</v>
      </c>
      <c r="J1640" s="18">
        <v>0.5714285714285714</v>
      </c>
      <c r="K1640" s="20">
        <v>7</v>
      </c>
      <c r="L1640" s="18">
        <v>2.5</v>
      </c>
      <c r="M1640" s="19">
        <v>64</v>
      </c>
      <c r="N1640" s="18">
        <v>1.2068965517241454</v>
      </c>
      <c r="O1640" s="19">
        <v>4</v>
      </c>
      <c r="P1640" s="18">
        <v>1</v>
      </c>
      <c r="Q1640" s="21">
        <v>11</v>
      </c>
      <c r="R1640" s="18">
        <v>1.75</v>
      </c>
      <c r="S1640" s="22">
        <v>70.852742666845202</v>
      </c>
      <c r="T1640" s="18">
        <v>25.121093564176821</v>
      </c>
      <c r="U1640" s="22">
        <v>8.8565928333556503</v>
      </c>
      <c r="V1640" s="18">
        <v>-6.7103801279403102E-2</v>
      </c>
      <c r="W1640" s="22">
        <v>10.1218203809778</v>
      </c>
      <c r="X1640" s="18">
        <v>6.6167084252101688E-2</v>
      </c>
      <c r="Y1640" s="23">
        <v>111486</v>
      </c>
      <c r="Z1640" s="18">
        <v>4.1098193024233086E-2</v>
      </c>
      <c r="AA1640" s="23">
        <v>1008</v>
      </c>
      <c r="AB1640" s="18">
        <v>2.2727272727272729</v>
      </c>
      <c r="AC1640" s="24">
        <v>9.0414939992465408E-3</v>
      </c>
      <c r="AD1640" s="18">
        <v>2.1435337172380469</v>
      </c>
      <c r="AE1640" s="25">
        <v>0.171875</v>
      </c>
      <c r="AF1640" s="18">
        <v>0.30133928571428575</v>
      </c>
      <c r="AG1640" s="16" t="s">
        <v>35</v>
      </c>
      <c r="AH1640" s="44">
        <f t="shared" si="50"/>
        <v>2.4922215100093137</v>
      </c>
      <c r="AI1640" s="45">
        <f t="shared" si="51"/>
        <v>4.1176470588235294E-2</v>
      </c>
    </row>
    <row r="1641" spans="1:35" ht="11.25" customHeight="1" x14ac:dyDescent="0.2">
      <c r="A1641" s="15" t="s">
        <v>1705</v>
      </c>
      <c r="B1641" s="16" t="s">
        <v>35</v>
      </c>
      <c r="C1641" s="17">
        <v>170</v>
      </c>
      <c r="D1641" s="18">
        <v>0.95402298850574707</v>
      </c>
      <c r="E1641" s="17">
        <v>88</v>
      </c>
      <c r="F1641" s="18">
        <v>1.3783783783783783</v>
      </c>
      <c r="G1641" s="19">
        <v>52</v>
      </c>
      <c r="H1641" s="18">
        <v>0.20930232558139536</v>
      </c>
      <c r="I1641" s="17">
        <v>6</v>
      </c>
      <c r="J1641" s="18">
        <v>1</v>
      </c>
      <c r="K1641" s="20">
        <v>1</v>
      </c>
      <c r="L1641" s="18" t="s">
        <v>119</v>
      </c>
      <c r="M1641" s="19">
        <v>17</v>
      </c>
      <c r="N1641" s="18" t="s">
        <v>119</v>
      </c>
      <c r="O1641" s="19">
        <v>1</v>
      </c>
      <c r="P1641" s="18" t="s">
        <v>119</v>
      </c>
      <c r="Q1641" s="21">
        <v>1</v>
      </c>
      <c r="R1641" s="18" t="s">
        <v>119</v>
      </c>
      <c r="S1641" s="22">
        <v>10.680526215683599</v>
      </c>
      <c r="T1641" s="18" t="s">
        <v>119</v>
      </c>
      <c r="U1641" s="22">
        <v>10.680526215683599</v>
      </c>
      <c r="V1641" s="18" t="s">
        <v>119</v>
      </c>
      <c r="W1641" s="22">
        <v>10.680526215683599</v>
      </c>
      <c r="X1641" s="18" t="s">
        <v>119</v>
      </c>
      <c r="Y1641" s="23">
        <v>569</v>
      </c>
      <c r="Z1641" s="18">
        <v>-1.0434782608695653E-2</v>
      </c>
      <c r="AA1641" s="23">
        <v>438</v>
      </c>
      <c r="AB1641" s="18">
        <v>-0.20072992700729927</v>
      </c>
      <c r="AC1641" s="24">
        <v>0.76977152899824197</v>
      </c>
      <c r="AD1641" s="18">
        <v>-0.19230177158031131</v>
      </c>
      <c r="AE1641" s="25">
        <v>6.8181818181818177E-2</v>
      </c>
      <c r="AF1641" s="18">
        <v>-0.1590909090909092</v>
      </c>
      <c r="AG1641" s="16" t="s">
        <v>35</v>
      </c>
      <c r="AH1641" s="44">
        <f t="shared" si="50"/>
        <v>0.37239328777228814</v>
      </c>
      <c r="AI1641" s="45">
        <f t="shared" si="51"/>
        <v>5.8823529411764705E-3</v>
      </c>
    </row>
    <row r="1642" spans="1:35" ht="11.25" customHeight="1" x14ac:dyDescent="0.2">
      <c r="A1642" s="15" t="s">
        <v>1706</v>
      </c>
      <c r="B1642" s="16" t="s">
        <v>177</v>
      </c>
      <c r="C1642" s="17">
        <v>171</v>
      </c>
      <c r="D1642" s="18">
        <v>1.25</v>
      </c>
      <c r="E1642" s="17">
        <v>87</v>
      </c>
      <c r="F1642" s="18">
        <v>1.71875</v>
      </c>
      <c r="G1642" s="19">
        <v>51</v>
      </c>
      <c r="H1642" s="18">
        <v>0.21428571428571427</v>
      </c>
      <c r="I1642" s="17">
        <v>8</v>
      </c>
      <c r="J1642" s="18">
        <v>3</v>
      </c>
      <c r="K1642" s="20">
        <v>1</v>
      </c>
      <c r="L1642" s="18" t="s">
        <v>119</v>
      </c>
      <c r="M1642" s="19">
        <v>13</v>
      </c>
      <c r="N1642" s="18" t="s">
        <v>119</v>
      </c>
      <c r="O1642" s="19">
        <v>1</v>
      </c>
      <c r="P1642" s="18" t="s">
        <v>119</v>
      </c>
      <c r="Q1642" s="21">
        <v>1</v>
      </c>
      <c r="R1642" s="18" t="s">
        <v>119</v>
      </c>
      <c r="S1642" s="22">
        <v>175.50839417331699</v>
      </c>
      <c r="T1642" s="18" t="s">
        <v>119</v>
      </c>
      <c r="U1642" s="22">
        <v>175.50839417331699</v>
      </c>
      <c r="V1642" s="18" t="s">
        <v>119</v>
      </c>
      <c r="W1642" s="22">
        <v>175.50839417331699</v>
      </c>
      <c r="X1642" s="18" t="s">
        <v>119</v>
      </c>
      <c r="Y1642" s="23">
        <v>7667</v>
      </c>
      <c r="Z1642" s="18">
        <v>9.8788198103266604E-3</v>
      </c>
      <c r="AA1642" s="23">
        <v>508</v>
      </c>
      <c r="AB1642" s="18">
        <v>0.38043478260869568</v>
      </c>
      <c r="AC1642" s="24">
        <v>6.62579887830963E-2</v>
      </c>
      <c r="AD1642" s="18">
        <v>0.36693111641648796</v>
      </c>
      <c r="AE1642" s="25">
        <v>9.1954022988505746E-2</v>
      </c>
      <c r="AF1642" s="18">
        <v>0.47126436781609193</v>
      </c>
      <c r="AG1642" s="16" t="s">
        <v>37</v>
      </c>
      <c r="AH1642" s="44">
        <f t="shared" si="50"/>
        <v>0.92644310011716458</v>
      </c>
      <c r="AI1642" s="45">
        <f t="shared" si="51"/>
        <v>5.8479532163742687E-3</v>
      </c>
    </row>
    <row r="1643" spans="1:35" ht="11.25" customHeight="1" x14ac:dyDescent="0.2">
      <c r="A1643" s="15" t="s">
        <v>1707</v>
      </c>
      <c r="B1643" s="16" t="s">
        <v>236</v>
      </c>
      <c r="C1643" s="17">
        <v>170</v>
      </c>
      <c r="D1643" s="18">
        <v>1.2077922077922079</v>
      </c>
      <c r="E1643" s="17">
        <v>63</v>
      </c>
      <c r="F1643" s="18">
        <v>1.625</v>
      </c>
      <c r="G1643" s="19">
        <v>37</v>
      </c>
      <c r="H1643" s="18">
        <v>0.19354838709677419</v>
      </c>
      <c r="I1643" s="17">
        <v>9</v>
      </c>
      <c r="J1643" s="18">
        <v>2</v>
      </c>
      <c r="K1643" s="20">
        <v>3</v>
      </c>
      <c r="L1643" s="18">
        <v>2</v>
      </c>
      <c r="M1643" s="19">
        <v>33</v>
      </c>
      <c r="N1643" s="18">
        <v>0</v>
      </c>
      <c r="O1643" s="19">
        <v>2</v>
      </c>
      <c r="P1643" s="18">
        <v>1</v>
      </c>
      <c r="Q1643" s="21">
        <v>5</v>
      </c>
      <c r="R1643" s="18">
        <v>0.25</v>
      </c>
      <c r="S1643" s="22">
        <v>8.0751080713940802</v>
      </c>
      <c r="T1643" s="18">
        <v>29.467039131749832</v>
      </c>
      <c r="U1643" s="22">
        <v>2.6917026904646901</v>
      </c>
      <c r="V1643" s="18">
        <v>0.4508113872261808</v>
      </c>
      <c r="W1643" s="22">
        <v>2.6917026904646901</v>
      </c>
      <c r="X1643" s="18">
        <v>0.4508113872261808</v>
      </c>
      <c r="Y1643" s="23">
        <v>968663</v>
      </c>
      <c r="Z1643" s="18">
        <v>2.9456895605590289E-3</v>
      </c>
      <c r="AA1643" s="23">
        <v>388</v>
      </c>
      <c r="AB1643" s="18">
        <v>0.22012578616352202</v>
      </c>
      <c r="AC1643" s="24">
        <v>4.0055210119515201E-4</v>
      </c>
      <c r="AD1643" s="18">
        <v>0.21654223041540877</v>
      </c>
      <c r="AE1643" s="25">
        <v>0.14285714285714285</v>
      </c>
      <c r="AF1643" s="18">
        <v>0.14285714285714279</v>
      </c>
      <c r="AG1643" s="16" t="s">
        <v>37</v>
      </c>
      <c r="AH1643" s="44">
        <f t="shared" si="50"/>
        <v>2.6151648900058544</v>
      </c>
      <c r="AI1643" s="45">
        <f t="shared" si="51"/>
        <v>1.7647058823529412E-2</v>
      </c>
    </row>
    <row r="1644" spans="1:35" ht="11.25" customHeight="1" x14ac:dyDescent="0.2">
      <c r="A1644" s="15" t="s">
        <v>1708</v>
      </c>
      <c r="B1644" s="16" t="s">
        <v>121</v>
      </c>
      <c r="C1644" s="17">
        <v>169</v>
      </c>
      <c r="D1644" s="18">
        <v>0.83695652173913049</v>
      </c>
      <c r="E1644" s="17">
        <v>70</v>
      </c>
      <c r="F1644" s="18">
        <v>2.8888888888888888</v>
      </c>
      <c r="G1644" s="19">
        <v>41</v>
      </c>
      <c r="H1644" s="18">
        <v>1.05</v>
      </c>
      <c r="I1644" s="17">
        <v>56</v>
      </c>
      <c r="J1644" s="18">
        <v>3.3076923076923075</v>
      </c>
      <c r="K1644" s="20">
        <v>49</v>
      </c>
      <c r="L1644" s="18">
        <v>2.7692307692307692</v>
      </c>
      <c r="M1644" s="19">
        <v>88</v>
      </c>
      <c r="N1644" s="18">
        <v>-0.12</v>
      </c>
      <c r="O1644" s="19">
        <v>28.999999999999901</v>
      </c>
      <c r="P1644" s="18">
        <v>1.0714285714285643</v>
      </c>
      <c r="Q1644" s="21">
        <v>70</v>
      </c>
      <c r="R1644" s="18">
        <v>-2.7777777777777776E-2</v>
      </c>
      <c r="S1644" s="22">
        <v>0.69215212040520702</v>
      </c>
      <c r="T1644" s="18">
        <v>46.731694639741747</v>
      </c>
      <c r="U1644" s="22">
        <v>6.8529912911406603E-3</v>
      </c>
      <c r="V1644" s="18">
        <v>0.14772108751853397</v>
      </c>
      <c r="W1644" s="22">
        <v>1.4125553477657199E-2</v>
      </c>
      <c r="X1644" s="18">
        <v>0.80907297468406569</v>
      </c>
      <c r="Y1644" s="23">
        <v>2686</v>
      </c>
      <c r="Z1644" s="18">
        <v>-8.4902177925433742E-3</v>
      </c>
      <c r="AA1644" s="23">
        <v>251</v>
      </c>
      <c r="AB1644" s="18">
        <v>0.32105263157894737</v>
      </c>
      <c r="AC1644" s="24">
        <v>9.3447505584512203E-2</v>
      </c>
      <c r="AD1644" s="18">
        <v>0.33236469804444058</v>
      </c>
      <c r="AE1644" s="25">
        <v>0.8</v>
      </c>
      <c r="AF1644" s="18">
        <v>0.10769230769230777</v>
      </c>
      <c r="AG1644" s="16" t="s">
        <v>34</v>
      </c>
      <c r="AH1644" s="44">
        <f t="shared" si="50"/>
        <v>4.0145018268446249</v>
      </c>
      <c r="AI1644" s="45">
        <f t="shared" si="51"/>
        <v>0.28994082840236685</v>
      </c>
    </row>
    <row r="1645" spans="1:35" ht="11.25" customHeight="1" x14ac:dyDescent="0.2">
      <c r="A1645" s="15" t="s">
        <v>1709</v>
      </c>
      <c r="B1645" s="16" t="s">
        <v>35</v>
      </c>
      <c r="C1645" s="17">
        <v>170</v>
      </c>
      <c r="D1645" s="18">
        <v>1.0481927710843373</v>
      </c>
      <c r="E1645" s="17">
        <v>92</v>
      </c>
      <c r="F1645" s="18">
        <v>1.6285714285714286</v>
      </c>
      <c r="G1645" s="19">
        <v>54</v>
      </c>
      <c r="H1645" s="18">
        <v>0.2857142857142857</v>
      </c>
      <c r="I1645" s="17">
        <v>11</v>
      </c>
      <c r="J1645" s="18">
        <v>1.75</v>
      </c>
      <c r="K1645" s="20">
        <v>3</v>
      </c>
      <c r="L1645" s="18">
        <v>2</v>
      </c>
      <c r="M1645" s="19">
        <v>27</v>
      </c>
      <c r="N1645" s="18">
        <v>0.08</v>
      </c>
      <c r="O1645" s="19">
        <v>2</v>
      </c>
      <c r="P1645" s="18">
        <v>1</v>
      </c>
      <c r="Q1645" s="21">
        <v>3</v>
      </c>
      <c r="R1645" s="18">
        <v>0</v>
      </c>
      <c r="S1645" s="22">
        <v>43.436765995185297</v>
      </c>
      <c r="T1645" s="18">
        <v>29.652750392337406</v>
      </c>
      <c r="U1645" s="22">
        <v>8.6873531990370605</v>
      </c>
      <c r="V1645" s="18">
        <v>-0.12420713164750261</v>
      </c>
      <c r="W1645" s="22">
        <v>14.4789219983951</v>
      </c>
      <c r="X1645" s="18">
        <v>0.45965478058749554</v>
      </c>
      <c r="Y1645" s="23">
        <v>29279</v>
      </c>
      <c r="Z1645" s="18">
        <v>6.8498649733596081E-2</v>
      </c>
      <c r="AA1645" s="23">
        <v>878</v>
      </c>
      <c r="AB1645" s="18">
        <v>0.37617554858934171</v>
      </c>
      <c r="AC1645" s="24">
        <v>2.99873629563851E-2</v>
      </c>
      <c r="AD1645" s="18">
        <v>0.28795253876311433</v>
      </c>
      <c r="AE1645" s="25">
        <v>0.11956521739130435</v>
      </c>
      <c r="AF1645" s="18">
        <v>4.619565217391311E-2</v>
      </c>
      <c r="AG1645" s="16" t="s">
        <v>35</v>
      </c>
      <c r="AH1645" s="44">
        <f t="shared" si="50"/>
        <v>2.5706332610604941</v>
      </c>
      <c r="AI1645" s="45">
        <f t="shared" si="51"/>
        <v>1.7647058823529412E-2</v>
      </c>
    </row>
    <row r="1646" spans="1:35" ht="11.25" customHeight="1" x14ac:dyDescent="0.2">
      <c r="A1646" s="15" t="s">
        <v>1710</v>
      </c>
      <c r="B1646" s="16" t="s">
        <v>177</v>
      </c>
      <c r="C1646" s="17">
        <v>170</v>
      </c>
      <c r="D1646" s="18">
        <v>0.75257731958762886</v>
      </c>
      <c r="E1646" s="17">
        <v>45</v>
      </c>
      <c r="F1646" s="18">
        <v>0.45161290322580644</v>
      </c>
      <c r="G1646" s="19">
        <v>26</v>
      </c>
      <c r="H1646" s="18">
        <v>-0.1875</v>
      </c>
      <c r="I1646" s="17">
        <v>6</v>
      </c>
      <c r="J1646" s="18">
        <v>5</v>
      </c>
      <c r="K1646" s="20">
        <v>0</v>
      </c>
      <c r="L1646" s="18" t="s">
        <v>119</v>
      </c>
      <c r="M1646" s="19">
        <v>0</v>
      </c>
      <c r="N1646" s="18" t="s">
        <v>119</v>
      </c>
      <c r="O1646" s="19">
        <v>0</v>
      </c>
      <c r="P1646" s="18" t="s">
        <v>119</v>
      </c>
      <c r="Q1646" s="21">
        <v>0</v>
      </c>
      <c r="R1646" s="18" t="s">
        <v>119</v>
      </c>
      <c r="S1646" s="22">
        <v>0</v>
      </c>
      <c r="T1646" s="18" t="s">
        <v>119</v>
      </c>
      <c r="U1646" s="22">
        <v>0</v>
      </c>
      <c r="V1646" s="18" t="s">
        <v>119</v>
      </c>
      <c r="W1646" s="22">
        <v>0</v>
      </c>
      <c r="X1646" s="18" t="s">
        <v>119</v>
      </c>
      <c r="Y1646" s="23">
        <v>695702</v>
      </c>
      <c r="Z1646" s="18">
        <v>7.042182164533747E-3</v>
      </c>
      <c r="AA1646" s="23">
        <v>310</v>
      </c>
      <c r="AB1646" s="18">
        <v>0.2863070539419087</v>
      </c>
      <c r="AC1646" s="24">
        <v>4.4559308439533001E-4</v>
      </c>
      <c r="AD1646" s="18">
        <v>0.27731199022579728</v>
      </c>
      <c r="AE1646" s="25">
        <v>0.13333333333333333</v>
      </c>
      <c r="AF1646" s="18">
        <v>3.1333333333333333</v>
      </c>
      <c r="AG1646" s="16" t="s">
        <v>37</v>
      </c>
      <c r="AH1646" s="44">
        <f t="shared" si="50"/>
        <v>1.215085597809876</v>
      </c>
      <c r="AI1646" s="45">
        <f t="shared" si="51"/>
        <v>0</v>
      </c>
    </row>
    <row r="1647" spans="1:35" ht="11.25" customHeight="1" x14ac:dyDescent="0.2">
      <c r="A1647" s="15" t="s">
        <v>1711</v>
      </c>
      <c r="B1647" s="16" t="s">
        <v>35</v>
      </c>
      <c r="C1647" s="17">
        <v>170</v>
      </c>
      <c r="D1647" s="18">
        <v>1.3611111111111112</v>
      </c>
      <c r="E1647" s="17">
        <v>29</v>
      </c>
      <c r="F1647" s="18">
        <v>1.4166666666666667</v>
      </c>
      <c r="G1647" s="19">
        <v>17</v>
      </c>
      <c r="H1647" s="18">
        <v>0</v>
      </c>
      <c r="I1647" s="17">
        <v>4</v>
      </c>
      <c r="J1647" s="18">
        <v>1</v>
      </c>
      <c r="K1647" s="20">
        <v>1</v>
      </c>
      <c r="L1647" s="18" t="s">
        <v>119</v>
      </c>
      <c r="M1647" s="19">
        <v>25</v>
      </c>
      <c r="N1647" s="18" t="s">
        <v>119</v>
      </c>
      <c r="O1647" s="19">
        <v>1</v>
      </c>
      <c r="P1647" s="18" t="s">
        <v>119</v>
      </c>
      <c r="Q1647" s="21">
        <v>3</v>
      </c>
      <c r="R1647" s="18" t="s">
        <v>119</v>
      </c>
      <c r="S1647" s="22">
        <v>3.6352054453801901</v>
      </c>
      <c r="T1647" s="18" t="s">
        <v>119</v>
      </c>
      <c r="U1647" s="22">
        <v>3.6352054453801901</v>
      </c>
      <c r="V1647" s="18" t="s">
        <v>119</v>
      </c>
      <c r="W1647" s="22">
        <v>3.6352054453801901</v>
      </c>
      <c r="X1647" s="18" t="s">
        <v>119</v>
      </c>
      <c r="Y1647" s="23">
        <v>41643</v>
      </c>
      <c r="Z1647" s="18">
        <v>1.2497264703737023E-2</v>
      </c>
      <c r="AA1647" s="23">
        <v>208</v>
      </c>
      <c r="AB1647" s="18">
        <v>-0.12605042016806722</v>
      </c>
      <c r="AC1647" s="24">
        <v>4.9948370674543097E-3</v>
      </c>
      <c r="AD1647" s="18">
        <v>-0.13683758929693868</v>
      </c>
      <c r="AE1647" s="25">
        <v>0.13793103448275862</v>
      </c>
      <c r="AF1647" s="18">
        <v>-0.17241379310344823</v>
      </c>
      <c r="AG1647" s="16" t="s">
        <v>35</v>
      </c>
      <c r="AH1647" s="44">
        <f t="shared" si="50"/>
        <v>0.41937165498913259</v>
      </c>
      <c r="AI1647" s="45">
        <f t="shared" si="51"/>
        <v>5.8823529411764705E-3</v>
      </c>
    </row>
    <row r="1648" spans="1:35" ht="11.25" customHeight="1" x14ac:dyDescent="0.2">
      <c r="A1648" s="15" t="s">
        <v>1712</v>
      </c>
      <c r="B1648" s="16" t="s">
        <v>35</v>
      </c>
      <c r="C1648" s="17">
        <v>169</v>
      </c>
      <c r="D1648" s="18">
        <v>0.77894736842105261</v>
      </c>
      <c r="E1648" s="17">
        <v>40</v>
      </c>
      <c r="F1648" s="18">
        <v>0.6</v>
      </c>
      <c r="G1648" s="19">
        <v>24</v>
      </c>
      <c r="H1648" s="18">
        <v>-7.6923076923076927E-2</v>
      </c>
      <c r="I1648" s="17">
        <v>13</v>
      </c>
      <c r="J1648" s="18">
        <v>0.8571428571428571</v>
      </c>
      <c r="K1648" s="20">
        <v>5</v>
      </c>
      <c r="L1648" s="18">
        <v>4</v>
      </c>
      <c r="M1648" s="19">
        <v>38</v>
      </c>
      <c r="N1648" s="18">
        <v>1.7142857142857142</v>
      </c>
      <c r="O1648" s="19">
        <v>3</v>
      </c>
      <c r="P1648" s="18">
        <v>2</v>
      </c>
      <c r="Q1648" s="21">
        <v>13</v>
      </c>
      <c r="R1648" s="18">
        <v>2.25</v>
      </c>
      <c r="S1648" s="22">
        <v>11.6709227456943</v>
      </c>
      <c r="T1648" s="18">
        <v>30.289743881206459</v>
      </c>
      <c r="U1648" s="22">
        <v>2.3341845491388602</v>
      </c>
      <c r="V1648" s="18">
        <v>-0.10600731767981539</v>
      </c>
      <c r="W1648" s="22">
        <v>2.3341845491388602</v>
      </c>
      <c r="X1648" s="18">
        <v>-0.10600731767981539</v>
      </c>
      <c r="Y1648" s="23">
        <v>457431</v>
      </c>
      <c r="Z1648" s="18">
        <v>8.7192955761813719E-3</v>
      </c>
      <c r="AA1648" s="23">
        <v>211</v>
      </c>
      <c r="AB1648" s="18">
        <v>-0.21268656716417911</v>
      </c>
      <c r="AC1648" s="24">
        <v>4.6127175464714899E-4</v>
      </c>
      <c r="AD1648" s="18">
        <v>-0.21949204670848785</v>
      </c>
      <c r="AE1648" s="25">
        <v>0.32500000000000001</v>
      </c>
      <c r="AF1648" s="18">
        <v>0.16071428571428564</v>
      </c>
      <c r="AG1648" s="16" t="s">
        <v>35</v>
      </c>
      <c r="AH1648" s="44">
        <f t="shared" si="50"/>
        <v>2.7958958050794109</v>
      </c>
      <c r="AI1648" s="45">
        <f t="shared" si="51"/>
        <v>2.9585798816568046E-2</v>
      </c>
    </row>
    <row r="1649" spans="1:35" ht="11.25" customHeight="1" x14ac:dyDescent="0.2">
      <c r="A1649" s="15" t="s">
        <v>1713</v>
      </c>
      <c r="B1649" s="16" t="s">
        <v>127</v>
      </c>
      <c r="C1649" s="17">
        <v>169</v>
      </c>
      <c r="D1649" s="18">
        <v>0.40833333333333333</v>
      </c>
      <c r="E1649" s="17">
        <v>105</v>
      </c>
      <c r="F1649" s="18">
        <v>0.640625</v>
      </c>
      <c r="G1649" s="19">
        <v>62</v>
      </c>
      <c r="H1649" s="18">
        <v>0.16981132075471697</v>
      </c>
      <c r="I1649" s="17">
        <v>29</v>
      </c>
      <c r="J1649" s="18">
        <v>1.0714285714285714</v>
      </c>
      <c r="K1649" s="20">
        <v>13</v>
      </c>
      <c r="L1649" s="18">
        <v>2.25</v>
      </c>
      <c r="M1649" s="19">
        <v>45</v>
      </c>
      <c r="N1649" s="18">
        <v>0.5517241379310398</v>
      </c>
      <c r="O1649" s="19">
        <v>8</v>
      </c>
      <c r="P1649" s="18">
        <v>1.6666666666666667</v>
      </c>
      <c r="Q1649" s="21">
        <v>12</v>
      </c>
      <c r="R1649" s="18">
        <v>1</v>
      </c>
      <c r="S1649" s="22">
        <v>57.634325343009202</v>
      </c>
      <c r="T1649" s="18">
        <v>16.444930736711399</v>
      </c>
      <c r="U1649" s="22">
        <v>4.4334096417699396</v>
      </c>
      <c r="V1649" s="18">
        <v>-0.23318985772697187</v>
      </c>
      <c r="W1649" s="22">
        <v>4.4334096417699396</v>
      </c>
      <c r="X1649" s="18">
        <v>-0.23318985772697187</v>
      </c>
      <c r="Y1649" s="23">
        <v>13096</v>
      </c>
      <c r="Z1649" s="18">
        <v>-1.8952730541613606E-2</v>
      </c>
      <c r="AA1649" s="23">
        <v>714</v>
      </c>
      <c r="AB1649" s="18">
        <v>1.8790322580645162</v>
      </c>
      <c r="AC1649" s="24">
        <v>5.4520464263897297E-2</v>
      </c>
      <c r="AD1649" s="18">
        <v>1.9346519252369641</v>
      </c>
      <c r="AE1649" s="25">
        <v>0.27619047619047621</v>
      </c>
      <c r="AF1649" s="18">
        <v>0.2625850340136055</v>
      </c>
      <c r="AG1649" s="16" t="s">
        <v>34</v>
      </c>
      <c r="AH1649" s="44">
        <f t="shared" si="50"/>
        <v>1.8529637692096839</v>
      </c>
      <c r="AI1649" s="45">
        <f t="shared" si="51"/>
        <v>7.6923076923076927E-2</v>
      </c>
    </row>
    <row r="1650" spans="1:35" ht="11.25" customHeight="1" x14ac:dyDescent="0.2">
      <c r="A1650" s="15" t="s">
        <v>1714</v>
      </c>
      <c r="B1650" s="16" t="s">
        <v>134</v>
      </c>
      <c r="C1650" s="17">
        <v>169</v>
      </c>
      <c r="D1650" s="18">
        <v>1.0609756097560976</v>
      </c>
      <c r="E1650" s="17">
        <v>74</v>
      </c>
      <c r="F1650" s="18">
        <v>1.4666666666666666</v>
      </c>
      <c r="G1650" s="19">
        <v>44</v>
      </c>
      <c r="H1650" s="18">
        <v>0.1891891891891892</v>
      </c>
      <c r="I1650" s="17">
        <v>12</v>
      </c>
      <c r="J1650" s="18">
        <v>11</v>
      </c>
      <c r="K1650" s="20">
        <v>7</v>
      </c>
      <c r="L1650" s="18" t="s">
        <v>119</v>
      </c>
      <c r="M1650" s="19">
        <v>57.999999999999901</v>
      </c>
      <c r="N1650" s="18" t="s">
        <v>119</v>
      </c>
      <c r="O1650" s="19">
        <v>4</v>
      </c>
      <c r="P1650" s="18" t="s">
        <v>119</v>
      </c>
      <c r="Q1650" s="21">
        <v>9</v>
      </c>
      <c r="R1650" s="18" t="s">
        <v>119</v>
      </c>
      <c r="S1650" s="22">
        <v>55.445323921564999</v>
      </c>
      <c r="T1650" s="18" t="s">
        <v>119</v>
      </c>
      <c r="U1650" s="22">
        <v>7.92076056022358</v>
      </c>
      <c r="V1650" s="18" t="s">
        <v>119</v>
      </c>
      <c r="W1650" s="22">
        <v>7.92076056022358</v>
      </c>
      <c r="X1650" s="18" t="s">
        <v>119</v>
      </c>
      <c r="Y1650" s="23">
        <v>514706</v>
      </c>
      <c r="Z1650" s="18">
        <v>2.4673907850101134E-2</v>
      </c>
      <c r="AA1650" s="23">
        <v>1018</v>
      </c>
      <c r="AB1650" s="18">
        <v>0.59561128526645768</v>
      </c>
      <c r="AC1650" s="24">
        <v>1.97782811935357E-3</v>
      </c>
      <c r="AD1650" s="18">
        <v>0.55718933901055356</v>
      </c>
      <c r="AE1650" s="25">
        <v>0.16216216216216217</v>
      </c>
      <c r="AF1650" s="18">
        <v>3.8648648648648654</v>
      </c>
      <c r="AG1650" s="16" t="s">
        <v>35</v>
      </c>
      <c r="AH1650" s="44">
        <f t="shared" si="50"/>
        <v>2.3448963578254913</v>
      </c>
      <c r="AI1650" s="45">
        <f t="shared" si="51"/>
        <v>4.142011834319527E-2</v>
      </c>
    </row>
    <row r="1651" spans="1:35" ht="11.25" customHeight="1" x14ac:dyDescent="0.2">
      <c r="A1651" s="15" t="s">
        <v>1715</v>
      </c>
      <c r="B1651" s="16" t="s">
        <v>124</v>
      </c>
      <c r="C1651" s="17">
        <v>169</v>
      </c>
      <c r="D1651" s="18">
        <v>1.380281690140845</v>
      </c>
      <c r="E1651" s="17">
        <v>94</v>
      </c>
      <c r="F1651" s="18">
        <v>1.6857142857142857</v>
      </c>
      <c r="G1651" s="19">
        <v>56</v>
      </c>
      <c r="H1651" s="18">
        <v>0.14285714285714285</v>
      </c>
      <c r="I1651" s="17">
        <v>46</v>
      </c>
      <c r="J1651" s="18">
        <v>2.5384615384615383</v>
      </c>
      <c r="K1651" s="20">
        <v>12</v>
      </c>
      <c r="L1651" s="18">
        <v>3</v>
      </c>
      <c r="M1651" s="19">
        <v>26</v>
      </c>
      <c r="N1651" s="18">
        <v>0.13043478260869565</v>
      </c>
      <c r="O1651" s="19">
        <v>7</v>
      </c>
      <c r="P1651" s="18">
        <v>0.75</v>
      </c>
      <c r="Q1651" s="21">
        <v>13</v>
      </c>
      <c r="R1651" s="18">
        <v>0.44444444444444442</v>
      </c>
      <c r="S1651" s="22">
        <v>28.783399153436001</v>
      </c>
      <c r="T1651" s="18">
        <v>30.368674029286748</v>
      </c>
      <c r="U1651" s="22">
        <v>2.3986165961196702</v>
      </c>
      <c r="V1651" s="18">
        <v>0.12030978676024266</v>
      </c>
      <c r="W1651" s="22">
        <v>2.3986165961196702</v>
      </c>
      <c r="X1651" s="18">
        <v>0.12030978676024266</v>
      </c>
      <c r="Y1651" s="23">
        <v>4592</v>
      </c>
      <c r="Z1651" s="18">
        <v>9.896635144051022E-3</v>
      </c>
      <c r="AA1651" s="23">
        <v>358</v>
      </c>
      <c r="AB1651" s="18">
        <v>-5.7894736842105263E-2</v>
      </c>
      <c r="AC1651" s="24">
        <v>7.7961672473867594E-2</v>
      </c>
      <c r="AD1651" s="18">
        <v>-6.712704016137909E-2</v>
      </c>
      <c r="AE1651" s="25">
        <v>0.48936170212765956</v>
      </c>
      <c r="AF1651" s="18">
        <v>0.31751227495908341</v>
      </c>
      <c r="AG1651" s="16" t="s">
        <v>36</v>
      </c>
      <c r="AH1651" s="44">
        <f t="shared" si="50"/>
        <v>2.7255916413422558</v>
      </c>
      <c r="AI1651" s="45">
        <f t="shared" si="51"/>
        <v>7.1005917159763315E-2</v>
      </c>
    </row>
    <row r="1652" spans="1:35" ht="11.25" customHeight="1" x14ac:dyDescent="0.2">
      <c r="A1652" s="15" t="s">
        <v>1716</v>
      </c>
      <c r="B1652" s="16" t="s">
        <v>135</v>
      </c>
      <c r="C1652" s="17">
        <v>168</v>
      </c>
      <c r="D1652" s="18">
        <v>1.8</v>
      </c>
      <c r="E1652" s="17">
        <v>18</v>
      </c>
      <c r="F1652" s="18">
        <v>2.6</v>
      </c>
      <c r="G1652" s="19">
        <v>11</v>
      </c>
      <c r="H1652" s="18">
        <v>0.375</v>
      </c>
      <c r="I1652" s="17">
        <v>0</v>
      </c>
      <c r="J1652" s="18">
        <v>-1</v>
      </c>
      <c r="K1652" s="20">
        <v>0</v>
      </c>
      <c r="L1652" s="18" t="s">
        <v>119</v>
      </c>
      <c r="M1652" s="19">
        <v>0</v>
      </c>
      <c r="N1652" s="18" t="s">
        <v>119</v>
      </c>
      <c r="O1652" s="19">
        <v>0</v>
      </c>
      <c r="P1652" s="18" t="s">
        <v>119</v>
      </c>
      <c r="Q1652" s="21">
        <v>0</v>
      </c>
      <c r="R1652" s="18" t="s">
        <v>119</v>
      </c>
      <c r="S1652" s="22">
        <v>0</v>
      </c>
      <c r="T1652" s="18" t="s">
        <v>119</v>
      </c>
      <c r="U1652" s="22">
        <v>0</v>
      </c>
      <c r="V1652" s="18" t="s">
        <v>119</v>
      </c>
      <c r="W1652" s="22">
        <v>0</v>
      </c>
      <c r="X1652" s="18" t="s">
        <v>119</v>
      </c>
      <c r="Y1652" s="23">
        <v>35778</v>
      </c>
      <c r="Z1652" s="18">
        <v>1.3994626063591582E-3</v>
      </c>
      <c r="AA1652" s="23">
        <v>230</v>
      </c>
      <c r="AB1652" s="18">
        <v>-0.76041666666666663</v>
      </c>
      <c r="AC1652" s="24">
        <v>6.4285314998043398E-3</v>
      </c>
      <c r="AD1652" s="18">
        <v>-0.76075148601561482</v>
      </c>
      <c r="AE1652" s="25">
        <v>0</v>
      </c>
      <c r="AF1652" s="18">
        <v>-1</v>
      </c>
      <c r="AG1652" s="16" t="s">
        <v>34</v>
      </c>
      <c r="AH1652" s="44">
        <f t="shared" si="50"/>
        <v>0.15690391374050974</v>
      </c>
      <c r="AI1652" s="45">
        <f t="shared" si="51"/>
        <v>0</v>
      </c>
    </row>
    <row r="1653" spans="1:35" ht="11.25" customHeight="1" x14ac:dyDescent="0.2">
      <c r="A1653" s="15" t="s">
        <v>1717</v>
      </c>
      <c r="B1653" s="16" t="s">
        <v>120</v>
      </c>
      <c r="C1653" s="17">
        <v>169</v>
      </c>
      <c r="D1653" s="18">
        <v>1.0864197530864197</v>
      </c>
      <c r="E1653" s="17">
        <v>98</v>
      </c>
      <c r="F1653" s="18">
        <v>1.45</v>
      </c>
      <c r="G1653" s="19">
        <v>57.999999999999901</v>
      </c>
      <c r="H1653" s="18">
        <v>0.18367346938775309</v>
      </c>
      <c r="I1653" s="17">
        <v>28</v>
      </c>
      <c r="J1653" s="18">
        <v>1.5454545454545454</v>
      </c>
      <c r="K1653" s="20">
        <v>15</v>
      </c>
      <c r="L1653" s="18">
        <v>4</v>
      </c>
      <c r="M1653" s="19">
        <v>54</v>
      </c>
      <c r="N1653" s="18">
        <v>1</v>
      </c>
      <c r="O1653" s="19">
        <v>9</v>
      </c>
      <c r="P1653" s="18">
        <v>1.25</v>
      </c>
      <c r="Q1653" s="21">
        <v>15</v>
      </c>
      <c r="R1653" s="18">
        <v>0.875</v>
      </c>
      <c r="S1653" s="22">
        <v>45.400677296172397</v>
      </c>
      <c r="T1653" s="18">
        <v>38.687321781528674</v>
      </c>
      <c r="U1653" s="22">
        <v>2.6706280762454302</v>
      </c>
      <c r="V1653" s="18">
        <v>5.2071718139314797E-4</v>
      </c>
      <c r="W1653" s="22">
        <v>3.0267118197448299</v>
      </c>
      <c r="X1653" s="18">
        <v>0.13392347947224897</v>
      </c>
      <c r="Y1653" s="23">
        <v>1557505</v>
      </c>
      <c r="Z1653" s="18">
        <v>-3.9502916833473812E-3</v>
      </c>
      <c r="AA1653" s="23">
        <v>1153</v>
      </c>
      <c r="AB1653" s="18">
        <v>-0.38994708994708993</v>
      </c>
      <c r="AC1653" s="24">
        <v>7.4028654803676304E-4</v>
      </c>
      <c r="AD1653" s="18">
        <v>-0.38752764549882052</v>
      </c>
      <c r="AE1653" s="25">
        <v>0.2857142857142857</v>
      </c>
      <c r="AF1653" s="18">
        <v>3.8961038961038821E-2</v>
      </c>
      <c r="AG1653" s="16" t="s">
        <v>35</v>
      </c>
      <c r="AH1653" s="44">
        <f t="shared" si="50"/>
        <v>3.2979899838628546</v>
      </c>
      <c r="AI1653" s="45">
        <f t="shared" si="51"/>
        <v>8.8757396449704137E-2</v>
      </c>
    </row>
    <row r="1654" spans="1:35" ht="11.25" customHeight="1" x14ac:dyDescent="0.2">
      <c r="A1654" s="15" t="s">
        <v>1718</v>
      </c>
      <c r="B1654" s="16" t="s">
        <v>121</v>
      </c>
      <c r="C1654" s="17">
        <v>168</v>
      </c>
      <c r="D1654" s="18">
        <v>2.0545454545454547</v>
      </c>
      <c r="E1654" s="17">
        <v>101</v>
      </c>
      <c r="F1654" s="18">
        <v>2.3666666666666667</v>
      </c>
      <c r="G1654" s="19">
        <v>60</v>
      </c>
      <c r="H1654" s="18">
        <v>9.0909090909090912E-2</v>
      </c>
      <c r="I1654" s="17">
        <v>47</v>
      </c>
      <c r="J1654" s="18">
        <v>2.3571428571428572</v>
      </c>
      <c r="K1654" s="20">
        <v>21</v>
      </c>
      <c r="L1654" s="18">
        <v>9.5</v>
      </c>
      <c r="M1654" s="19">
        <v>45</v>
      </c>
      <c r="N1654" s="18">
        <v>2.2142857142857144</v>
      </c>
      <c r="O1654" s="19">
        <v>13</v>
      </c>
      <c r="P1654" s="18">
        <v>2.25</v>
      </c>
      <c r="Q1654" s="21">
        <v>21</v>
      </c>
      <c r="R1654" s="18">
        <v>2</v>
      </c>
      <c r="S1654" s="22">
        <v>47.195771006816798</v>
      </c>
      <c r="T1654" s="18">
        <v>61.724038691728843</v>
      </c>
      <c r="U1654" s="22">
        <v>1.9664904586173599</v>
      </c>
      <c r="V1654" s="18">
        <v>-0.25328525366989729</v>
      </c>
      <c r="W1654" s="22">
        <v>2.2474176669912702</v>
      </c>
      <c r="X1654" s="18">
        <v>-0.14661171847988194</v>
      </c>
      <c r="Y1654" s="23">
        <v>36608</v>
      </c>
      <c r="Z1654" s="18">
        <v>4.2992677854069919E-2</v>
      </c>
      <c r="AA1654" s="23">
        <v>331</v>
      </c>
      <c r="AB1654" s="18">
        <v>0.41452991452991456</v>
      </c>
      <c r="AC1654" s="24">
        <v>9.0417395104895101E-3</v>
      </c>
      <c r="AD1654" s="18">
        <v>0.35622228666099037</v>
      </c>
      <c r="AE1654" s="25">
        <v>0.46534653465346537</v>
      </c>
      <c r="AF1654" s="18">
        <v>-2.8288543140027917E-3</v>
      </c>
      <c r="AG1654" s="16" t="s">
        <v>34</v>
      </c>
      <c r="AH1654" s="44">
        <f t="shared" si="50"/>
        <v>5.6645738351906552</v>
      </c>
      <c r="AI1654" s="45">
        <f t="shared" si="51"/>
        <v>0.125</v>
      </c>
    </row>
    <row r="1655" spans="1:35" ht="11.25" customHeight="1" x14ac:dyDescent="0.2">
      <c r="A1655" s="15" t="s">
        <v>1719</v>
      </c>
      <c r="B1655" s="16" t="s">
        <v>236</v>
      </c>
      <c r="C1655" s="17">
        <v>169</v>
      </c>
      <c r="D1655" s="18">
        <v>0.69</v>
      </c>
      <c r="E1655" s="17">
        <v>97</v>
      </c>
      <c r="F1655" s="18">
        <v>0.67241379310344829</v>
      </c>
      <c r="G1655" s="19">
        <v>56.999999999999901</v>
      </c>
      <c r="H1655" s="18">
        <v>-1.7241379310344859E-2</v>
      </c>
      <c r="I1655" s="17">
        <v>35</v>
      </c>
      <c r="J1655" s="18">
        <v>0.59090909090909094</v>
      </c>
      <c r="K1655" s="20">
        <v>13</v>
      </c>
      <c r="L1655" s="18">
        <v>2.25</v>
      </c>
      <c r="M1655" s="19">
        <v>37</v>
      </c>
      <c r="N1655" s="18">
        <v>1.0555555555555556</v>
      </c>
      <c r="O1655" s="19">
        <v>8</v>
      </c>
      <c r="P1655" s="18">
        <v>1</v>
      </c>
      <c r="Q1655" s="21">
        <v>13</v>
      </c>
      <c r="R1655" s="18">
        <v>0.8571428571428571</v>
      </c>
      <c r="S1655" s="22">
        <v>45.631394669640798</v>
      </c>
      <c r="T1655" s="18">
        <v>20.802304502543951</v>
      </c>
      <c r="U1655" s="22">
        <v>3.2593853335457701</v>
      </c>
      <c r="V1655" s="18">
        <v>0.11236247461958875</v>
      </c>
      <c r="W1655" s="22">
        <v>3.5101072822800599</v>
      </c>
      <c r="X1655" s="18">
        <v>-4.1656944943123608E-2</v>
      </c>
      <c r="Y1655" s="23">
        <v>759</v>
      </c>
      <c r="Z1655" s="18">
        <v>1.3192612137203166E-3</v>
      </c>
      <c r="AA1655" s="23">
        <v>340</v>
      </c>
      <c r="AB1655" s="18">
        <v>-2.5787965616045846E-2</v>
      </c>
      <c r="AC1655" s="24">
        <v>0.44795783926218702</v>
      </c>
      <c r="AD1655" s="18">
        <v>-2.7071512433415098E-2</v>
      </c>
      <c r="AE1655" s="25">
        <v>0.36082474226804123</v>
      </c>
      <c r="AF1655" s="18">
        <v>-4.8734770384254888E-2</v>
      </c>
      <c r="AG1655" s="16" t="s">
        <v>37</v>
      </c>
      <c r="AH1655" s="44">
        <f t="shared" si="50"/>
        <v>1.858100997493402</v>
      </c>
      <c r="AI1655" s="45">
        <f t="shared" si="51"/>
        <v>7.6923076923076927E-2</v>
      </c>
    </row>
    <row r="1656" spans="1:35" ht="11.25" customHeight="1" x14ac:dyDescent="0.2">
      <c r="A1656" s="15" t="s">
        <v>1720</v>
      </c>
      <c r="B1656" s="16" t="s">
        <v>126</v>
      </c>
      <c r="C1656" s="17">
        <v>169</v>
      </c>
      <c r="D1656" s="18">
        <v>6.6818181818181817</v>
      </c>
      <c r="E1656" s="17">
        <v>121</v>
      </c>
      <c r="F1656" s="18">
        <v>23.2</v>
      </c>
      <c r="G1656" s="19">
        <v>72</v>
      </c>
      <c r="H1656" s="18">
        <v>2.1304347826086958</v>
      </c>
      <c r="I1656" s="17">
        <v>91</v>
      </c>
      <c r="J1656" s="18">
        <v>21.75</v>
      </c>
      <c r="K1656" s="20">
        <v>52</v>
      </c>
      <c r="L1656" s="18" t="s">
        <v>119</v>
      </c>
      <c r="M1656" s="19">
        <v>56.999999999999901</v>
      </c>
      <c r="N1656" s="18" t="s">
        <v>119</v>
      </c>
      <c r="O1656" s="19">
        <v>31</v>
      </c>
      <c r="P1656" s="18" t="s">
        <v>119</v>
      </c>
      <c r="Q1656" s="21">
        <v>43</v>
      </c>
      <c r="R1656" s="18" t="s">
        <v>119</v>
      </c>
      <c r="S1656" s="22">
        <v>448.18819334791101</v>
      </c>
      <c r="T1656" s="18" t="s">
        <v>119</v>
      </c>
      <c r="U1656" s="22">
        <v>3.3953651011205399</v>
      </c>
      <c r="V1656" s="18" t="s">
        <v>119</v>
      </c>
      <c r="W1656" s="22">
        <v>8.6190037182290595</v>
      </c>
      <c r="X1656" s="18" t="s">
        <v>119</v>
      </c>
      <c r="Y1656" s="23">
        <v>975</v>
      </c>
      <c r="Z1656" s="18">
        <v>2.0554984583761563E-3</v>
      </c>
      <c r="AA1656" s="23">
        <v>126</v>
      </c>
      <c r="AB1656" s="18">
        <v>0.13513513513513514</v>
      </c>
      <c r="AC1656" s="24">
        <v>0.12923076923076901</v>
      </c>
      <c r="AD1656" s="18">
        <v>0.13280665280665757</v>
      </c>
      <c r="AE1656" s="25">
        <v>0.75206611570247939</v>
      </c>
      <c r="AF1656" s="18">
        <v>-5.9917355371900821E-2</v>
      </c>
      <c r="AG1656" s="16" t="s">
        <v>36</v>
      </c>
      <c r="AH1656" s="44">
        <f t="shared" si="50"/>
        <v>6.7465416119318933</v>
      </c>
      <c r="AI1656" s="45">
        <f t="shared" si="51"/>
        <v>0.30769230769230771</v>
      </c>
    </row>
    <row r="1657" spans="1:35" ht="11.25" customHeight="1" x14ac:dyDescent="0.2">
      <c r="A1657" s="15" t="s">
        <v>1721</v>
      </c>
      <c r="B1657" s="16" t="s">
        <v>124</v>
      </c>
      <c r="C1657" s="17">
        <v>169</v>
      </c>
      <c r="D1657" s="18">
        <v>0.74226804123711343</v>
      </c>
      <c r="E1657" s="17">
        <v>110</v>
      </c>
      <c r="F1657" s="18">
        <v>1.037037037037037</v>
      </c>
      <c r="G1657" s="19">
        <v>65</v>
      </c>
      <c r="H1657" s="18">
        <v>0.16071428571428573</v>
      </c>
      <c r="I1657" s="17">
        <v>45</v>
      </c>
      <c r="J1657" s="18">
        <v>1.6470588235294117</v>
      </c>
      <c r="K1657" s="20">
        <v>18</v>
      </c>
      <c r="L1657" s="18">
        <v>3.5</v>
      </c>
      <c r="M1657" s="19">
        <v>40</v>
      </c>
      <c r="N1657" s="18">
        <v>0.66666666666666663</v>
      </c>
      <c r="O1657" s="19">
        <v>11</v>
      </c>
      <c r="P1657" s="18">
        <v>1.75</v>
      </c>
      <c r="Q1657" s="21">
        <v>16</v>
      </c>
      <c r="R1657" s="18">
        <v>1.2857142857142858</v>
      </c>
      <c r="S1657" s="22">
        <v>38.439765321040397</v>
      </c>
      <c r="T1657" s="18">
        <v>35.931421062154392</v>
      </c>
      <c r="U1657" s="22">
        <v>2.0231455432126499</v>
      </c>
      <c r="V1657" s="18">
        <v>0.11071943044073362</v>
      </c>
      <c r="W1657" s="22">
        <v>2.13554251783557</v>
      </c>
      <c r="X1657" s="18">
        <v>0.17242606546521613</v>
      </c>
      <c r="Y1657" s="23">
        <v>17670</v>
      </c>
      <c r="Z1657" s="18">
        <v>-1.7623839439595262E-2</v>
      </c>
      <c r="AA1657" s="23">
        <v>320</v>
      </c>
      <c r="AB1657" s="18">
        <v>0.25490196078431371</v>
      </c>
      <c r="AC1657" s="24">
        <v>1.81097906055461E-2</v>
      </c>
      <c r="AD1657" s="18">
        <v>0.27741491616454794</v>
      </c>
      <c r="AE1657" s="25">
        <v>0.40909090909090912</v>
      </c>
      <c r="AF1657" s="18">
        <v>0.29946524064171126</v>
      </c>
      <c r="AG1657" s="16" t="s">
        <v>36</v>
      </c>
      <c r="AH1657" s="44">
        <f t="shared" si="50"/>
        <v>3.1878789317406744</v>
      </c>
      <c r="AI1657" s="45">
        <f t="shared" si="51"/>
        <v>0.10650887573964497</v>
      </c>
    </row>
    <row r="1658" spans="1:35" ht="11.25" customHeight="1" x14ac:dyDescent="0.2">
      <c r="A1658" s="15" t="s">
        <v>1722</v>
      </c>
      <c r="B1658" s="16" t="s">
        <v>130</v>
      </c>
      <c r="C1658" s="17">
        <v>169</v>
      </c>
      <c r="D1658" s="18">
        <v>0.70707070707070707</v>
      </c>
      <c r="E1658" s="17">
        <v>55</v>
      </c>
      <c r="F1658" s="18">
        <v>0.66666666666666663</v>
      </c>
      <c r="G1658" s="19">
        <v>33</v>
      </c>
      <c r="H1658" s="18">
        <v>0</v>
      </c>
      <c r="I1658" s="17">
        <v>4</v>
      </c>
      <c r="J1658" s="18">
        <v>-0.2</v>
      </c>
      <c r="K1658" s="20">
        <v>3</v>
      </c>
      <c r="L1658" s="18" t="s">
        <v>119</v>
      </c>
      <c r="M1658" s="19">
        <v>75</v>
      </c>
      <c r="N1658" s="18" t="s">
        <v>119</v>
      </c>
      <c r="O1658" s="19">
        <v>2</v>
      </c>
      <c r="P1658" s="18" t="s">
        <v>119</v>
      </c>
      <c r="Q1658" s="21">
        <v>5</v>
      </c>
      <c r="R1658" s="18" t="s">
        <v>119</v>
      </c>
      <c r="S1658" s="22">
        <v>8.4858975412280593</v>
      </c>
      <c r="T1658" s="18" t="s">
        <v>119</v>
      </c>
      <c r="U1658" s="22">
        <v>2.8286325137426802</v>
      </c>
      <c r="V1658" s="18" t="s">
        <v>119</v>
      </c>
      <c r="W1658" s="22">
        <v>2.8286325137426802</v>
      </c>
      <c r="X1658" s="18" t="s">
        <v>119</v>
      </c>
      <c r="Y1658" s="23">
        <v>936900</v>
      </c>
      <c r="Z1658" s="18">
        <v>4.2758633996168981E-3</v>
      </c>
      <c r="AA1658" s="23">
        <v>385</v>
      </c>
      <c r="AB1658" s="18">
        <v>-0.48252688172043012</v>
      </c>
      <c r="AC1658" s="24">
        <v>4.1092966165012199E-4</v>
      </c>
      <c r="AD1658" s="18">
        <v>-0.48473010540365941</v>
      </c>
      <c r="AE1658" s="25">
        <v>7.2727272727272724E-2</v>
      </c>
      <c r="AF1658" s="18">
        <v>-0.52</v>
      </c>
      <c r="AG1658" s="16" t="s">
        <v>37</v>
      </c>
      <c r="AH1658" s="44">
        <f t="shared" si="50"/>
        <v>-3.8655468748387337E-2</v>
      </c>
      <c r="AI1658" s="45">
        <f t="shared" si="51"/>
        <v>1.7751479289940829E-2</v>
      </c>
    </row>
    <row r="1659" spans="1:35" ht="11.25" customHeight="1" x14ac:dyDescent="0.2">
      <c r="A1659" s="15" t="s">
        <v>1723</v>
      </c>
      <c r="B1659" s="16" t="s">
        <v>177</v>
      </c>
      <c r="C1659" s="17">
        <v>168</v>
      </c>
      <c r="D1659" s="18">
        <v>0.38842975206611569</v>
      </c>
      <c r="E1659" s="17">
        <v>95</v>
      </c>
      <c r="F1659" s="18">
        <v>0.55737704918032782</v>
      </c>
      <c r="G1659" s="19">
        <v>56.999999999999901</v>
      </c>
      <c r="H1659" s="18">
        <v>0.13999999999999801</v>
      </c>
      <c r="I1659" s="17">
        <v>19</v>
      </c>
      <c r="J1659" s="18">
        <v>1.7142857142857142</v>
      </c>
      <c r="K1659" s="20">
        <v>4</v>
      </c>
      <c r="L1659" s="18">
        <v>3</v>
      </c>
      <c r="M1659" s="19">
        <v>21</v>
      </c>
      <c r="N1659" s="18">
        <v>0.5</v>
      </c>
      <c r="O1659" s="19">
        <v>2</v>
      </c>
      <c r="P1659" s="18">
        <v>1</v>
      </c>
      <c r="Q1659" s="21">
        <v>4</v>
      </c>
      <c r="R1659" s="18">
        <v>1</v>
      </c>
      <c r="S1659" s="22">
        <v>55.681668548044897</v>
      </c>
      <c r="T1659" s="18">
        <v>3.4317659793340463</v>
      </c>
      <c r="U1659" s="22">
        <v>13.920417137011199</v>
      </c>
      <c r="V1659" s="18">
        <v>-0.84172264359521298</v>
      </c>
      <c r="W1659" s="22">
        <v>13.920417137011199</v>
      </c>
      <c r="X1659" s="18">
        <v>-0.84172264359521298</v>
      </c>
      <c r="Y1659" s="23">
        <v>119236</v>
      </c>
      <c r="Z1659" s="18">
        <v>5.9301178916320925E-2</v>
      </c>
      <c r="AA1659" s="23">
        <v>458</v>
      </c>
      <c r="AB1659" s="18">
        <v>-0.10019646365422397</v>
      </c>
      <c r="AC1659" s="24">
        <v>3.8411218088496698E-3</v>
      </c>
      <c r="AD1659" s="18">
        <v>-0.15056873884886351</v>
      </c>
      <c r="AE1659" s="25">
        <v>0.2</v>
      </c>
      <c r="AF1659" s="18">
        <v>0.74285714285714288</v>
      </c>
      <c r="AG1659" s="16" t="s">
        <v>37</v>
      </c>
      <c r="AH1659" s="44">
        <f t="shared" si="50"/>
        <v>0.70665375512974349</v>
      </c>
      <c r="AI1659" s="45">
        <f t="shared" si="51"/>
        <v>2.3809523809523808E-2</v>
      </c>
    </row>
    <row r="1660" spans="1:35" ht="11.25" customHeight="1" x14ac:dyDescent="0.2">
      <c r="A1660" s="15" t="s">
        <v>1724</v>
      </c>
      <c r="B1660" s="16" t="s">
        <v>133</v>
      </c>
      <c r="C1660" s="17">
        <v>168</v>
      </c>
      <c r="D1660" s="18">
        <v>0.84615384615384615</v>
      </c>
      <c r="E1660" s="17">
        <v>22</v>
      </c>
      <c r="F1660" s="18">
        <v>0.375</v>
      </c>
      <c r="G1660" s="19">
        <v>13</v>
      </c>
      <c r="H1660" s="18">
        <v>-0.27777777777777779</v>
      </c>
      <c r="I1660" s="17">
        <v>4</v>
      </c>
      <c r="J1660" s="18">
        <v>0</v>
      </c>
      <c r="K1660" s="20">
        <v>1</v>
      </c>
      <c r="L1660" s="18">
        <v>0</v>
      </c>
      <c r="M1660" s="19">
        <v>25</v>
      </c>
      <c r="N1660" s="18">
        <v>0</v>
      </c>
      <c r="O1660" s="19">
        <v>1</v>
      </c>
      <c r="P1660" s="18">
        <v>0</v>
      </c>
      <c r="Q1660" s="21">
        <v>5</v>
      </c>
      <c r="R1660" s="18">
        <v>-0.16666666666666666</v>
      </c>
      <c r="S1660" s="22">
        <v>140.64193451453099</v>
      </c>
      <c r="T1660" s="18">
        <v>313.55721664629044</v>
      </c>
      <c r="U1660" s="22">
        <v>140.64193451453099</v>
      </c>
      <c r="V1660" s="18">
        <v>43.936745235184354</v>
      </c>
      <c r="W1660" s="22">
        <v>140.64193451453099</v>
      </c>
      <c r="X1660" s="18">
        <v>43.936745235184354</v>
      </c>
      <c r="Y1660" s="23">
        <v>1315710</v>
      </c>
      <c r="Z1660" s="18">
        <v>9.5705282505561249E-4</v>
      </c>
      <c r="AA1660" s="23">
        <v>698</v>
      </c>
      <c r="AB1660" s="18">
        <v>-0.3143418467583497</v>
      </c>
      <c r="AC1660" s="24">
        <v>5.3051204292739202E-4</v>
      </c>
      <c r="AD1660" s="18">
        <v>-0.31499743040275396</v>
      </c>
      <c r="AE1660" s="25">
        <v>0.18181818181818182</v>
      </c>
      <c r="AF1660" s="18">
        <v>-0.27272727272727271</v>
      </c>
      <c r="AG1660" s="16" t="s">
        <v>37</v>
      </c>
      <c r="AH1660" s="44">
        <f t="shared" si="50"/>
        <v>26.753753801420352</v>
      </c>
      <c r="AI1660" s="45">
        <f t="shared" si="51"/>
        <v>5.9523809523809521E-3</v>
      </c>
    </row>
    <row r="1661" spans="1:35" ht="11.25" customHeight="1" x14ac:dyDescent="0.2">
      <c r="A1661" s="15" t="s">
        <v>1725</v>
      </c>
      <c r="B1661" s="16" t="s">
        <v>124</v>
      </c>
      <c r="C1661" s="17">
        <v>168</v>
      </c>
      <c r="D1661" s="18">
        <v>0.93103448275862066</v>
      </c>
      <c r="E1661" s="17">
        <v>97</v>
      </c>
      <c r="F1661" s="18">
        <v>0.94</v>
      </c>
      <c r="G1661" s="19">
        <v>57.999999999999901</v>
      </c>
      <c r="H1661" s="18">
        <v>1.7543859649122837E-2</v>
      </c>
      <c r="I1661" s="17">
        <v>46</v>
      </c>
      <c r="J1661" s="18">
        <v>1.4210526315789473</v>
      </c>
      <c r="K1661" s="20">
        <v>17</v>
      </c>
      <c r="L1661" s="18">
        <v>7.5</v>
      </c>
      <c r="M1661" s="19">
        <v>37</v>
      </c>
      <c r="N1661" s="18">
        <v>2.3636363636363638</v>
      </c>
      <c r="O1661" s="19">
        <v>10</v>
      </c>
      <c r="P1661" s="18">
        <v>4</v>
      </c>
      <c r="Q1661" s="21">
        <v>18</v>
      </c>
      <c r="R1661" s="18">
        <v>3.5</v>
      </c>
      <c r="S1661" s="22">
        <v>52.575424885738599</v>
      </c>
      <c r="T1661" s="18">
        <v>76.233174718274654</v>
      </c>
      <c r="U1661" s="22">
        <v>2.7671276255651902</v>
      </c>
      <c r="V1661" s="18">
        <v>0.16140112358308045</v>
      </c>
      <c r="W1661" s="22">
        <v>3.0926720521022699</v>
      </c>
      <c r="X1661" s="18">
        <v>0.29803654988697165</v>
      </c>
      <c r="Y1661" s="23">
        <v>2104</v>
      </c>
      <c r="Z1661" s="18">
        <v>1.2025012025012025E-2</v>
      </c>
      <c r="AA1661" s="23">
        <v>500</v>
      </c>
      <c r="AB1661" s="18">
        <v>0.92307692307692313</v>
      </c>
      <c r="AC1661" s="24">
        <v>0.23764258555133</v>
      </c>
      <c r="AD1661" s="18">
        <v>0.90022667446621252</v>
      </c>
      <c r="AE1661" s="25">
        <v>0.47422680412371132</v>
      </c>
      <c r="AF1661" s="18">
        <v>0.24796527400976662</v>
      </c>
      <c r="AG1661" s="16" t="s">
        <v>36</v>
      </c>
      <c r="AH1661" s="44">
        <f t="shared" si="50"/>
        <v>6.629944907529711</v>
      </c>
      <c r="AI1661" s="45">
        <f t="shared" si="51"/>
        <v>0.10119047619047619</v>
      </c>
    </row>
    <row r="1662" spans="1:35" ht="11.25" customHeight="1" x14ac:dyDescent="0.2">
      <c r="A1662" s="15" t="s">
        <v>1726</v>
      </c>
      <c r="B1662" s="16" t="s">
        <v>130</v>
      </c>
      <c r="C1662" s="17">
        <v>168</v>
      </c>
      <c r="D1662" s="18">
        <v>2.8181818181818183</v>
      </c>
      <c r="E1662" s="17">
        <v>83</v>
      </c>
      <c r="F1662" s="18">
        <v>3.3684210526315788</v>
      </c>
      <c r="G1662" s="19">
        <v>49</v>
      </c>
      <c r="H1662" s="18">
        <v>0.13953488372093023</v>
      </c>
      <c r="I1662" s="17">
        <v>20</v>
      </c>
      <c r="J1662" s="18">
        <v>4</v>
      </c>
      <c r="K1662" s="20">
        <v>4</v>
      </c>
      <c r="L1662" s="18">
        <v>1</v>
      </c>
      <c r="M1662" s="19">
        <v>20</v>
      </c>
      <c r="N1662" s="18">
        <v>-0.6</v>
      </c>
      <c r="O1662" s="19">
        <v>2</v>
      </c>
      <c r="P1662" s="18">
        <v>-0.6</v>
      </c>
      <c r="Q1662" s="21">
        <v>5</v>
      </c>
      <c r="R1662" s="18">
        <v>-0.54545454545454541</v>
      </c>
      <c r="S1662" s="22">
        <v>12.160493757688201</v>
      </c>
      <c r="T1662" s="18">
        <v>7.3213105749171854</v>
      </c>
      <c r="U1662" s="22">
        <v>2.43209875153764</v>
      </c>
      <c r="V1662" s="18">
        <v>-0.28674480786424622</v>
      </c>
      <c r="W1662" s="22">
        <v>3.0401234394220502</v>
      </c>
      <c r="X1662" s="18">
        <v>-0.40562067322020573</v>
      </c>
      <c r="Y1662" s="23">
        <v>1678</v>
      </c>
      <c r="Z1662" s="18">
        <v>1.758641600970285E-2</v>
      </c>
      <c r="AA1662" s="23">
        <v>532</v>
      </c>
      <c r="AB1662" s="18">
        <v>1.078125</v>
      </c>
      <c r="AC1662" s="24">
        <v>0.31704410011918899</v>
      </c>
      <c r="AD1662" s="18">
        <v>1.0422098480333772</v>
      </c>
      <c r="AE1662" s="25">
        <v>0.24096385542168675</v>
      </c>
      <c r="AF1662" s="18">
        <v>0.1445783132530121</v>
      </c>
      <c r="AG1662" s="16" t="s">
        <v>37</v>
      </c>
      <c r="AH1662" s="44">
        <f t="shared" si="50"/>
        <v>1.2328085253472407</v>
      </c>
      <c r="AI1662" s="45">
        <f t="shared" si="51"/>
        <v>2.3809523809523808E-2</v>
      </c>
    </row>
    <row r="1663" spans="1:35" ht="11.25" customHeight="1" x14ac:dyDescent="0.2">
      <c r="A1663" s="15" t="s">
        <v>1727</v>
      </c>
      <c r="B1663" s="16" t="s">
        <v>123</v>
      </c>
      <c r="C1663" s="17">
        <v>168</v>
      </c>
      <c r="D1663" s="18">
        <v>1.24</v>
      </c>
      <c r="E1663" s="17">
        <v>58</v>
      </c>
      <c r="F1663" s="18">
        <v>1.2307692307692308</v>
      </c>
      <c r="G1663" s="19">
        <v>35</v>
      </c>
      <c r="H1663" s="18">
        <v>0</v>
      </c>
      <c r="I1663" s="17">
        <v>10</v>
      </c>
      <c r="J1663" s="18">
        <v>4</v>
      </c>
      <c r="K1663" s="20">
        <v>1</v>
      </c>
      <c r="L1663" s="18" t="s">
        <v>119</v>
      </c>
      <c r="M1663" s="19">
        <v>10</v>
      </c>
      <c r="N1663" s="18" t="s">
        <v>119</v>
      </c>
      <c r="O1663" s="19">
        <v>1</v>
      </c>
      <c r="P1663" s="18" t="s">
        <v>119</v>
      </c>
      <c r="Q1663" s="21">
        <v>2</v>
      </c>
      <c r="R1663" s="18" t="s">
        <v>119</v>
      </c>
      <c r="S1663" s="22">
        <v>1.6600396383702101</v>
      </c>
      <c r="T1663" s="18" t="s">
        <v>119</v>
      </c>
      <c r="U1663" s="22">
        <v>1.6600396383702101</v>
      </c>
      <c r="V1663" s="18" t="s">
        <v>119</v>
      </c>
      <c r="W1663" s="22">
        <v>1.6600396383702101</v>
      </c>
      <c r="X1663" s="18" t="s">
        <v>119</v>
      </c>
      <c r="Y1663" s="23">
        <v>606425</v>
      </c>
      <c r="Z1663" s="18">
        <v>8.4426987368379034E-3</v>
      </c>
      <c r="AA1663" s="23">
        <v>280</v>
      </c>
      <c r="AB1663" s="18">
        <v>1</v>
      </c>
      <c r="AC1663" s="24">
        <v>4.6172238941336502E-4</v>
      </c>
      <c r="AD1663" s="18">
        <v>0.98325596734963527</v>
      </c>
      <c r="AE1663" s="25">
        <v>0.17241379310344829</v>
      </c>
      <c r="AF1663" s="18">
        <v>1.2413793103448276</v>
      </c>
      <c r="AG1663" s="16" t="s">
        <v>34</v>
      </c>
      <c r="AH1663" s="44">
        <f t="shared" si="50"/>
        <v>1.2129809009000665</v>
      </c>
      <c r="AI1663" s="45">
        <f t="shared" si="51"/>
        <v>5.9523809523809521E-3</v>
      </c>
    </row>
    <row r="1664" spans="1:35" ht="11.25" customHeight="1" x14ac:dyDescent="0.2">
      <c r="A1664" s="15" t="s">
        <v>1728</v>
      </c>
      <c r="B1664" s="16" t="s">
        <v>140</v>
      </c>
      <c r="C1664" s="17">
        <v>167</v>
      </c>
      <c r="D1664" s="18">
        <v>0.75789473684210529</v>
      </c>
      <c r="E1664" s="17">
        <v>104</v>
      </c>
      <c r="F1664" s="18">
        <v>1.0392156862745099</v>
      </c>
      <c r="G1664" s="19">
        <v>62</v>
      </c>
      <c r="H1664" s="18">
        <v>0.14814814814814814</v>
      </c>
      <c r="I1664" s="17">
        <v>26</v>
      </c>
      <c r="J1664" s="18">
        <v>4.2</v>
      </c>
      <c r="K1664" s="20">
        <v>4</v>
      </c>
      <c r="L1664" s="18">
        <v>3</v>
      </c>
      <c r="M1664" s="19">
        <v>15</v>
      </c>
      <c r="N1664" s="18">
        <v>-0.25</v>
      </c>
      <c r="O1664" s="19">
        <v>2</v>
      </c>
      <c r="P1664" s="18">
        <v>1</v>
      </c>
      <c r="Q1664" s="21">
        <v>4</v>
      </c>
      <c r="R1664" s="18">
        <v>1</v>
      </c>
      <c r="S1664" s="22">
        <v>51.472483295499401</v>
      </c>
      <c r="T1664" s="18">
        <v>12.805736372548289</v>
      </c>
      <c r="U1664" s="22">
        <v>12.868120823874801</v>
      </c>
      <c r="V1664" s="18">
        <v>-0.50693798669470591</v>
      </c>
      <c r="W1664" s="22">
        <v>12.868120823874801</v>
      </c>
      <c r="X1664" s="18">
        <v>-0.50693798669470591</v>
      </c>
      <c r="Y1664" s="23">
        <v>8465</v>
      </c>
      <c r="Z1664" s="18">
        <v>-2.3621117278847291E-4</v>
      </c>
      <c r="AA1664" s="23">
        <v>919</v>
      </c>
      <c r="AB1664" s="18">
        <v>1.0893246187363835E-3</v>
      </c>
      <c r="AC1664" s="24">
        <v>0.108564678086237</v>
      </c>
      <c r="AD1664" s="18">
        <v>1.3258489718618524E-3</v>
      </c>
      <c r="AE1664" s="25">
        <v>0.25</v>
      </c>
      <c r="AF1664" s="18">
        <v>1.5500000000000003</v>
      </c>
      <c r="AG1664" s="16" t="s">
        <v>34</v>
      </c>
      <c r="AH1664" s="44">
        <f t="shared" si="50"/>
        <v>1.6159531955227633</v>
      </c>
      <c r="AI1664" s="45">
        <f t="shared" si="51"/>
        <v>2.3952095808383235E-2</v>
      </c>
    </row>
    <row r="1665" spans="1:35" ht="11.25" customHeight="1" x14ac:dyDescent="0.2">
      <c r="A1665" s="15" t="s">
        <v>1729</v>
      </c>
      <c r="B1665" s="16" t="s">
        <v>35</v>
      </c>
      <c r="C1665" s="17">
        <v>168</v>
      </c>
      <c r="D1665" s="18">
        <v>1.0240963855421688</v>
      </c>
      <c r="E1665" s="17">
        <v>53</v>
      </c>
      <c r="F1665" s="18">
        <v>1.7894736842105263</v>
      </c>
      <c r="G1665" s="19">
        <v>32</v>
      </c>
      <c r="H1665" s="18">
        <v>0.39130434782608697</v>
      </c>
      <c r="I1665" s="17">
        <v>11</v>
      </c>
      <c r="J1665" s="18" t="s">
        <v>119</v>
      </c>
      <c r="K1665" s="20">
        <v>2</v>
      </c>
      <c r="L1665" s="18" t="s">
        <v>119</v>
      </c>
      <c r="M1665" s="19">
        <v>18</v>
      </c>
      <c r="N1665" s="18" t="s">
        <v>119</v>
      </c>
      <c r="O1665" s="19">
        <v>1</v>
      </c>
      <c r="P1665" s="18" t="s">
        <v>119</v>
      </c>
      <c r="Q1665" s="21">
        <v>4</v>
      </c>
      <c r="R1665" s="18" t="s">
        <v>119</v>
      </c>
      <c r="S1665" s="22">
        <v>4.1078946983398401</v>
      </c>
      <c r="T1665" s="18" t="s">
        <v>119</v>
      </c>
      <c r="U1665" s="22">
        <v>1.3692982327799399</v>
      </c>
      <c r="V1665" s="18" t="s">
        <v>119</v>
      </c>
      <c r="W1665" s="22">
        <v>2.0539473491699201</v>
      </c>
      <c r="X1665" s="18" t="s">
        <v>119</v>
      </c>
      <c r="Y1665" s="23">
        <v>1692066</v>
      </c>
      <c r="Z1665" s="18">
        <v>9.1806397344239678E-4</v>
      </c>
      <c r="AA1665" s="23">
        <v>671</v>
      </c>
      <c r="AB1665" s="18">
        <v>1.5037313432835822</v>
      </c>
      <c r="AC1665" s="24">
        <v>3.9655663549766898E-4</v>
      </c>
      <c r="AD1665" s="18">
        <v>1.5014348660511576</v>
      </c>
      <c r="AE1665" s="25">
        <v>0.20754716981132076</v>
      </c>
      <c r="AF1665" s="18" t="s">
        <v>119</v>
      </c>
      <c r="AG1665" s="16" t="s">
        <v>35</v>
      </c>
      <c r="AH1665" s="44">
        <f t="shared" si="50"/>
        <v>1.035159781814494</v>
      </c>
      <c r="AI1665" s="45">
        <f t="shared" si="51"/>
        <v>1.1904761904761904E-2</v>
      </c>
    </row>
    <row r="1666" spans="1:35" ht="11.25" customHeight="1" x14ac:dyDescent="0.2">
      <c r="A1666" s="15" t="s">
        <v>1730</v>
      </c>
      <c r="B1666" s="16" t="s">
        <v>124</v>
      </c>
      <c r="C1666" s="17">
        <v>168</v>
      </c>
      <c r="D1666" s="18">
        <v>0.93103448275862066</v>
      </c>
      <c r="E1666" s="17">
        <v>79</v>
      </c>
      <c r="F1666" s="18">
        <v>1.8214285714285714</v>
      </c>
      <c r="G1666" s="19">
        <v>47</v>
      </c>
      <c r="H1666" s="18">
        <v>0.46875</v>
      </c>
      <c r="I1666" s="17">
        <v>21</v>
      </c>
      <c r="J1666" s="18">
        <v>0.75</v>
      </c>
      <c r="K1666" s="20">
        <v>9</v>
      </c>
      <c r="L1666" s="18" t="s">
        <v>119</v>
      </c>
      <c r="M1666" s="19">
        <v>43</v>
      </c>
      <c r="N1666" s="18" t="s">
        <v>119</v>
      </c>
      <c r="O1666" s="19">
        <v>5</v>
      </c>
      <c r="P1666" s="18" t="s">
        <v>119</v>
      </c>
      <c r="Q1666" s="21">
        <v>11</v>
      </c>
      <c r="R1666" s="18" t="s">
        <v>119</v>
      </c>
      <c r="S1666" s="22">
        <v>32.671830984330299</v>
      </c>
      <c r="T1666" s="18" t="s">
        <v>119</v>
      </c>
      <c r="U1666" s="22">
        <v>2.1781220656220199</v>
      </c>
      <c r="V1666" s="18" t="s">
        <v>119</v>
      </c>
      <c r="W1666" s="22">
        <v>3.6302034427033698</v>
      </c>
      <c r="X1666" s="18" t="s">
        <v>119</v>
      </c>
      <c r="Y1666" s="23">
        <v>380478</v>
      </c>
      <c r="Z1666" s="18">
        <v>4.6954712806881405E-2</v>
      </c>
      <c r="AA1666" s="23">
        <v>564</v>
      </c>
      <c r="AB1666" s="18">
        <v>-0.39092872570194387</v>
      </c>
      <c r="AC1666" s="24">
        <v>1.48234589122104E-3</v>
      </c>
      <c r="AD1666" s="18">
        <v>-0.41824487072116245</v>
      </c>
      <c r="AE1666" s="25">
        <v>0.26582278481012656</v>
      </c>
      <c r="AF1666" s="18">
        <v>-0.379746835443038</v>
      </c>
      <c r="AG1666" s="16" t="s">
        <v>36</v>
      </c>
      <c r="AH1666" s="44">
        <f t="shared" si="50"/>
        <v>0.35365591689099113</v>
      </c>
      <c r="AI1666" s="45">
        <f t="shared" si="51"/>
        <v>5.3571428571428568E-2</v>
      </c>
    </row>
    <row r="1667" spans="1:35" ht="11.25" customHeight="1" x14ac:dyDescent="0.2">
      <c r="A1667" s="15" t="s">
        <v>1731</v>
      </c>
      <c r="B1667" s="16" t="s">
        <v>138</v>
      </c>
      <c r="C1667" s="17">
        <v>168</v>
      </c>
      <c r="D1667" s="18">
        <v>1.24</v>
      </c>
      <c r="E1667" s="17">
        <v>64</v>
      </c>
      <c r="F1667" s="18">
        <v>1.4615384615384615</v>
      </c>
      <c r="G1667" s="19">
        <v>38</v>
      </c>
      <c r="H1667" s="18">
        <v>8.5714285714285715E-2</v>
      </c>
      <c r="I1667" s="17">
        <v>4</v>
      </c>
      <c r="J1667" s="18">
        <v>0</v>
      </c>
      <c r="K1667" s="20">
        <v>0</v>
      </c>
      <c r="L1667" s="18" t="s">
        <v>119</v>
      </c>
      <c r="M1667" s="19">
        <v>0</v>
      </c>
      <c r="N1667" s="18" t="s">
        <v>119</v>
      </c>
      <c r="O1667" s="19">
        <v>0</v>
      </c>
      <c r="P1667" s="18" t="s">
        <v>119</v>
      </c>
      <c r="Q1667" s="21">
        <v>0</v>
      </c>
      <c r="R1667" s="18" t="s">
        <v>119</v>
      </c>
      <c r="S1667" s="22">
        <v>0</v>
      </c>
      <c r="T1667" s="18" t="s">
        <v>119</v>
      </c>
      <c r="U1667" s="22">
        <v>0</v>
      </c>
      <c r="V1667" s="18" t="s">
        <v>119</v>
      </c>
      <c r="W1667" s="22">
        <v>0</v>
      </c>
      <c r="X1667" s="18" t="s">
        <v>119</v>
      </c>
      <c r="Y1667" s="23">
        <v>14097</v>
      </c>
      <c r="Z1667" s="18">
        <v>2.9169038133181561E-3</v>
      </c>
      <c r="AA1667" s="23">
        <v>589</v>
      </c>
      <c r="AB1667" s="18">
        <v>0.31180400890868598</v>
      </c>
      <c r="AC1667" s="24">
        <v>4.1781939419734598E-2</v>
      </c>
      <c r="AD1667" s="18">
        <v>0.30798873158973372</v>
      </c>
      <c r="AE1667" s="25">
        <v>6.25E-2</v>
      </c>
      <c r="AF1667" s="18">
        <v>-0.59375</v>
      </c>
      <c r="AG1667" s="16" t="s">
        <v>37</v>
      </c>
      <c r="AH1667" s="44">
        <f t="shared" ref="AH1667:AH1730" si="52">AVERAGE(AF1667,AD1667,AB1667,Z1667,X1667,V1667,T1667,R1667,P1667,N1667,L1667,J1667,H1667,F1667,D1667)</f>
        <v>0.35202654894556062</v>
      </c>
      <c r="AI1667" s="45">
        <f t="shared" ref="AI1667:AI1730" si="53">K1667/C1667</f>
        <v>0</v>
      </c>
    </row>
    <row r="1668" spans="1:35" ht="11.25" customHeight="1" x14ac:dyDescent="0.2">
      <c r="A1668" s="15" t="s">
        <v>1732</v>
      </c>
      <c r="B1668" s="16" t="s">
        <v>133</v>
      </c>
      <c r="C1668" s="17">
        <v>168</v>
      </c>
      <c r="D1668" s="18">
        <v>0.68</v>
      </c>
      <c r="E1668" s="17">
        <v>92</v>
      </c>
      <c r="F1668" s="18">
        <v>0.80392156862745101</v>
      </c>
      <c r="G1668" s="19">
        <v>55</v>
      </c>
      <c r="H1668" s="18">
        <v>7.8431372549019607E-2</v>
      </c>
      <c r="I1668" s="17">
        <v>19</v>
      </c>
      <c r="J1668" s="18">
        <v>0.9</v>
      </c>
      <c r="K1668" s="20">
        <v>8</v>
      </c>
      <c r="L1668" s="18">
        <v>3</v>
      </c>
      <c r="M1668" s="19">
        <v>42</v>
      </c>
      <c r="N1668" s="18">
        <v>1.1000000000000001</v>
      </c>
      <c r="O1668" s="19">
        <v>5</v>
      </c>
      <c r="P1668" s="18">
        <v>1.5</v>
      </c>
      <c r="Q1668" s="21">
        <v>9</v>
      </c>
      <c r="R1668" s="18">
        <v>1.25</v>
      </c>
      <c r="S1668" s="22">
        <v>89.327014303351703</v>
      </c>
      <c r="T1668" s="18">
        <v>14.968014233265205</v>
      </c>
      <c r="U1668" s="22">
        <v>7.4439178586126404</v>
      </c>
      <c r="V1668" s="18">
        <v>-0.61980918492225623</v>
      </c>
      <c r="W1668" s="22">
        <v>11.165876787918901</v>
      </c>
      <c r="X1668" s="18">
        <v>-0.42971377738338729</v>
      </c>
      <c r="Y1668" s="23">
        <v>226857</v>
      </c>
      <c r="Z1668" s="18">
        <v>3.1079134074784451E-2</v>
      </c>
      <c r="AA1668" s="23">
        <v>533</v>
      </c>
      <c r="AB1668" s="18">
        <v>0.98880597014925375</v>
      </c>
      <c r="AC1668" s="24">
        <v>2.3494977011950199E-3</v>
      </c>
      <c r="AD1668" s="18">
        <v>0.92885871163892109</v>
      </c>
      <c r="AE1668" s="25">
        <v>0.20652173913043478</v>
      </c>
      <c r="AF1668" s="18">
        <v>5.326086956521741E-2</v>
      </c>
      <c r="AG1668" s="16" t="s">
        <v>37</v>
      </c>
      <c r="AH1668" s="44">
        <f t="shared" si="52"/>
        <v>1.6821899265042808</v>
      </c>
      <c r="AI1668" s="45">
        <f t="shared" si="53"/>
        <v>4.7619047619047616E-2</v>
      </c>
    </row>
    <row r="1669" spans="1:35" ht="11.25" customHeight="1" x14ac:dyDescent="0.2">
      <c r="A1669" s="15" t="s">
        <v>1733</v>
      </c>
      <c r="B1669" s="16" t="s">
        <v>135</v>
      </c>
      <c r="C1669" s="17">
        <v>168</v>
      </c>
      <c r="D1669" s="18">
        <v>0.84615384615384615</v>
      </c>
      <c r="E1669" s="17">
        <v>60</v>
      </c>
      <c r="F1669" s="18">
        <v>0.81818181818181823</v>
      </c>
      <c r="G1669" s="19">
        <v>36</v>
      </c>
      <c r="H1669" s="18">
        <v>0</v>
      </c>
      <c r="I1669" s="17">
        <v>14</v>
      </c>
      <c r="J1669" s="18">
        <v>1.3333333333333333</v>
      </c>
      <c r="K1669" s="20">
        <v>8</v>
      </c>
      <c r="L1669" s="18">
        <v>1.6666666666666667</v>
      </c>
      <c r="M1669" s="19">
        <v>56.999999999999901</v>
      </c>
      <c r="N1669" s="18">
        <v>0.13999999999999801</v>
      </c>
      <c r="O1669" s="19">
        <v>5</v>
      </c>
      <c r="P1669" s="18">
        <v>0.66666666666666663</v>
      </c>
      <c r="Q1669" s="21">
        <v>13</v>
      </c>
      <c r="R1669" s="18">
        <v>0.44444444444444442</v>
      </c>
      <c r="S1669" s="22">
        <v>107.27232415678399</v>
      </c>
      <c r="T1669" s="18">
        <v>33.649351494350398</v>
      </c>
      <c r="U1669" s="22">
        <v>13.409040519597999</v>
      </c>
      <c r="V1669" s="18">
        <v>0.85621525862591352</v>
      </c>
      <c r="W1669" s="22">
        <v>13.409040519597999</v>
      </c>
      <c r="X1669" s="18">
        <v>0.85621525862591352</v>
      </c>
      <c r="Y1669" s="23">
        <v>39635</v>
      </c>
      <c r="Z1669" s="18">
        <v>1.1948834478004442E-2</v>
      </c>
      <c r="AA1669" s="23">
        <v>259</v>
      </c>
      <c r="AB1669" s="18">
        <v>0.37765957446808512</v>
      </c>
      <c r="AC1669" s="24">
        <v>6.5346284849249403E-3</v>
      </c>
      <c r="AD1669" s="18">
        <v>0.36139252058008203</v>
      </c>
      <c r="AE1669" s="25">
        <v>0.23333333333333334</v>
      </c>
      <c r="AF1669" s="18">
        <v>0.28333333333333333</v>
      </c>
      <c r="AG1669" s="16" t="s">
        <v>34</v>
      </c>
      <c r="AH1669" s="44">
        <f t="shared" si="52"/>
        <v>2.8207708699939005</v>
      </c>
      <c r="AI1669" s="45">
        <f t="shared" si="53"/>
        <v>4.7619047619047616E-2</v>
      </c>
    </row>
    <row r="1670" spans="1:35" ht="11.25" customHeight="1" x14ac:dyDescent="0.2">
      <c r="A1670" s="15" t="s">
        <v>1734</v>
      </c>
      <c r="B1670" s="16" t="s">
        <v>35</v>
      </c>
      <c r="C1670" s="17">
        <v>167</v>
      </c>
      <c r="D1670" s="18">
        <v>1.5692307692307692</v>
      </c>
      <c r="E1670" s="17">
        <v>8</v>
      </c>
      <c r="F1670" s="18">
        <v>0</v>
      </c>
      <c r="G1670" s="19">
        <v>5</v>
      </c>
      <c r="H1670" s="18">
        <v>-0.58333333333333337</v>
      </c>
      <c r="I1670" s="17">
        <v>2</v>
      </c>
      <c r="J1670" s="18" t="s">
        <v>119</v>
      </c>
      <c r="K1670" s="20">
        <v>1</v>
      </c>
      <c r="L1670" s="18" t="s">
        <v>119</v>
      </c>
      <c r="M1670" s="19">
        <v>50</v>
      </c>
      <c r="N1670" s="18" t="s">
        <v>119</v>
      </c>
      <c r="O1670" s="19">
        <v>1</v>
      </c>
      <c r="P1670" s="18" t="s">
        <v>119</v>
      </c>
      <c r="Q1670" s="21">
        <v>13</v>
      </c>
      <c r="R1670" s="18" t="s">
        <v>119</v>
      </c>
      <c r="S1670" s="22">
        <v>3.5057786261174302</v>
      </c>
      <c r="T1670" s="18" t="s">
        <v>119</v>
      </c>
      <c r="U1670" s="22">
        <v>3.5057786261174302</v>
      </c>
      <c r="V1670" s="18" t="s">
        <v>119</v>
      </c>
      <c r="W1670" s="22">
        <v>3.5057786261174302</v>
      </c>
      <c r="X1670" s="18" t="s">
        <v>119</v>
      </c>
      <c r="Y1670" s="23">
        <v>665399</v>
      </c>
      <c r="Z1670" s="18">
        <v>3.2660618231593191E-2</v>
      </c>
      <c r="AA1670" s="23">
        <v>162</v>
      </c>
      <c r="AB1670" s="18">
        <v>-0.50609756097560976</v>
      </c>
      <c r="AC1670" s="24">
        <v>2.43462944789517E-4</v>
      </c>
      <c r="AD1670" s="18">
        <v>-0.52171852949114494</v>
      </c>
      <c r="AE1670" s="25">
        <v>0.25</v>
      </c>
      <c r="AF1670" s="18" t="s">
        <v>119</v>
      </c>
      <c r="AG1670" s="16" t="s">
        <v>35</v>
      </c>
      <c r="AH1670" s="44">
        <f t="shared" si="52"/>
        <v>-1.5430060562875807E-3</v>
      </c>
      <c r="AI1670" s="45">
        <f t="shared" si="53"/>
        <v>5.9880239520958087E-3</v>
      </c>
    </row>
    <row r="1671" spans="1:35" ht="11.25" customHeight="1" x14ac:dyDescent="0.2">
      <c r="A1671" s="15" t="s">
        <v>1735</v>
      </c>
      <c r="B1671" s="16" t="s">
        <v>135</v>
      </c>
      <c r="C1671" s="17">
        <v>167</v>
      </c>
      <c r="D1671" s="18">
        <v>1.0874999999999999</v>
      </c>
      <c r="E1671" s="17">
        <v>97</v>
      </c>
      <c r="F1671" s="18">
        <v>1.2558139534883721</v>
      </c>
      <c r="G1671" s="19">
        <v>57.999999999999901</v>
      </c>
      <c r="H1671" s="18">
        <v>7.4074074074072238E-2</v>
      </c>
      <c r="I1671" s="17">
        <v>34</v>
      </c>
      <c r="J1671" s="18">
        <v>1.4285714285714286</v>
      </c>
      <c r="K1671" s="20">
        <v>13</v>
      </c>
      <c r="L1671" s="18">
        <v>5.5</v>
      </c>
      <c r="M1671" s="19">
        <v>38</v>
      </c>
      <c r="N1671" s="18">
        <v>1.7142857142857142</v>
      </c>
      <c r="O1671" s="19">
        <v>8</v>
      </c>
      <c r="P1671" s="18">
        <v>1.6666666666666667</v>
      </c>
      <c r="Q1671" s="21">
        <v>13</v>
      </c>
      <c r="R1671" s="18">
        <v>1.6</v>
      </c>
      <c r="S1671" s="22">
        <v>84.245604834035404</v>
      </c>
      <c r="T1671" s="18">
        <v>59.308144185295667</v>
      </c>
      <c r="U1671" s="22">
        <v>6.4804311410796398</v>
      </c>
      <c r="V1671" s="18">
        <v>0.32545371835814646</v>
      </c>
      <c r="W1671" s="22">
        <v>6.4804311410796398</v>
      </c>
      <c r="X1671" s="18">
        <v>0.32545371835814646</v>
      </c>
      <c r="Y1671" s="23">
        <v>42340</v>
      </c>
      <c r="Z1671" s="18">
        <v>6.3700323255371748E-3</v>
      </c>
      <c r="AA1671" s="23">
        <v>660</v>
      </c>
      <c r="AB1671" s="18">
        <v>0.62962962962962965</v>
      </c>
      <c r="AC1671" s="24">
        <v>1.55880963627775E-2</v>
      </c>
      <c r="AD1671" s="18">
        <v>0.61931454364142025</v>
      </c>
      <c r="AE1671" s="25">
        <v>0.35051546391752575</v>
      </c>
      <c r="AF1671" s="18">
        <v>7.6583210603829013E-2</v>
      </c>
      <c r="AG1671" s="16" t="s">
        <v>34</v>
      </c>
      <c r="AH1671" s="44">
        <f t="shared" si="52"/>
        <v>5.0411907250199084</v>
      </c>
      <c r="AI1671" s="45">
        <f t="shared" si="53"/>
        <v>7.7844311377245512E-2</v>
      </c>
    </row>
    <row r="1672" spans="1:35" ht="11.25" customHeight="1" x14ac:dyDescent="0.2">
      <c r="A1672" s="15" t="s">
        <v>1736</v>
      </c>
      <c r="B1672" s="16" t="s">
        <v>35</v>
      </c>
      <c r="C1672" s="17">
        <v>167</v>
      </c>
      <c r="D1672" s="18">
        <v>0.62135922330097082</v>
      </c>
      <c r="E1672" s="17">
        <v>67</v>
      </c>
      <c r="F1672" s="18">
        <v>0.45652173913043476</v>
      </c>
      <c r="G1672" s="19">
        <v>40</v>
      </c>
      <c r="H1672" s="18">
        <v>-0.1111111111111111</v>
      </c>
      <c r="I1672" s="17">
        <v>10</v>
      </c>
      <c r="J1672" s="18">
        <v>0.66666666666666663</v>
      </c>
      <c r="K1672" s="20">
        <v>0</v>
      </c>
      <c r="L1672" s="18">
        <v>-1</v>
      </c>
      <c r="M1672" s="19">
        <v>0</v>
      </c>
      <c r="N1672" s="18">
        <v>-1</v>
      </c>
      <c r="O1672" s="19">
        <v>0</v>
      </c>
      <c r="P1672" s="18">
        <v>-1</v>
      </c>
      <c r="Q1672" s="21">
        <v>0</v>
      </c>
      <c r="R1672" s="18">
        <v>-1</v>
      </c>
      <c r="S1672" s="22">
        <v>0</v>
      </c>
      <c r="T1672" s="18">
        <v>-1</v>
      </c>
      <c r="U1672" s="22">
        <v>0</v>
      </c>
      <c r="V1672" s="18">
        <v>-1</v>
      </c>
      <c r="W1672" s="22">
        <v>0</v>
      </c>
      <c r="X1672" s="18">
        <v>-1</v>
      </c>
      <c r="Y1672" s="23">
        <v>47531</v>
      </c>
      <c r="Z1672" s="18">
        <v>7.5797452363406679E-4</v>
      </c>
      <c r="AA1672" s="23">
        <v>1048</v>
      </c>
      <c r="AB1672" s="18">
        <v>1.5071770334928229</v>
      </c>
      <c r="AC1672" s="24">
        <v>2.2048768172350599E-2</v>
      </c>
      <c r="AD1672" s="18">
        <v>1.5052780965210337</v>
      </c>
      <c r="AE1672" s="25">
        <v>0.14925373134328357</v>
      </c>
      <c r="AF1672" s="18">
        <v>0.14427860696517406</v>
      </c>
      <c r="AG1672" s="16" t="s">
        <v>35</v>
      </c>
      <c r="AH1672" s="44">
        <f t="shared" si="52"/>
        <v>-0.14727145136735828</v>
      </c>
      <c r="AI1672" s="45">
        <f t="shared" si="53"/>
        <v>0</v>
      </c>
    </row>
    <row r="1673" spans="1:35" ht="11.25" customHeight="1" x14ac:dyDescent="0.2">
      <c r="A1673" s="15" t="s">
        <v>1737</v>
      </c>
      <c r="B1673" s="16" t="s">
        <v>35</v>
      </c>
      <c r="C1673" s="17">
        <v>167</v>
      </c>
      <c r="D1673" s="18">
        <v>1.8793103448275863</v>
      </c>
      <c r="E1673" s="17">
        <v>88</v>
      </c>
      <c r="F1673" s="18">
        <v>2.1428571428571428</v>
      </c>
      <c r="G1673" s="19">
        <v>53</v>
      </c>
      <c r="H1673" s="18">
        <v>0.10416666666666667</v>
      </c>
      <c r="I1673" s="17">
        <v>19</v>
      </c>
      <c r="J1673" s="18">
        <v>1.7142857142857142</v>
      </c>
      <c r="K1673" s="20">
        <v>11</v>
      </c>
      <c r="L1673" s="18">
        <v>4.5</v>
      </c>
      <c r="M1673" s="19">
        <v>57.999999999999901</v>
      </c>
      <c r="N1673" s="18">
        <v>1.0000000000000033</v>
      </c>
      <c r="O1673" s="19">
        <v>7</v>
      </c>
      <c r="P1673" s="18">
        <v>1.3333333333333333</v>
      </c>
      <c r="Q1673" s="21">
        <v>13</v>
      </c>
      <c r="R1673" s="18">
        <v>0.8571428571428571</v>
      </c>
      <c r="S1673" s="22">
        <v>100.73908341052</v>
      </c>
      <c r="T1673" s="18">
        <v>32.160362358718835</v>
      </c>
      <c r="U1673" s="22">
        <v>6.7159388940346902</v>
      </c>
      <c r="V1673" s="18">
        <v>-5.2561075465171948E-2</v>
      </c>
      <c r="W1673" s="22">
        <v>9.1580984918654895</v>
      </c>
      <c r="X1673" s="18">
        <v>-0.1386918867865205</v>
      </c>
      <c r="Y1673" s="23">
        <v>43533</v>
      </c>
      <c r="Z1673" s="18">
        <v>0.23406848849075859</v>
      </c>
      <c r="AA1673" s="23">
        <v>1018</v>
      </c>
      <c r="AB1673" s="18">
        <v>0.92803030303030298</v>
      </c>
      <c r="AC1673" s="24">
        <v>2.33845588404199E-2</v>
      </c>
      <c r="AD1673" s="18">
        <v>0.56233654858836224</v>
      </c>
      <c r="AE1673" s="25">
        <v>0.21590909090909091</v>
      </c>
      <c r="AF1673" s="18">
        <v>-0.13636363636363635</v>
      </c>
      <c r="AG1673" s="16" t="s">
        <v>35</v>
      </c>
      <c r="AH1673" s="44">
        <f t="shared" si="52"/>
        <v>3.1392184772884155</v>
      </c>
      <c r="AI1673" s="45">
        <f t="shared" si="53"/>
        <v>6.5868263473053898E-2</v>
      </c>
    </row>
    <row r="1674" spans="1:35" ht="11.25" customHeight="1" x14ac:dyDescent="0.2">
      <c r="A1674" s="15" t="s">
        <v>1738</v>
      </c>
      <c r="B1674" s="16" t="s">
        <v>126</v>
      </c>
      <c r="C1674" s="17">
        <v>167</v>
      </c>
      <c r="D1674" s="18">
        <v>1.4558823529411764</v>
      </c>
      <c r="E1674" s="17">
        <v>69</v>
      </c>
      <c r="F1674" s="18">
        <v>2.1363636363636362</v>
      </c>
      <c r="G1674" s="19">
        <v>41</v>
      </c>
      <c r="H1674" s="18">
        <v>0.28125</v>
      </c>
      <c r="I1674" s="17">
        <v>29</v>
      </c>
      <c r="J1674" s="18">
        <v>2.625</v>
      </c>
      <c r="K1674" s="20">
        <v>5</v>
      </c>
      <c r="L1674" s="18" t="s">
        <v>119</v>
      </c>
      <c r="M1674" s="19">
        <v>17</v>
      </c>
      <c r="N1674" s="18" t="s">
        <v>119</v>
      </c>
      <c r="O1674" s="19">
        <v>3</v>
      </c>
      <c r="P1674" s="18" t="s">
        <v>119</v>
      </c>
      <c r="Q1674" s="21">
        <v>7</v>
      </c>
      <c r="R1674" s="18" t="s">
        <v>119</v>
      </c>
      <c r="S1674" s="22">
        <v>303.55653644827999</v>
      </c>
      <c r="T1674" s="18" t="s">
        <v>119</v>
      </c>
      <c r="U1674" s="22">
        <v>37.944567056034998</v>
      </c>
      <c r="V1674" s="18" t="s">
        <v>119</v>
      </c>
      <c r="W1674" s="22">
        <v>60.711307289655998</v>
      </c>
      <c r="X1674" s="18" t="s">
        <v>119</v>
      </c>
      <c r="Y1674" s="23">
        <v>860</v>
      </c>
      <c r="Z1674" s="18">
        <v>-2.3201856148491878E-3</v>
      </c>
      <c r="AA1674" s="23">
        <v>188</v>
      </c>
      <c r="AB1674" s="18">
        <v>-0.17543859649122806</v>
      </c>
      <c r="AC1674" s="24">
        <v>0.21860465116278999</v>
      </c>
      <c r="AD1674" s="18">
        <v>-0.17352101183190669</v>
      </c>
      <c r="AE1674" s="25">
        <v>0.42028985507246375</v>
      </c>
      <c r="AF1674" s="18">
        <v>0.15579710144927528</v>
      </c>
      <c r="AG1674" s="16" t="s">
        <v>36</v>
      </c>
      <c r="AH1674" s="44">
        <f t="shared" si="52"/>
        <v>0.78787666210201301</v>
      </c>
      <c r="AI1674" s="45">
        <f t="shared" si="53"/>
        <v>2.9940119760479042E-2</v>
      </c>
    </row>
    <row r="1675" spans="1:35" ht="11.25" customHeight="1" x14ac:dyDescent="0.2">
      <c r="A1675" s="15" t="s">
        <v>1739</v>
      </c>
      <c r="B1675" s="16" t="s">
        <v>120</v>
      </c>
      <c r="C1675" s="17">
        <v>167</v>
      </c>
      <c r="D1675" s="18">
        <v>0.33600000000000002</v>
      </c>
      <c r="E1675" s="17">
        <v>65</v>
      </c>
      <c r="F1675" s="18">
        <v>0.27450980392156865</v>
      </c>
      <c r="G1675" s="19">
        <v>39</v>
      </c>
      <c r="H1675" s="18">
        <v>-4.878048780487805E-2</v>
      </c>
      <c r="I1675" s="17">
        <v>16</v>
      </c>
      <c r="J1675" s="18">
        <v>1</v>
      </c>
      <c r="K1675" s="20">
        <v>4</v>
      </c>
      <c r="L1675" s="18" t="s">
        <v>119</v>
      </c>
      <c r="M1675" s="19">
        <v>25</v>
      </c>
      <c r="N1675" s="18" t="s">
        <v>119</v>
      </c>
      <c r="O1675" s="19">
        <v>2</v>
      </c>
      <c r="P1675" s="18" t="s">
        <v>119</v>
      </c>
      <c r="Q1675" s="21">
        <v>6</v>
      </c>
      <c r="R1675" s="18" t="s">
        <v>119</v>
      </c>
      <c r="S1675" s="22">
        <v>15.5143365524972</v>
      </c>
      <c r="T1675" s="18" t="s">
        <v>119</v>
      </c>
      <c r="U1675" s="22">
        <v>3.1028673104994402</v>
      </c>
      <c r="V1675" s="18" t="s">
        <v>119</v>
      </c>
      <c r="W1675" s="22">
        <v>3.8785841381243</v>
      </c>
      <c r="X1675" s="18" t="s">
        <v>119</v>
      </c>
      <c r="Y1675" s="23">
        <v>2076879</v>
      </c>
      <c r="Z1675" s="18">
        <v>1.0772932609160897E-3</v>
      </c>
      <c r="AA1675" s="23">
        <v>372</v>
      </c>
      <c r="AB1675" s="18">
        <v>-0.71073094867807152</v>
      </c>
      <c r="AC1675" s="24">
        <v>1.7911491232758299E-4</v>
      </c>
      <c r="AD1675" s="18">
        <v>-0.7110422409246141</v>
      </c>
      <c r="AE1675" s="25">
        <v>0.24615384615384617</v>
      </c>
      <c r="AF1675" s="18">
        <v>0.56923076923076932</v>
      </c>
      <c r="AG1675" s="16" t="s">
        <v>35</v>
      </c>
      <c r="AH1675" s="44">
        <f t="shared" si="52"/>
        <v>8.8783023625711305E-2</v>
      </c>
      <c r="AI1675" s="45">
        <f t="shared" si="53"/>
        <v>2.3952095808383235E-2</v>
      </c>
    </row>
    <row r="1676" spans="1:35" ht="11.25" customHeight="1" x14ac:dyDescent="0.2">
      <c r="A1676" s="15" t="s">
        <v>1740</v>
      </c>
      <c r="B1676" s="16" t="s">
        <v>125</v>
      </c>
      <c r="C1676" s="17">
        <v>167</v>
      </c>
      <c r="D1676" s="18">
        <v>1.0120481927710843</v>
      </c>
      <c r="E1676" s="17">
        <v>89</v>
      </c>
      <c r="F1676" s="18">
        <v>0.97777777777777775</v>
      </c>
      <c r="G1676" s="19">
        <v>53</v>
      </c>
      <c r="H1676" s="18">
        <v>-1.8518518518518517E-2</v>
      </c>
      <c r="I1676" s="17">
        <v>22</v>
      </c>
      <c r="J1676" s="18">
        <v>0.46666666666666667</v>
      </c>
      <c r="K1676" s="20">
        <v>7</v>
      </c>
      <c r="L1676" s="18" t="s">
        <v>119</v>
      </c>
      <c r="M1676" s="19">
        <v>32</v>
      </c>
      <c r="N1676" s="18" t="s">
        <v>119</v>
      </c>
      <c r="O1676" s="19">
        <v>4</v>
      </c>
      <c r="P1676" s="18" t="s">
        <v>119</v>
      </c>
      <c r="Q1676" s="21">
        <v>8</v>
      </c>
      <c r="R1676" s="18" t="s">
        <v>119</v>
      </c>
      <c r="S1676" s="22">
        <v>42.119988790511997</v>
      </c>
      <c r="T1676" s="18" t="s">
        <v>119</v>
      </c>
      <c r="U1676" s="22">
        <v>4.6799987545013302</v>
      </c>
      <c r="V1676" s="18" t="s">
        <v>119</v>
      </c>
      <c r="W1676" s="22">
        <v>6.0171412557874202</v>
      </c>
      <c r="X1676" s="18" t="s">
        <v>119</v>
      </c>
      <c r="Y1676" s="23">
        <v>208853</v>
      </c>
      <c r="Z1676" s="18">
        <v>5.4419055504508415E-2</v>
      </c>
      <c r="AA1676" s="23">
        <v>818</v>
      </c>
      <c r="AB1676" s="18">
        <v>-0.19646365422396855</v>
      </c>
      <c r="AC1676" s="24">
        <v>3.9166303572368997E-3</v>
      </c>
      <c r="AD1676" s="18">
        <v>-0.23793453695545999</v>
      </c>
      <c r="AE1676" s="25">
        <v>0.24719101123595505</v>
      </c>
      <c r="AF1676" s="18">
        <v>-0.2584269662921348</v>
      </c>
      <c r="AG1676" s="16" t="s">
        <v>37</v>
      </c>
      <c r="AH1676" s="44">
        <f t="shared" si="52"/>
        <v>0.22494600209124441</v>
      </c>
      <c r="AI1676" s="45">
        <f t="shared" si="53"/>
        <v>4.1916167664670656E-2</v>
      </c>
    </row>
    <row r="1677" spans="1:35" ht="11.25" customHeight="1" x14ac:dyDescent="0.2">
      <c r="A1677" s="15" t="s">
        <v>1741</v>
      </c>
      <c r="B1677" s="16" t="s">
        <v>137</v>
      </c>
      <c r="C1677" s="17">
        <v>167</v>
      </c>
      <c r="D1677" s="18">
        <v>1.352112676056338</v>
      </c>
      <c r="E1677" s="17">
        <v>68</v>
      </c>
      <c r="F1677" s="18">
        <v>2.2380952380952381</v>
      </c>
      <c r="G1677" s="19">
        <v>41</v>
      </c>
      <c r="H1677" s="18">
        <v>0.36666666666666664</v>
      </c>
      <c r="I1677" s="17">
        <v>27</v>
      </c>
      <c r="J1677" s="18">
        <v>2.8571428571428572</v>
      </c>
      <c r="K1677" s="20">
        <v>8</v>
      </c>
      <c r="L1677" s="18">
        <v>3</v>
      </c>
      <c r="M1677" s="19">
        <v>30</v>
      </c>
      <c r="N1677" s="18">
        <v>3.44827586206932E-2</v>
      </c>
      <c r="O1677" s="19">
        <v>5</v>
      </c>
      <c r="P1677" s="18">
        <v>0.66666666666666663</v>
      </c>
      <c r="Q1677" s="21">
        <v>12</v>
      </c>
      <c r="R1677" s="18">
        <v>0.2</v>
      </c>
      <c r="S1677" s="22">
        <v>112.96147695133401</v>
      </c>
      <c r="T1677" s="18">
        <v>31.138303970690373</v>
      </c>
      <c r="U1677" s="22">
        <v>11.296147695133399</v>
      </c>
      <c r="V1677" s="18">
        <v>0.37735588445815543</v>
      </c>
      <c r="W1677" s="22">
        <v>14.120184618916699</v>
      </c>
      <c r="X1677" s="18">
        <v>0.14779657038179486</v>
      </c>
      <c r="Y1677" s="23">
        <v>594722</v>
      </c>
      <c r="Z1677" s="18">
        <v>1.9676088648700549E-2</v>
      </c>
      <c r="AA1677" s="23">
        <v>433</v>
      </c>
      <c r="AB1677" s="18">
        <v>0.81932773109243695</v>
      </c>
      <c r="AC1677" s="24">
        <v>7.2807126691126203E-4</v>
      </c>
      <c r="AD1677" s="18">
        <v>0.78422123588624626</v>
      </c>
      <c r="AE1677" s="25">
        <v>0.39705882352941174</v>
      </c>
      <c r="AF1677" s="18">
        <v>0.19117647058823528</v>
      </c>
      <c r="AG1677" s="16" t="s">
        <v>37</v>
      </c>
      <c r="AH1677" s="44">
        <f t="shared" si="52"/>
        <v>2.9462016543329597</v>
      </c>
      <c r="AI1677" s="45">
        <f t="shared" si="53"/>
        <v>4.790419161676647E-2</v>
      </c>
    </row>
    <row r="1678" spans="1:35" ht="11.25" customHeight="1" x14ac:dyDescent="0.2">
      <c r="A1678" s="15" t="s">
        <v>1742</v>
      </c>
      <c r="B1678" s="16" t="s">
        <v>120</v>
      </c>
      <c r="C1678" s="17">
        <v>167</v>
      </c>
      <c r="D1678" s="18">
        <v>1.5692307692307692</v>
      </c>
      <c r="E1678" s="17">
        <v>91</v>
      </c>
      <c r="F1678" s="18">
        <v>1.2195121951219512</v>
      </c>
      <c r="G1678" s="19">
        <v>54</v>
      </c>
      <c r="H1678" s="18">
        <v>-0.14285714285714285</v>
      </c>
      <c r="I1678" s="17">
        <v>26</v>
      </c>
      <c r="J1678" s="18">
        <v>1.6</v>
      </c>
      <c r="K1678" s="20">
        <v>9</v>
      </c>
      <c r="L1678" s="18">
        <v>8</v>
      </c>
      <c r="M1678" s="19">
        <v>35</v>
      </c>
      <c r="N1678" s="18">
        <v>2.5</v>
      </c>
      <c r="O1678" s="19">
        <v>5</v>
      </c>
      <c r="P1678" s="18">
        <v>1.5</v>
      </c>
      <c r="Q1678" s="21">
        <v>10</v>
      </c>
      <c r="R1678" s="18">
        <v>4</v>
      </c>
      <c r="S1678" s="22">
        <v>45.434440814241</v>
      </c>
      <c r="T1678" s="18">
        <v>25.122236075053312</v>
      </c>
      <c r="U1678" s="22">
        <v>3.7862034011867398</v>
      </c>
      <c r="V1678" s="18">
        <v>-0.68902099910650905</v>
      </c>
      <c r="W1678" s="22">
        <v>5.0482712015823301</v>
      </c>
      <c r="X1678" s="18">
        <v>-0.58536133214201114</v>
      </c>
      <c r="Y1678" s="23">
        <v>1608637</v>
      </c>
      <c r="Z1678" s="18">
        <v>-2.3195567785945842E-3</v>
      </c>
      <c r="AA1678" s="23">
        <v>1133</v>
      </c>
      <c r="AB1678" s="18">
        <v>0.41979949874686717</v>
      </c>
      <c r="AC1678" s="24">
        <v>7.0432297653230604E-4</v>
      </c>
      <c r="AD1678" s="18">
        <v>0.42310046106795735</v>
      </c>
      <c r="AE1678" s="25">
        <v>0.2857142857142857</v>
      </c>
      <c r="AF1678" s="18">
        <v>0.1714285714285714</v>
      </c>
      <c r="AG1678" s="16" t="s">
        <v>35</v>
      </c>
      <c r="AH1678" s="44">
        <f t="shared" si="52"/>
        <v>3.0070499026510116</v>
      </c>
      <c r="AI1678" s="45">
        <f t="shared" si="53"/>
        <v>5.3892215568862277E-2</v>
      </c>
    </row>
    <row r="1679" spans="1:35" ht="11.25" customHeight="1" x14ac:dyDescent="0.2">
      <c r="A1679" s="15" t="s">
        <v>1743</v>
      </c>
      <c r="B1679" s="16" t="s">
        <v>123</v>
      </c>
      <c r="C1679" s="17">
        <v>166</v>
      </c>
      <c r="D1679" s="18">
        <v>0.71134020618556704</v>
      </c>
      <c r="E1679" s="17">
        <v>28</v>
      </c>
      <c r="F1679" s="18">
        <v>0.55555555555555558</v>
      </c>
      <c r="G1679" s="19">
        <v>17</v>
      </c>
      <c r="H1679" s="18">
        <v>-0.10526315789473684</v>
      </c>
      <c r="I1679" s="17">
        <v>3</v>
      </c>
      <c r="J1679" s="18">
        <v>2</v>
      </c>
      <c r="K1679" s="20">
        <v>0</v>
      </c>
      <c r="L1679" s="18" t="s">
        <v>119</v>
      </c>
      <c r="M1679" s="19">
        <v>0</v>
      </c>
      <c r="N1679" s="18" t="s">
        <v>119</v>
      </c>
      <c r="O1679" s="19">
        <v>0</v>
      </c>
      <c r="P1679" s="18" t="s">
        <v>119</v>
      </c>
      <c r="Q1679" s="21">
        <v>0</v>
      </c>
      <c r="R1679" s="18" t="s">
        <v>119</v>
      </c>
      <c r="S1679" s="22">
        <v>0</v>
      </c>
      <c r="T1679" s="18" t="s">
        <v>119</v>
      </c>
      <c r="U1679" s="22">
        <v>0</v>
      </c>
      <c r="V1679" s="18" t="s">
        <v>119</v>
      </c>
      <c r="W1679" s="22">
        <v>0</v>
      </c>
      <c r="X1679" s="18" t="s">
        <v>119</v>
      </c>
      <c r="Y1679" s="23">
        <v>41657</v>
      </c>
      <c r="Z1679" s="18">
        <v>2.3822128110111171E-3</v>
      </c>
      <c r="AA1679" s="23">
        <v>610</v>
      </c>
      <c r="AB1679" s="18">
        <v>0.52500000000000002</v>
      </c>
      <c r="AC1679" s="24">
        <v>1.46433972681662E-2</v>
      </c>
      <c r="AD1679" s="18">
        <v>0.521375759176128</v>
      </c>
      <c r="AE1679" s="25">
        <v>0.10714285714285714</v>
      </c>
      <c r="AF1679" s="18">
        <v>0.9285714285714286</v>
      </c>
      <c r="AG1679" s="16" t="s">
        <v>34</v>
      </c>
      <c r="AH1679" s="44">
        <f t="shared" si="52"/>
        <v>0.64237025055061925</v>
      </c>
      <c r="AI1679" s="45">
        <f t="shared" si="53"/>
        <v>0</v>
      </c>
    </row>
    <row r="1680" spans="1:35" ht="11.25" customHeight="1" x14ac:dyDescent="0.2">
      <c r="A1680" s="15" t="s">
        <v>1744</v>
      </c>
      <c r="B1680" s="16" t="s">
        <v>138</v>
      </c>
      <c r="C1680" s="17">
        <v>167</v>
      </c>
      <c r="D1680" s="18">
        <v>0.96470588235294119</v>
      </c>
      <c r="E1680" s="17">
        <v>108</v>
      </c>
      <c r="F1680" s="18">
        <v>0.96363636363636362</v>
      </c>
      <c r="G1680" s="19">
        <v>65</v>
      </c>
      <c r="H1680" s="18">
        <v>0</v>
      </c>
      <c r="I1680" s="17">
        <v>69</v>
      </c>
      <c r="J1680" s="18">
        <v>1.3</v>
      </c>
      <c r="K1680" s="20">
        <v>41</v>
      </c>
      <c r="L1680" s="18">
        <v>2.7272727272727271</v>
      </c>
      <c r="M1680" s="19">
        <v>59</v>
      </c>
      <c r="N1680" s="18">
        <v>0.59459459459459463</v>
      </c>
      <c r="O1680" s="19">
        <v>25</v>
      </c>
      <c r="P1680" s="18">
        <v>0.92307692307692313</v>
      </c>
      <c r="Q1680" s="21">
        <v>38</v>
      </c>
      <c r="R1680" s="18">
        <v>0.9</v>
      </c>
      <c r="S1680" s="22">
        <v>108.037630566338</v>
      </c>
      <c r="T1680" s="18">
        <v>21.017309954832886</v>
      </c>
      <c r="U1680" s="22">
        <v>2.5125030364264598</v>
      </c>
      <c r="V1680" s="18">
        <v>-0.1222334901727771</v>
      </c>
      <c r="W1680" s="22">
        <v>2.6350641601545801</v>
      </c>
      <c r="X1680" s="18">
        <v>-0.15613097734089926</v>
      </c>
      <c r="Y1680" s="23">
        <v>6752</v>
      </c>
      <c r="Z1680" s="18">
        <v>2.1791767554479417E-2</v>
      </c>
      <c r="AA1680" s="23">
        <v>1043</v>
      </c>
      <c r="AB1680" s="18">
        <v>3.2056451612903225</v>
      </c>
      <c r="AC1680" s="24">
        <v>0.15447274881516501</v>
      </c>
      <c r="AD1680" s="18">
        <v>3.1159513071395653</v>
      </c>
      <c r="AE1680" s="25">
        <v>0.63888888888888884</v>
      </c>
      <c r="AF1680" s="18">
        <v>0.17129629629629628</v>
      </c>
      <c r="AG1680" s="16" t="s">
        <v>37</v>
      </c>
      <c r="AH1680" s="44">
        <f t="shared" si="52"/>
        <v>2.3751277673688942</v>
      </c>
      <c r="AI1680" s="45">
        <f t="shared" si="53"/>
        <v>0.24550898203592814</v>
      </c>
    </row>
    <row r="1681" spans="1:35" ht="11.25" customHeight="1" x14ac:dyDescent="0.2">
      <c r="A1681" s="15" t="s">
        <v>1745</v>
      </c>
      <c r="B1681" s="16" t="s">
        <v>123</v>
      </c>
      <c r="C1681" s="17">
        <v>167</v>
      </c>
      <c r="D1681" s="18">
        <v>0.8351648351648352</v>
      </c>
      <c r="E1681" s="17">
        <v>86</v>
      </c>
      <c r="F1681" s="18">
        <v>0.95454545454545459</v>
      </c>
      <c r="G1681" s="19">
        <v>51</v>
      </c>
      <c r="H1681" s="18">
        <v>6.25E-2</v>
      </c>
      <c r="I1681" s="17">
        <v>28</v>
      </c>
      <c r="J1681" s="18">
        <v>2.1111111111111112</v>
      </c>
      <c r="K1681" s="20">
        <v>10</v>
      </c>
      <c r="L1681" s="18">
        <v>9</v>
      </c>
      <c r="M1681" s="19">
        <v>36</v>
      </c>
      <c r="N1681" s="18">
        <v>2.2727272727272729</v>
      </c>
      <c r="O1681" s="19">
        <v>6</v>
      </c>
      <c r="P1681" s="18">
        <v>5</v>
      </c>
      <c r="Q1681" s="21">
        <v>12</v>
      </c>
      <c r="R1681" s="18">
        <v>5</v>
      </c>
      <c r="S1681" s="22">
        <v>34.894595923842999</v>
      </c>
      <c r="T1681" s="18">
        <v>194.99441902287029</v>
      </c>
      <c r="U1681" s="22">
        <v>3.4894595923842999</v>
      </c>
      <c r="V1681" s="18">
        <v>1.7999202717552898</v>
      </c>
      <c r="W1681" s="22">
        <v>3.4894595923842999</v>
      </c>
      <c r="X1681" s="18">
        <v>1.7999202717552898</v>
      </c>
      <c r="Y1681" s="23">
        <v>25345</v>
      </c>
      <c r="Z1681" s="18">
        <v>1.1455206193711487E-3</v>
      </c>
      <c r="AA1681" s="23">
        <v>653</v>
      </c>
      <c r="AB1681" s="18">
        <v>0.52927400468384078</v>
      </c>
      <c r="AC1681" s="24">
        <v>2.5764450581968801E-2</v>
      </c>
      <c r="AD1681" s="18">
        <v>0.52752419422277252</v>
      </c>
      <c r="AE1681" s="25">
        <v>0.32558139534883723</v>
      </c>
      <c r="AF1681" s="18">
        <v>0.59173126614987082</v>
      </c>
      <c r="AG1681" s="16" t="s">
        <v>34</v>
      </c>
      <c r="AH1681" s="44">
        <f t="shared" si="52"/>
        <v>15.031998881707029</v>
      </c>
      <c r="AI1681" s="45">
        <f t="shared" si="53"/>
        <v>5.9880239520958084E-2</v>
      </c>
    </row>
    <row r="1682" spans="1:35" ht="11.25" customHeight="1" x14ac:dyDescent="0.2">
      <c r="A1682" s="15" t="s">
        <v>1746</v>
      </c>
      <c r="B1682" s="16" t="s">
        <v>35</v>
      </c>
      <c r="C1682" s="17">
        <v>166</v>
      </c>
      <c r="D1682" s="18">
        <v>1.1282051282051282</v>
      </c>
      <c r="E1682" s="17">
        <v>89</v>
      </c>
      <c r="F1682" s="18">
        <v>1.78125</v>
      </c>
      <c r="G1682" s="19">
        <v>54</v>
      </c>
      <c r="H1682" s="18">
        <v>0.31707317073170732</v>
      </c>
      <c r="I1682" s="17">
        <v>16</v>
      </c>
      <c r="J1682" s="18">
        <v>2.2000000000000002</v>
      </c>
      <c r="K1682" s="20">
        <v>5</v>
      </c>
      <c r="L1682" s="18" t="s">
        <v>119</v>
      </c>
      <c r="M1682" s="19">
        <v>31</v>
      </c>
      <c r="N1682" s="18" t="s">
        <v>119</v>
      </c>
      <c r="O1682" s="19">
        <v>3</v>
      </c>
      <c r="P1682" s="18" t="s">
        <v>119</v>
      </c>
      <c r="Q1682" s="21">
        <v>6</v>
      </c>
      <c r="R1682" s="18" t="s">
        <v>119</v>
      </c>
      <c r="S1682" s="22">
        <v>119.922388926466</v>
      </c>
      <c r="T1682" s="18" t="s">
        <v>119</v>
      </c>
      <c r="U1682" s="22">
        <v>17.131769846638001</v>
      </c>
      <c r="V1682" s="18" t="s">
        <v>119</v>
      </c>
      <c r="W1682" s="22">
        <v>23.984477785293201</v>
      </c>
      <c r="X1682" s="18" t="s">
        <v>119</v>
      </c>
      <c r="Y1682" s="23">
        <v>74068</v>
      </c>
      <c r="Z1682" s="18">
        <v>2.0079878804572373E-2</v>
      </c>
      <c r="AA1682" s="23">
        <v>1009</v>
      </c>
      <c r="AB1682" s="18">
        <v>-8.840864440078585E-3</v>
      </c>
      <c r="AC1682" s="24">
        <v>1.3622617054598401E-2</v>
      </c>
      <c r="AD1682" s="18">
        <v>-2.8351449573288015E-2</v>
      </c>
      <c r="AE1682" s="25">
        <v>0.1797752808988764</v>
      </c>
      <c r="AF1682" s="18">
        <v>0.15056179775280895</v>
      </c>
      <c r="AG1682" s="16" t="s">
        <v>35</v>
      </c>
      <c r="AH1682" s="44">
        <f t="shared" si="52"/>
        <v>0.69499720768510631</v>
      </c>
      <c r="AI1682" s="45">
        <f t="shared" si="53"/>
        <v>3.0120481927710843E-2</v>
      </c>
    </row>
    <row r="1683" spans="1:35" ht="11.25" customHeight="1" x14ac:dyDescent="0.2">
      <c r="A1683" s="15" t="s">
        <v>1747</v>
      </c>
      <c r="B1683" s="16" t="s">
        <v>140</v>
      </c>
      <c r="C1683" s="17">
        <v>167</v>
      </c>
      <c r="D1683" s="18">
        <v>0.8764044943820225</v>
      </c>
      <c r="E1683" s="17">
        <v>91</v>
      </c>
      <c r="F1683" s="18">
        <v>0.93617021276595747</v>
      </c>
      <c r="G1683" s="19">
        <v>54</v>
      </c>
      <c r="H1683" s="18">
        <v>1.8867924528301886E-2</v>
      </c>
      <c r="I1683" s="17">
        <v>37</v>
      </c>
      <c r="J1683" s="18">
        <v>3.1111111111111112</v>
      </c>
      <c r="K1683" s="20">
        <v>14</v>
      </c>
      <c r="L1683" s="18">
        <v>13</v>
      </c>
      <c r="M1683" s="19">
        <v>38</v>
      </c>
      <c r="N1683" s="18">
        <v>2.4545454545454546</v>
      </c>
      <c r="O1683" s="19">
        <v>8</v>
      </c>
      <c r="P1683" s="18">
        <v>7</v>
      </c>
      <c r="Q1683" s="21">
        <v>15</v>
      </c>
      <c r="R1683" s="18">
        <v>6.5</v>
      </c>
      <c r="S1683" s="22">
        <v>285.54369955870999</v>
      </c>
      <c r="T1683" s="18">
        <v>153.30833735016384</v>
      </c>
      <c r="U1683" s="22">
        <v>19.036246637247299</v>
      </c>
      <c r="V1683" s="18">
        <v>0.46960321285870077</v>
      </c>
      <c r="W1683" s="22">
        <v>20.395978539907901</v>
      </c>
      <c r="X1683" s="18">
        <v>0.57457487092004278</v>
      </c>
      <c r="Y1683" s="23">
        <v>20062</v>
      </c>
      <c r="Z1683" s="18">
        <v>1.397624039133473E-3</v>
      </c>
      <c r="AA1683" s="23">
        <v>1097</v>
      </c>
      <c r="AB1683" s="18">
        <v>5.943037974683544</v>
      </c>
      <c r="AC1683" s="24">
        <v>5.4680490479513497E-2</v>
      </c>
      <c r="AD1683" s="18">
        <v>5.9333477611808521</v>
      </c>
      <c r="AE1683" s="25">
        <v>0.40659340659340659</v>
      </c>
      <c r="AF1683" s="18">
        <v>1.1233211233211233</v>
      </c>
      <c r="AG1683" s="16" t="s">
        <v>34</v>
      </c>
      <c r="AH1683" s="44">
        <f t="shared" si="52"/>
        <v>13.41671460763334</v>
      </c>
      <c r="AI1683" s="45">
        <f t="shared" si="53"/>
        <v>8.3832335329341312E-2</v>
      </c>
    </row>
    <row r="1684" spans="1:35" ht="11.25" customHeight="1" x14ac:dyDescent="0.2">
      <c r="A1684" s="15" t="s">
        <v>1748</v>
      </c>
      <c r="B1684" s="16" t="s">
        <v>35</v>
      </c>
      <c r="C1684" s="17">
        <v>167</v>
      </c>
      <c r="D1684" s="18">
        <v>0.75789473684210529</v>
      </c>
      <c r="E1684" s="17">
        <v>72</v>
      </c>
      <c r="F1684" s="18">
        <v>0.7142857142857143</v>
      </c>
      <c r="G1684" s="19">
        <v>43</v>
      </c>
      <c r="H1684" s="18">
        <v>-2.2727272727272728E-2</v>
      </c>
      <c r="I1684" s="17">
        <v>3</v>
      </c>
      <c r="J1684" s="18">
        <v>0.5</v>
      </c>
      <c r="K1684" s="20">
        <v>1</v>
      </c>
      <c r="L1684" s="18" t="s">
        <v>119</v>
      </c>
      <c r="M1684" s="19">
        <v>33</v>
      </c>
      <c r="N1684" s="18" t="s">
        <v>119</v>
      </c>
      <c r="O1684" s="19">
        <v>1</v>
      </c>
      <c r="P1684" s="18" t="s">
        <v>119</v>
      </c>
      <c r="Q1684" s="21">
        <v>1</v>
      </c>
      <c r="R1684" s="18" t="s">
        <v>119</v>
      </c>
      <c r="S1684" s="22">
        <v>4.1697944814655097</v>
      </c>
      <c r="T1684" s="18" t="s">
        <v>119</v>
      </c>
      <c r="U1684" s="22">
        <v>4.1697944814655097</v>
      </c>
      <c r="V1684" s="18" t="s">
        <v>119</v>
      </c>
      <c r="W1684" s="22">
        <v>4.1697944814655097</v>
      </c>
      <c r="X1684" s="18" t="s">
        <v>119</v>
      </c>
      <c r="Y1684" s="23">
        <v>2454</v>
      </c>
      <c r="Z1684" s="18">
        <v>4.0766408479412964E-4</v>
      </c>
      <c r="AA1684" s="23">
        <v>499</v>
      </c>
      <c r="AB1684" s="18">
        <v>-0.21786833855799373</v>
      </c>
      <c r="AC1684" s="24">
        <v>0.203341483292583</v>
      </c>
      <c r="AD1684" s="18">
        <v>-0.21818705561644602</v>
      </c>
      <c r="AE1684" s="25">
        <v>4.1666666666666664E-2</v>
      </c>
      <c r="AF1684" s="18">
        <v>-0.125</v>
      </c>
      <c r="AG1684" s="16" t="s">
        <v>35</v>
      </c>
      <c r="AH1684" s="44">
        <f t="shared" si="52"/>
        <v>0.17360068103886267</v>
      </c>
      <c r="AI1684" s="45">
        <f t="shared" si="53"/>
        <v>5.9880239520958087E-3</v>
      </c>
    </row>
    <row r="1685" spans="1:35" ht="11.25" customHeight="1" x14ac:dyDescent="0.2">
      <c r="A1685" s="15" t="s">
        <v>1749</v>
      </c>
      <c r="B1685" s="16" t="s">
        <v>35</v>
      </c>
      <c r="C1685" s="17">
        <v>167</v>
      </c>
      <c r="D1685" s="18">
        <v>0.68686868686868685</v>
      </c>
      <c r="E1685" s="17">
        <v>52</v>
      </c>
      <c r="F1685" s="18">
        <v>0.92592592592592593</v>
      </c>
      <c r="G1685" s="19">
        <v>31</v>
      </c>
      <c r="H1685" s="18">
        <v>0.14814814814814814</v>
      </c>
      <c r="I1685" s="17">
        <v>13</v>
      </c>
      <c r="J1685" s="18">
        <v>12</v>
      </c>
      <c r="K1685" s="20">
        <v>5</v>
      </c>
      <c r="L1685" s="18" t="s">
        <v>119</v>
      </c>
      <c r="M1685" s="19">
        <v>38</v>
      </c>
      <c r="N1685" s="18" t="s">
        <v>119</v>
      </c>
      <c r="O1685" s="19">
        <v>3</v>
      </c>
      <c r="P1685" s="18" t="s">
        <v>119</v>
      </c>
      <c r="Q1685" s="21">
        <v>10</v>
      </c>
      <c r="R1685" s="18" t="s">
        <v>119</v>
      </c>
      <c r="S1685" s="22">
        <v>44.843579248041401</v>
      </c>
      <c r="T1685" s="18" t="s">
        <v>119</v>
      </c>
      <c r="U1685" s="22">
        <v>7.4739298746735701</v>
      </c>
      <c r="V1685" s="18" t="s">
        <v>119</v>
      </c>
      <c r="W1685" s="22">
        <v>8.9687158496082802</v>
      </c>
      <c r="X1685" s="18" t="s">
        <v>119</v>
      </c>
      <c r="Y1685" s="23">
        <v>48707</v>
      </c>
      <c r="Z1685" s="18">
        <v>5.7195952921742718E-3</v>
      </c>
      <c r="AA1685" s="23">
        <v>449</v>
      </c>
      <c r="AB1685" s="18">
        <v>-6.0669456066945605E-2</v>
      </c>
      <c r="AC1685" s="24">
        <v>9.2183875007699097E-3</v>
      </c>
      <c r="AD1685" s="18">
        <v>-6.6011492338312036E-2</v>
      </c>
      <c r="AE1685" s="25">
        <v>0.25</v>
      </c>
      <c r="AF1685" s="18">
        <v>5.75</v>
      </c>
      <c r="AG1685" s="16" t="s">
        <v>35</v>
      </c>
      <c r="AH1685" s="44">
        <f t="shared" si="52"/>
        <v>2.42374767597871</v>
      </c>
      <c r="AI1685" s="45">
        <f t="shared" si="53"/>
        <v>2.9940119760479042E-2</v>
      </c>
    </row>
    <row r="1686" spans="1:35" ht="11.25" customHeight="1" x14ac:dyDescent="0.2">
      <c r="A1686" s="15" t="s">
        <v>1750</v>
      </c>
      <c r="B1686" s="16" t="s">
        <v>126</v>
      </c>
      <c r="C1686" s="17">
        <v>167</v>
      </c>
      <c r="D1686" s="18">
        <v>1.7833333333333334</v>
      </c>
      <c r="E1686" s="17">
        <v>102</v>
      </c>
      <c r="F1686" s="18">
        <v>2.6428571428571428</v>
      </c>
      <c r="G1686" s="19">
        <v>61</v>
      </c>
      <c r="H1686" s="18">
        <v>0.2978723404255319</v>
      </c>
      <c r="I1686" s="17">
        <v>37</v>
      </c>
      <c r="J1686" s="18">
        <v>1.4666666666666666</v>
      </c>
      <c r="K1686" s="20">
        <v>2</v>
      </c>
      <c r="L1686" s="18" t="s">
        <v>119</v>
      </c>
      <c r="M1686" s="19">
        <v>5</v>
      </c>
      <c r="N1686" s="18" t="s">
        <v>119</v>
      </c>
      <c r="O1686" s="19">
        <v>1</v>
      </c>
      <c r="P1686" s="18" t="s">
        <v>119</v>
      </c>
      <c r="Q1686" s="21">
        <v>2</v>
      </c>
      <c r="R1686" s="18" t="s">
        <v>119</v>
      </c>
      <c r="S1686" s="22">
        <v>77.065229991457798</v>
      </c>
      <c r="T1686" s="18" t="s">
        <v>119</v>
      </c>
      <c r="U1686" s="22">
        <v>38.532614995728899</v>
      </c>
      <c r="V1686" s="18" t="s">
        <v>119</v>
      </c>
      <c r="W1686" s="22">
        <v>38.532614995728899</v>
      </c>
      <c r="X1686" s="18" t="s">
        <v>119</v>
      </c>
      <c r="Y1686" s="23">
        <v>49</v>
      </c>
      <c r="Z1686" s="18">
        <v>0</v>
      </c>
      <c r="AA1686" s="23">
        <v>47</v>
      </c>
      <c r="AB1686" s="18">
        <v>-2.0833333333333332E-2</v>
      </c>
      <c r="AC1686" s="24">
        <v>0.95918367346938704</v>
      </c>
      <c r="AD1686" s="18">
        <v>-2.0833333333333148E-2</v>
      </c>
      <c r="AE1686" s="25">
        <v>0.36274509803921567</v>
      </c>
      <c r="AF1686" s="18">
        <v>-0.32287581699346407</v>
      </c>
      <c r="AG1686" s="16" t="s">
        <v>36</v>
      </c>
      <c r="AH1686" s="44">
        <f t="shared" si="52"/>
        <v>0.72827337495281796</v>
      </c>
      <c r="AI1686" s="45">
        <f t="shared" si="53"/>
        <v>1.1976047904191617E-2</v>
      </c>
    </row>
    <row r="1687" spans="1:35" ht="11.25" customHeight="1" x14ac:dyDescent="0.2">
      <c r="A1687" s="15" t="s">
        <v>1751</v>
      </c>
      <c r="B1687" s="16" t="s">
        <v>236</v>
      </c>
      <c r="C1687" s="17">
        <v>167</v>
      </c>
      <c r="D1687" s="18">
        <v>1.5692307692307692</v>
      </c>
      <c r="E1687" s="17">
        <v>67</v>
      </c>
      <c r="F1687" s="18">
        <v>1.7916666666666667</v>
      </c>
      <c r="G1687" s="19">
        <v>40</v>
      </c>
      <c r="H1687" s="18">
        <v>8.1081081081081086E-2</v>
      </c>
      <c r="I1687" s="17">
        <v>8</v>
      </c>
      <c r="J1687" s="18">
        <v>3</v>
      </c>
      <c r="K1687" s="20">
        <v>1</v>
      </c>
      <c r="L1687" s="18" t="s">
        <v>119</v>
      </c>
      <c r="M1687" s="19">
        <v>13</v>
      </c>
      <c r="N1687" s="18" t="s">
        <v>119</v>
      </c>
      <c r="O1687" s="19">
        <v>1</v>
      </c>
      <c r="P1687" s="18" t="s">
        <v>119</v>
      </c>
      <c r="Q1687" s="21">
        <v>1</v>
      </c>
      <c r="R1687" s="18" t="s">
        <v>119</v>
      </c>
      <c r="S1687" s="22">
        <v>1.27738643359334</v>
      </c>
      <c r="T1687" s="18" t="s">
        <v>119</v>
      </c>
      <c r="U1687" s="22">
        <v>1.27738643359334</v>
      </c>
      <c r="V1687" s="18" t="s">
        <v>119</v>
      </c>
      <c r="W1687" s="22">
        <v>1.27738643359334</v>
      </c>
      <c r="X1687" s="18" t="s">
        <v>119</v>
      </c>
      <c r="Y1687" s="23">
        <v>52158</v>
      </c>
      <c r="Z1687" s="18">
        <v>3.6174716182412929E-3</v>
      </c>
      <c r="AA1687" s="23">
        <v>745</v>
      </c>
      <c r="AB1687" s="18">
        <v>1.0694444444444444</v>
      </c>
      <c r="AC1687" s="24">
        <v>1.42835231412247E-2</v>
      </c>
      <c r="AD1687" s="18">
        <v>1.0619852712484656</v>
      </c>
      <c r="AE1687" s="25">
        <v>0.11940298507462686</v>
      </c>
      <c r="AF1687" s="18">
        <v>0.43283582089552242</v>
      </c>
      <c r="AG1687" s="16" t="s">
        <v>37</v>
      </c>
      <c r="AH1687" s="44">
        <f t="shared" si="52"/>
        <v>1.1262326906481488</v>
      </c>
      <c r="AI1687" s="45">
        <f t="shared" si="53"/>
        <v>5.9880239520958087E-3</v>
      </c>
    </row>
    <row r="1688" spans="1:35" ht="11.25" customHeight="1" x14ac:dyDescent="0.2">
      <c r="A1688" s="15" t="s">
        <v>1752</v>
      </c>
      <c r="B1688" s="16" t="s">
        <v>236</v>
      </c>
      <c r="C1688" s="17">
        <v>166</v>
      </c>
      <c r="D1688" s="18">
        <v>0.71134020618556704</v>
      </c>
      <c r="E1688" s="17">
        <v>108</v>
      </c>
      <c r="F1688" s="18">
        <v>0.6875</v>
      </c>
      <c r="G1688" s="19">
        <v>65</v>
      </c>
      <c r="H1688" s="18">
        <v>-1.5151515151515152E-2</v>
      </c>
      <c r="I1688" s="17">
        <v>50</v>
      </c>
      <c r="J1688" s="18">
        <v>0.85185185185185186</v>
      </c>
      <c r="K1688" s="20">
        <v>19</v>
      </c>
      <c r="L1688" s="18">
        <v>5.333333333333333</v>
      </c>
      <c r="M1688" s="19">
        <v>38</v>
      </c>
      <c r="N1688" s="18">
        <v>2.4545454545454546</v>
      </c>
      <c r="O1688" s="19">
        <v>11</v>
      </c>
      <c r="P1688" s="18">
        <v>2.6666666666666665</v>
      </c>
      <c r="Q1688" s="21">
        <v>18</v>
      </c>
      <c r="R1688" s="18">
        <v>2.6</v>
      </c>
      <c r="S1688" s="22">
        <v>75.967915654229998</v>
      </c>
      <c r="T1688" s="18">
        <v>26.669953522694577</v>
      </c>
      <c r="U1688" s="22">
        <v>3.6175197930585701</v>
      </c>
      <c r="V1688" s="18">
        <v>-0.43530707096541893</v>
      </c>
      <c r="W1688" s="22">
        <v>3.9983113502226302</v>
      </c>
      <c r="X1688" s="18">
        <v>-0.37586571001441038</v>
      </c>
      <c r="Y1688" s="23">
        <v>24660</v>
      </c>
      <c r="Z1688" s="18">
        <v>4.3579196024925672E-3</v>
      </c>
      <c r="AA1688" s="23">
        <v>449</v>
      </c>
      <c r="AB1688" s="18">
        <v>0.47213114754098362</v>
      </c>
      <c r="AC1688" s="24">
        <v>1.82076236820762E-2</v>
      </c>
      <c r="AD1688" s="18">
        <v>0.46574355497054964</v>
      </c>
      <c r="AE1688" s="25">
        <v>0.46296296296296297</v>
      </c>
      <c r="AF1688" s="18">
        <v>9.7393689986282589E-2</v>
      </c>
      <c r="AG1688" s="16" t="s">
        <v>37</v>
      </c>
      <c r="AH1688" s="44">
        <f t="shared" si="52"/>
        <v>2.812566203416428</v>
      </c>
      <c r="AI1688" s="45">
        <f t="shared" si="53"/>
        <v>0.1144578313253012</v>
      </c>
    </row>
    <row r="1689" spans="1:35" ht="11.25" customHeight="1" x14ac:dyDescent="0.2">
      <c r="A1689" s="15" t="s">
        <v>1753</v>
      </c>
      <c r="B1689" s="16" t="s">
        <v>140</v>
      </c>
      <c r="C1689" s="17">
        <v>166</v>
      </c>
      <c r="D1689" s="18">
        <v>2.7727272727272729</v>
      </c>
      <c r="E1689" s="17">
        <v>6</v>
      </c>
      <c r="F1689" s="18">
        <v>1</v>
      </c>
      <c r="G1689" s="19">
        <v>4</v>
      </c>
      <c r="H1689" s="18">
        <v>-0.42857142857142855</v>
      </c>
      <c r="I1689" s="17">
        <v>1</v>
      </c>
      <c r="J1689" s="18" t="s">
        <v>119</v>
      </c>
      <c r="K1689" s="20">
        <v>0</v>
      </c>
      <c r="L1689" s="18" t="s">
        <v>119</v>
      </c>
      <c r="M1689" s="19">
        <v>0</v>
      </c>
      <c r="N1689" s="18" t="s">
        <v>119</v>
      </c>
      <c r="O1689" s="19">
        <v>0</v>
      </c>
      <c r="P1689" s="18" t="s">
        <v>119</v>
      </c>
      <c r="Q1689" s="21">
        <v>0</v>
      </c>
      <c r="R1689" s="18" t="s">
        <v>119</v>
      </c>
      <c r="S1689" s="22">
        <v>0</v>
      </c>
      <c r="T1689" s="18" t="s">
        <v>119</v>
      </c>
      <c r="U1689" s="22">
        <v>0</v>
      </c>
      <c r="V1689" s="18" t="s">
        <v>119</v>
      </c>
      <c r="W1689" s="22">
        <v>0</v>
      </c>
      <c r="X1689" s="18" t="s">
        <v>119</v>
      </c>
      <c r="Y1689" s="23">
        <v>340</v>
      </c>
      <c r="Z1689" s="18">
        <v>0.82795698924731187</v>
      </c>
      <c r="AA1689" s="23">
        <v>68</v>
      </c>
      <c r="AB1689" s="18">
        <v>-0.38181818181818183</v>
      </c>
      <c r="AC1689" s="24">
        <v>0.2</v>
      </c>
      <c r="AD1689" s="18">
        <v>-0.66181818181818142</v>
      </c>
      <c r="AE1689" s="25">
        <v>0.16666666666666666</v>
      </c>
      <c r="AF1689" s="18" t="s">
        <v>119</v>
      </c>
      <c r="AG1689" s="16" t="s">
        <v>34</v>
      </c>
      <c r="AH1689" s="44">
        <f t="shared" si="52"/>
        <v>0.52141274496113221</v>
      </c>
      <c r="AI1689" s="45">
        <f t="shared" si="53"/>
        <v>0</v>
      </c>
    </row>
    <row r="1690" spans="1:35" ht="11.25" customHeight="1" x14ac:dyDescent="0.2">
      <c r="A1690" s="15" t="s">
        <v>1754</v>
      </c>
      <c r="B1690" s="16" t="s">
        <v>123</v>
      </c>
      <c r="C1690" s="17">
        <v>166</v>
      </c>
      <c r="D1690" s="18">
        <v>0.93023255813953487</v>
      </c>
      <c r="E1690" s="17">
        <v>34</v>
      </c>
      <c r="F1690" s="18">
        <v>0.61904761904761907</v>
      </c>
      <c r="G1690" s="19">
        <v>20</v>
      </c>
      <c r="H1690" s="18">
        <v>-0.16666666666666666</v>
      </c>
      <c r="I1690" s="17">
        <v>6</v>
      </c>
      <c r="J1690" s="18">
        <v>1</v>
      </c>
      <c r="K1690" s="20">
        <v>0</v>
      </c>
      <c r="L1690" s="18" t="s">
        <v>119</v>
      </c>
      <c r="M1690" s="19">
        <v>0</v>
      </c>
      <c r="N1690" s="18" t="s">
        <v>119</v>
      </c>
      <c r="O1690" s="19">
        <v>0</v>
      </c>
      <c r="P1690" s="18" t="s">
        <v>119</v>
      </c>
      <c r="Q1690" s="21">
        <v>0</v>
      </c>
      <c r="R1690" s="18" t="s">
        <v>119</v>
      </c>
      <c r="S1690" s="22">
        <v>0</v>
      </c>
      <c r="T1690" s="18" t="s">
        <v>119</v>
      </c>
      <c r="U1690" s="22">
        <v>0</v>
      </c>
      <c r="V1690" s="18" t="s">
        <v>119</v>
      </c>
      <c r="W1690" s="22">
        <v>0</v>
      </c>
      <c r="X1690" s="18" t="s">
        <v>119</v>
      </c>
      <c r="Y1690" s="23">
        <v>113819</v>
      </c>
      <c r="Z1690" s="18">
        <v>7.6465469952900669E-2</v>
      </c>
      <c r="AA1690" s="23">
        <v>336</v>
      </c>
      <c r="AB1690" s="18">
        <v>0.56279069767441858</v>
      </c>
      <c r="AC1690" s="24">
        <v>2.9520554564703601E-3</v>
      </c>
      <c r="AD1690" s="18">
        <v>0.45177968202063756</v>
      </c>
      <c r="AE1690" s="25">
        <v>0.17647058823529413</v>
      </c>
      <c r="AF1690" s="18">
        <v>0.23529411764705896</v>
      </c>
      <c r="AG1690" s="16" t="s">
        <v>34</v>
      </c>
      <c r="AH1690" s="44">
        <f t="shared" si="52"/>
        <v>0.46361793472693791</v>
      </c>
      <c r="AI1690" s="45">
        <f t="shared" si="53"/>
        <v>0</v>
      </c>
    </row>
    <row r="1691" spans="1:35" ht="11.25" customHeight="1" x14ac:dyDescent="0.2">
      <c r="A1691" s="15" t="s">
        <v>1755</v>
      </c>
      <c r="B1691" s="16" t="s">
        <v>126</v>
      </c>
      <c r="C1691" s="17">
        <v>166</v>
      </c>
      <c r="D1691" s="18">
        <v>2.9523809523809526</v>
      </c>
      <c r="E1691" s="17">
        <v>95</v>
      </c>
      <c r="F1691" s="18">
        <v>6.3076923076923075</v>
      </c>
      <c r="G1691" s="19">
        <v>56.999999999999901</v>
      </c>
      <c r="H1691" s="18">
        <v>0.83870967741935165</v>
      </c>
      <c r="I1691" s="17">
        <v>48</v>
      </c>
      <c r="J1691" s="18">
        <v>7</v>
      </c>
      <c r="K1691" s="20">
        <v>10</v>
      </c>
      <c r="L1691" s="18">
        <v>4</v>
      </c>
      <c r="M1691" s="19">
        <v>21</v>
      </c>
      <c r="N1691" s="18">
        <v>-0.36363636363636365</v>
      </c>
      <c r="O1691" s="19">
        <v>6</v>
      </c>
      <c r="P1691" s="18">
        <v>0.2</v>
      </c>
      <c r="Q1691" s="21">
        <v>11</v>
      </c>
      <c r="R1691" s="18">
        <v>-0.26666666666666666</v>
      </c>
      <c r="S1691" s="22">
        <v>147.102020971646</v>
      </c>
      <c r="T1691" s="18">
        <v>109.26460141193668</v>
      </c>
      <c r="U1691" s="22">
        <v>11.315540074742</v>
      </c>
      <c r="V1691" s="18">
        <v>1.4233978332293802</v>
      </c>
      <c r="W1691" s="22">
        <v>14.710202097164601</v>
      </c>
      <c r="X1691" s="18">
        <v>2.1504171831981944</v>
      </c>
      <c r="Y1691" s="23">
        <v>2430</v>
      </c>
      <c r="Z1691" s="18">
        <v>-6.5412919051512676E-3</v>
      </c>
      <c r="AA1691" s="23">
        <v>132</v>
      </c>
      <c r="AB1691" s="18">
        <v>1.2758620689655173</v>
      </c>
      <c r="AC1691" s="24">
        <v>5.4320987654320897E-2</v>
      </c>
      <c r="AD1691" s="18">
        <v>1.2908471690080889</v>
      </c>
      <c r="AE1691" s="25">
        <v>0.50526315789473686</v>
      </c>
      <c r="AF1691" s="18">
        <v>9.4736842105263133E-2</v>
      </c>
      <c r="AG1691" s="16" t="s">
        <v>36</v>
      </c>
      <c r="AH1691" s="44">
        <f t="shared" si="52"/>
        <v>9.0774534082485054</v>
      </c>
      <c r="AI1691" s="45">
        <f t="shared" si="53"/>
        <v>6.0240963855421686E-2</v>
      </c>
    </row>
    <row r="1692" spans="1:35" ht="11.25" customHeight="1" x14ac:dyDescent="0.2">
      <c r="A1692" s="15" t="s">
        <v>1756</v>
      </c>
      <c r="B1692" s="16" t="s">
        <v>138</v>
      </c>
      <c r="C1692" s="17">
        <v>166</v>
      </c>
      <c r="D1692" s="18">
        <v>0.25757575757575757</v>
      </c>
      <c r="E1692" s="17">
        <v>101</v>
      </c>
      <c r="F1692" s="18">
        <v>0.40277777777777779</v>
      </c>
      <c r="G1692" s="19">
        <v>61</v>
      </c>
      <c r="H1692" s="18">
        <v>0.10909090909090909</v>
      </c>
      <c r="I1692" s="17">
        <v>19</v>
      </c>
      <c r="J1692" s="18">
        <v>0.58333333333333337</v>
      </c>
      <c r="K1692" s="20">
        <v>2</v>
      </c>
      <c r="L1692" s="18">
        <v>0</v>
      </c>
      <c r="M1692" s="19">
        <v>11</v>
      </c>
      <c r="N1692" s="18">
        <v>-0.35294117647058826</v>
      </c>
      <c r="O1692" s="19">
        <v>1</v>
      </c>
      <c r="P1692" s="18">
        <v>-0.5</v>
      </c>
      <c r="Q1692" s="21">
        <v>2</v>
      </c>
      <c r="R1692" s="18">
        <v>-0.33333333333333331</v>
      </c>
      <c r="S1692" s="22">
        <v>6.5670042643323301</v>
      </c>
      <c r="T1692" s="18">
        <v>3.8695591961341211</v>
      </c>
      <c r="U1692" s="22">
        <v>3.2835021321661602</v>
      </c>
      <c r="V1692" s="18">
        <v>-0.3043486862665552</v>
      </c>
      <c r="W1692" s="22">
        <v>3.2835021321661602</v>
      </c>
      <c r="X1692" s="18">
        <v>-0.3043486862665552</v>
      </c>
      <c r="Y1692" s="23">
        <v>31077</v>
      </c>
      <c r="Z1692" s="18">
        <v>5.9886054641978504E-3</v>
      </c>
      <c r="AA1692" s="23">
        <v>398</v>
      </c>
      <c r="AB1692" s="18">
        <v>-0.17255717255717257</v>
      </c>
      <c r="AC1692" s="24">
        <v>1.28068989928242E-2</v>
      </c>
      <c r="AD1692" s="18">
        <v>-0.17748290293903227</v>
      </c>
      <c r="AE1692" s="25">
        <v>0.18811881188118812</v>
      </c>
      <c r="AF1692" s="18">
        <v>0.12871287128712877</v>
      </c>
      <c r="AG1692" s="16" t="s">
        <v>37</v>
      </c>
      <c r="AH1692" s="44">
        <f t="shared" si="52"/>
        <v>0.21413509952199922</v>
      </c>
      <c r="AI1692" s="45">
        <f t="shared" si="53"/>
        <v>1.2048192771084338E-2</v>
      </c>
    </row>
    <row r="1693" spans="1:35" ht="11.25" customHeight="1" x14ac:dyDescent="0.2">
      <c r="A1693" s="15" t="s">
        <v>1757</v>
      </c>
      <c r="B1693" s="16" t="s">
        <v>236</v>
      </c>
      <c r="C1693" s="17">
        <v>166</v>
      </c>
      <c r="D1693" s="18">
        <v>1.3380281690140845</v>
      </c>
      <c r="E1693" s="17">
        <v>59</v>
      </c>
      <c r="F1693" s="18">
        <v>2.6875</v>
      </c>
      <c r="G1693" s="19">
        <v>36</v>
      </c>
      <c r="H1693" s="18">
        <v>0.56521739130434778</v>
      </c>
      <c r="I1693" s="17">
        <v>7</v>
      </c>
      <c r="J1693" s="18">
        <v>6</v>
      </c>
      <c r="K1693" s="20">
        <v>1</v>
      </c>
      <c r="L1693" s="18">
        <v>0</v>
      </c>
      <c r="M1693" s="19">
        <v>14</v>
      </c>
      <c r="N1693" s="18">
        <v>-0.86</v>
      </c>
      <c r="O1693" s="19">
        <v>1</v>
      </c>
      <c r="P1693" s="18">
        <v>0</v>
      </c>
      <c r="Q1693" s="21">
        <v>2</v>
      </c>
      <c r="R1693" s="18">
        <v>-0.66666666666666663</v>
      </c>
      <c r="S1693" s="22">
        <v>3.10061640929487</v>
      </c>
      <c r="T1693" s="18">
        <v>6.1672336139794348</v>
      </c>
      <c r="U1693" s="22">
        <v>3.10061640929487</v>
      </c>
      <c r="V1693" s="18">
        <v>2.389051628277648E-2</v>
      </c>
      <c r="W1693" s="22">
        <v>3.10061640929487</v>
      </c>
      <c r="X1693" s="18">
        <v>2.389051628277648E-2</v>
      </c>
      <c r="Y1693" s="23">
        <v>100810</v>
      </c>
      <c r="Z1693" s="18">
        <v>5.9952895655465369E-2</v>
      </c>
      <c r="AA1693" s="23">
        <v>487</v>
      </c>
      <c r="AB1693" s="18">
        <v>0.88030888030888033</v>
      </c>
      <c r="AC1693" s="24">
        <v>4.8308699533776396E-3</v>
      </c>
      <c r="AD1693" s="18">
        <v>0.77395513330440757</v>
      </c>
      <c r="AE1693" s="25">
        <v>0.11864406779661017</v>
      </c>
      <c r="AF1693" s="18">
        <v>0.89830508474576276</v>
      </c>
      <c r="AG1693" s="16" t="s">
        <v>37</v>
      </c>
      <c r="AH1693" s="44">
        <f t="shared" si="52"/>
        <v>1.192774368947418</v>
      </c>
      <c r="AI1693" s="45">
        <f t="shared" si="53"/>
        <v>6.024096385542169E-3</v>
      </c>
    </row>
    <row r="1694" spans="1:35" ht="11.25" customHeight="1" x14ac:dyDescent="0.2">
      <c r="A1694" s="15" t="s">
        <v>1758</v>
      </c>
      <c r="B1694" s="16" t="s">
        <v>123</v>
      </c>
      <c r="C1694" s="17">
        <v>166</v>
      </c>
      <c r="D1694" s="18">
        <v>0.64356435643564358</v>
      </c>
      <c r="E1694" s="17">
        <v>101</v>
      </c>
      <c r="F1694" s="18">
        <v>0.98039215686274506</v>
      </c>
      <c r="G1694" s="19">
        <v>61</v>
      </c>
      <c r="H1694" s="18">
        <v>0.22</v>
      </c>
      <c r="I1694" s="17">
        <v>32</v>
      </c>
      <c r="J1694" s="18">
        <v>1.9090909090909092</v>
      </c>
      <c r="K1694" s="20">
        <v>11</v>
      </c>
      <c r="L1694" s="18" t="s">
        <v>119</v>
      </c>
      <c r="M1694" s="19">
        <v>34</v>
      </c>
      <c r="N1694" s="18" t="s">
        <v>119</v>
      </c>
      <c r="O1694" s="19">
        <v>7</v>
      </c>
      <c r="P1694" s="18" t="s">
        <v>119</v>
      </c>
      <c r="Q1694" s="21">
        <v>11</v>
      </c>
      <c r="R1694" s="18" t="s">
        <v>119</v>
      </c>
      <c r="S1694" s="22">
        <v>1737.7520024579801</v>
      </c>
      <c r="T1694" s="18" t="s">
        <v>119</v>
      </c>
      <c r="U1694" s="22">
        <v>133.67323095830599</v>
      </c>
      <c r="V1694" s="18" t="s">
        <v>119</v>
      </c>
      <c r="W1694" s="22">
        <v>157.97745476890699</v>
      </c>
      <c r="X1694" s="18" t="s">
        <v>119</v>
      </c>
      <c r="Y1694" s="23">
        <v>16037</v>
      </c>
      <c r="Z1694" s="18">
        <v>6.2359690695934153E-5</v>
      </c>
      <c r="AA1694" s="23">
        <v>118</v>
      </c>
      <c r="AB1694" s="18">
        <v>-0.48245614035087719</v>
      </c>
      <c r="AC1694" s="24">
        <v>7.3579846604726502E-3</v>
      </c>
      <c r="AD1694" s="18">
        <v>-0.48248841221342048</v>
      </c>
      <c r="AE1694" s="25">
        <v>0.31683168316831684</v>
      </c>
      <c r="AF1694" s="18">
        <v>0.46894689468946887</v>
      </c>
      <c r="AG1694" s="16" t="s">
        <v>34</v>
      </c>
      <c r="AH1694" s="44">
        <f t="shared" si="52"/>
        <v>0.40713901552564563</v>
      </c>
      <c r="AI1694" s="45">
        <f t="shared" si="53"/>
        <v>6.6265060240963861E-2</v>
      </c>
    </row>
    <row r="1695" spans="1:35" ht="11.25" customHeight="1" x14ac:dyDescent="0.2">
      <c r="A1695" s="15" t="s">
        <v>1759</v>
      </c>
      <c r="B1695" s="16" t="s">
        <v>135</v>
      </c>
      <c r="C1695" s="17">
        <v>166</v>
      </c>
      <c r="D1695" s="18">
        <v>0.82417582417582413</v>
      </c>
      <c r="E1695" s="17">
        <v>86</v>
      </c>
      <c r="F1695" s="18">
        <v>1.0975609756097562</v>
      </c>
      <c r="G1695" s="19">
        <v>52</v>
      </c>
      <c r="H1695" s="18">
        <v>0.15555555555555556</v>
      </c>
      <c r="I1695" s="17">
        <v>24</v>
      </c>
      <c r="J1695" s="18">
        <v>1.6666666666666667</v>
      </c>
      <c r="K1695" s="20">
        <v>8</v>
      </c>
      <c r="L1695" s="18">
        <v>7</v>
      </c>
      <c r="M1695" s="19">
        <v>33</v>
      </c>
      <c r="N1695" s="18">
        <v>2</v>
      </c>
      <c r="O1695" s="19">
        <v>5</v>
      </c>
      <c r="P1695" s="18">
        <v>4</v>
      </c>
      <c r="Q1695" s="21">
        <v>9</v>
      </c>
      <c r="R1695" s="18">
        <v>3.5</v>
      </c>
      <c r="S1695" s="22">
        <v>104.576869964311</v>
      </c>
      <c r="T1695" s="18">
        <v>92.389627638351996</v>
      </c>
      <c r="U1695" s="22">
        <v>13.0721087455389</v>
      </c>
      <c r="V1695" s="18">
        <v>0.66767192211343185</v>
      </c>
      <c r="W1695" s="22">
        <v>13.0721087455389</v>
      </c>
      <c r="X1695" s="18">
        <v>0.66767192211343185</v>
      </c>
      <c r="Y1695" s="23">
        <v>384</v>
      </c>
      <c r="Z1695" s="18">
        <v>1.5873015873015872E-2</v>
      </c>
      <c r="AA1695" s="23">
        <v>381</v>
      </c>
      <c r="AB1695" s="18">
        <v>2.6954177897574125E-2</v>
      </c>
      <c r="AC1695" s="24">
        <v>0.9921875</v>
      </c>
      <c r="AD1695" s="18">
        <v>1.0908018867925071E-2</v>
      </c>
      <c r="AE1695" s="25">
        <v>0.27906976744186046</v>
      </c>
      <c r="AF1695" s="18">
        <v>0.27131782945736432</v>
      </c>
      <c r="AG1695" s="16" t="s">
        <v>34</v>
      </c>
      <c r="AH1695" s="44">
        <f t="shared" si="52"/>
        <v>7.6195989031121689</v>
      </c>
      <c r="AI1695" s="45">
        <f t="shared" si="53"/>
        <v>4.8192771084337352E-2</v>
      </c>
    </row>
    <row r="1696" spans="1:35" ht="11.25" customHeight="1" x14ac:dyDescent="0.2">
      <c r="A1696" s="15" t="s">
        <v>1760</v>
      </c>
      <c r="B1696" s="16" t="s">
        <v>137</v>
      </c>
      <c r="C1696" s="17">
        <v>166</v>
      </c>
      <c r="D1696" s="18">
        <v>0.74736842105263157</v>
      </c>
      <c r="E1696" s="17">
        <v>57</v>
      </c>
      <c r="F1696" s="18">
        <v>0.46153846153846156</v>
      </c>
      <c r="G1696" s="19">
        <v>34</v>
      </c>
      <c r="H1696" s="18">
        <v>-0.17073170731707318</v>
      </c>
      <c r="I1696" s="17">
        <v>4</v>
      </c>
      <c r="J1696" s="18">
        <v>-0.2</v>
      </c>
      <c r="K1696" s="20">
        <v>0</v>
      </c>
      <c r="L1696" s="18" t="s">
        <v>119</v>
      </c>
      <c r="M1696" s="19">
        <v>0</v>
      </c>
      <c r="N1696" s="18" t="s">
        <v>119</v>
      </c>
      <c r="O1696" s="19">
        <v>0</v>
      </c>
      <c r="P1696" s="18" t="s">
        <v>119</v>
      </c>
      <c r="Q1696" s="21">
        <v>0</v>
      </c>
      <c r="R1696" s="18" t="s">
        <v>119</v>
      </c>
      <c r="S1696" s="22">
        <v>0</v>
      </c>
      <c r="T1696" s="18" t="s">
        <v>119</v>
      </c>
      <c r="U1696" s="22">
        <v>0</v>
      </c>
      <c r="V1696" s="18" t="s">
        <v>119</v>
      </c>
      <c r="W1696" s="22">
        <v>0</v>
      </c>
      <c r="X1696" s="18" t="s">
        <v>119</v>
      </c>
      <c r="Y1696" s="23">
        <v>154864</v>
      </c>
      <c r="Z1696" s="18">
        <v>5.6471968673679616E-2</v>
      </c>
      <c r="AA1696" s="23">
        <v>208</v>
      </c>
      <c r="AB1696" s="18">
        <v>-0.25179856115107913</v>
      </c>
      <c r="AC1696" s="24">
        <v>1.34311395805351E-3</v>
      </c>
      <c r="AD1696" s="18">
        <v>-0.29179243649197001</v>
      </c>
      <c r="AE1696" s="25">
        <v>7.0175438596491224E-2</v>
      </c>
      <c r="AF1696" s="18">
        <v>-0.45263157894736838</v>
      </c>
      <c r="AG1696" s="16" t="s">
        <v>37</v>
      </c>
      <c r="AH1696" s="44">
        <f t="shared" si="52"/>
        <v>-1.2696929080339731E-2</v>
      </c>
      <c r="AI1696" s="45">
        <f t="shared" si="53"/>
        <v>0</v>
      </c>
    </row>
    <row r="1697" spans="1:35" ht="11.25" customHeight="1" x14ac:dyDescent="0.2">
      <c r="A1697" s="15" t="s">
        <v>1761</v>
      </c>
      <c r="B1697" s="16" t="s">
        <v>35</v>
      </c>
      <c r="C1697" s="17">
        <v>166</v>
      </c>
      <c r="D1697" s="18">
        <v>1.273972602739726</v>
      </c>
      <c r="E1697" s="17">
        <v>64</v>
      </c>
      <c r="F1697" s="18">
        <v>1</v>
      </c>
      <c r="G1697" s="19">
        <v>39</v>
      </c>
      <c r="H1697" s="18">
        <v>-0.11363636363636363</v>
      </c>
      <c r="I1697" s="17">
        <v>10</v>
      </c>
      <c r="J1697" s="18">
        <v>1</v>
      </c>
      <c r="K1697" s="20">
        <v>0</v>
      </c>
      <c r="L1697" s="18">
        <v>-1</v>
      </c>
      <c r="M1697" s="19">
        <v>0</v>
      </c>
      <c r="N1697" s="18">
        <v>-1</v>
      </c>
      <c r="O1697" s="19">
        <v>0</v>
      </c>
      <c r="P1697" s="18">
        <v>-1</v>
      </c>
      <c r="Q1697" s="21">
        <v>0</v>
      </c>
      <c r="R1697" s="18">
        <v>-1</v>
      </c>
      <c r="S1697" s="22">
        <v>0</v>
      </c>
      <c r="T1697" s="18">
        <v>-1</v>
      </c>
      <c r="U1697" s="22">
        <v>0</v>
      </c>
      <c r="V1697" s="18">
        <v>-1</v>
      </c>
      <c r="W1697" s="22">
        <v>0</v>
      </c>
      <c r="X1697" s="18">
        <v>-1</v>
      </c>
      <c r="Y1697" s="23">
        <v>10404</v>
      </c>
      <c r="Z1697" s="18">
        <v>0.30785669390320552</v>
      </c>
      <c r="AA1697" s="23">
        <v>538</v>
      </c>
      <c r="AB1697" s="18">
        <v>0.42328042328042326</v>
      </c>
      <c r="AC1697" s="24">
        <v>5.1710880430603602E-2</v>
      </c>
      <c r="AD1697" s="18">
        <v>8.8254110649344228E-2</v>
      </c>
      <c r="AE1697" s="25">
        <v>0.15625</v>
      </c>
      <c r="AF1697" s="18">
        <v>0</v>
      </c>
      <c r="AG1697" s="16" t="s">
        <v>35</v>
      </c>
      <c r="AH1697" s="44">
        <f t="shared" si="52"/>
        <v>-0.20135150220424425</v>
      </c>
      <c r="AI1697" s="45">
        <f t="shared" si="53"/>
        <v>0</v>
      </c>
    </row>
    <row r="1698" spans="1:35" ht="11.25" customHeight="1" x14ac:dyDescent="0.2">
      <c r="A1698" s="15" t="s">
        <v>1762</v>
      </c>
      <c r="B1698" s="16" t="s">
        <v>121</v>
      </c>
      <c r="C1698" s="17">
        <v>166</v>
      </c>
      <c r="D1698" s="18">
        <v>0.97619047619047616</v>
      </c>
      <c r="E1698" s="17">
        <v>99</v>
      </c>
      <c r="F1698" s="18">
        <v>1.4146341463414633</v>
      </c>
      <c r="G1698" s="19">
        <v>60</v>
      </c>
      <c r="H1698" s="18">
        <v>0.22448979591836735</v>
      </c>
      <c r="I1698" s="17">
        <v>30</v>
      </c>
      <c r="J1698" s="18">
        <v>1.5</v>
      </c>
      <c r="K1698" s="20">
        <v>10</v>
      </c>
      <c r="L1698" s="18" t="s">
        <v>119</v>
      </c>
      <c r="M1698" s="19">
        <v>33</v>
      </c>
      <c r="N1698" s="18" t="s">
        <v>119</v>
      </c>
      <c r="O1698" s="19">
        <v>6</v>
      </c>
      <c r="P1698" s="18" t="s">
        <v>119</v>
      </c>
      <c r="Q1698" s="21">
        <v>10</v>
      </c>
      <c r="R1698" s="18" t="s">
        <v>119</v>
      </c>
      <c r="S1698" s="22">
        <v>82.219793749922601</v>
      </c>
      <c r="T1698" s="18" t="s">
        <v>119</v>
      </c>
      <c r="U1698" s="22">
        <v>6.3245995192248099</v>
      </c>
      <c r="V1698" s="18" t="s">
        <v>119</v>
      </c>
      <c r="W1698" s="22">
        <v>8.2219793749922605</v>
      </c>
      <c r="X1698" s="18" t="s">
        <v>119</v>
      </c>
      <c r="Y1698" s="23">
        <v>40695</v>
      </c>
      <c r="Z1698" s="18">
        <v>1.0578857185427996E-2</v>
      </c>
      <c r="AA1698" s="23">
        <v>1030</v>
      </c>
      <c r="AB1698" s="18">
        <v>0.4206896551724138</v>
      </c>
      <c r="AC1698" s="24">
        <v>2.5310234672564099E-2</v>
      </c>
      <c r="AD1698" s="18">
        <v>0.40581771038550124</v>
      </c>
      <c r="AE1698" s="25">
        <v>0.30303030303030304</v>
      </c>
      <c r="AF1698" s="18">
        <v>3.5353535353535442E-2</v>
      </c>
      <c r="AG1698" s="16" t="s">
        <v>34</v>
      </c>
      <c r="AH1698" s="44">
        <f t="shared" si="52"/>
        <v>0.62346927206839819</v>
      </c>
      <c r="AI1698" s="45">
        <f t="shared" si="53"/>
        <v>6.0240963855421686E-2</v>
      </c>
    </row>
    <row r="1699" spans="1:35" ht="11.25" customHeight="1" x14ac:dyDescent="0.2">
      <c r="A1699" s="15" t="s">
        <v>1763</v>
      </c>
      <c r="B1699" s="16" t="s">
        <v>35</v>
      </c>
      <c r="C1699" s="17">
        <v>166</v>
      </c>
      <c r="D1699" s="18">
        <v>6.5454545454545459</v>
      </c>
      <c r="E1699" s="17">
        <v>97</v>
      </c>
      <c r="F1699" s="18">
        <v>9.7777777777777786</v>
      </c>
      <c r="G1699" s="19">
        <v>57.999999999999901</v>
      </c>
      <c r="H1699" s="18">
        <v>0.41463414634146101</v>
      </c>
      <c r="I1699" s="17">
        <v>24</v>
      </c>
      <c r="J1699" s="18">
        <v>11</v>
      </c>
      <c r="K1699" s="20">
        <v>7</v>
      </c>
      <c r="L1699" s="18" t="s">
        <v>119</v>
      </c>
      <c r="M1699" s="19">
        <v>28.999999999999901</v>
      </c>
      <c r="N1699" s="18" t="s">
        <v>119</v>
      </c>
      <c r="O1699" s="19">
        <v>4</v>
      </c>
      <c r="P1699" s="18" t="s">
        <v>119</v>
      </c>
      <c r="Q1699" s="21">
        <v>7</v>
      </c>
      <c r="R1699" s="18" t="s">
        <v>119</v>
      </c>
      <c r="S1699" s="22">
        <v>110.800611794947</v>
      </c>
      <c r="T1699" s="18" t="s">
        <v>119</v>
      </c>
      <c r="U1699" s="22">
        <v>12.3111790883274</v>
      </c>
      <c r="V1699" s="18" t="s">
        <v>119</v>
      </c>
      <c r="W1699" s="22">
        <v>15.828658827849599</v>
      </c>
      <c r="X1699" s="18" t="s">
        <v>119</v>
      </c>
      <c r="Y1699" s="23">
        <v>165</v>
      </c>
      <c r="Z1699" s="18">
        <v>6.0975609756097563E-3</v>
      </c>
      <c r="AA1699" s="23">
        <v>162</v>
      </c>
      <c r="AB1699" s="18">
        <v>0.54285714285714282</v>
      </c>
      <c r="AC1699" s="24">
        <v>0.98181818181818103</v>
      </c>
      <c r="AD1699" s="18">
        <v>0.53350649350649326</v>
      </c>
      <c r="AE1699" s="25">
        <v>0.24742268041237114</v>
      </c>
      <c r="AF1699" s="18">
        <v>0.1134020618556702</v>
      </c>
      <c r="AG1699" s="16" t="s">
        <v>35</v>
      </c>
      <c r="AH1699" s="44">
        <f t="shared" si="52"/>
        <v>3.616716216096088</v>
      </c>
      <c r="AI1699" s="45">
        <f t="shared" si="53"/>
        <v>4.2168674698795178E-2</v>
      </c>
    </row>
    <row r="1700" spans="1:35" ht="11.25" customHeight="1" x14ac:dyDescent="0.2">
      <c r="A1700" s="15" t="s">
        <v>1764</v>
      </c>
      <c r="B1700" s="16" t="s">
        <v>128</v>
      </c>
      <c r="C1700" s="17">
        <v>165</v>
      </c>
      <c r="D1700" s="18">
        <v>0.875</v>
      </c>
      <c r="E1700" s="17">
        <v>64</v>
      </c>
      <c r="F1700" s="18">
        <v>1.3703703703703705</v>
      </c>
      <c r="G1700" s="19">
        <v>39</v>
      </c>
      <c r="H1700" s="18">
        <v>0.25806451612903225</v>
      </c>
      <c r="I1700" s="17">
        <v>17</v>
      </c>
      <c r="J1700" s="18">
        <v>0.88888888888888884</v>
      </c>
      <c r="K1700" s="20">
        <v>8</v>
      </c>
      <c r="L1700" s="18">
        <v>7</v>
      </c>
      <c r="M1700" s="19">
        <v>47</v>
      </c>
      <c r="N1700" s="18">
        <v>3.2727272727272729</v>
      </c>
      <c r="O1700" s="19">
        <v>5</v>
      </c>
      <c r="P1700" s="18">
        <v>4</v>
      </c>
      <c r="Q1700" s="21">
        <v>13</v>
      </c>
      <c r="R1700" s="18">
        <v>2.25</v>
      </c>
      <c r="S1700" s="22">
        <v>17.866528311272599</v>
      </c>
      <c r="T1700" s="18">
        <v>18.403127902333885</v>
      </c>
      <c r="U1700" s="22">
        <v>1.78665283112726</v>
      </c>
      <c r="V1700" s="18">
        <v>-0.72281245853808729</v>
      </c>
      <c r="W1700" s="22">
        <v>2.23331603890907</v>
      </c>
      <c r="X1700" s="18">
        <v>-0.65351557317261</v>
      </c>
      <c r="Y1700" s="23">
        <v>519747</v>
      </c>
      <c r="Z1700" s="18">
        <v>1.948157665035356E-2</v>
      </c>
      <c r="AA1700" s="23">
        <v>639</v>
      </c>
      <c r="AB1700" s="18">
        <v>0.55853658536585371</v>
      </c>
      <c r="AC1700" s="24">
        <v>1.22944432579697E-3</v>
      </c>
      <c r="AD1700" s="18">
        <v>0.52875404623459188</v>
      </c>
      <c r="AE1700" s="25">
        <v>0.265625</v>
      </c>
      <c r="AF1700" s="18">
        <v>-0.20312499999999994</v>
      </c>
      <c r="AG1700" s="16" t="s">
        <v>37</v>
      </c>
      <c r="AH1700" s="44">
        <f t="shared" si="52"/>
        <v>2.5230332084659701</v>
      </c>
      <c r="AI1700" s="45">
        <f t="shared" si="53"/>
        <v>4.8484848484848485E-2</v>
      </c>
    </row>
    <row r="1701" spans="1:35" ht="11.25" customHeight="1" x14ac:dyDescent="0.2">
      <c r="A1701" s="15" t="s">
        <v>1765</v>
      </c>
      <c r="B1701" s="16" t="s">
        <v>124</v>
      </c>
      <c r="C1701" s="17">
        <v>165</v>
      </c>
      <c r="D1701" s="18">
        <v>0.5714285714285714</v>
      </c>
      <c r="E1701" s="17">
        <v>54</v>
      </c>
      <c r="F1701" s="18">
        <v>1.0769230769230769</v>
      </c>
      <c r="G1701" s="19">
        <v>33</v>
      </c>
      <c r="H1701" s="18">
        <v>0.32</v>
      </c>
      <c r="I1701" s="17">
        <v>6</v>
      </c>
      <c r="J1701" s="18">
        <v>1</v>
      </c>
      <c r="K1701" s="20">
        <v>0</v>
      </c>
      <c r="L1701" s="18">
        <v>-1</v>
      </c>
      <c r="M1701" s="19">
        <v>0</v>
      </c>
      <c r="N1701" s="18">
        <v>-1</v>
      </c>
      <c r="O1701" s="19">
        <v>0</v>
      </c>
      <c r="P1701" s="18">
        <v>-1</v>
      </c>
      <c r="Q1701" s="21">
        <v>0</v>
      </c>
      <c r="R1701" s="18">
        <v>-1</v>
      </c>
      <c r="S1701" s="22">
        <v>0</v>
      </c>
      <c r="T1701" s="18">
        <v>-1</v>
      </c>
      <c r="U1701" s="22">
        <v>0</v>
      </c>
      <c r="V1701" s="18">
        <v>-1</v>
      </c>
      <c r="W1701" s="22">
        <v>0</v>
      </c>
      <c r="X1701" s="18">
        <v>-1</v>
      </c>
      <c r="Y1701" s="23">
        <v>70023</v>
      </c>
      <c r="Z1701" s="18">
        <v>-1.1714394591619269E-2</v>
      </c>
      <c r="AA1701" s="23">
        <v>1020</v>
      </c>
      <c r="AB1701" s="18">
        <v>-2.9495718363463368E-2</v>
      </c>
      <c r="AC1701" s="24">
        <v>1.45666423889293E-2</v>
      </c>
      <c r="AD1701" s="18">
        <v>-1.7992090216161518E-2</v>
      </c>
      <c r="AE1701" s="25">
        <v>0.1111111111111111</v>
      </c>
      <c r="AF1701" s="18">
        <v>-3.7037037037037146E-2</v>
      </c>
      <c r="AG1701" s="16" t="s">
        <v>36</v>
      </c>
      <c r="AH1701" s="44">
        <f t="shared" si="52"/>
        <v>-0.27519250612377555</v>
      </c>
      <c r="AI1701" s="45">
        <f t="shared" si="53"/>
        <v>0</v>
      </c>
    </row>
    <row r="1702" spans="1:35" ht="11.25" customHeight="1" x14ac:dyDescent="0.2">
      <c r="A1702" s="15" t="s">
        <v>1766</v>
      </c>
      <c r="B1702" s="16" t="s">
        <v>123</v>
      </c>
      <c r="C1702" s="17">
        <v>165</v>
      </c>
      <c r="D1702" s="18">
        <v>1.2602739726027397</v>
      </c>
      <c r="E1702" s="17">
        <v>86</v>
      </c>
      <c r="F1702" s="18">
        <v>1.606060606060606</v>
      </c>
      <c r="G1702" s="19">
        <v>52</v>
      </c>
      <c r="H1702" s="18">
        <v>0.15555555555555556</v>
      </c>
      <c r="I1702" s="17">
        <v>17</v>
      </c>
      <c r="J1702" s="18">
        <v>1.8333333333333333</v>
      </c>
      <c r="K1702" s="20">
        <v>1</v>
      </c>
      <c r="L1702" s="18" t="s">
        <v>119</v>
      </c>
      <c r="M1702" s="19">
        <v>6</v>
      </c>
      <c r="N1702" s="18" t="s">
        <v>119</v>
      </c>
      <c r="O1702" s="19">
        <v>1</v>
      </c>
      <c r="P1702" s="18" t="s">
        <v>119</v>
      </c>
      <c r="Q1702" s="21">
        <v>1</v>
      </c>
      <c r="R1702" s="18" t="s">
        <v>119</v>
      </c>
      <c r="S1702" s="22">
        <v>11.462714384271599</v>
      </c>
      <c r="T1702" s="18" t="s">
        <v>119</v>
      </c>
      <c r="U1702" s="22">
        <v>11.462714384271599</v>
      </c>
      <c r="V1702" s="18" t="s">
        <v>119</v>
      </c>
      <c r="W1702" s="22">
        <v>11.462714384271599</v>
      </c>
      <c r="X1702" s="18" t="s">
        <v>119</v>
      </c>
      <c r="Y1702" s="23">
        <v>539407</v>
      </c>
      <c r="Z1702" s="18">
        <v>3.1907607780719612E-2</v>
      </c>
      <c r="AA1702" s="23">
        <v>300</v>
      </c>
      <c r="AB1702" s="18">
        <v>0.15384615384615385</v>
      </c>
      <c r="AC1702" s="24">
        <v>5.5616630855735997E-4</v>
      </c>
      <c r="AD1702" s="18">
        <v>0.11816808515220004</v>
      </c>
      <c r="AE1702" s="25">
        <v>0.19767441860465115</v>
      </c>
      <c r="AF1702" s="18">
        <v>8.7209302325581314E-2</v>
      </c>
      <c r="AG1702" s="16" t="s">
        <v>34</v>
      </c>
      <c r="AH1702" s="44">
        <f t="shared" si="52"/>
        <v>0.65579432708211116</v>
      </c>
      <c r="AI1702" s="45">
        <f t="shared" si="53"/>
        <v>6.0606060606060606E-3</v>
      </c>
    </row>
    <row r="1703" spans="1:35" ht="11.25" customHeight="1" x14ac:dyDescent="0.2">
      <c r="A1703" s="15" t="s">
        <v>1767</v>
      </c>
      <c r="B1703" s="16" t="s">
        <v>145</v>
      </c>
      <c r="C1703" s="17">
        <v>165</v>
      </c>
      <c r="D1703" s="18">
        <v>1.0886075949367089</v>
      </c>
      <c r="E1703" s="17">
        <v>58</v>
      </c>
      <c r="F1703" s="18">
        <v>0.65714285714285714</v>
      </c>
      <c r="G1703" s="19">
        <v>35</v>
      </c>
      <c r="H1703" s="18">
        <v>-0.20454545454545456</v>
      </c>
      <c r="I1703" s="17">
        <v>10</v>
      </c>
      <c r="J1703" s="18">
        <v>2.3333333333333335</v>
      </c>
      <c r="K1703" s="20">
        <v>5</v>
      </c>
      <c r="L1703" s="18" t="s">
        <v>119</v>
      </c>
      <c r="M1703" s="19">
        <v>50</v>
      </c>
      <c r="N1703" s="18" t="s">
        <v>119</v>
      </c>
      <c r="O1703" s="19">
        <v>3</v>
      </c>
      <c r="P1703" s="18" t="s">
        <v>119</v>
      </c>
      <c r="Q1703" s="21">
        <v>9</v>
      </c>
      <c r="R1703" s="18" t="s">
        <v>119</v>
      </c>
      <c r="S1703" s="22">
        <v>33.3696103577469</v>
      </c>
      <c r="T1703" s="18" t="s">
        <v>119</v>
      </c>
      <c r="U1703" s="22">
        <v>5.5616017262911601</v>
      </c>
      <c r="V1703" s="18" t="s">
        <v>119</v>
      </c>
      <c r="W1703" s="22">
        <v>6.6739220715493897</v>
      </c>
      <c r="X1703" s="18" t="s">
        <v>119</v>
      </c>
      <c r="Y1703" s="23">
        <v>27016</v>
      </c>
      <c r="Z1703" s="18">
        <v>1.8510977009366555E-4</v>
      </c>
      <c r="AA1703" s="23">
        <v>478</v>
      </c>
      <c r="AB1703" s="18">
        <v>0.50314465408805031</v>
      </c>
      <c r="AC1703" s="24">
        <v>1.76932188332839E-2</v>
      </c>
      <c r="AD1703" s="18">
        <v>0.502866458823373</v>
      </c>
      <c r="AE1703" s="25">
        <v>0.17241379310344829</v>
      </c>
      <c r="AF1703" s="18">
        <v>1.0114942528735633</v>
      </c>
      <c r="AG1703" s="16" t="s">
        <v>36</v>
      </c>
      <c r="AH1703" s="44">
        <f t="shared" si="52"/>
        <v>0.73652860080281579</v>
      </c>
      <c r="AI1703" s="45">
        <f t="shared" si="53"/>
        <v>3.0303030303030304E-2</v>
      </c>
    </row>
    <row r="1704" spans="1:35" ht="11.25" customHeight="1" x14ac:dyDescent="0.2">
      <c r="A1704" s="15" t="s">
        <v>1768</v>
      </c>
      <c r="B1704" s="16" t="s">
        <v>35</v>
      </c>
      <c r="C1704" s="17">
        <v>165</v>
      </c>
      <c r="D1704" s="18">
        <v>0.875</v>
      </c>
      <c r="E1704" s="17">
        <v>66</v>
      </c>
      <c r="F1704" s="18">
        <v>0.94117647058823528</v>
      </c>
      <c r="G1704" s="19">
        <v>40</v>
      </c>
      <c r="H1704" s="18">
        <v>2.564102564102564E-2</v>
      </c>
      <c r="I1704" s="17">
        <v>11</v>
      </c>
      <c r="J1704" s="18">
        <v>0.375</v>
      </c>
      <c r="K1704" s="20">
        <v>3</v>
      </c>
      <c r="L1704" s="18" t="s">
        <v>119</v>
      </c>
      <c r="M1704" s="19">
        <v>27</v>
      </c>
      <c r="N1704" s="18" t="s">
        <v>119</v>
      </c>
      <c r="O1704" s="19">
        <v>2</v>
      </c>
      <c r="P1704" s="18" t="s">
        <v>119</v>
      </c>
      <c r="Q1704" s="21">
        <v>5</v>
      </c>
      <c r="R1704" s="18" t="s">
        <v>119</v>
      </c>
      <c r="S1704" s="22">
        <v>21.597397057847001</v>
      </c>
      <c r="T1704" s="18" t="s">
        <v>119</v>
      </c>
      <c r="U1704" s="22">
        <v>5.3993492644617502</v>
      </c>
      <c r="V1704" s="18" t="s">
        <v>119</v>
      </c>
      <c r="W1704" s="22">
        <v>7.1991323526156696</v>
      </c>
      <c r="X1704" s="18" t="s">
        <v>119</v>
      </c>
      <c r="Y1704" s="23">
        <v>36294</v>
      </c>
      <c r="Z1704" s="18">
        <v>1.3345990618717891E-2</v>
      </c>
      <c r="AA1704" s="23">
        <v>306</v>
      </c>
      <c r="AB1704" s="18">
        <v>-0.25</v>
      </c>
      <c r="AC1704" s="24">
        <v>8.4311456439080806E-3</v>
      </c>
      <c r="AD1704" s="18">
        <v>-0.25987766572987298</v>
      </c>
      <c r="AE1704" s="25">
        <v>0.16666666666666666</v>
      </c>
      <c r="AF1704" s="18">
        <v>-0.29166666666666669</v>
      </c>
      <c r="AG1704" s="16" t="s">
        <v>35</v>
      </c>
      <c r="AH1704" s="44">
        <f t="shared" si="52"/>
        <v>0.17857739430642988</v>
      </c>
      <c r="AI1704" s="45">
        <f t="shared" si="53"/>
        <v>1.8181818181818181E-2</v>
      </c>
    </row>
    <row r="1705" spans="1:35" ht="11.25" customHeight="1" x14ac:dyDescent="0.2">
      <c r="A1705" s="15" t="s">
        <v>1769</v>
      </c>
      <c r="B1705" s="16" t="s">
        <v>35</v>
      </c>
      <c r="C1705" s="17">
        <v>165</v>
      </c>
      <c r="D1705" s="18">
        <v>0.73684210526315785</v>
      </c>
      <c r="E1705" s="17">
        <v>79</v>
      </c>
      <c r="F1705" s="18">
        <v>0.79545454545454541</v>
      </c>
      <c r="G1705" s="19">
        <v>48</v>
      </c>
      <c r="H1705" s="18">
        <v>4.3478260869565216E-2</v>
      </c>
      <c r="I1705" s="17">
        <v>3</v>
      </c>
      <c r="J1705" s="18">
        <v>-0.25</v>
      </c>
      <c r="K1705" s="20">
        <v>1</v>
      </c>
      <c r="L1705" s="18" t="s">
        <v>119</v>
      </c>
      <c r="M1705" s="19">
        <v>33</v>
      </c>
      <c r="N1705" s="18" t="s">
        <v>119</v>
      </c>
      <c r="O1705" s="19">
        <v>1</v>
      </c>
      <c r="P1705" s="18" t="s">
        <v>119</v>
      </c>
      <c r="Q1705" s="21">
        <v>1</v>
      </c>
      <c r="R1705" s="18" t="s">
        <v>119</v>
      </c>
      <c r="S1705" s="22">
        <v>8.4183705050909694</v>
      </c>
      <c r="T1705" s="18" t="s">
        <v>119</v>
      </c>
      <c r="U1705" s="22">
        <v>8.4183705050909694</v>
      </c>
      <c r="V1705" s="18" t="s">
        <v>119</v>
      </c>
      <c r="W1705" s="22">
        <v>8.4183705050909694</v>
      </c>
      <c r="X1705" s="18" t="s">
        <v>119</v>
      </c>
      <c r="Y1705" s="23">
        <v>744</v>
      </c>
      <c r="Z1705" s="18">
        <v>-2.8720626631853787E-2</v>
      </c>
      <c r="AA1705" s="23">
        <v>588</v>
      </c>
      <c r="AB1705" s="18">
        <v>1.0416666666666667</v>
      </c>
      <c r="AC1705" s="24">
        <v>0.79032258064516103</v>
      </c>
      <c r="AD1705" s="18">
        <v>1.1020385304659517</v>
      </c>
      <c r="AE1705" s="25">
        <v>3.7974683544303799E-2</v>
      </c>
      <c r="AF1705" s="18">
        <v>-0.58227848101265822</v>
      </c>
      <c r="AG1705" s="16" t="s">
        <v>35</v>
      </c>
      <c r="AH1705" s="44">
        <f t="shared" si="52"/>
        <v>0.3573101251344219</v>
      </c>
      <c r="AI1705" s="45">
        <f t="shared" si="53"/>
        <v>6.0606060606060606E-3</v>
      </c>
    </row>
    <row r="1706" spans="1:35" ht="11.25" customHeight="1" x14ac:dyDescent="0.2">
      <c r="A1706" s="15" t="s">
        <v>1770</v>
      </c>
      <c r="B1706" s="16" t="s">
        <v>120</v>
      </c>
      <c r="C1706" s="17">
        <v>165</v>
      </c>
      <c r="D1706" s="18">
        <v>1.6612903225806452</v>
      </c>
      <c r="E1706" s="17">
        <v>82</v>
      </c>
      <c r="F1706" s="18">
        <v>1.8275862068965518</v>
      </c>
      <c r="G1706" s="19">
        <v>50</v>
      </c>
      <c r="H1706" s="18">
        <v>6.3829787234042548E-2</v>
      </c>
      <c r="I1706" s="17">
        <v>26</v>
      </c>
      <c r="J1706" s="18">
        <v>4.2</v>
      </c>
      <c r="K1706" s="20">
        <v>7</v>
      </c>
      <c r="L1706" s="18">
        <v>6</v>
      </c>
      <c r="M1706" s="19">
        <v>27</v>
      </c>
      <c r="N1706" s="18">
        <v>0.35</v>
      </c>
      <c r="O1706" s="19">
        <v>4</v>
      </c>
      <c r="P1706" s="18">
        <v>1</v>
      </c>
      <c r="Q1706" s="21">
        <v>9</v>
      </c>
      <c r="R1706" s="18">
        <v>2</v>
      </c>
      <c r="S1706" s="22">
        <v>22.599048093880501</v>
      </c>
      <c r="T1706" s="18">
        <v>28.90646715999803</v>
      </c>
      <c r="U1706" s="22">
        <v>2.2599048093880501</v>
      </c>
      <c r="V1706" s="18">
        <v>-0.57276475485717104</v>
      </c>
      <c r="W1706" s="22">
        <v>3.2284354419829402</v>
      </c>
      <c r="X1706" s="18">
        <v>-0.38966393551024214</v>
      </c>
      <c r="Y1706" s="23">
        <v>344634</v>
      </c>
      <c r="Z1706" s="18">
        <v>3.180743091524206E-2</v>
      </c>
      <c r="AA1706" s="23">
        <v>558</v>
      </c>
      <c r="AB1706" s="18">
        <v>0.70121951219512191</v>
      </c>
      <c r="AC1706" s="24">
        <v>1.6191089677745E-3</v>
      </c>
      <c r="AD1706" s="18">
        <v>0.64877617782427088</v>
      </c>
      <c r="AE1706" s="25">
        <v>0.31707317073170732</v>
      </c>
      <c r="AF1706" s="18">
        <v>0.8390243902439023</v>
      </c>
      <c r="AG1706" s="16" t="s">
        <v>35</v>
      </c>
      <c r="AH1706" s="44">
        <f t="shared" si="52"/>
        <v>3.1511714865013603</v>
      </c>
      <c r="AI1706" s="45">
        <f t="shared" si="53"/>
        <v>4.2424242424242427E-2</v>
      </c>
    </row>
    <row r="1707" spans="1:35" ht="11.25" customHeight="1" x14ac:dyDescent="0.2">
      <c r="A1707" s="15" t="s">
        <v>1771</v>
      </c>
      <c r="B1707" s="16" t="s">
        <v>123</v>
      </c>
      <c r="C1707" s="17">
        <v>164</v>
      </c>
      <c r="D1707" s="18">
        <v>2.6444444444444444</v>
      </c>
      <c r="E1707" s="17">
        <v>6</v>
      </c>
      <c r="F1707" s="18">
        <v>5</v>
      </c>
      <c r="G1707" s="19">
        <v>4</v>
      </c>
      <c r="H1707" s="18">
        <v>1</v>
      </c>
      <c r="I1707" s="17">
        <v>0</v>
      </c>
      <c r="J1707" s="18" t="s">
        <v>119</v>
      </c>
      <c r="K1707" s="20">
        <v>0</v>
      </c>
      <c r="L1707" s="18" t="s">
        <v>119</v>
      </c>
      <c r="M1707" s="19">
        <v>0</v>
      </c>
      <c r="N1707" s="18" t="s">
        <v>119</v>
      </c>
      <c r="O1707" s="19">
        <v>0</v>
      </c>
      <c r="P1707" s="18" t="s">
        <v>119</v>
      </c>
      <c r="Q1707" s="21">
        <v>0</v>
      </c>
      <c r="R1707" s="18" t="s">
        <v>119</v>
      </c>
      <c r="S1707" s="22">
        <v>0</v>
      </c>
      <c r="T1707" s="18" t="s">
        <v>119</v>
      </c>
      <c r="U1707" s="22">
        <v>0</v>
      </c>
      <c r="V1707" s="18" t="s">
        <v>119</v>
      </c>
      <c r="W1707" s="22">
        <v>0</v>
      </c>
      <c r="X1707" s="18" t="s">
        <v>119</v>
      </c>
      <c r="Y1707" s="23">
        <v>12658</v>
      </c>
      <c r="Z1707" s="18">
        <v>-0.77719888053790509</v>
      </c>
      <c r="AA1707" s="23">
        <v>123</v>
      </c>
      <c r="AB1707" s="18">
        <v>0.86363636363636365</v>
      </c>
      <c r="AC1707" s="24">
        <v>9.7171749091483593E-3</v>
      </c>
      <c r="AD1707" s="18">
        <v>7.3645736077795485</v>
      </c>
      <c r="AE1707" s="25">
        <v>0</v>
      </c>
      <c r="AF1707" s="18" t="s">
        <v>119</v>
      </c>
      <c r="AG1707" s="16" t="s">
        <v>34</v>
      </c>
      <c r="AH1707" s="44">
        <f t="shared" si="52"/>
        <v>2.6825759225537422</v>
      </c>
      <c r="AI1707" s="45">
        <f t="shared" si="53"/>
        <v>0</v>
      </c>
    </row>
    <row r="1708" spans="1:35" ht="11.25" customHeight="1" x14ac:dyDescent="0.2">
      <c r="A1708" s="15" t="s">
        <v>1772</v>
      </c>
      <c r="B1708" s="16" t="s">
        <v>138</v>
      </c>
      <c r="C1708" s="17">
        <v>165</v>
      </c>
      <c r="D1708" s="18">
        <v>0.71875</v>
      </c>
      <c r="E1708" s="17">
        <v>81</v>
      </c>
      <c r="F1708" s="18">
        <v>0.8</v>
      </c>
      <c r="G1708" s="19">
        <v>49</v>
      </c>
      <c r="H1708" s="18">
        <v>4.2553191489361701E-2</v>
      </c>
      <c r="I1708" s="17">
        <v>25</v>
      </c>
      <c r="J1708" s="18">
        <v>1.7777777777777777</v>
      </c>
      <c r="K1708" s="20">
        <v>6</v>
      </c>
      <c r="L1708" s="18">
        <v>5</v>
      </c>
      <c r="M1708" s="19">
        <v>24</v>
      </c>
      <c r="N1708" s="18">
        <v>1.1818181818181819</v>
      </c>
      <c r="O1708" s="19">
        <v>4</v>
      </c>
      <c r="P1708" s="18">
        <v>3</v>
      </c>
      <c r="Q1708" s="21">
        <v>7</v>
      </c>
      <c r="R1708" s="18">
        <v>2.5</v>
      </c>
      <c r="S1708" s="22">
        <v>44.0220003083734</v>
      </c>
      <c r="T1708" s="18">
        <v>60.60613421509008</v>
      </c>
      <c r="U1708" s="22">
        <v>6.2888571869104899</v>
      </c>
      <c r="V1708" s="18">
        <v>0.25726804520592078</v>
      </c>
      <c r="W1708" s="22">
        <v>7.3370000513955702</v>
      </c>
      <c r="X1708" s="18">
        <v>0.46681271940690727</v>
      </c>
      <c r="Y1708" s="23">
        <v>43871</v>
      </c>
      <c r="Z1708" s="18">
        <v>3.7063305040151914E-3</v>
      </c>
      <c r="AA1708" s="23">
        <v>318</v>
      </c>
      <c r="AB1708" s="18">
        <v>0.45871559633027525</v>
      </c>
      <c r="AC1708" s="24">
        <v>7.2485240819675804E-3</v>
      </c>
      <c r="AD1708" s="18">
        <v>0.45332907843450143</v>
      </c>
      <c r="AE1708" s="25">
        <v>0.30864197530864196</v>
      </c>
      <c r="AF1708" s="18">
        <v>0.54320987654320974</v>
      </c>
      <c r="AG1708" s="16" t="s">
        <v>37</v>
      </c>
      <c r="AH1708" s="44">
        <f t="shared" si="52"/>
        <v>5.1873383341733481</v>
      </c>
      <c r="AI1708" s="45">
        <f t="shared" si="53"/>
        <v>3.6363636363636362E-2</v>
      </c>
    </row>
    <row r="1709" spans="1:35" ht="11.25" customHeight="1" x14ac:dyDescent="0.2">
      <c r="A1709" s="15" t="s">
        <v>1773</v>
      </c>
      <c r="B1709" s="16" t="s">
        <v>35</v>
      </c>
      <c r="C1709" s="17">
        <v>163</v>
      </c>
      <c r="D1709" s="18">
        <v>0.85227272727272729</v>
      </c>
      <c r="E1709" s="17">
        <v>12</v>
      </c>
      <c r="F1709" s="18">
        <v>3</v>
      </c>
      <c r="G1709" s="19">
        <v>7</v>
      </c>
      <c r="H1709" s="18">
        <v>1.3333333333333333</v>
      </c>
      <c r="I1709" s="17">
        <v>5</v>
      </c>
      <c r="J1709" s="18" t="s">
        <v>119</v>
      </c>
      <c r="K1709" s="20">
        <v>4</v>
      </c>
      <c r="L1709" s="18" t="s">
        <v>119</v>
      </c>
      <c r="M1709" s="19">
        <v>80</v>
      </c>
      <c r="N1709" s="18" t="s">
        <v>119</v>
      </c>
      <c r="O1709" s="19">
        <v>2</v>
      </c>
      <c r="P1709" s="18" t="s">
        <v>119</v>
      </c>
      <c r="Q1709" s="21">
        <v>33</v>
      </c>
      <c r="R1709" s="18" t="s">
        <v>119</v>
      </c>
      <c r="S1709" s="22">
        <v>2.7517267225865498</v>
      </c>
      <c r="T1709" s="18" t="s">
        <v>119</v>
      </c>
      <c r="U1709" s="22">
        <v>0.45862112043109199</v>
      </c>
      <c r="V1709" s="18" t="s">
        <v>119</v>
      </c>
      <c r="W1709" s="22">
        <v>0.68793168064663801</v>
      </c>
      <c r="X1709" s="18" t="s">
        <v>119</v>
      </c>
      <c r="Y1709" s="23">
        <v>5580595</v>
      </c>
      <c r="Z1709" s="18">
        <v>4.3311625532274959E-4</v>
      </c>
      <c r="AA1709" s="23">
        <v>192</v>
      </c>
      <c r="AB1709" s="18">
        <v>6.6666666666666666E-2</v>
      </c>
      <c r="AC1709" s="24">
        <v>3.4404933524113403E-5</v>
      </c>
      <c r="AD1709" s="18">
        <v>6.6204876003365845E-2</v>
      </c>
      <c r="AE1709" s="25">
        <v>0.41666666666666669</v>
      </c>
      <c r="AF1709" s="18" t="s">
        <v>119</v>
      </c>
      <c r="AG1709" s="16" t="s">
        <v>35</v>
      </c>
      <c r="AH1709" s="44">
        <f t="shared" si="52"/>
        <v>0.8864851199219026</v>
      </c>
      <c r="AI1709" s="45">
        <f t="shared" si="53"/>
        <v>2.4539877300613498E-2</v>
      </c>
    </row>
    <row r="1710" spans="1:35" ht="11.25" customHeight="1" x14ac:dyDescent="0.2">
      <c r="A1710" s="15" t="s">
        <v>1774</v>
      </c>
      <c r="B1710" s="16" t="s">
        <v>177</v>
      </c>
      <c r="C1710" s="17">
        <v>163</v>
      </c>
      <c r="D1710" s="18">
        <v>0.32520325203252032</v>
      </c>
      <c r="E1710" s="17">
        <v>28</v>
      </c>
      <c r="F1710" s="18">
        <v>3.7037037037037035E-2</v>
      </c>
      <c r="G1710" s="19">
        <v>17</v>
      </c>
      <c r="H1710" s="18">
        <v>-0.22727272727272727</v>
      </c>
      <c r="I1710" s="17">
        <v>0</v>
      </c>
      <c r="J1710" s="18">
        <v>-1</v>
      </c>
      <c r="K1710" s="20">
        <v>0</v>
      </c>
      <c r="L1710" s="18" t="s">
        <v>119</v>
      </c>
      <c r="M1710" s="19">
        <v>0</v>
      </c>
      <c r="N1710" s="18" t="s">
        <v>119</v>
      </c>
      <c r="O1710" s="19">
        <v>0</v>
      </c>
      <c r="P1710" s="18" t="s">
        <v>119</v>
      </c>
      <c r="Q1710" s="21">
        <v>0</v>
      </c>
      <c r="R1710" s="18" t="s">
        <v>119</v>
      </c>
      <c r="S1710" s="22">
        <v>0</v>
      </c>
      <c r="T1710" s="18" t="s">
        <v>119</v>
      </c>
      <c r="U1710" s="22">
        <v>0</v>
      </c>
      <c r="V1710" s="18" t="s">
        <v>119</v>
      </c>
      <c r="W1710" s="22">
        <v>0</v>
      </c>
      <c r="X1710" s="18" t="s">
        <v>119</v>
      </c>
      <c r="Y1710" s="23">
        <v>243016</v>
      </c>
      <c r="Z1710" s="18">
        <v>5.2053750779247766E-2</v>
      </c>
      <c r="AA1710" s="23">
        <v>455</v>
      </c>
      <c r="AB1710" s="18">
        <v>0.63669064748201443</v>
      </c>
      <c r="AC1710" s="24">
        <v>1.872304704217E-3</v>
      </c>
      <c r="AD1710" s="18">
        <v>0.55571010157012113</v>
      </c>
      <c r="AE1710" s="25">
        <v>0</v>
      </c>
      <c r="AF1710" s="18">
        <v>-1</v>
      </c>
      <c r="AG1710" s="16" t="s">
        <v>37</v>
      </c>
      <c r="AH1710" s="44">
        <f t="shared" si="52"/>
        <v>-7.7572242296473332E-2</v>
      </c>
      <c r="AI1710" s="45">
        <f t="shared" si="53"/>
        <v>0</v>
      </c>
    </row>
    <row r="1711" spans="1:35" ht="11.25" customHeight="1" x14ac:dyDescent="0.2">
      <c r="A1711" s="15" t="s">
        <v>1775</v>
      </c>
      <c r="B1711" s="16" t="s">
        <v>125</v>
      </c>
      <c r="C1711" s="17">
        <v>163</v>
      </c>
      <c r="D1711" s="18">
        <v>0.69791666666666663</v>
      </c>
      <c r="E1711" s="17">
        <v>102</v>
      </c>
      <c r="F1711" s="18">
        <v>0.8214285714285714</v>
      </c>
      <c r="G1711" s="19">
        <v>63</v>
      </c>
      <c r="H1711" s="18">
        <v>8.6206896551726003E-2</v>
      </c>
      <c r="I1711" s="17">
        <v>37</v>
      </c>
      <c r="J1711" s="18">
        <v>1.3125</v>
      </c>
      <c r="K1711" s="20">
        <v>13</v>
      </c>
      <c r="L1711" s="18">
        <v>5.5</v>
      </c>
      <c r="M1711" s="19">
        <v>35</v>
      </c>
      <c r="N1711" s="18">
        <v>1.6923076923076923</v>
      </c>
      <c r="O1711" s="19">
        <v>8</v>
      </c>
      <c r="P1711" s="18">
        <v>3</v>
      </c>
      <c r="Q1711" s="21">
        <v>13</v>
      </c>
      <c r="R1711" s="18">
        <v>2.25</v>
      </c>
      <c r="S1711" s="22">
        <v>43.442393248196701</v>
      </c>
      <c r="T1711" s="18">
        <v>86.683208237668936</v>
      </c>
      <c r="U1711" s="22">
        <v>3.3417225575535898</v>
      </c>
      <c r="V1711" s="18">
        <v>0.9271034777509698</v>
      </c>
      <c r="W1711" s="22">
        <v>3.3417225575535898</v>
      </c>
      <c r="X1711" s="18">
        <v>0.9271034777509698</v>
      </c>
      <c r="Y1711" s="23">
        <v>37225</v>
      </c>
      <c r="Z1711" s="18">
        <v>-1.0052389437013004E-2</v>
      </c>
      <c r="AA1711" s="23">
        <v>738</v>
      </c>
      <c r="AB1711" s="18">
        <v>0.77403846153846156</v>
      </c>
      <c r="AC1711" s="24">
        <v>1.9825386165211501E-2</v>
      </c>
      <c r="AD1711" s="18">
        <v>0.79205287492897036</v>
      </c>
      <c r="AE1711" s="25">
        <v>0.36274509803921567</v>
      </c>
      <c r="AF1711" s="18">
        <v>0.26960784313725494</v>
      </c>
      <c r="AG1711" s="16" t="s">
        <v>37</v>
      </c>
      <c r="AH1711" s="44">
        <f t="shared" si="52"/>
        <v>7.0482281206862147</v>
      </c>
      <c r="AI1711" s="45">
        <f t="shared" si="53"/>
        <v>7.9754601226993863E-2</v>
      </c>
    </row>
    <row r="1712" spans="1:35" ht="11.25" customHeight="1" x14ac:dyDescent="0.2">
      <c r="A1712" s="15" t="s">
        <v>1776</v>
      </c>
      <c r="B1712" s="16" t="s">
        <v>126</v>
      </c>
      <c r="C1712" s="17">
        <v>164</v>
      </c>
      <c r="D1712" s="18">
        <v>1.1578947368421053</v>
      </c>
      <c r="E1712" s="17">
        <v>60</v>
      </c>
      <c r="F1712" s="18">
        <v>1.2222222222222223</v>
      </c>
      <c r="G1712" s="19">
        <v>37</v>
      </c>
      <c r="H1712" s="18">
        <v>2.7777777777777776E-2</v>
      </c>
      <c r="I1712" s="17">
        <v>13</v>
      </c>
      <c r="J1712" s="18">
        <v>12</v>
      </c>
      <c r="K1712" s="20">
        <v>1</v>
      </c>
      <c r="L1712" s="18" t="s">
        <v>119</v>
      </c>
      <c r="M1712" s="19">
        <v>8</v>
      </c>
      <c r="N1712" s="18" t="s">
        <v>119</v>
      </c>
      <c r="O1712" s="19">
        <v>1</v>
      </c>
      <c r="P1712" s="18" t="s">
        <v>119</v>
      </c>
      <c r="Q1712" s="21">
        <v>2</v>
      </c>
      <c r="R1712" s="18" t="s">
        <v>119</v>
      </c>
      <c r="S1712" s="22">
        <v>8.4802702882166408</v>
      </c>
      <c r="T1712" s="18" t="s">
        <v>119</v>
      </c>
      <c r="U1712" s="22">
        <v>4.2401351441083204</v>
      </c>
      <c r="V1712" s="18" t="s">
        <v>119</v>
      </c>
      <c r="W1712" s="22">
        <v>8.4802702882166408</v>
      </c>
      <c r="X1712" s="18" t="s">
        <v>119</v>
      </c>
      <c r="Y1712" s="23">
        <v>2627</v>
      </c>
      <c r="Z1712" s="18">
        <v>1.8611865063978286E-2</v>
      </c>
      <c r="AA1712" s="23">
        <v>310</v>
      </c>
      <c r="AB1712" s="18">
        <v>0</v>
      </c>
      <c r="AC1712" s="24">
        <v>0.118005329272934</v>
      </c>
      <c r="AD1712" s="18">
        <v>-1.8271792919686936E-2</v>
      </c>
      <c r="AE1712" s="25">
        <v>0.21666666666666667</v>
      </c>
      <c r="AF1712" s="18">
        <v>4.8500000000000005</v>
      </c>
      <c r="AG1712" s="16" t="s">
        <v>36</v>
      </c>
      <c r="AH1712" s="44">
        <f t="shared" si="52"/>
        <v>2.4072793511232997</v>
      </c>
      <c r="AI1712" s="45">
        <f t="shared" si="53"/>
        <v>6.0975609756097563E-3</v>
      </c>
    </row>
    <row r="1713" spans="1:35" ht="11.25" customHeight="1" x14ac:dyDescent="0.2">
      <c r="A1713" s="15" t="s">
        <v>1777</v>
      </c>
      <c r="B1713" s="16" t="s">
        <v>126</v>
      </c>
      <c r="C1713" s="17">
        <v>162</v>
      </c>
      <c r="D1713" s="18">
        <v>0.58823529411764708</v>
      </c>
      <c r="E1713" s="17">
        <v>99</v>
      </c>
      <c r="F1713" s="18">
        <v>0.86792452830188682</v>
      </c>
      <c r="G1713" s="19">
        <v>61</v>
      </c>
      <c r="H1713" s="18">
        <v>0.17307692307692307</v>
      </c>
      <c r="I1713" s="17">
        <v>39</v>
      </c>
      <c r="J1713" s="18">
        <v>3.3333333333333335</v>
      </c>
      <c r="K1713" s="20">
        <v>11</v>
      </c>
      <c r="L1713" s="18">
        <v>4.5</v>
      </c>
      <c r="M1713" s="19">
        <v>28</v>
      </c>
      <c r="N1713" s="18">
        <v>0.27272727272727271</v>
      </c>
      <c r="O1713" s="19">
        <v>7</v>
      </c>
      <c r="P1713" s="18">
        <v>2.5</v>
      </c>
      <c r="Q1713" s="21">
        <v>11</v>
      </c>
      <c r="R1713" s="18">
        <v>1.75</v>
      </c>
      <c r="S1713" s="22">
        <v>35.823092670728002</v>
      </c>
      <c r="T1713" s="18">
        <v>25.739213711035887</v>
      </c>
      <c r="U1713" s="22">
        <v>2.7556225131329199</v>
      </c>
      <c r="V1713" s="18">
        <v>-0.41232497338382729</v>
      </c>
      <c r="W1713" s="22">
        <v>3.2566447882479999</v>
      </c>
      <c r="X1713" s="18">
        <v>-0.30547496854452244</v>
      </c>
      <c r="Y1713" s="23">
        <v>33629</v>
      </c>
      <c r="Z1713" s="18">
        <v>2.4443318329507853E-3</v>
      </c>
      <c r="AA1713" s="23">
        <v>466</v>
      </c>
      <c r="AB1713" s="18">
        <v>1.4787234042553192</v>
      </c>
      <c r="AC1713" s="24">
        <v>1.38570876326979E-2</v>
      </c>
      <c r="AD1713" s="18">
        <v>1.4726793553942392</v>
      </c>
      <c r="AE1713" s="25">
        <v>0.39393939393939392</v>
      </c>
      <c r="AF1713" s="18">
        <v>1.3198653198653199</v>
      </c>
      <c r="AG1713" s="16" t="s">
        <v>36</v>
      </c>
      <c r="AH1713" s="44">
        <f t="shared" si="52"/>
        <v>2.8853615688008287</v>
      </c>
      <c r="AI1713" s="45">
        <f t="shared" si="53"/>
        <v>6.7901234567901231E-2</v>
      </c>
    </row>
    <row r="1714" spans="1:35" ht="11.25" customHeight="1" x14ac:dyDescent="0.2">
      <c r="A1714" s="15" t="s">
        <v>1778</v>
      </c>
      <c r="B1714" s="16" t="s">
        <v>120</v>
      </c>
      <c r="C1714" s="17">
        <v>164</v>
      </c>
      <c r="D1714" s="18">
        <v>0.86363636363636365</v>
      </c>
      <c r="E1714" s="17">
        <v>90</v>
      </c>
      <c r="F1714" s="18">
        <v>0.73076923076923073</v>
      </c>
      <c r="G1714" s="19">
        <v>55</v>
      </c>
      <c r="H1714" s="18">
        <v>-6.7796610169491525E-2</v>
      </c>
      <c r="I1714" s="17">
        <v>23</v>
      </c>
      <c r="J1714" s="18">
        <v>1.0909090909090908</v>
      </c>
      <c r="K1714" s="20">
        <v>7</v>
      </c>
      <c r="L1714" s="18">
        <v>1.3333333333333333</v>
      </c>
      <c r="M1714" s="19">
        <v>30</v>
      </c>
      <c r="N1714" s="18">
        <v>0.1111111111111111</v>
      </c>
      <c r="O1714" s="19">
        <v>4</v>
      </c>
      <c r="P1714" s="18">
        <v>0.33333333333333331</v>
      </c>
      <c r="Q1714" s="21">
        <v>8</v>
      </c>
      <c r="R1714" s="18">
        <v>0.33333333333333331</v>
      </c>
      <c r="S1714" s="22">
        <v>18.3729810823008</v>
      </c>
      <c r="T1714" s="18">
        <v>9.9017383061201745</v>
      </c>
      <c r="U1714" s="22">
        <v>2.6247115831858299</v>
      </c>
      <c r="V1714" s="18">
        <v>0.11242227613470747</v>
      </c>
      <c r="W1714" s="22">
        <v>2.6247115831858299</v>
      </c>
      <c r="X1714" s="18">
        <v>-0.33254663431917664</v>
      </c>
      <c r="Y1714" s="23">
        <v>4847</v>
      </c>
      <c r="Z1714" s="18">
        <v>-2.1796165489404641E-2</v>
      </c>
      <c r="AA1714" s="23">
        <v>1018</v>
      </c>
      <c r="AB1714" s="18">
        <v>0</v>
      </c>
      <c r="AC1714" s="24">
        <v>0.21002682071384299</v>
      </c>
      <c r="AD1714" s="18">
        <v>2.2281823808539061E-2</v>
      </c>
      <c r="AE1714" s="25">
        <v>0.25555555555555554</v>
      </c>
      <c r="AF1714" s="18">
        <v>0.20808080808080801</v>
      </c>
      <c r="AG1714" s="16" t="s">
        <v>35</v>
      </c>
      <c r="AH1714" s="44">
        <f t="shared" si="52"/>
        <v>0.97458730670613014</v>
      </c>
      <c r="AI1714" s="45">
        <f t="shared" si="53"/>
        <v>4.2682926829268296E-2</v>
      </c>
    </row>
    <row r="1715" spans="1:35" ht="11.25" customHeight="1" x14ac:dyDescent="0.2">
      <c r="A1715" s="15" t="s">
        <v>1779</v>
      </c>
      <c r="B1715" s="16" t="s">
        <v>35</v>
      </c>
      <c r="C1715" s="17">
        <v>164</v>
      </c>
      <c r="D1715" s="18">
        <v>0.42608695652173911</v>
      </c>
      <c r="E1715" s="17">
        <v>88</v>
      </c>
      <c r="F1715" s="18">
        <v>0.91304347826086951</v>
      </c>
      <c r="G1715" s="19">
        <v>54</v>
      </c>
      <c r="H1715" s="18">
        <v>0.35</v>
      </c>
      <c r="I1715" s="17">
        <v>25</v>
      </c>
      <c r="J1715" s="18">
        <v>24</v>
      </c>
      <c r="K1715" s="20">
        <v>7</v>
      </c>
      <c r="L1715" s="18" t="s">
        <v>119</v>
      </c>
      <c r="M1715" s="19">
        <v>28</v>
      </c>
      <c r="N1715" s="18" t="s">
        <v>119</v>
      </c>
      <c r="O1715" s="19">
        <v>4</v>
      </c>
      <c r="P1715" s="18" t="s">
        <v>119</v>
      </c>
      <c r="Q1715" s="21">
        <v>8</v>
      </c>
      <c r="R1715" s="18" t="s">
        <v>119</v>
      </c>
      <c r="S1715" s="22">
        <v>27.359704141545599</v>
      </c>
      <c r="T1715" s="18" t="s">
        <v>119</v>
      </c>
      <c r="U1715" s="22">
        <v>1.7099815088465999</v>
      </c>
      <c r="V1715" s="18" t="s">
        <v>119</v>
      </c>
      <c r="W1715" s="22">
        <v>3.90852916307795</v>
      </c>
      <c r="X1715" s="18" t="s">
        <v>119</v>
      </c>
      <c r="Y1715" s="23">
        <v>32546</v>
      </c>
      <c r="Z1715" s="18">
        <v>-1.5577266265388221E-2</v>
      </c>
      <c r="AA1715" s="23">
        <v>1022</v>
      </c>
      <c r="AB1715" s="18">
        <v>0.87522935779816513</v>
      </c>
      <c r="AC1715" s="24">
        <v>3.1401708351256601E-2</v>
      </c>
      <c r="AD1715" s="18">
        <v>0.90490253174477076</v>
      </c>
      <c r="AE1715" s="25">
        <v>0.28409090909090912</v>
      </c>
      <c r="AF1715" s="18">
        <v>12.06818181818182</v>
      </c>
      <c r="AG1715" s="16" t="s">
        <v>35</v>
      </c>
      <c r="AH1715" s="44">
        <f t="shared" si="52"/>
        <v>4.9402333595302466</v>
      </c>
      <c r="AI1715" s="45">
        <f t="shared" si="53"/>
        <v>4.2682926829268296E-2</v>
      </c>
    </row>
    <row r="1716" spans="1:35" ht="11.25" customHeight="1" x14ac:dyDescent="0.2">
      <c r="A1716" s="15" t="s">
        <v>1780</v>
      </c>
      <c r="B1716" s="16" t="s">
        <v>132</v>
      </c>
      <c r="C1716" s="17">
        <v>164</v>
      </c>
      <c r="D1716" s="18">
        <v>2.1538461538461537</v>
      </c>
      <c r="E1716" s="17">
        <v>71</v>
      </c>
      <c r="F1716" s="18">
        <v>2.3809523809523809</v>
      </c>
      <c r="G1716" s="19">
        <v>43</v>
      </c>
      <c r="H1716" s="18">
        <v>7.4999999999999997E-2</v>
      </c>
      <c r="I1716" s="17">
        <v>30</v>
      </c>
      <c r="J1716" s="18">
        <v>1.5</v>
      </c>
      <c r="K1716" s="20">
        <v>2</v>
      </c>
      <c r="L1716" s="18">
        <v>-0.6</v>
      </c>
      <c r="M1716" s="19">
        <v>7</v>
      </c>
      <c r="N1716" s="18">
        <v>-0.83333333333333337</v>
      </c>
      <c r="O1716" s="19">
        <v>1</v>
      </c>
      <c r="P1716" s="18">
        <v>-0.9</v>
      </c>
      <c r="Q1716" s="21">
        <v>3</v>
      </c>
      <c r="R1716" s="18">
        <v>-0.875</v>
      </c>
      <c r="S1716" s="22">
        <v>3.8434138068028898</v>
      </c>
      <c r="T1716" s="18">
        <v>0.82860907958062835</v>
      </c>
      <c r="U1716" s="22">
        <v>1.92170690340144</v>
      </c>
      <c r="V1716" s="18">
        <v>0.1755344083018294</v>
      </c>
      <c r="W1716" s="22">
        <v>1.92170690340144</v>
      </c>
      <c r="X1716" s="18">
        <v>-0.34692532872120585</v>
      </c>
      <c r="Y1716" s="23">
        <v>11589</v>
      </c>
      <c r="Z1716" s="18">
        <v>1.2960082944530845E-3</v>
      </c>
      <c r="AA1716" s="23">
        <v>273</v>
      </c>
      <c r="AB1716" s="18">
        <v>1.73</v>
      </c>
      <c r="AC1716" s="24">
        <v>2.3556821123479101E-2</v>
      </c>
      <c r="AD1716" s="18">
        <v>1.7264664768314733</v>
      </c>
      <c r="AE1716" s="25">
        <v>0.42253521126760563</v>
      </c>
      <c r="AF1716" s="18">
        <v>-0.26056338028169013</v>
      </c>
      <c r="AG1716" s="16" t="s">
        <v>132</v>
      </c>
      <c r="AH1716" s="44">
        <f t="shared" si="52"/>
        <v>0.45039216436471263</v>
      </c>
      <c r="AI1716" s="45">
        <f t="shared" si="53"/>
        <v>1.2195121951219513E-2</v>
      </c>
    </row>
    <row r="1717" spans="1:35" ht="11.25" customHeight="1" x14ac:dyDescent="0.2">
      <c r="A1717" s="15" t="s">
        <v>1781</v>
      </c>
      <c r="B1717" s="16" t="s">
        <v>123</v>
      </c>
      <c r="C1717" s="17">
        <v>164</v>
      </c>
      <c r="D1717" s="18">
        <v>0.90697674418604646</v>
      </c>
      <c r="E1717" s="17">
        <v>73</v>
      </c>
      <c r="F1717" s="18">
        <v>1.4333333333333333</v>
      </c>
      <c r="G1717" s="19">
        <v>45</v>
      </c>
      <c r="H1717" s="18">
        <v>0.2857142857142857</v>
      </c>
      <c r="I1717" s="17">
        <v>34</v>
      </c>
      <c r="J1717" s="18">
        <v>2.0909090909090908</v>
      </c>
      <c r="K1717" s="20">
        <v>10</v>
      </c>
      <c r="L1717" s="18">
        <v>4</v>
      </c>
      <c r="M1717" s="19">
        <v>28.999999999999901</v>
      </c>
      <c r="N1717" s="18">
        <v>0.61111111111110561</v>
      </c>
      <c r="O1717" s="19">
        <v>6</v>
      </c>
      <c r="P1717" s="18">
        <v>2</v>
      </c>
      <c r="Q1717" s="21">
        <v>14</v>
      </c>
      <c r="R1717" s="18">
        <v>1</v>
      </c>
      <c r="S1717" s="22">
        <v>23.268691202240099</v>
      </c>
      <c r="T1717" s="18">
        <v>22.578364241154496</v>
      </c>
      <c r="U1717" s="22">
        <v>2.11533556384</v>
      </c>
      <c r="V1717" s="18">
        <v>-0.38757495477521053</v>
      </c>
      <c r="W1717" s="22">
        <v>2.3268691202239999</v>
      </c>
      <c r="X1717" s="18">
        <v>-0.32633245025273161</v>
      </c>
      <c r="Y1717" s="23">
        <v>821756</v>
      </c>
      <c r="Z1717" s="18">
        <v>-1.5624962031099263E-3</v>
      </c>
      <c r="AA1717" s="23">
        <v>793</v>
      </c>
      <c r="AB1717" s="18">
        <v>2.7761904761904761</v>
      </c>
      <c r="AC1717" s="24">
        <v>9.6500664430804195E-4</v>
      </c>
      <c r="AD1717" s="18">
        <v>2.7820999930694317</v>
      </c>
      <c r="AE1717" s="25">
        <v>0.46575342465753422</v>
      </c>
      <c r="AF1717" s="18">
        <v>0.27023661270236615</v>
      </c>
      <c r="AG1717" s="16" t="s">
        <v>34</v>
      </c>
      <c r="AH1717" s="44">
        <f t="shared" si="52"/>
        <v>2.6679643991426385</v>
      </c>
      <c r="AI1717" s="45">
        <f t="shared" si="53"/>
        <v>6.097560975609756E-2</v>
      </c>
    </row>
    <row r="1718" spans="1:35" ht="11.25" customHeight="1" x14ac:dyDescent="0.2">
      <c r="A1718" s="15" t="s">
        <v>1782</v>
      </c>
      <c r="B1718" s="16" t="s">
        <v>287</v>
      </c>
      <c r="C1718" s="17">
        <v>164</v>
      </c>
      <c r="D1718" s="18">
        <v>0.59223300970873782</v>
      </c>
      <c r="E1718" s="17">
        <v>67</v>
      </c>
      <c r="F1718" s="18">
        <v>0.45652173913043476</v>
      </c>
      <c r="G1718" s="19">
        <v>41</v>
      </c>
      <c r="H1718" s="18">
        <v>-8.8888888888888892E-2</v>
      </c>
      <c r="I1718" s="17">
        <v>13</v>
      </c>
      <c r="J1718" s="18">
        <v>2.25</v>
      </c>
      <c r="K1718" s="20">
        <v>7</v>
      </c>
      <c r="L1718" s="18" t="s">
        <v>119</v>
      </c>
      <c r="M1718" s="19">
        <v>54</v>
      </c>
      <c r="N1718" s="18" t="s">
        <v>119</v>
      </c>
      <c r="O1718" s="19">
        <v>4</v>
      </c>
      <c r="P1718" s="18" t="s">
        <v>119</v>
      </c>
      <c r="Q1718" s="21">
        <v>10</v>
      </c>
      <c r="R1718" s="18" t="s">
        <v>119</v>
      </c>
      <c r="S1718" s="22">
        <v>68.866322353812393</v>
      </c>
      <c r="T1718" s="18" t="s">
        <v>119</v>
      </c>
      <c r="U1718" s="22">
        <v>9.8380460505446194</v>
      </c>
      <c r="V1718" s="18" t="s">
        <v>119</v>
      </c>
      <c r="W1718" s="22">
        <v>9.8380460505446194</v>
      </c>
      <c r="X1718" s="18" t="s">
        <v>119</v>
      </c>
      <c r="Y1718" s="23">
        <v>21343</v>
      </c>
      <c r="Z1718" s="18">
        <v>-1.6542254170122568E-2</v>
      </c>
      <c r="AA1718" s="23">
        <v>567</v>
      </c>
      <c r="AB1718" s="18">
        <v>0.58379888268156421</v>
      </c>
      <c r="AC1718" s="24">
        <v>2.6566087241718501E-2</v>
      </c>
      <c r="AD1718" s="18">
        <v>0.61043917687088234</v>
      </c>
      <c r="AE1718" s="25">
        <v>0.19402985074626866</v>
      </c>
      <c r="AF1718" s="18">
        <v>1.2313432835820897</v>
      </c>
      <c r="AG1718" s="16" t="s">
        <v>37</v>
      </c>
      <c r="AH1718" s="44">
        <f t="shared" si="52"/>
        <v>0.7023631186143372</v>
      </c>
      <c r="AI1718" s="45">
        <f t="shared" si="53"/>
        <v>4.2682926829268296E-2</v>
      </c>
    </row>
    <row r="1719" spans="1:35" ht="11.25" customHeight="1" x14ac:dyDescent="0.2">
      <c r="A1719" s="15" t="s">
        <v>1783</v>
      </c>
      <c r="B1719" s="16" t="s">
        <v>123</v>
      </c>
      <c r="C1719" s="17">
        <v>164</v>
      </c>
      <c r="D1719" s="18">
        <v>1.411764705882353</v>
      </c>
      <c r="E1719" s="17">
        <v>90</v>
      </c>
      <c r="F1719" s="18">
        <v>1.6470588235294117</v>
      </c>
      <c r="G1719" s="19">
        <v>55</v>
      </c>
      <c r="H1719" s="18">
        <v>0.1</v>
      </c>
      <c r="I1719" s="17">
        <v>35</v>
      </c>
      <c r="J1719" s="18">
        <v>4</v>
      </c>
      <c r="K1719" s="20">
        <v>5</v>
      </c>
      <c r="L1719" s="18">
        <v>4</v>
      </c>
      <c r="M1719" s="19">
        <v>14</v>
      </c>
      <c r="N1719" s="18">
        <v>0</v>
      </c>
      <c r="O1719" s="19">
        <v>3</v>
      </c>
      <c r="P1719" s="18">
        <v>2</v>
      </c>
      <c r="Q1719" s="21">
        <v>6</v>
      </c>
      <c r="R1719" s="18">
        <v>1</v>
      </c>
      <c r="S1719" s="22">
        <v>2969.9290853575499</v>
      </c>
      <c r="T1719" s="18">
        <v>54.656600190851037</v>
      </c>
      <c r="U1719" s="22">
        <v>371.24113566969299</v>
      </c>
      <c r="V1719" s="18">
        <v>-6.1321394490904593E-3</v>
      </c>
      <c r="W1719" s="22">
        <v>593.98581707150902</v>
      </c>
      <c r="X1719" s="18">
        <v>0.59018857688145587</v>
      </c>
      <c r="Y1719" s="23">
        <v>6127</v>
      </c>
      <c r="Z1719" s="18">
        <v>-6.3250081089847553E-3</v>
      </c>
      <c r="AA1719" s="23">
        <v>118</v>
      </c>
      <c r="AB1719" s="18">
        <v>0.22916666666666666</v>
      </c>
      <c r="AC1719" s="24">
        <v>1.9259017463685298E-2</v>
      </c>
      <c r="AD1719" s="18">
        <v>0.23699064251128915</v>
      </c>
      <c r="AE1719" s="25">
        <v>0.3888888888888889</v>
      </c>
      <c r="AF1719" s="18">
        <v>0.88888888888888906</v>
      </c>
      <c r="AG1719" s="16" t="s">
        <v>34</v>
      </c>
      <c r="AH1719" s="44">
        <f t="shared" si="52"/>
        <v>4.7165467565102004</v>
      </c>
      <c r="AI1719" s="45">
        <f t="shared" si="53"/>
        <v>3.048780487804878E-2</v>
      </c>
    </row>
    <row r="1720" spans="1:35" ht="11.25" customHeight="1" x14ac:dyDescent="0.2">
      <c r="A1720" s="15" t="s">
        <v>1784</v>
      </c>
      <c r="B1720" s="16" t="s">
        <v>138</v>
      </c>
      <c r="C1720" s="17">
        <v>164</v>
      </c>
      <c r="D1720" s="18">
        <v>0.53271028037383172</v>
      </c>
      <c r="E1720" s="17">
        <v>98</v>
      </c>
      <c r="F1720" s="18">
        <v>0.75</v>
      </c>
      <c r="G1720" s="19">
        <v>60</v>
      </c>
      <c r="H1720" s="18">
        <v>0.15384615384615385</v>
      </c>
      <c r="I1720" s="17">
        <v>22</v>
      </c>
      <c r="J1720" s="18">
        <v>2.1428571428571428</v>
      </c>
      <c r="K1720" s="20">
        <v>7</v>
      </c>
      <c r="L1720" s="18">
        <v>1.3333333333333333</v>
      </c>
      <c r="M1720" s="19">
        <v>32</v>
      </c>
      <c r="N1720" s="18">
        <v>-0.2558139534883721</v>
      </c>
      <c r="O1720" s="19">
        <v>4</v>
      </c>
      <c r="P1720" s="18">
        <v>0.33333333333333331</v>
      </c>
      <c r="Q1720" s="21">
        <v>7</v>
      </c>
      <c r="R1720" s="18">
        <v>0.4</v>
      </c>
      <c r="S1720" s="22">
        <v>52.1196173918132</v>
      </c>
      <c r="T1720" s="18">
        <v>23.16744020444904</v>
      </c>
      <c r="U1720" s="22">
        <v>7.4456596274018896</v>
      </c>
      <c r="V1720" s="18">
        <v>0.4796391961907564</v>
      </c>
      <c r="W1720" s="22">
        <v>7.4456596274018896</v>
      </c>
      <c r="X1720" s="18">
        <v>0.4796391961907564</v>
      </c>
      <c r="Y1720" s="23">
        <v>7343</v>
      </c>
      <c r="Z1720" s="18">
        <v>1.3526570048309179E-2</v>
      </c>
      <c r="AA1720" s="23">
        <v>416</v>
      </c>
      <c r="AB1720" s="18">
        <v>-0.71211072664359865</v>
      </c>
      <c r="AC1720" s="24">
        <v>5.6652594307503697E-2</v>
      </c>
      <c r="AD1720" s="18">
        <v>-0.71595290951012858</v>
      </c>
      <c r="AE1720" s="25">
        <v>0.22448979591836735</v>
      </c>
      <c r="AF1720" s="18">
        <v>0.79591836734693877</v>
      </c>
      <c r="AG1720" s="16" t="s">
        <v>37</v>
      </c>
      <c r="AH1720" s="44">
        <f t="shared" si="52"/>
        <v>1.9265577458884995</v>
      </c>
      <c r="AI1720" s="45">
        <f t="shared" si="53"/>
        <v>4.2682926829268296E-2</v>
      </c>
    </row>
    <row r="1721" spans="1:35" ht="11.25" customHeight="1" x14ac:dyDescent="0.2">
      <c r="A1721" s="15" t="s">
        <v>1785</v>
      </c>
      <c r="B1721" s="16" t="s">
        <v>123</v>
      </c>
      <c r="C1721" s="17">
        <v>164</v>
      </c>
      <c r="D1721" s="18">
        <v>0.82222222222222219</v>
      </c>
      <c r="E1721" s="17">
        <v>79</v>
      </c>
      <c r="F1721" s="18">
        <v>1.6333333333333333</v>
      </c>
      <c r="G1721" s="19">
        <v>48</v>
      </c>
      <c r="H1721" s="18">
        <v>0.45454545454545453</v>
      </c>
      <c r="I1721" s="17">
        <v>15</v>
      </c>
      <c r="J1721" s="18">
        <v>4</v>
      </c>
      <c r="K1721" s="20">
        <v>2</v>
      </c>
      <c r="L1721" s="18" t="s">
        <v>119</v>
      </c>
      <c r="M1721" s="19">
        <v>13</v>
      </c>
      <c r="N1721" s="18" t="s">
        <v>119</v>
      </c>
      <c r="O1721" s="19">
        <v>1</v>
      </c>
      <c r="P1721" s="18" t="s">
        <v>119</v>
      </c>
      <c r="Q1721" s="21">
        <v>3</v>
      </c>
      <c r="R1721" s="18" t="s">
        <v>119</v>
      </c>
      <c r="S1721" s="22">
        <v>8.9360777821420196</v>
      </c>
      <c r="T1721" s="18" t="s">
        <v>119</v>
      </c>
      <c r="U1721" s="22">
        <v>2.9786925940473399</v>
      </c>
      <c r="V1721" s="18" t="s">
        <v>119</v>
      </c>
      <c r="W1721" s="22">
        <v>4.4680388910710098</v>
      </c>
      <c r="X1721" s="18" t="s">
        <v>119</v>
      </c>
      <c r="Y1721" s="23">
        <v>5977473</v>
      </c>
      <c r="Z1721" s="18">
        <v>-2.5520765282548113E-3</v>
      </c>
      <c r="AA1721" s="23">
        <v>270</v>
      </c>
      <c r="AB1721" s="18">
        <v>7.462686567164179E-3</v>
      </c>
      <c r="AC1721" s="24">
        <v>4.5169589222736697E-5</v>
      </c>
      <c r="AD1721" s="18">
        <v>1.0040386931241482E-2</v>
      </c>
      <c r="AE1721" s="25">
        <v>0.189873417721519</v>
      </c>
      <c r="AF1721" s="18">
        <v>0.89873417721518989</v>
      </c>
      <c r="AG1721" s="16" t="s">
        <v>34</v>
      </c>
      <c r="AH1721" s="44">
        <f t="shared" si="52"/>
        <v>0.97797327303579384</v>
      </c>
      <c r="AI1721" s="45">
        <f t="shared" si="53"/>
        <v>1.2195121951219513E-2</v>
      </c>
    </row>
    <row r="1722" spans="1:35" ht="11.25" customHeight="1" x14ac:dyDescent="0.2">
      <c r="A1722" s="15" t="s">
        <v>1786</v>
      </c>
      <c r="B1722" s="16" t="s">
        <v>125</v>
      </c>
      <c r="C1722" s="17">
        <v>164</v>
      </c>
      <c r="D1722" s="18">
        <v>0.64</v>
      </c>
      <c r="E1722" s="17">
        <v>46</v>
      </c>
      <c r="F1722" s="18">
        <v>0.39393939393939392</v>
      </c>
      <c r="G1722" s="19">
        <v>28</v>
      </c>
      <c r="H1722" s="18">
        <v>-0.15151515151515152</v>
      </c>
      <c r="I1722" s="17">
        <v>9</v>
      </c>
      <c r="J1722" s="18">
        <v>0</v>
      </c>
      <c r="K1722" s="20">
        <v>4</v>
      </c>
      <c r="L1722" s="18">
        <v>0.33333333333333331</v>
      </c>
      <c r="M1722" s="19">
        <v>44</v>
      </c>
      <c r="N1722" s="18">
        <v>0.33333333333333331</v>
      </c>
      <c r="O1722" s="19">
        <v>2</v>
      </c>
      <c r="P1722" s="18">
        <v>-0.33333333333333331</v>
      </c>
      <c r="Q1722" s="21">
        <v>9</v>
      </c>
      <c r="R1722" s="18">
        <v>0</v>
      </c>
      <c r="S1722" s="22">
        <v>17.585165660701399</v>
      </c>
      <c r="T1722" s="18">
        <v>8.692947997391494</v>
      </c>
      <c r="U1722" s="22">
        <v>2.93086094345023</v>
      </c>
      <c r="V1722" s="18">
        <v>-0.30764657161489406</v>
      </c>
      <c r="W1722" s="22">
        <v>4.3962914151753498</v>
      </c>
      <c r="X1722" s="18">
        <v>3.853014257766009E-2</v>
      </c>
      <c r="Y1722" s="23">
        <v>122565</v>
      </c>
      <c r="Z1722" s="18">
        <v>6.649669778895434E-2</v>
      </c>
      <c r="AA1722" s="23">
        <v>549</v>
      </c>
      <c r="AB1722" s="18">
        <v>-1.6129032258064516E-2</v>
      </c>
      <c r="AC1722" s="24">
        <v>4.4792559050299803E-3</v>
      </c>
      <c r="AD1722" s="18">
        <v>-7.7473967072112987E-2</v>
      </c>
      <c r="AE1722" s="25">
        <v>0.19565217391304349</v>
      </c>
      <c r="AF1722" s="18">
        <v>-0.28260869565217384</v>
      </c>
      <c r="AG1722" s="16" t="s">
        <v>37</v>
      </c>
      <c r="AH1722" s="44">
        <f t="shared" si="52"/>
        <v>0.62199160979456269</v>
      </c>
      <c r="AI1722" s="45">
        <f t="shared" si="53"/>
        <v>2.4390243902439025E-2</v>
      </c>
    </row>
    <row r="1723" spans="1:35" ht="11.25" customHeight="1" x14ac:dyDescent="0.2">
      <c r="A1723" s="15" t="s">
        <v>1787</v>
      </c>
      <c r="B1723" s="16" t="s">
        <v>133</v>
      </c>
      <c r="C1723" s="17">
        <v>163</v>
      </c>
      <c r="D1723" s="18">
        <v>0.53773584905660377</v>
      </c>
      <c r="E1723" s="17">
        <v>99</v>
      </c>
      <c r="F1723" s="18">
        <v>0.98</v>
      </c>
      <c r="G1723" s="19">
        <v>61</v>
      </c>
      <c r="H1723" s="18">
        <v>0.2978723404255319</v>
      </c>
      <c r="I1723" s="17">
        <v>33</v>
      </c>
      <c r="J1723" s="18">
        <v>1.2</v>
      </c>
      <c r="K1723" s="20">
        <v>13</v>
      </c>
      <c r="L1723" s="18">
        <v>1.1666666666666667</v>
      </c>
      <c r="M1723" s="19">
        <v>39</v>
      </c>
      <c r="N1723" s="18">
        <v>-2.5000000000000001E-2</v>
      </c>
      <c r="O1723" s="19">
        <v>8</v>
      </c>
      <c r="P1723" s="18">
        <v>0.33333333333333331</v>
      </c>
      <c r="Q1723" s="21">
        <v>13</v>
      </c>
      <c r="R1723" s="18">
        <v>8.3333333333333329E-2</v>
      </c>
      <c r="S1723" s="22">
        <v>75.951033895195707</v>
      </c>
      <c r="T1723" s="18">
        <v>13.170787047528686</v>
      </c>
      <c r="U1723" s="22">
        <v>5.0634022596797097</v>
      </c>
      <c r="V1723" s="18">
        <v>-0.19024074014122036</v>
      </c>
      <c r="W1723" s="22">
        <v>5.8423872227073597</v>
      </c>
      <c r="X1723" s="18">
        <v>-6.56623924706385E-2</v>
      </c>
      <c r="Y1723" s="23">
        <v>27825</v>
      </c>
      <c r="Z1723" s="18">
        <v>3.3897082687245322E-3</v>
      </c>
      <c r="AA1723" s="23">
        <v>1108</v>
      </c>
      <c r="AB1723" s="18">
        <v>0.84666666666666668</v>
      </c>
      <c r="AC1723" s="24">
        <v>3.9820305480682799E-2</v>
      </c>
      <c r="AD1723" s="18">
        <v>0.84042815214136313</v>
      </c>
      <c r="AE1723" s="25">
        <v>0.33333333333333331</v>
      </c>
      <c r="AF1723" s="18">
        <v>0.11111111111111109</v>
      </c>
      <c r="AG1723" s="16" t="s">
        <v>37</v>
      </c>
      <c r="AH1723" s="44">
        <f t="shared" si="52"/>
        <v>1.2860280717280108</v>
      </c>
      <c r="AI1723" s="45">
        <f t="shared" si="53"/>
        <v>7.9754601226993863E-2</v>
      </c>
    </row>
    <row r="1724" spans="1:35" ht="11.25" customHeight="1" x14ac:dyDescent="0.2">
      <c r="A1724" s="15" t="s">
        <v>1788</v>
      </c>
      <c r="B1724" s="16" t="s">
        <v>123</v>
      </c>
      <c r="C1724" s="17">
        <v>163</v>
      </c>
      <c r="D1724" s="18">
        <v>1.4696969696969697</v>
      </c>
      <c r="E1724" s="17">
        <v>89</v>
      </c>
      <c r="F1724" s="18">
        <v>1.78125</v>
      </c>
      <c r="G1724" s="19">
        <v>55</v>
      </c>
      <c r="H1724" s="18">
        <v>0.14583333333333334</v>
      </c>
      <c r="I1724" s="17">
        <v>39</v>
      </c>
      <c r="J1724" s="18">
        <v>5.5</v>
      </c>
      <c r="K1724" s="20">
        <v>17</v>
      </c>
      <c r="L1724" s="18">
        <v>4.666666666666667</v>
      </c>
      <c r="M1724" s="19">
        <v>44</v>
      </c>
      <c r="N1724" s="18">
        <v>-0.12</v>
      </c>
      <c r="O1724" s="19">
        <v>10</v>
      </c>
      <c r="P1724" s="18">
        <v>1</v>
      </c>
      <c r="Q1724" s="21">
        <v>19</v>
      </c>
      <c r="R1724" s="18">
        <v>1.1111111111111112</v>
      </c>
      <c r="S1724" s="22">
        <v>25.626510214026901</v>
      </c>
      <c r="T1724" s="18">
        <v>60.528557075826498</v>
      </c>
      <c r="U1724" s="22">
        <v>0.82666161980732</v>
      </c>
      <c r="V1724" s="18">
        <v>-0.14937478697014153</v>
      </c>
      <c r="W1724" s="22">
        <v>1.5074417772957001</v>
      </c>
      <c r="X1724" s="18">
        <v>0.55114009434856426</v>
      </c>
      <c r="Y1724" s="23">
        <v>352725</v>
      </c>
      <c r="Z1724" s="18">
        <v>4.1266907948728546E-2</v>
      </c>
      <c r="AA1724" s="23">
        <v>1024</v>
      </c>
      <c r="AB1724" s="18">
        <v>1.2806236080178173</v>
      </c>
      <c r="AC1724" s="24">
        <v>2.9031114891204099E-3</v>
      </c>
      <c r="AD1724" s="18">
        <v>1.1902392082262514</v>
      </c>
      <c r="AE1724" s="25">
        <v>0.43820224719101125</v>
      </c>
      <c r="AF1724" s="18">
        <v>1.3370786516853934</v>
      </c>
      <c r="AG1724" s="16" t="s">
        <v>34</v>
      </c>
      <c r="AH1724" s="44">
        <f t="shared" si="52"/>
        <v>5.3556059226594126</v>
      </c>
      <c r="AI1724" s="45">
        <f t="shared" si="53"/>
        <v>0.10429447852760736</v>
      </c>
    </row>
    <row r="1725" spans="1:35" ht="11.25" customHeight="1" x14ac:dyDescent="0.2">
      <c r="A1725" s="15" t="s">
        <v>1789</v>
      </c>
      <c r="B1725" s="16" t="s">
        <v>35</v>
      </c>
      <c r="C1725" s="17">
        <v>163</v>
      </c>
      <c r="D1725" s="18">
        <v>1.3623188405797102</v>
      </c>
      <c r="E1725" s="17">
        <v>90</v>
      </c>
      <c r="F1725" s="18">
        <v>1.8125</v>
      </c>
      <c r="G1725" s="19">
        <v>55</v>
      </c>
      <c r="H1725" s="18">
        <v>0.19565217391304349</v>
      </c>
      <c r="I1725" s="17">
        <v>9</v>
      </c>
      <c r="J1725" s="18">
        <v>3.5</v>
      </c>
      <c r="K1725" s="20">
        <v>3</v>
      </c>
      <c r="L1725" s="18" t="s">
        <v>119</v>
      </c>
      <c r="M1725" s="19">
        <v>33</v>
      </c>
      <c r="N1725" s="18" t="s">
        <v>119</v>
      </c>
      <c r="O1725" s="19">
        <v>2</v>
      </c>
      <c r="P1725" s="18" t="s">
        <v>119</v>
      </c>
      <c r="Q1725" s="21">
        <v>3</v>
      </c>
      <c r="R1725" s="18" t="s">
        <v>119</v>
      </c>
      <c r="S1725" s="22">
        <v>38.4904105981432</v>
      </c>
      <c r="T1725" s="18" t="s">
        <v>119</v>
      </c>
      <c r="U1725" s="22">
        <v>12.830136866047701</v>
      </c>
      <c r="V1725" s="18" t="s">
        <v>119</v>
      </c>
      <c r="W1725" s="22">
        <v>12.830136866047701</v>
      </c>
      <c r="X1725" s="18" t="s">
        <v>119</v>
      </c>
      <c r="Y1725" s="23">
        <v>6153</v>
      </c>
      <c r="Z1725" s="18">
        <v>-1.4258250560717719E-2</v>
      </c>
      <c r="AA1725" s="23">
        <v>588</v>
      </c>
      <c r="AB1725" s="18">
        <v>-0.42239685658153242</v>
      </c>
      <c r="AC1725" s="24">
        <v>9.5563139931740607E-2</v>
      </c>
      <c r="AD1725" s="18">
        <v>-0.41404212234388194</v>
      </c>
      <c r="AE1725" s="25">
        <v>0.1</v>
      </c>
      <c r="AF1725" s="18">
        <v>0.60000000000000009</v>
      </c>
      <c r="AG1725" s="16" t="s">
        <v>35</v>
      </c>
      <c r="AH1725" s="44">
        <f t="shared" si="52"/>
        <v>0.82747172312582762</v>
      </c>
      <c r="AI1725" s="45">
        <f t="shared" si="53"/>
        <v>1.8404907975460124E-2</v>
      </c>
    </row>
    <row r="1726" spans="1:35" ht="11.25" customHeight="1" x14ac:dyDescent="0.2">
      <c r="A1726" s="15" t="s">
        <v>1790</v>
      </c>
      <c r="B1726" s="16" t="s">
        <v>135</v>
      </c>
      <c r="C1726" s="17">
        <v>163</v>
      </c>
      <c r="D1726" s="18">
        <v>1.3970588235294117</v>
      </c>
      <c r="E1726" s="17">
        <v>56</v>
      </c>
      <c r="F1726" s="18">
        <v>1.3333333333333333</v>
      </c>
      <c r="G1726" s="19">
        <v>34</v>
      </c>
      <c r="H1726" s="18">
        <v>-2.8571428571428571E-2</v>
      </c>
      <c r="I1726" s="17">
        <v>15</v>
      </c>
      <c r="J1726" s="18">
        <v>2.75</v>
      </c>
      <c r="K1726" s="20">
        <v>4</v>
      </c>
      <c r="L1726" s="18">
        <v>3</v>
      </c>
      <c r="M1726" s="19">
        <v>27</v>
      </c>
      <c r="N1726" s="18">
        <v>0.08</v>
      </c>
      <c r="O1726" s="19">
        <v>2</v>
      </c>
      <c r="P1726" s="18">
        <v>1</v>
      </c>
      <c r="Q1726" s="21">
        <v>7</v>
      </c>
      <c r="R1726" s="18">
        <v>0.75</v>
      </c>
      <c r="S1726" s="22">
        <v>1676.02666417566</v>
      </c>
      <c r="T1726" s="18">
        <v>7003.9054758291222</v>
      </c>
      <c r="U1726" s="22">
        <v>419.00666604391699</v>
      </c>
      <c r="V1726" s="18">
        <v>249.17519556532699</v>
      </c>
      <c r="W1726" s="22">
        <v>419.00666604391699</v>
      </c>
      <c r="X1726" s="18">
        <v>249.17519556532699</v>
      </c>
      <c r="Y1726" s="23">
        <v>5445</v>
      </c>
      <c r="Z1726" s="18">
        <v>3.6744442403086535E-4</v>
      </c>
      <c r="AA1726" s="23">
        <v>288</v>
      </c>
      <c r="AB1726" s="18">
        <v>-0.38723404255319149</v>
      </c>
      <c r="AC1726" s="24">
        <v>5.2892561983470997E-2</v>
      </c>
      <c r="AD1726" s="18">
        <v>-0.38745911728503662</v>
      </c>
      <c r="AE1726" s="25">
        <v>0.26785714285714285</v>
      </c>
      <c r="AF1726" s="18">
        <v>0.60714285714285721</v>
      </c>
      <c r="AG1726" s="16" t="s">
        <v>34</v>
      </c>
      <c r="AH1726" s="44">
        <f t="shared" si="52"/>
        <v>500.82470032198648</v>
      </c>
      <c r="AI1726" s="45">
        <f t="shared" si="53"/>
        <v>2.4539877300613498E-2</v>
      </c>
    </row>
    <row r="1727" spans="1:35" ht="11.25" customHeight="1" x14ac:dyDescent="0.2">
      <c r="A1727" s="15" t="s">
        <v>1791</v>
      </c>
      <c r="B1727" s="16" t="s">
        <v>121</v>
      </c>
      <c r="C1727" s="17">
        <v>163</v>
      </c>
      <c r="D1727" s="18">
        <v>1.3970588235294117</v>
      </c>
      <c r="E1727" s="17">
        <v>53</v>
      </c>
      <c r="F1727" s="18">
        <v>1.4090909090909092</v>
      </c>
      <c r="G1727" s="19">
        <v>33</v>
      </c>
      <c r="H1727" s="18">
        <v>3.125E-2</v>
      </c>
      <c r="I1727" s="17">
        <v>21</v>
      </c>
      <c r="J1727" s="18">
        <v>4.25</v>
      </c>
      <c r="K1727" s="20">
        <v>8</v>
      </c>
      <c r="L1727" s="18">
        <v>3</v>
      </c>
      <c r="M1727" s="19">
        <v>38</v>
      </c>
      <c r="N1727" s="18">
        <v>-0.24</v>
      </c>
      <c r="O1727" s="19">
        <v>5</v>
      </c>
      <c r="P1727" s="18">
        <v>0.66666666666666663</v>
      </c>
      <c r="Q1727" s="21">
        <v>15</v>
      </c>
      <c r="R1727" s="18">
        <v>0.66666666666666663</v>
      </c>
      <c r="S1727" s="22">
        <v>50.099433560711802</v>
      </c>
      <c r="T1727" s="18">
        <v>17.708958236225122</v>
      </c>
      <c r="U1727" s="22">
        <v>6.2624291950889797</v>
      </c>
      <c r="V1727" s="18">
        <v>-0.33182292013481723</v>
      </c>
      <c r="W1727" s="22">
        <v>6.2624291950889797</v>
      </c>
      <c r="X1727" s="18">
        <v>-0.33182292013481723</v>
      </c>
      <c r="Y1727" s="23">
        <v>5262</v>
      </c>
      <c r="Z1727" s="18">
        <v>-8.1055607917059382E-3</v>
      </c>
      <c r="AA1727" s="23">
        <v>1018</v>
      </c>
      <c r="AB1727" s="18">
        <v>0.76124567474048443</v>
      </c>
      <c r="AC1727" s="24">
        <v>0.193462561763587</v>
      </c>
      <c r="AD1727" s="18">
        <v>0.77563821826269075</v>
      </c>
      <c r="AE1727" s="25">
        <v>0.39622641509433965</v>
      </c>
      <c r="AF1727" s="18">
        <v>1.179245283018868</v>
      </c>
      <c r="AG1727" s="16" t="s">
        <v>34</v>
      </c>
      <c r="AH1727" s="44">
        <f t="shared" si="52"/>
        <v>2.062271271809299</v>
      </c>
      <c r="AI1727" s="45">
        <f t="shared" si="53"/>
        <v>4.9079754601226995E-2</v>
      </c>
    </row>
    <row r="1728" spans="1:35" ht="11.25" customHeight="1" x14ac:dyDescent="0.2">
      <c r="A1728" s="15" t="s">
        <v>1792</v>
      </c>
      <c r="B1728" s="16" t="s">
        <v>124</v>
      </c>
      <c r="C1728" s="17">
        <v>163</v>
      </c>
      <c r="D1728" s="18">
        <v>1.3970588235294117</v>
      </c>
      <c r="E1728" s="17">
        <v>99</v>
      </c>
      <c r="F1728" s="18">
        <v>2.09375</v>
      </c>
      <c r="G1728" s="19">
        <v>61</v>
      </c>
      <c r="H1728" s="18">
        <v>0.2978723404255319</v>
      </c>
      <c r="I1728" s="17">
        <v>47</v>
      </c>
      <c r="J1728" s="18">
        <v>4.875</v>
      </c>
      <c r="K1728" s="20">
        <v>21</v>
      </c>
      <c r="L1728" s="18" t="s">
        <v>119</v>
      </c>
      <c r="M1728" s="19">
        <v>45</v>
      </c>
      <c r="N1728" s="18" t="s">
        <v>119</v>
      </c>
      <c r="O1728" s="19">
        <v>13</v>
      </c>
      <c r="P1728" s="18" t="s">
        <v>119</v>
      </c>
      <c r="Q1728" s="21">
        <v>21</v>
      </c>
      <c r="R1728" s="18" t="s">
        <v>119</v>
      </c>
      <c r="S1728" s="22">
        <v>141.885557430056</v>
      </c>
      <c r="T1728" s="18" t="s">
        <v>119</v>
      </c>
      <c r="U1728" s="22">
        <v>6.1689372795676496</v>
      </c>
      <c r="V1728" s="18" t="s">
        <v>119</v>
      </c>
      <c r="W1728" s="22">
        <v>6.7564551157169497</v>
      </c>
      <c r="X1728" s="18" t="s">
        <v>119</v>
      </c>
      <c r="Y1728" s="23">
        <v>401</v>
      </c>
      <c r="Z1728" s="18">
        <v>-2.6699029126213591E-2</v>
      </c>
      <c r="AA1728" s="23">
        <v>168</v>
      </c>
      <c r="AB1728" s="18">
        <v>0.13513513513513514</v>
      </c>
      <c r="AC1728" s="24">
        <v>0.418952618453865</v>
      </c>
      <c r="AD1728" s="18">
        <v>0.16627350542562669</v>
      </c>
      <c r="AE1728" s="25">
        <v>0.47474747474747475</v>
      </c>
      <c r="AF1728" s="18">
        <v>0.89898989898989901</v>
      </c>
      <c r="AG1728" s="16" t="s">
        <v>36</v>
      </c>
      <c r="AH1728" s="44">
        <f t="shared" si="52"/>
        <v>1.2296725842974239</v>
      </c>
      <c r="AI1728" s="45">
        <f t="shared" si="53"/>
        <v>0.12883435582822086</v>
      </c>
    </row>
    <row r="1729" spans="1:35" ht="11.25" customHeight="1" x14ac:dyDescent="0.2">
      <c r="A1729" s="15" t="s">
        <v>1793</v>
      </c>
      <c r="B1729" s="16" t="s">
        <v>287</v>
      </c>
      <c r="C1729" s="17">
        <v>163</v>
      </c>
      <c r="D1729" s="18">
        <v>1.295774647887324</v>
      </c>
      <c r="E1729" s="17">
        <v>84</v>
      </c>
      <c r="F1729" s="18">
        <v>1.2702702702702702</v>
      </c>
      <c r="G1729" s="19">
        <v>52</v>
      </c>
      <c r="H1729" s="18">
        <v>0</v>
      </c>
      <c r="I1729" s="17">
        <v>25</v>
      </c>
      <c r="J1729" s="18">
        <v>0.66666666666666663</v>
      </c>
      <c r="K1729" s="20">
        <v>10</v>
      </c>
      <c r="L1729" s="18">
        <v>2.3333333333333335</v>
      </c>
      <c r="M1729" s="19">
        <v>40</v>
      </c>
      <c r="N1729" s="18">
        <v>1</v>
      </c>
      <c r="O1729" s="19">
        <v>6</v>
      </c>
      <c r="P1729" s="18">
        <v>0.5</v>
      </c>
      <c r="Q1729" s="21">
        <v>12</v>
      </c>
      <c r="R1729" s="18">
        <v>0.5</v>
      </c>
      <c r="S1729" s="22">
        <v>53.346358548303698</v>
      </c>
      <c r="T1729" s="18">
        <v>35.564878467744364</v>
      </c>
      <c r="U1729" s="22">
        <v>4.8496689589367001</v>
      </c>
      <c r="V1729" s="18">
        <v>0.42460565458744587</v>
      </c>
      <c r="W1729" s="22">
        <v>5.3346358548303696</v>
      </c>
      <c r="X1729" s="18">
        <v>0.56706622004619034</v>
      </c>
      <c r="Y1729" s="23">
        <v>172478</v>
      </c>
      <c r="Z1729" s="18">
        <v>5.8290075961172673E-2</v>
      </c>
      <c r="AA1729" s="23">
        <v>438</v>
      </c>
      <c r="AB1729" s="18">
        <v>0.36875000000000002</v>
      </c>
      <c r="AC1729" s="24">
        <v>2.5394543072159901E-3</v>
      </c>
      <c r="AD1729" s="18">
        <v>0.29335995025453016</v>
      </c>
      <c r="AE1729" s="25">
        <v>0.29761904761904762</v>
      </c>
      <c r="AF1729" s="18">
        <v>-0.26587301587301593</v>
      </c>
      <c r="AG1729" s="16" t="s">
        <v>37</v>
      </c>
      <c r="AH1729" s="44">
        <f t="shared" si="52"/>
        <v>2.9718081513918859</v>
      </c>
      <c r="AI1729" s="45">
        <f t="shared" si="53"/>
        <v>6.1349693251533742E-2</v>
      </c>
    </row>
    <row r="1730" spans="1:35" ht="11.25" customHeight="1" x14ac:dyDescent="0.2">
      <c r="A1730" s="15" t="s">
        <v>1794</v>
      </c>
      <c r="B1730" s="16" t="s">
        <v>138</v>
      </c>
      <c r="C1730" s="17">
        <v>162</v>
      </c>
      <c r="D1730" s="18">
        <v>0.6875</v>
      </c>
      <c r="E1730" s="17">
        <v>73</v>
      </c>
      <c r="F1730" s="18">
        <v>1.28125</v>
      </c>
      <c r="G1730" s="19">
        <v>45</v>
      </c>
      <c r="H1730" s="18">
        <v>0.36363636363636365</v>
      </c>
      <c r="I1730" s="17">
        <v>21</v>
      </c>
      <c r="J1730" s="18">
        <v>0.3125</v>
      </c>
      <c r="K1730" s="20">
        <v>5</v>
      </c>
      <c r="L1730" s="18">
        <v>0.25</v>
      </c>
      <c r="M1730" s="19">
        <v>24</v>
      </c>
      <c r="N1730" s="18">
        <v>-0.04</v>
      </c>
      <c r="O1730" s="19">
        <v>3</v>
      </c>
      <c r="P1730" s="18">
        <v>-0.25</v>
      </c>
      <c r="Q1730" s="21">
        <v>7</v>
      </c>
      <c r="R1730" s="18">
        <v>-0.46153846153846156</v>
      </c>
      <c r="S1730" s="22">
        <v>9.8139292519242396</v>
      </c>
      <c r="T1730" s="18">
        <v>6.7840637841541946</v>
      </c>
      <c r="U1730" s="22">
        <v>1.9627858503848401</v>
      </c>
      <c r="V1730" s="18">
        <v>0.11200911202202336</v>
      </c>
      <c r="W1730" s="22">
        <v>1.9627858503848401</v>
      </c>
      <c r="X1730" s="18">
        <v>-0.11039271038237826</v>
      </c>
      <c r="Y1730" s="23">
        <v>456326</v>
      </c>
      <c r="Z1730" s="18">
        <v>2.8495570035363085E-2</v>
      </c>
      <c r="AA1730" s="23">
        <v>758</v>
      </c>
      <c r="AB1730" s="18">
        <v>1.8074074074074074</v>
      </c>
      <c r="AC1730" s="24">
        <v>1.6610931658507201E-3</v>
      </c>
      <c r="AD1730" s="18">
        <v>1.7296251818672039</v>
      </c>
      <c r="AE1730" s="25">
        <v>0.28767123287671231</v>
      </c>
      <c r="AF1730" s="18">
        <v>-0.42465753424657537</v>
      </c>
      <c r="AG1730" s="16" t="s">
        <v>37</v>
      </c>
      <c r="AH1730" s="44">
        <f t="shared" si="52"/>
        <v>0.80465991419700944</v>
      </c>
      <c r="AI1730" s="45">
        <f t="shared" si="53"/>
        <v>3.0864197530864196E-2</v>
      </c>
    </row>
    <row r="1731" spans="1:35" ht="11.25" customHeight="1" x14ac:dyDescent="0.2">
      <c r="A1731" s="15" t="s">
        <v>1795</v>
      </c>
      <c r="B1731" s="16" t="s">
        <v>120</v>
      </c>
      <c r="C1731" s="17">
        <v>162</v>
      </c>
      <c r="D1731" s="18">
        <v>0.84090909090909094</v>
      </c>
      <c r="E1731" s="17">
        <v>55</v>
      </c>
      <c r="F1731" s="18">
        <v>0.83333333333333337</v>
      </c>
      <c r="G1731" s="19">
        <v>34</v>
      </c>
      <c r="H1731" s="18">
        <v>0</v>
      </c>
      <c r="I1731" s="17">
        <v>19</v>
      </c>
      <c r="J1731" s="18">
        <v>8.5</v>
      </c>
      <c r="K1731" s="20">
        <v>6</v>
      </c>
      <c r="L1731" s="18" t="s">
        <v>119</v>
      </c>
      <c r="M1731" s="19">
        <v>32</v>
      </c>
      <c r="N1731" s="18" t="s">
        <v>119</v>
      </c>
      <c r="O1731" s="19">
        <v>4</v>
      </c>
      <c r="P1731" s="18" t="s">
        <v>119</v>
      </c>
      <c r="Q1731" s="21">
        <v>11</v>
      </c>
      <c r="R1731" s="18" t="s">
        <v>119</v>
      </c>
      <c r="S1731" s="22">
        <v>17.331939275187299</v>
      </c>
      <c r="T1731" s="18" t="s">
        <v>119</v>
      </c>
      <c r="U1731" s="22">
        <v>2.8886565458645501</v>
      </c>
      <c r="V1731" s="18" t="s">
        <v>119</v>
      </c>
      <c r="W1731" s="22">
        <v>2.8886565458645501</v>
      </c>
      <c r="X1731" s="18" t="s">
        <v>119</v>
      </c>
      <c r="Y1731" s="23">
        <v>20826</v>
      </c>
      <c r="Z1731" s="18">
        <v>2.6961964371689938E-3</v>
      </c>
      <c r="AA1731" s="23">
        <v>806</v>
      </c>
      <c r="AB1731" s="18">
        <v>1.5345911949685536</v>
      </c>
      <c r="AC1731" s="24">
        <v>3.87016229712858E-2</v>
      </c>
      <c r="AD1731" s="18">
        <v>1.527775814822665</v>
      </c>
      <c r="AE1731" s="25">
        <v>0.34545454545454546</v>
      </c>
      <c r="AF1731" s="18">
        <v>4.1818181818181825</v>
      </c>
      <c r="AG1731" s="16" t="s">
        <v>35</v>
      </c>
      <c r="AH1731" s="44">
        <f t="shared" ref="AH1731:AH1794" si="54">AVERAGE(AF1731,AD1731,AB1731,Z1731,X1731,V1731,T1731,R1731,P1731,N1731,L1731,J1731,H1731,F1731,D1731)</f>
        <v>2.1776404765361241</v>
      </c>
      <c r="AI1731" s="45">
        <f t="shared" ref="AI1731:AI1794" si="55">K1731/C1731</f>
        <v>3.7037037037037035E-2</v>
      </c>
    </row>
    <row r="1732" spans="1:35" ht="11.25" customHeight="1" x14ac:dyDescent="0.2">
      <c r="A1732" s="15" t="s">
        <v>1796</v>
      </c>
      <c r="B1732" s="16" t="s">
        <v>126</v>
      </c>
      <c r="C1732" s="17">
        <v>162</v>
      </c>
      <c r="D1732" s="18">
        <v>4.5862068965517242</v>
      </c>
      <c r="E1732" s="17">
        <v>106</v>
      </c>
      <c r="F1732" s="18">
        <v>9.6</v>
      </c>
      <c r="G1732" s="19">
        <v>65</v>
      </c>
      <c r="H1732" s="18">
        <v>0.91176470588235292</v>
      </c>
      <c r="I1732" s="17">
        <v>78</v>
      </c>
      <c r="J1732" s="18">
        <v>18.5</v>
      </c>
      <c r="K1732" s="20">
        <v>46</v>
      </c>
      <c r="L1732" s="18">
        <v>45</v>
      </c>
      <c r="M1732" s="19">
        <v>59</v>
      </c>
      <c r="N1732" s="18">
        <v>1.36</v>
      </c>
      <c r="O1732" s="19">
        <v>28</v>
      </c>
      <c r="P1732" s="18">
        <v>8.3333333333333339</v>
      </c>
      <c r="Q1732" s="21">
        <v>43</v>
      </c>
      <c r="R1732" s="18">
        <v>3.3</v>
      </c>
      <c r="S1732" s="22">
        <v>442.167032625687</v>
      </c>
      <c r="T1732" s="18">
        <v>164.41991081957943</v>
      </c>
      <c r="U1732" s="22">
        <v>5.5270879078210902</v>
      </c>
      <c r="V1732" s="18">
        <v>-0.7046073021078938</v>
      </c>
      <c r="W1732" s="22">
        <v>9.6123267962105992</v>
      </c>
      <c r="X1732" s="18">
        <v>-0.48627356888329315</v>
      </c>
      <c r="Y1732" s="23">
        <v>975</v>
      </c>
      <c r="Z1732" s="18">
        <v>2.0554984583761563E-3</v>
      </c>
      <c r="AA1732" s="23">
        <v>308</v>
      </c>
      <c r="AB1732" s="18">
        <v>1.6101694915254237</v>
      </c>
      <c r="AC1732" s="24">
        <v>0.31589743589743502</v>
      </c>
      <c r="AD1732" s="18">
        <v>1.604815297696651</v>
      </c>
      <c r="AE1732" s="25">
        <v>0.73584905660377353</v>
      </c>
      <c r="AF1732" s="18">
        <v>0.83962264150943378</v>
      </c>
      <c r="AG1732" s="16" t="s">
        <v>36</v>
      </c>
      <c r="AH1732" s="44">
        <f t="shared" si="54"/>
        <v>17.258466520903038</v>
      </c>
      <c r="AI1732" s="45">
        <f t="shared" si="55"/>
        <v>0.2839506172839506</v>
      </c>
    </row>
    <row r="1733" spans="1:35" ht="11.25" customHeight="1" x14ac:dyDescent="0.2">
      <c r="A1733" s="15" t="s">
        <v>1797</v>
      </c>
      <c r="B1733" s="16" t="s">
        <v>130</v>
      </c>
      <c r="C1733" s="17">
        <v>161</v>
      </c>
      <c r="D1733" s="18">
        <v>1.0125</v>
      </c>
      <c r="E1733" s="17">
        <v>67</v>
      </c>
      <c r="F1733" s="18">
        <v>1.4814814814814814</v>
      </c>
      <c r="G1733" s="19">
        <v>42</v>
      </c>
      <c r="H1733" s="18">
        <v>0.23529411764705882</v>
      </c>
      <c r="I1733" s="17">
        <v>16</v>
      </c>
      <c r="J1733" s="18">
        <v>1.2857142857142858</v>
      </c>
      <c r="K1733" s="20">
        <v>5</v>
      </c>
      <c r="L1733" s="18">
        <v>1.5</v>
      </c>
      <c r="M1733" s="19">
        <v>31</v>
      </c>
      <c r="N1733" s="18">
        <v>6.8965517241382973E-2</v>
      </c>
      <c r="O1733" s="19">
        <v>3</v>
      </c>
      <c r="P1733" s="18">
        <v>0</v>
      </c>
      <c r="Q1733" s="21">
        <v>7</v>
      </c>
      <c r="R1733" s="18">
        <v>0</v>
      </c>
      <c r="S1733" s="22">
        <v>26.211744527215</v>
      </c>
      <c r="T1733" s="18">
        <v>18.875819863693081</v>
      </c>
      <c r="U1733" s="22">
        <v>5.2423489054430101</v>
      </c>
      <c r="V1733" s="18">
        <v>0.13576113506817933</v>
      </c>
      <c r="W1733" s="22">
        <v>5.2423489054430101</v>
      </c>
      <c r="X1733" s="18">
        <v>0.13576113506817933</v>
      </c>
      <c r="Y1733" s="23">
        <v>659</v>
      </c>
      <c r="Z1733" s="18">
        <v>0</v>
      </c>
      <c r="AA1733" s="23">
        <v>394</v>
      </c>
      <c r="AB1733" s="18">
        <v>-0.25378787878787878</v>
      </c>
      <c r="AC1733" s="24">
        <v>0.59787556904400596</v>
      </c>
      <c r="AD1733" s="18">
        <v>-0.25378787878787873</v>
      </c>
      <c r="AE1733" s="25">
        <v>0.23880597014925373</v>
      </c>
      <c r="AF1733" s="18">
        <v>-7.889125799573557E-2</v>
      </c>
      <c r="AG1733" s="16" t="s">
        <v>37</v>
      </c>
      <c r="AH1733" s="44">
        <f t="shared" si="54"/>
        <v>1.6096553680228103</v>
      </c>
      <c r="AI1733" s="45">
        <f t="shared" si="55"/>
        <v>3.1055900621118012E-2</v>
      </c>
    </row>
    <row r="1734" spans="1:35" ht="11.25" customHeight="1" x14ac:dyDescent="0.2">
      <c r="A1734" s="15" t="s">
        <v>1798</v>
      </c>
      <c r="B1734" s="16" t="s">
        <v>35</v>
      </c>
      <c r="C1734" s="17">
        <v>161</v>
      </c>
      <c r="D1734" s="18">
        <v>0.50467289719626163</v>
      </c>
      <c r="E1734" s="17">
        <v>43</v>
      </c>
      <c r="F1734" s="18">
        <v>1.263157894736842</v>
      </c>
      <c r="G1734" s="19">
        <v>27</v>
      </c>
      <c r="H1734" s="18">
        <v>0.5</v>
      </c>
      <c r="I1734" s="17">
        <v>1</v>
      </c>
      <c r="J1734" s="18" t="s">
        <v>119</v>
      </c>
      <c r="K1734" s="20">
        <v>0</v>
      </c>
      <c r="L1734" s="18" t="s">
        <v>119</v>
      </c>
      <c r="M1734" s="19">
        <v>0</v>
      </c>
      <c r="N1734" s="18" t="s">
        <v>119</v>
      </c>
      <c r="O1734" s="19">
        <v>0</v>
      </c>
      <c r="P1734" s="18" t="s">
        <v>119</v>
      </c>
      <c r="Q1734" s="21">
        <v>0</v>
      </c>
      <c r="R1734" s="18" t="s">
        <v>119</v>
      </c>
      <c r="S1734" s="22">
        <v>0</v>
      </c>
      <c r="T1734" s="18" t="s">
        <v>119</v>
      </c>
      <c r="U1734" s="22">
        <v>0</v>
      </c>
      <c r="V1734" s="18" t="s">
        <v>119</v>
      </c>
      <c r="W1734" s="22">
        <v>0</v>
      </c>
      <c r="X1734" s="18" t="s">
        <v>119</v>
      </c>
      <c r="Y1734" s="23">
        <v>2990</v>
      </c>
      <c r="Z1734" s="18">
        <v>6.6934404283801872E-4</v>
      </c>
      <c r="AA1734" s="23">
        <v>266</v>
      </c>
      <c r="AB1734" s="18">
        <v>0.34343434343434343</v>
      </c>
      <c r="AC1734" s="24">
        <v>8.8963210702341103E-2</v>
      </c>
      <c r="AD1734" s="18">
        <v>0.34253572514442132</v>
      </c>
      <c r="AE1734" s="25">
        <v>2.3255813953488372E-2</v>
      </c>
      <c r="AF1734" s="18" t="s">
        <v>119</v>
      </c>
      <c r="AG1734" s="16" t="s">
        <v>35</v>
      </c>
      <c r="AH1734" s="44">
        <f t="shared" si="54"/>
        <v>0.49241170075911772</v>
      </c>
      <c r="AI1734" s="45">
        <f t="shared" si="55"/>
        <v>0</v>
      </c>
    </row>
    <row r="1735" spans="1:35" ht="11.25" customHeight="1" x14ac:dyDescent="0.2">
      <c r="A1735" s="15" t="s">
        <v>1799</v>
      </c>
      <c r="B1735" s="16" t="s">
        <v>123</v>
      </c>
      <c r="C1735" s="17">
        <v>161</v>
      </c>
      <c r="D1735" s="18">
        <v>0.75</v>
      </c>
      <c r="E1735" s="17">
        <v>12</v>
      </c>
      <c r="F1735" s="18">
        <v>0.2</v>
      </c>
      <c r="G1735" s="19">
        <v>7</v>
      </c>
      <c r="H1735" s="18">
        <v>-0.36363636363636365</v>
      </c>
      <c r="I1735" s="17">
        <v>1</v>
      </c>
      <c r="J1735" s="18" t="s">
        <v>119</v>
      </c>
      <c r="K1735" s="20">
        <v>0</v>
      </c>
      <c r="L1735" s="18" t="s">
        <v>119</v>
      </c>
      <c r="M1735" s="19">
        <v>0</v>
      </c>
      <c r="N1735" s="18" t="s">
        <v>119</v>
      </c>
      <c r="O1735" s="19">
        <v>0</v>
      </c>
      <c r="P1735" s="18" t="s">
        <v>119</v>
      </c>
      <c r="Q1735" s="21">
        <v>0</v>
      </c>
      <c r="R1735" s="18" t="s">
        <v>119</v>
      </c>
      <c r="S1735" s="22">
        <v>0</v>
      </c>
      <c r="T1735" s="18" t="s">
        <v>119</v>
      </c>
      <c r="U1735" s="22">
        <v>0</v>
      </c>
      <c r="V1735" s="18" t="s">
        <v>119</v>
      </c>
      <c r="W1735" s="22">
        <v>0</v>
      </c>
      <c r="X1735" s="18" t="s">
        <v>119</v>
      </c>
      <c r="Y1735" s="23">
        <v>106977</v>
      </c>
      <c r="Z1735" s="18">
        <v>7.6606450963618983E-2</v>
      </c>
      <c r="AA1735" s="23">
        <v>140</v>
      </c>
      <c r="AB1735" s="18">
        <v>-0.62059620596205967</v>
      </c>
      <c r="AC1735" s="24">
        <v>1.30869252269179E-3</v>
      </c>
      <c r="AD1735" s="18">
        <v>-0.6475928658068566</v>
      </c>
      <c r="AE1735" s="25">
        <v>8.3333333333333329E-2</v>
      </c>
      <c r="AF1735" s="18" t="s">
        <v>119</v>
      </c>
      <c r="AG1735" s="16" t="s">
        <v>34</v>
      </c>
      <c r="AH1735" s="44">
        <f t="shared" si="54"/>
        <v>-0.10086983074027678</v>
      </c>
      <c r="AI1735" s="45">
        <f t="shared" si="55"/>
        <v>0</v>
      </c>
    </row>
    <row r="1736" spans="1:35" ht="11.25" customHeight="1" x14ac:dyDescent="0.2">
      <c r="A1736" s="15" t="s">
        <v>1800</v>
      </c>
      <c r="B1736" s="16" t="s">
        <v>124</v>
      </c>
      <c r="C1736" s="17">
        <v>161</v>
      </c>
      <c r="D1736" s="18">
        <v>1.1466666666666667</v>
      </c>
      <c r="E1736" s="17">
        <v>80</v>
      </c>
      <c r="F1736" s="18">
        <v>1.1621621621621621</v>
      </c>
      <c r="G1736" s="19">
        <v>50</v>
      </c>
      <c r="H1736" s="18">
        <v>2.0408163265306121E-2</v>
      </c>
      <c r="I1736" s="17">
        <v>30</v>
      </c>
      <c r="J1736" s="18">
        <v>2.3333333333333335</v>
      </c>
      <c r="K1736" s="20">
        <v>10</v>
      </c>
      <c r="L1736" s="18">
        <v>2.3333333333333335</v>
      </c>
      <c r="M1736" s="19">
        <v>33</v>
      </c>
      <c r="N1736" s="18">
        <v>0</v>
      </c>
      <c r="O1736" s="19">
        <v>6</v>
      </c>
      <c r="P1736" s="18">
        <v>0.5</v>
      </c>
      <c r="Q1736" s="21">
        <v>13</v>
      </c>
      <c r="R1736" s="18">
        <v>0.625</v>
      </c>
      <c r="S1736" s="22">
        <v>26.853251370517398</v>
      </c>
      <c r="T1736" s="18">
        <v>26.05602393342318</v>
      </c>
      <c r="U1736" s="22">
        <v>2.6853251370517399</v>
      </c>
      <c r="V1736" s="18">
        <v>0.15954388286099683</v>
      </c>
      <c r="W1736" s="22">
        <v>2.6853251370517399</v>
      </c>
      <c r="X1736" s="18">
        <v>0.15954388286099683</v>
      </c>
      <c r="Y1736" s="23">
        <v>2273123</v>
      </c>
      <c r="Z1736" s="18">
        <v>3.3754495743940787E-3</v>
      </c>
      <c r="AA1736" s="23">
        <v>610</v>
      </c>
      <c r="AB1736" s="18">
        <v>-0.16438356164383561</v>
      </c>
      <c r="AC1736" s="24">
        <v>2.6835327432787399E-4</v>
      </c>
      <c r="AD1736" s="18">
        <v>-0.16719465409422554</v>
      </c>
      <c r="AE1736" s="25">
        <v>0.375</v>
      </c>
      <c r="AF1736" s="18">
        <v>0.54166666666666663</v>
      </c>
      <c r="AG1736" s="16" t="s">
        <v>36</v>
      </c>
      <c r="AH1736" s="44">
        <f t="shared" si="54"/>
        <v>2.3139652838939315</v>
      </c>
      <c r="AI1736" s="45">
        <f t="shared" si="55"/>
        <v>6.2111801242236024E-2</v>
      </c>
    </row>
    <row r="1737" spans="1:35" ht="11.25" customHeight="1" x14ac:dyDescent="0.2">
      <c r="A1737" s="15" t="s">
        <v>1801</v>
      </c>
      <c r="B1737" s="16" t="s">
        <v>123</v>
      </c>
      <c r="C1737" s="17">
        <v>161</v>
      </c>
      <c r="D1737" s="18">
        <v>0.59405940594059403</v>
      </c>
      <c r="E1737" s="17">
        <v>16</v>
      </c>
      <c r="F1737" s="18">
        <v>0.23076923076923078</v>
      </c>
      <c r="G1737" s="19">
        <v>10</v>
      </c>
      <c r="H1737" s="18">
        <v>-0.23076923076923078</v>
      </c>
      <c r="I1737" s="17">
        <v>1</v>
      </c>
      <c r="J1737" s="18">
        <v>-0.75</v>
      </c>
      <c r="K1737" s="20">
        <v>0</v>
      </c>
      <c r="L1737" s="18" t="s">
        <v>119</v>
      </c>
      <c r="M1737" s="19">
        <v>0</v>
      </c>
      <c r="N1737" s="18" t="s">
        <v>119</v>
      </c>
      <c r="O1737" s="19">
        <v>0</v>
      </c>
      <c r="P1737" s="18" t="s">
        <v>119</v>
      </c>
      <c r="Q1737" s="21">
        <v>0</v>
      </c>
      <c r="R1737" s="18" t="s">
        <v>119</v>
      </c>
      <c r="S1737" s="22">
        <v>0</v>
      </c>
      <c r="T1737" s="18" t="s">
        <v>119</v>
      </c>
      <c r="U1737" s="22">
        <v>0</v>
      </c>
      <c r="V1737" s="18" t="s">
        <v>119</v>
      </c>
      <c r="W1737" s="22">
        <v>0</v>
      </c>
      <c r="X1737" s="18" t="s">
        <v>119</v>
      </c>
      <c r="Y1737" s="23">
        <v>77245</v>
      </c>
      <c r="Z1737" s="18">
        <v>1.8485555687406879E-2</v>
      </c>
      <c r="AA1737" s="23">
        <v>420</v>
      </c>
      <c r="AB1737" s="18">
        <v>1.4277456647398843</v>
      </c>
      <c r="AC1737" s="24">
        <v>5.4372451291345696E-3</v>
      </c>
      <c r="AD1737" s="18">
        <v>1.3836819787800818</v>
      </c>
      <c r="AE1737" s="25">
        <v>6.25E-2</v>
      </c>
      <c r="AF1737" s="18">
        <v>-0.796875</v>
      </c>
      <c r="AG1737" s="16" t="s">
        <v>34</v>
      </c>
      <c r="AH1737" s="44">
        <f t="shared" si="54"/>
        <v>0.23463720064349591</v>
      </c>
      <c r="AI1737" s="45">
        <f t="shared" si="55"/>
        <v>0</v>
      </c>
    </row>
    <row r="1738" spans="1:35" ht="11.25" customHeight="1" x14ac:dyDescent="0.2">
      <c r="A1738" s="15" t="s">
        <v>1802</v>
      </c>
      <c r="B1738" s="16" t="s">
        <v>130</v>
      </c>
      <c r="C1738" s="17">
        <v>161</v>
      </c>
      <c r="D1738" s="18">
        <v>0.61</v>
      </c>
      <c r="E1738" s="17">
        <v>11</v>
      </c>
      <c r="F1738" s="18">
        <v>0</v>
      </c>
      <c r="G1738" s="19">
        <v>7</v>
      </c>
      <c r="H1738" s="18">
        <v>-0.36363636363636365</v>
      </c>
      <c r="I1738" s="17">
        <v>0</v>
      </c>
      <c r="J1738" s="18">
        <v>-1</v>
      </c>
      <c r="K1738" s="20">
        <v>0</v>
      </c>
      <c r="L1738" s="18" t="s">
        <v>119</v>
      </c>
      <c r="M1738" s="19">
        <v>0</v>
      </c>
      <c r="N1738" s="18" t="s">
        <v>119</v>
      </c>
      <c r="O1738" s="19">
        <v>0</v>
      </c>
      <c r="P1738" s="18" t="s">
        <v>119</v>
      </c>
      <c r="Q1738" s="21">
        <v>0</v>
      </c>
      <c r="R1738" s="18" t="s">
        <v>119</v>
      </c>
      <c r="S1738" s="22">
        <v>0</v>
      </c>
      <c r="T1738" s="18" t="s">
        <v>119</v>
      </c>
      <c r="U1738" s="22">
        <v>0</v>
      </c>
      <c r="V1738" s="18" t="s">
        <v>119</v>
      </c>
      <c r="W1738" s="22">
        <v>0</v>
      </c>
      <c r="X1738" s="18" t="s">
        <v>119</v>
      </c>
      <c r="Y1738" s="23">
        <v>1</v>
      </c>
      <c r="Z1738" s="18">
        <v>0</v>
      </c>
      <c r="AA1738" s="23">
        <v>1</v>
      </c>
      <c r="AB1738" s="18">
        <v>0</v>
      </c>
      <c r="AC1738" s="24">
        <v>1</v>
      </c>
      <c r="AD1738" s="18">
        <v>0</v>
      </c>
      <c r="AE1738" s="25">
        <v>0</v>
      </c>
      <c r="AF1738" s="18">
        <v>-1</v>
      </c>
      <c r="AG1738" s="16" t="s">
        <v>37</v>
      </c>
      <c r="AH1738" s="44">
        <f t="shared" si="54"/>
        <v>-0.21920454545454549</v>
      </c>
      <c r="AI1738" s="45">
        <f t="shared" si="55"/>
        <v>0</v>
      </c>
    </row>
    <row r="1739" spans="1:35" ht="11.25" customHeight="1" x14ac:dyDescent="0.2">
      <c r="A1739" s="15" t="s">
        <v>1803</v>
      </c>
      <c r="B1739" s="16" t="s">
        <v>35</v>
      </c>
      <c r="C1739" s="17">
        <v>161</v>
      </c>
      <c r="D1739" s="18">
        <v>0.67708333333333337</v>
      </c>
      <c r="E1739" s="17">
        <v>98</v>
      </c>
      <c r="F1739" s="18">
        <v>1.0416666666666667</v>
      </c>
      <c r="G1739" s="19">
        <v>61</v>
      </c>
      <c r="H1739" s="18">
        <v>0.22</v>
      </c>
      <c r="I1739" s="17">
        <v>13</v>
      </c>
      <c r="J1739" s="18">
        <v>2.25</v>
      </c>
      <c r="K1739" s="20">
        <v>4</v>
      </c>
      <c r="L1739" s="18" t="s">
        <v>119</v>
      </c>
      <c r="M1739" s="19">
        <v>31</v>
      </c>
      <c r="N1739" s="18" t="s">
        <v>119</v>
      </c>
      <c r="O1739" s="19">
        <v>2</v>
      </c>
      <c r="P1739" s="18" t="s">
        <v>119</v>
      </c>
      <c r="Q1739" s="21">
        <v>4</v>
      </c>
      <c r="R1739" s="18" t="s">
        <v>119</v>
      </c>
      <c r="S1739" s="22">
        <v>48.321221609101698</v>
      </c>
      <c r="T1739" s="18" t="s">
        <v>119</v>
      </c>
      <c r="U1739" s="22">
        <v>9.6642443218203393</v>
      </c>
      <c r="V1739" s="18" t="s">
        <v>119</v>
      </c>
      <c r="W1739" s="22">
        <v>12.0803054022754</v>
      </c>
      <c r="X1739" s="18" t="s">
        <v>119</v>
      </c>
      <c r="Y1739" s="23">
        <v>34785</v>
      </c>
      <c r="Z1739" s="18">
        <v>9.5659569106715386E-2</v>
      </c>
      <c r="AA1739" s="23">
        <v>478</v>
      </c>
      <c r="AB1739" s="18">
        <v>-0.53045186640471509</v>
      </c>
      <c r="AC1739" s="24">
        <v>1.3741555268075301E-2</v>
      </c>
      <c r="AD1739" s="18">
        <v>-0.57144705633511328</v>
      </c>
      <c r="AE1739" s="25">
        <v>0.1326530612244898</v>
      </c>
      <c r="AF1739" s="18">
        <v>0.59183673469387776</v>
      </c>
      <c r="AG1739" s="16" t="s">
        <v>35</v>
      </c>
      <c r="AH1739" s="44">
        <f t="shared" si="54"/>
        <v>0.47179342263259566</v>
      </c>
      <c r="AI1739" s="45">
        <f t="shared" si="55"/>
        <v>2.4844720496894408E-2</v>
      </c>
    </row>
    <row r="1740" spans="1:35" ht="11.25" customHeight="1" x14ac:dyDescent="0.2">
      <c r="A1740" s="15" t="s">
        <v>1804</v>
      </c>
      <c r="B1740" s="16" t="s">
        <v>121</v>
      </c>
      <c r="C1740" s="17">
        <v>162</v>
      </c>
      <c r="D1740" s="18">
        <v>0.90588235294117647</v>
      </c>
      <c r="E1740" s="17">
        <v>51</v>
      </c>
      <c r="F1740" s="18">
        <v>1.125</v>
      </c>
      <c r="G1740" s="19">
        <v>31</v>
      </c>
      <c r="H1740" s="18">
        <v>0.10714285714285714</v>
      </c>
      <c r="I1740" s="17">
        <v>15</v>
      </c>
      <c r="J1740" s="18">
        <v>1.5</v>
      </c>
      <c r="K1740" s="20">
        <v>3</v>
      </c>
      <c r="L1740" s="18" t="s">
        <v>119</v>
      </c>
      <c r="M1740" s="19">
        <v>20</v>
      </c>
      <c r="N1740" s="18" t="s">
        <v>119</v>
      </c>
      <c r="O1740" s="19">
        <v>2</v>
      </c>
      <c r="P1740" s="18" t="s">
        <v>119</v>
      </c>
      <c r="Q1740" s="21">
        <v>6</v>
      </c>
      <c r="R1740" s="18" t="s">
        <v>119</v>
      </c>
      <c r="S1740" s="22">
        <v>18.356099323266498</v>
      </c>
      <c r="T1740" s="18" t="s">
        <v>119</v>
      </c>
      <c r="U1740" s="22">
        <v>6.11869977442218</v>
      </c>
      <c r="V1740" s="18" t="s">
        <v>119</v>
      </c>
      <c r="W1740" s="22">
        <v>6.11869977442218</v>
      </c>
      <c r="X1740" s="18" t="s">
        <v>119</v>
      </c>
      <c r="Y1740" s="23">
        <v>2399</v>
      </c>
      <c r="Z1740" s="18">
        <v>2.926421404682274E-3</v>
      </c>
      <c r="AA1740" s="23">
        <v>255</v>
      </c>
      <c r="AB1740" s="18">
        <v>1.5936254980079681E-2</v>
      </c>
      <c r="AC1740" s="24">
        <v>0.106294289287203</v>
      </c>
      <c r="AD1740" s="18">
        <v>1.2971872410326397E-2</v>
      </c>
      <c r="AE1740" s="25">
        <v>0.29411764705882354</v>
      </c>
      <c r="AF1740" s="18">
        <v>0.17647058823529416</v>
      </c>
      <c r="AG1740" s="16" t="s">
        <v>34</v>
      </c>
      <c r="AH1740" s="44">
        <f t="shared" si="54"/>
        <v>0.48079129338930199</v>
      </c>
      <c r="AI1740" s="45">
        <f t="shared" si="55"/>
        <v>1.8518518518518517E-2</v>
      </c>
    </row>
    <row r="1741" spans="1:35" ht="11.25" customHeight="1" x14ac:dyDescent="0.2">
      <c r="A1741" s="15" t="s">
        <v>1805</v>
      </c>
      <c r="B1741" s="16" t="s">
        <v>125</v>
      </c>
      <c r="C1741" s="17">
        <v>162</v>
      </c>
      <c r="D1741" s="18">
        <v>0.70526315789473681</v>
      </c>
      <c r="E1741" s="17">
        <v>71</v>
      </c>
      <c r="F1741" s="18">
        <v>0.51063829787234039</v>
      </c>
      <c r="G1741" s="19">
        <v>44</v>
      </c>
      <c r="H1741" s="18">
        <v>-0.10204081632653061</v>
      </c>
      <c r="I1741" s="17">
        <v>26</v>
      </c>
      <c r="J1741" s="18">
        <v>0.73333333333333328</v>
      </c>
      <c r="K1741" s="20">
        <v>9</v>
      </c>
      <c r="L1741" s="18">
        <v>8</v>
      </c>
      <c r="M1741" s="19">
        <v>35</v>
      </c>
      <c r="N1741" s="18">
        <v>4</v>
      </c>
      <c r="O1741" s="19">
        <v>6</v>
      </c>
      <c r="P1741" s="18">
        <v>5</v>
      </c>
      <c r="Q1741" s="21">
        <v>13</v>
      </c>
      <c r="R1741" s="18">
        <v>5.5</v>
      </c>
      <c r="S1741" s="22">
        <v>29.8075592015153</v>
      </c>
      <c r="T1741" s="18">
        <v>100.64893587779841</v>
      </c>
      <c r="U1741" s="22">
        <v>3.3119510223905801</v>
      </c>
      <c r="V1741" s="18">
        <v>0.6134751726634623</v>
      </c>
      <c r="W1741" s="22">
        <v>3.3119510223905801</v>
      </c>
      <c r="X1741" s="18">
        <v>0.6134751726634623</v>
      </c>
      <c r="Y1741" s="23">
        <v>151993</v>
      </c>
      <c r="Z1741" s="18">
        <v>6.23680715733557E-2</v>
      </c>
      <c r="AA1741" s="23">
        <v>408</v>
      </c>
      <c r="AB1741" s="18">
        <v>-4.6728971962616821E-2</v>
      </c>
      <c r="AC1741" s="24">
        <v>2.6843341469672899E-3</v>
      </c>
      <c r="AD1741" s="18">
        <v>-0.10269232147987988</v>
      </c>
      <c r="AE1741" s="25">
        <v>0.36619718309859156</v>
      </c>
      <c r="AF1741" s="18">
        <v>0.14741784037558683</v>
      </c>
      <c r="AG1741" s="16" t="s">
        <v>37</v>
      </c>
      <c r="AH1741" s="44">
        <f t="shared" si="54"/>
        <v>8.4188963209603767</v>
      </c>
      <c r="AI1741" s="45">
        <f t="shared" si="55"/>
        <v>5.5555555555555552E-2</v>
      </c>
    </row>
    <row r="1742" spans="1:35" ht="11.25" customHeight="1" x14ac:dyDescent="0.2">
      <c r="A1742" s="15" t="s">
        <v>1806</v>
      </c>
      <c r="B1742" s="16" t="s">
        <v>124</v>
      </c>
      <c r="C1742" s="17">
        <v>162</v>
      </c>
      <c r="D1742" s="18">
        <v>0.74193548387096775</v>
      </c>
      <c r="E1742" s="17">
        <v>91</v>
      </c>
      <c r="F1742" s="18">
        <v>1.1666666666666667</v>
      </c>
      <c r="G1742" s="19">
        <v>56</v>
      </c>
      <c r="H1742" s="18">
        <v>0.24444444444444444</v>
      </c>
      <c r="I1742" s="17">
        <v>45</v>
      </c>
      <c r="J1742" s="18">
        <v>2.4615384615384617</v>
      </c>
      <c r="K1742" s="20">
        <v>16</v>
      </c>
      <c r="L1742" s="18">
        <v>7</v>
      </c>
      <c r="M1742" s="19">
        <v>36</v>
      </c>
      <c r="N1742" s="18">
        <v>1.4</v>
      </c>
      <c r="O1742" s="19">
        <v>10</v>
      </c>
      <c r="P1742" s="18">
        <v>4</v>
      </c>
      <c r="Q1742" s="21">
        <v>18</v>
      </c>
      <c r="R1742" s="18">
        <v>2.6</v>
      </c>
      <c r="S1742" s="22">
        <v>24.7148952261761</v>
      </c>
      <c r="T1742" s="18">
        <v>74.937310863708234</v>
      </c>
      <c r="U1742" s="22">
        <v>1.4538173662456499</v>
      </c>
      <c r="V1742" s="18">
        <v>0.2762573254404771</v>
      </c>
      <c r="W1742" s="22">
        <v>1.54468095163601</v>
      </c>
      <c r="X1742" s="18">
        <v>0.35602340828051304</v>
      </c>
      <c r="Y1742" s="23">
        <v>102739</v>
      </c>
      <c r="Z1742" s="18">
        <v>6.256076119557348E-2</v>
      </c>
      <c r="AA1742" s="23">
        <v>290</v>
      </c>
      <c r="AB1742" s="18">
        <v>0.2608695652173913</v>
      </c>
      <c r="AC1742" s="24">
        <v>2.8226866136520602E-3</v>
      </c>
      <c r="AD1742" s="18">
        <v>0.18663290727833853</v>
      </c>
      <c r="AE1742" s="25">
        <v>0.49450549450549453</v>
      </c>
      <c r="AF1742" s="18">
        <v>0.59763313609467461</v>
      </c>
      <c r="AG1742" s="16" t="s">
        <v>36</v>
      </c>
      <c r="AH1742" s="44">
        <f t="shared" si="54"/>
        <v>6.4194582015823833</v>
      </c>
      <c r="AI1742" s="45">
        <f t="shared" si="55"/>
        <v>9.8765432098765427E-2</v>
      </c>
    </row>
    <row r="1743" spans="1:35" ht="11.25" customHeight="1" x14ac:dyDescent="0.2">
      <c r="A1743" s="15" t="s">
        <v>1807</v>
      </c>
      <c r="B1743" s="16" t="s">
        <v>124</v>
      </c>
      <c r="C1743" s="17">
        <v>162</v>
      </c>
      <c r="D1743" s="18">
        <v>1.0249999999999999</v>
      </c>
      <c r="E1743" s="17">
        <v>68</v>
      </c>
      <c r="F1743" s="18">
        <v>0.88888888888888884</v>
      </c>
      <c r="G1743" s="19">
        <v>42</v>
      </c>
      <c r="H1743" s="18">
        <v>-6.6666666666666666E-2</v>
      </c>
      <c r="I1743" s="17">
        <v>21</v>
      </c>
      <c r="J1743" s="18">
        <v>1.3333333333333333</v>
      </c>
      <c r="K1743" s="20">
        <v>7</v>
      </c>
      <c r="L1743" s="18">
        <v>6</v>
      </c>
      <c r="M1743" s="19">
        <v>33</v>
      </c>
      <c r="N1743" s="18">
        <v>2</v>
      </c>
      <c r="O1743" s="19">
        <v>4</v>
      </c>
      <c r="P1743" s="18">
        <v>3</v>
      </c>
      <c r="Q1743" s="21">
        <v>10</v>
      </c>
      <c r="R1743" s="18">
        <v>2.3333333333333335</v>
      </c>
      <c r="S1743" s="22">
        <v>22.925428768543199</v>
      </c>
      <c r="T1743" s="18">
        <v>41.221666923856105</v>
      </c>
      <c r="U1743" s="22">
        <v>3.2750612526490199</v>
      </c>
      <c r="V1743" s="18">
        <v>0.72333334383086179</v>
      </c>
      <c r="W1743" s="22">
        <v>3.2750612526490199</v>
      </c>
      <c r="X1743" s="18">
        <v>-0.13833332808457144</v>
      </c>
      <c r="Y1743" s="23">
        <v>1103130</v>
      </c>
      <c r="Z1743" s="18">
        <v>-1.2816657896715027E-2</v>
      </c>
      <c r="AA1743" s="23">
        <v>330</v>
      </c>
      <c r="AB1743" s="18">
        <v>0.17857142857142858</v>
      </c>
      <c r="AC1743" s="24">
        <v>2.9914878572788299E-4</v>
      </c>
      <c r="AD1743" s="18">
        <v>0.1938728889614118</v>
      </c>
      <c r="AE1743" s="25">
        <v>0.30882352941176472</v>
      </c>
      <c r="AF1743" s="18">
        <v>0.23529411764705888</v>
      </c>
      <c r="AG1743" s="16" t="s">
        <v>36</v>
      </c>
      <c r="AH1743" s="44">
        <f t="shared" si="54"/>
        <v>3.9276985070516308</v>
      </c>
      <c r="AI1743" s="45">
        <f t="shared" si="55"/>
        <v>4.3209876543209874E-2</v>
      </c>
    </row>
    <row r="1744" spans="1:35" ht="11.25" customHeight="1" x14ac:dyDescent="0.2">
      <c r="A1744" s="15" t="s">
        <v>1808</v>
      </c>
      <c r="B1744" s="16" t="s">
        <v>135</v>
      </c>
      <c r="C1744" s="17">
        <v>162</v>
      </c>
      <c r="D1744" s="18">
        <v>0.57281553398058249</v>
      </c>
      <c r="E1744" s="17">
        <v>70</v>
      </c>
      <c r="F1744" s="18">
        <v>0.66666666666666663</v>
      </c>
      <c r="G1744" s="19">
        <v>43</v>
      </c>
      <c r="H1744" s="18">
        <v>4.878048780487805E-2</v>
      </c>
      <c r="I1744" s="17">
        <v>7</v>
      </c>
      <c r="J1744" s="18">
        <v>6</v>
      </c>
      <c r="K1744" s="20">
        <v>3</v>
      </c>
      <c r="L1744" s="18" t="s">
        <v>119</v>
      </c>
      <c r="M1744" s="19">
        <v>43</v>
      </c>
      <c r="N1744" s="18" t="s">
        <v>119</v>
      </c>
      <c r="O1744" s="19">
        <v>2</v>
      </c>
      <c r="P1744" s="18" t="s">
        <v>119</v>
      </c>
      <c r="Q1744" s="21">
        <v>4</v>
      </c>
      <c r="R1744" s="18" t="s">
        <v>119</v>
      </c>
      <c r="S1744" s="22">
        <v>421.43623253159899</v>
      </c>
      <c r="T1744" s="18" t="s">
        <v>119</v>
      </c>
      <c r="U1744" s="22">
        <v>52.679529066449902</v>
      </c>
      <c r="V1744" s="18" t="s">
        <v>119</v>
      </c>
      <c r="W1744" s="22">
        <v>140.47874417719899</v>
      </c>
      <c r="X1744" s="18" t="s">
        <v>119</v>
      </c>
      <c r="Y1744" s="23">
        <v>415193</v>
      </c>
      <c r="Z1744" s="18">
        <v>3.0941171796629023E-2</v>
      </c>
      <c r="AA1744" s="23">
        <v>290</v>
      </c>
      <c r="AB1744" s="18">
        <v>0.65714285714285714</v>
      </c>
      <c r="AC1744" s="24">
        <v>6.9847034993364497E-4</v>
      </c>
      <c r="AD1744" s="18">
        <v>0.60740777696844095</v>
      </c>
      <c r="AE1744" s="25">
        <v>0.1</v>
      </c>
      <c r="AF1744" s="18">
        <v>3.2000000000000006</v>
      </c>
      <c r="AG1744" s="16" t="s">
        <v>34</v>
      </c>
      <c r="AH1744" s="44">
        <f t="shared" si="54"/>
        <v>1.4729693117950069</v>
      </c>
      <c r="AI1744" s="45">
        <f t="shared" si="55"/>
        <v>1.8518518518518517E-2</v>
      </c>
    </row>
    <row r="1745" spans="1:35" ht="11.25" customHeight="1" x14ac:dyDescent="0.2">
      <c r="A1745" s="15" t="s">
        <v>1809</v>
      </c>
      <c r="B1745" s="16" t="s">
        <v>124</v>
      </c>
      <c r="C1745" s="17">
        <v>162</v>
      </c>
      <c r="D1745" s="18">
        <v>1.4923076923076923</v>
      </c>
      <c r="E1745" s="17">
        <v>59</v>
      </c>
      <c r="F1745" s="18">
        <v>2.1052631578947367</v>
      </c>
      <c r="G1745" s="19">
        <v>36</v>
      </c>
      <c r="H1745" s="18">
        <v>0.24137931034483184</v>
      </c>
      <c r="I1745" s="17">
        <v>22</v>
      </c>
      <c r="J1745" s="18">
        <v>10</v>
      </c>
      <c r="K1745" s="20">
        <v>9</v>
      </c>
      <c r="L1745" s="18">
        <v>8</v>
      </c>
      <c r="M1745" s="19">
        <v>41</v>
      </c>
      <c r="N1745" s="18">
        <v>-0.18</v>
      </c>
      <c r="O1745" s="19">
        <v>6</v>
      </c>
      <c r="P1745" s="18">
        <v>2</v>
      </c>
      <c r="Q1745" s="21">
        <v>15</v>
      </c>
      <c r="R1745" s="18">
        <v>2</v>
      </c>
      <c r="S1745" s="22">
        <v>66.249649703499998</v>
      </c>
      <c r="T1745" s="18">
        <v>68.928476977809311</v>
      </c>
      <c r="U1745" s="22">
        <v>7.3610721892777802</v>
      </c>
      <c r="V1745" s="18">
        <v>0.1099758250445928</v>
      </c>
      <c r="W1745" s="22">
        <v>7.3610721892777802</v>
      </c>
      <c r="X1745" s="18">
        <v>0.1099758250445928</v>
      </c>
      <c r="Y1745" s="23">
        <v>34134</v>
      </c>
      <c r="Z1745" s="18">
        <v>-2.1924055073226346E-3</v>
      </c>
      <c r="AA1745" s="23">
        <v>1321</v>
      </c>
      <c r="AB1745" s="18">
        <v>3.5551724137931036</v>
      </c>
      <c r="AC1745" s="24">
        <v>3.8700416007499801E-2</v>
      </c>
      <c r="AD1745" s="18">
        <v>3.5651811420709003</v>
      </c>
      <c r="AE1745" s="25">
        <v>0.3728813559322034</v>
      </c>
      <c r="AF1745" s="18">
        <v>2.5423728813559325</v>
      </c>
      <c r="AG1745" s="16" t="s">
        <v>36</v>
      </c>
      <c r="AH1745" s="44">
        <f t="shared" si="54"/>
        <v>6.9645275213438911</v>
      </c>
      <c r="AI1745" s="45">
        <f t="shared" si="55"/>
        <v>5.5555555555555552E-2</v>
      </c>
    </row>
    <row r="1746" spans="1:35" ht="11.25" customHeight="1" x14ac:dyDescent="0.2">
      <c r="A1746" s="15" t="s">
        <v>1810</v>
      </c>
      <c r="B1746" s="16" t="s">
        <v>124</v>
      </c>
      <c r="C1746" s="17">
        <v>162</v>
      </c>
      <c r="D1746" s="18">
        <v>0.42105263157894735</v>
      </c>
      <c r="E1746" s="17">
        <v>29</v>
      </c>
      <c r="F1746" s="18">
        <v>0.11538461538461539</v>
      </c>
      <c r="G1746" s="19">
        <v>18</v>
      </c>
      <c r="H1746" s="18">
        <v>-0.21739130434782608</v>
      </c>
      <c r="I1746" s="17">
        <v>4</v>
      </c>
      <c r="J1746" s="18" t="s">
        <v>119</v>
      </c>
      <c r="K1746" s="20">
        <v>1</v>
      </c>
      <c r="L1746" s="18" t="s">
        <v>119</v>
      </c>
      <c r="M1746" s="19">
        <v>25</v>
      </c>
      <c r="N1746" s="18" t="s">
        <v>119</v>
      </c>
      <c r="O1746" s="19">
        <v>1</v>
      </c>
      <c r="P1746" s="18" t="s">
        <v>119</v>
      </c>
      <c r="Q1746" s="21">
        <v>3</v>
      </c>
      <c r="R1746" s="18" t="s">
        <v>119</v>
      </c>
      <c r="S1746" s="22">
        <v>5.3402631078417997</v>
      </c>
      <c r="T1746" s="18" t="s">
        <v>119</v>
      </c>
      <c r="U1746" s="22">
        <v>5.3402631078417997</v>
      </c>
      <c r="V1746" s="18" t="s">
        <v>119</v>
      </c>
      <c r="W1746" s="22">
        <v>5.3402631078417997</v>
      </c>
      <c r="X1746" s="18" t="s">
        <v>119</v>
      </c>
      <c r="Y1746" s="23">
        <v>93</v>
      </c>
      <c r="Z1746" s="18">
        <v>0</v>
      </c>
      <c r="AA1746" s="23">
        <v>93</v>
      </c>
      <c r="AB1746" s="18">
        <v>0</v>
      </c>
      <c r="AC1746" s="24">
        <v>1</v>
      </c>
      <c r="AD1746" s="18">
        <v>0</v>
      </c>
      <c r="AE1746" s="25">
        <v>0.13793103448275862</v>
      </c>
      <c r="AF1746" s="18" t="s">
        <v>119</v>
      </c>
      <c r="AG1746" s="16" t="s">
        <v>36</v>
      </c>
      <c r="AH1746" s="44">
        <f t="shared" si="54"/>
        <v>5.317432376928944E-2</v>
      </c>
      <c r="AI1746" s="45">
        <f t="shared" si="55"/>
        <v>6.1728395061728392E-3</v>
      </c>
    </row>
    <row r="1747" spans="1:35" ht="11.25" customHeight="1" x14ac:dyDescent="0.2">
      <c r="A1747" s="15" t="s">
        <v>1811</v>
      </c>
      <c r="B1747" s="16" t="s">
        <v>121</v>
      </c>
      <c r="C1747" s="17">
        <v>162</v>
      </c>
      <c r="D1747" s="18">
        <v>0.9285714285714286</v>
      </c>
      <c r="E1747" s="17">
        <v>77</v>
      </c>
      <c r="F1747" s="18">
        <v>0.97435897435897434</v>
      </c>
      <c r="G1747" s="19">
        <v>48</v>
      </c>
      <c r="H1747" s="18">
        <v>4.3478260869565216E-2</v>
      </c>
      <c r="I1747" s="17">
        <v>20</v>
      </c>
      <c r="J1747" s="18">
        <v>2.3333333333333335</v>
      </c>
      <c r="K1747" s="20">
        <v>4</v>
      </c>
      <c r="L1747" s="18">
        <v>3</v>
      </c>
      <c r="M1747" s="19">
        <v>20</v>
      </c>
      <c r="N1747" s="18">
        <v>0.17647058823529413</v>
      </c>
      <c r="O1747" s="19">
        <v>2</v>
      </c>
      <c r="P1747" s="18">
        <v>1</v>
      </c>
      <c r="Q1747" s="21">
        <v>5</v>
      </c>
      <c r="R1747" s="18">
        <v>0.66666666666666663</v>
      </c>
      <c r="S1747" s="22">
        <v>81.668322954803003</v>
      </c>
      <c r="T1747" s="18">
        <v>23.67148558986764</v>
      </c>
      <c r="U1747" s="22">
        <v>20.417080738700701</v>
      </c>
      <c r="V1747" s="18">
        <v>-0.11887551464758647</v>
      </c>
      <c r="W1747" s="22">
        <v>20.417080738700701</v>
      </c>
      <c r="X1747" s="18">
        <v>-0.11887551464758647</v>
      </c>
      <c r="Y1747" s="23">
        <v>72605</v>
      </c>
      <c r="Z1747" s="18">
        <v>3.9367260754419868E-2</v>
      </c>
      <c r="AA1747" s="23">
        <v>690</v>
      </c>
      <c r="AB1747" s="18">
        <v>0.91666666666666663</v>
      </c>
      <c r="AC1747" s="24">
        <v>9.5034777219199697E-3</v>
      </c>
      <c r="AD1747" s="18">
        <v>0.84407065629089018</v>
      </c>
      <c r="AE1747" s="25">
        <v>0.25974025974025972</v>
      </c>
      <c r="AF1747" s="18">
        <v>0.6883116883116881</v>
      </c>
      <c r="AG1747" s="16" t="s">
        <v>34</v>
      </c>
      <c r="AH1747" s="44">
        <f t="shared" si="54"/>
        <v>2.336335338975426</v>
      </c>
      <c r="AI1747" s="45">
        <f t="shared" si="55"/>
        <v>2.4691358024691357E-2</v>
      </c>
    </row>
    <row r="1748" spans="1:35" ht="11.25" customHeight="1" x14ac:dyDescent="0.2">
      <c r="A1748" s="15" t="s">
        <v>1812</v>
      </c>
      <c r="B1748" s="16" t="s">
        <v>126</v>
      </c>
      <c r="C1748" s="17">
        <v>162</v>
      </c>
      <c r="D1748" s="18">
        <v>2</v>
      </c>
      <c r="E1748" s="17">
        <v>95</v>
      </c>
      <c r="F1748" s="18">
        <v>2.6538461538461537</v>
      </c>
      <c r="G1748" s="19">
        <v>59</v>
      </c>
      <c r="H1748" s="18">
        <v>0.22916666666666666</v>
      </c>
      <c r="I1748" s="17">
        <v>61</v>
      </c>
      <c r="J1748" s="18">
        <v>3.6923076923076925</v>
      </c>
      <c r="K1748" s="20">
        <v>24</v>
      </c>
      <c r="L1748" s="18">
        <v>23</v>
      </c>
      <c r="M1748" s="19">
        <v>39</v>
      </c>
      <c r="N1748" s="18">
        <v>3.875</v>
      </c>
      <c r="O1748" s="19">
        <v>15</v>
      </c>
      <c r="P1748" s="18">
        <v>6.5</v>
      </c>
      <c r="Q1748" s="21">
        <v>25</v>
      </c>
      <c r="R1748" s="18">
        <v>5.25</v>
      </c>
      <c r="S1748" s="22">
        <v>4768.7536647485204</v>
      </c>
      <c r="T1748" s="18">
        <v>10880.375423370104</v>
      </c>
      <c r="U1748" s="22">
        <v>82.219890771526195</v>
      </c>
      <c r="V1748" s="18">
        <v>25.801417298941132</v>
      </c>
      <c r="W1748" s="22">
        <v>198.69806936452099</v>
      </c>
      <c r="X1748" s="18">
        <v>63.7700918057742</v>
      </c>
      <c r="Y1748" s="23">
        <v>46</v>
      </c>
      <c r="Z1748" s="18">
        <v>0</v>
      </c>
      <c r="AA1748" s="23">
        <v>46</v>
      </c>
      <c r="AB1748" s="18">
        <v>0</v>
      </c>
      <c r="AC1748" s="24">
        <v>1</v>
      </c>
      <c r="AD1748" s="18">
        <v>0</v>
      </c>
      <c r="AE1748" s="25">
        <v>0.64210526315789473</v>
      </c>
      <c r="AF1748" s="18">
        <v>0.28421052631578947</v>
      </c>
      <c r="AG1748" s="16" t="s">
        <v>36</v>
      </c>
      <c r="AH1748" s="44">
        <f t="shared" si="54"/>
        <v>734.49543090093027</v>
      </c>
      <c r="AI1748" s="45">
        <f t="shared" si="55"/>
        <v>0.14814814814814814</v>
      </c>
    </row>
    <row r="1749" spans="1:35" ht="11.25" customHeight="1" x14ac:dyDescent="0.2">
      <c r="A1749" s="15" t="s">
        <v>1813</v>
      </c>
      <c r="B1749" s="16" t="s">
        <v>123</v>
      </c>
      <c r="C1749" s="17">
        <v>161</v>
      </c>
      <c r="D1749" s="18">
        <v>0.6262626262626263</v>
      </c>
      <c r="E1749" s="17">
        <v>33</v>
      </c>
      <c r="F1749" s="18">
        <v>0.32</v>
      </c>
      <c r="G1749" s="19">
        <v>20</v>
      </c>
      <c r="H1749" s="18">
        <v>-0.2</v>
      </c>
      <c r="I1749" s="17">
        <v>7</v>
      </c>
      <c r="J1749" s="18">
        <v>0.75</v>
      </c>
      <c r="K1749" s="20">
        <v>1</v>
      </c>
      <c r="L1749" s="18" t="s">
        <v>119</v>
      </c>
      <c r="M1749" s="19">
        <v>14</v>
      </c>
      <c r="N1749" s="18" t="s">
        <v>119</v>
      </c>
      <c r="O1749" s="19">
        <v>1</v>
      </c>
      <c r="P1749" s="18" t="s">
        <v>119</v>
      </c>
      <c r="Q1749" s="21">
        <v>3</v>
      </c>
      <c r="R1749" s="18" t="s">
        <v>119</v>
      </c>
      <c r="S1749" s="22">
        <v>1.4518312769474999</v>
      </c>
      <c r="T1749" s="18" t="s">
        <v>119</v>
      </c>
      <c r="U1749" s="22">
        <v>1.4518312769474999</v>
      </c>
      <c r="V1749" s="18" t="s">
        <v>119</v>
      </c>
      <c r="W1749" s="22">
        <v>1.4518312769474999</v>
      </c>
      <c r="X1749" s="18" t="s">
        <v>119</v>
      </c>
      <c r="Y1749" s="23">
        <v>218282</v>
      </c>
      <c r="Z1749" s="18">
        <v>5.8598732292591139E-2</v>
      </c>
      <c r="AA1749" s="23">
        <v>218</v>
      </c>
      <c r="AB1749" s="18">
        <v>-0.12096774193548387</v>
      </c>
      <c r="AC1749" s="24">
        <v>9.9870809320053806E-4</v>
      </c>
      <c r="AD1749" s="18">
        <v>-0.16962657213766413</v>
      </c>
      <c r="AE1749" s="25">
        <v>0.21212121212121213</v>
      </c>
      <c r="AF1749" s="18">
        <v>0.32575757575757575</v>
      </c>
      <c r="AG1749" s="16" t="s">
        <v>34</v>
      </c>
      <c r="AH1749" s="44">
        <f t="shared" si="54"/>
        <v>0.19875307752995566</v>
      </c>
      <c r="AI1749" s="45">
        <f t="shared" si="55"/>
        <v>6.2111801242236021E-3</v>
      </c>
    </row>
    <row r="1750" spans="1:35" ht="11.25" customHeight="1" x14ac:dyDescent="0.2">
      <c r="A1750" s="15" t="s">
        <v>1814</v>
      </c>
      <c r="B1750" s="16" t="s">
        <v>35</v>
      </c>
      <c r="C1750" s="17">
        <v>161</v>
      </c>
      <c r="D1750" s="18">
        <v>0.93975903614457834</v>
      </c>
      <c r="E1750" s="17">
        <v>52</v>
      </c>
      <c r="F1750" s="18">
        <v>0.73333333333333328</v>
      </c>
      <c r="G1750" s="19">
        <v>32</v>
      </c>
      <c r="H1750" s="18">
        <v>-0.1111111111111111</v>
      </c>
      <c r="I1750" s="17">
        <v>7</v>
      </c>
      <c r="J1750" s="18">
        <v>0</v>
      </c>
      <c r="K1750" s="20">
        <v>2</v>
      </c>
      <c r="L1750" s="18">
        <v>-0.33333333333333331</v>
      </c>
      <c r="M1750" s="19">
        <v>28.999999999999901</v>
      </c>
      <c r="N1750" s="18">
        <v>-0.32558139534883951</v>
      </c>
      <c r="O1750" s="19">
        <v>1</v>
      </c>
      <c r="P1750" s="18">
        <v>-0.75</v>
      </c>
      <c r="Q1750" s="21">
        <v>4</v>
      </c>
      <c r="R1750" s="18">
        <v>-0.6</v>
      </c>
      <c r="S1750" s="22">
        <v>5.8692248909156897</v>
      </c>
      <c r="T1750" s="18">
        <v>2.9402306461700025</v>
      </c>
      <c r="U1750" s="22">
        <v>2.9346124454578399</v>
      </c>
      <c r="V1750" s="18">
        <v>-0.15566486153500081</v>
      </c>
      <c r="W1750" s="22">
        <v>2.9346124454578399</v>
      </c>
      <c r="X1750" s="18">
        <v>-0.15566486153500081</v>
      </c>
      <c r="Y1750" s="23">
        <v>199658</v>
      </c>
      <c r="Z1750" s="18">
        <v>5.9514017501313396E-2</v>
      </c>
      <c r="AA1750" s="23">
        <v>428</v>
      </c>
      <c r="AB1750" s="18">
        <v>0.67843137254901964</v>
      </c>
      <c r="AC1750" s="24">
        <v>2.1436656682927799E-3</v>
      </c>
      <c r="AD1750" s="18">
        <v>0.58415211580430593</v>
      </c>
      <c r="AE1750" s="25">
        <v>0.13461538461538461</v>
      </c>
      <c r="AF1750" s="18">
        <v>-0.42307692307692313</v>
      </c>
      <c r="AG1750" s="16" t="s">
        <v>35</v>
      </c>
      <c r="AH1750" s="44">
        <f t="shared" si="54"/>
        <v>0.20539920237082296</v>
      </c>
      <c r="AI1750" s="45">
        <f t="shared" si="55"/>
        <v>1.2422360248447204E-2</v>
      </c>
    </row>
    <row r="1751" spans="1:35" ht="11.25" customHeight="1" x14ac:dyDescent="0.2">
      <c r="A1751" s="15" t="s">
        <v>1815</v>
      </c>
      <c r="B1751" s="16" t="s">
        <v>140</v>
      </c>
      <c r="C1751" s="17">
        <v>161</v>
      </c>
      <c r="D1751" s="18">
        <v>0.53333333333333333</v>
      </c>
      <c r="E1751" s="17">
        <v>57</v>
      </c>
      <c r="F1751" s="18">
        <v>0.83870967741935487</v>
      </c>
      <c r="G1751" s="19">
        <v>35</v>
      </c>
      <c r="H1751" s="18">
        <v>0.16666666666666666</v>
      </c>
      <c r="I1751" s="17">
        <v>9</v>
      </c>
      <c r="J1751" s="18">
        <v>1.25</v>
      </c>
      <c r="K1751" s="20">
        <v>5</v>
      </c>
      <c r="L1751" s="18">
        <v>4</v>
      </c>
      <c r="M1751" s="19">
        <v>56</v>
      </c>
      <c r="N1751" s="18">
        <v>1.24</v>
      </c>
      <c r="O1751" s="19">
        <v>3</v>
      </c>
      <c r="P1751" s="18">
        <v>2</v>
      </c>
      <c r="Q1751" s="21">
        <v>9</v>
      </c>
      <c r="R1751" s="18">
        <v>2</v>
      </c>
      <c r="S1751" s="22">
        <v>51.517501319590799</v>
      </c>
      <c r="T1751" s="18">
        <v>32.961141232348481</v>
      </c>
      <c r="U1751" s="22">
        <v>10.303500263918099</v>
      </c>
      <c r="V1751" s="18">
        <v>-2.9681679075763412E-2</v>
      </c>
      <c r="W1751" s="22">
        <v>10.303500263918099</v>
      </c>
      <c r="X1751" s="18">
        <v>-2.9681679075763412E-2</v>
      </c>
      <c r="Y1751" s="23">
        <v>723783</v>
      </c>
      <c r="Z1751" s="18">
        <v>-4.1784761013731048E-3</v>
      </c>
      <c r="AA1751" s="23">
        <v>1237</v>
      </c>
      <c r="AB1751" s="18">
        <v>1.3561904761904762</v>
      </c>
      <c r="AC1751" s="24">
        <v>1.70907578652717E-3</v>
      </c>
      <c r="AD1751" s="18">
        <v>1.3660770726927205</v>
      </c>
      <c r="AE1751" s="25">
        <v>0.15789473684210525</v>
      </c>
      <c r="AF1751" s="18">
        <v>0.22368421052631576</v>
      </c>
      <c r="AG1751" s="16" t="s">
        <v>34</v>
      </c>
      <c r="AH1751" s="44">
        <f t="shared" si="54"/>
        <v>3.19148405566163</v>
      </c>
      <c r="AI1751" s="45">
        <f t="shared" si="55"/>
        <v>3.1055900621118012E-2</v>
      </c>
    </row>
    <row r="1752" spans="1:35" ht="11.25" customHeight="1" x14ac:dyDescent="0.2">
      <c r="A1752" s="15" t="s">
        <v>1816</v>
      </c>
      <c r="B1752" s="16" t="s">
        <v>128</v>
      </c>
      <c r="C1752" s="17">
        <v>161</v>
      </c>
      <c r="D1752" s="18">
        <v>0.51886792452830188</v>
      </c>
      <c r="E1752" s="17">
        <v>65</v>
      </c>
      <c r="F1752" s="18">
        <v>0.54761904761904767</v>
      </c>
      <c r="G1752" s="19">
        <v>40</v>
      </c>
      <c r="H1752" s="18">
        <v>0</v>
      </c>
      <c r="I1752" s="17">
        <v>17</v>
      </c>
      <c r="J1752" s="18">
        <v>2.4</v>
      </c>
      <c r="K1752" s="20">
        <v>7</v>
      </c>
      <c r="L1752" s="18">
        <v>2.5</v>
      </c>
      <c r="M1752" s="19">
        <v>41</v>
      </c>
      <c r="N1752" s="18">
        <v>2.5000000000000001E-2</v>
      </c>
      <c r="O1752" s="19">
        <v>4</v>
      </c>
      <c r="P1752" s="18">
        <v>1</v>
      </c>
      <c r="Q1752" s="21">
        <v>11</v>
      </c>
      <c r="R1752" s="18">
        <v>1.2</v>
      </c>
      <c r="S1752" s="22">
        <v>77.734873099817307</v>
      </c>
      <c r="T1752" s="18">
        <v>6.8820888076639983</v>
      </c>
      <c r="U1752" s="22">
        <v>9.7168591374771598</v>
      </c>
      <c r="V1752" s="18">
        <v>-0.43699365659542805</v>
      </c>
      <c r="W1752" s="22">
        <v>11.1049818714024</v>
      </c>
      <c r="X1752" s="18">
        <v>-0.67828208948310365</v>
      </c>
      <c r="Y1752" s="23">
        <v>126245</v>
      </c>
      <c r="Z1752" s="18">
        <v>6.4469346284538653E-2</v>
      </c>
      <c r="AA1752" s="23">
        <v>1178</v>
      </c>
      <c r="AB1752" s="18">
        <v>0.29735682819383258</v>
      </c>
      <c r="AC1752" s="24">
        <v>9.3310626163412395E-3</v>
      </c>
      <c r="AD1752" s="18">
        <v>0.21878270400380473</v>
      </c>
      <c r="AE1752" s="25">
        <v>0.26153846153846155</v>
      </c>
      <c r="AF1752" s="18">
        <v>1.1969230769230772</v>
      </c>
      <c r="AG1752" s="16" t="s">
        <v>37</v>
      </c>
      <c r="AH1752" s="44">
        <f t="shared" si="54"/>
        <v>1.049055465942538</v>
      </c>
      <c r="AI1752" s="45">
        <f t="shared" si="55"/>
        <v>4.3478260869565216E-2</v>
      </c>
    </row>
    <row r="1753" spans="1:35" ht="11.25" customHeight="1" x14ac:dyDescent="0.2">
      <c r="A1753" s="15" t="s">
        <v>1817</v>
      </c>
      <c r="B1753" s="16" t="s">
        <v>123</v>
      </c>
      <c r="C1753" s="17">
        <v>161</v>
      </c>
      <c r="D1753" s="18">
        <v>1.1756756756756757</v>
      </c>
      <c r="E1753" s="17">
        <v>96</v>
      </c>
      <c r="F1753" s="18">
        <v>1.9090909090909092</v>
      </c>
      <c r="G1753" s="19">
        <v>60</v>
      </c>
      <c r="H1753" s="18">
        <v>0.33333333333333331</v>
      </c>
      <c r="I1753" s="17">
        <v>26</v>
      </c>
      <c r="J1753" s="18">
        <v>3.3333333333333335</v>
      </c>
      <c r="K1753" s="20">
        <v>5</v>
      </c>
      <c r="L1753" s="18">
        <v>1.5</v>
      </c>
      <c r="M1753" s="19">
        <v>19</v>
      </c>
      <c r="N1753" s="18">
        <v>-0.42424242424242425</v>
      </c>
      <c r="O1753" s="19">
        <v>3</v>
      </c>
      <c r="P1753" s="18">
        <v>0</v>
      </c>
      <c r="Q1753" s="21">
        <v>5</v>
      </c>
      <c r="R1753" s="18">
        <v>-0.16666666666666666</v>
      </c>
      <c r="S1753" s="22">
        <v>1737.0260868195101</v>
      </c>
      <c r="T1753" s="18">
        <v>2142.3157978601594</v>
      </c>
      <c r="U1753" s="22">
        <v>347.40521736390201</v>
      </c>
      <c r="V1753" s="18">
        <v>121.47518844915197</v>
      </c>
      <c r="W1753" s="22">
        <v>347.40521736390201</v>
      </c>
      <c r="X1753" s="18">
        <v>121.47518844915197</v>
      </c>
      <c r="Y1753" s="23">
        <v>6345</v>
      </c>
      <c r="Z1753" s="18">
        <v>2.053063802905875E-3</v>
      </c>
      <c r="AA1753" s="23">
        <v>319</v>
      </c>
      <c r="AB1753" s="18">
        <v>-0.54297994269340977</v>
      </c>
      <c r="AC1753" s="24">
        <v>5.0275807722616202E-2</v>
      </c>
      <c r="AD1753" s="18">
        <v>-0.54391631160514686</v>
      </c>
      <c r="AE1753" s="25">
        <v>0.27083333333333331</v>
      </c>
      <c r="AF1753" s="18">
        <v>0.4895833333333332</v>
      </c>
      <c r="AG1753" s="16" t="s">
        <v>34</v>
      </c>
      <c r="AH1753" s="44">
        <f t="shared" si="54"/>
        <v>159.48876260412172</v>
      </c>
      <c r="AI1753" s="45">
        <f t="shared" si="55"/>
        <v>3.1055900621118012E-2</v>
      </c>
    </row>
    <row r="1754" spans="1:35" ht="11.25" customHeight="1" x14ac:dyDescent="0.2">
      <c r="A1754" s="15" t="s">
        <v>1818</v>
      </c>
      <c r="B1754" s="16" t="s">
        <v>135</v>
      </c>
      <c r="C1754" s="17">
        <v>161</v>
      </c>
      <c r="D1754" s="18">
        <v>1.0641025641025641</v>
      </c>
      <c r="E1754" s="17">
        <v>94</v>
      </c>
      <c r="F1754" s="18">
        <v>1.4736842105263157</v>
      </c>
      <c r="G1754" s="19">
        <v>57.999999999999901</v>
      </c>
      <c r="H1754" s="18">
        <v>0.18367346938775309</v>
      </c>
      <c r="I1754" s="17">
        <v>6</v>
      </c>
      <c r="J1754" s="18">
        <v>0.2</v>
      </c>
      <c r="K1754" s="20">
        <v>2</v>
      </c>
      <c r="L1754" s="18" t="s">
        <v>119</v>
      </c>
      <c r="M1754" s="19">
        <v>33</v>
      </c>
      <c r="N1754" s="18" t="s">
        <v>119</v>
      </c>
      <c r="O1754" s="19">
        <v>1</v>
      </c>
      <c r="P1754" s="18" t="s">
        <v>119</v>
      </c>
      <c r="Q1754" s="21">
        <v>2</v>
      </c>
      <c r="R1754" s="18" t="s">
        <v>119</v>
      </c>
      <c r="S1754" s="22">
        <v>94.222724423290899</v>
      </c>
      <c r="T1754" s="18" t="s">
        <v>119</v>
      </c>
      <c r="U1754" s="22">
        <v>31.407574807763599</v>
      </c>
      <c r="V1754" s="18" t="s">
        <v>119</v>
      </c>
      <c r="W1754" s="22">
        <v>47.1113622116454</v>
      </c>
      <c r="X1754" s="18" t="s">
        <v>119</v>
      </c>
      <c r="Y1754" s="23">
        <v>1036</v>
      </c>
      <c r="Z1754" s="18">
        <v>3.875968992248062E-3</v>
      </c>
      <c r="AA1754" s="23">
        <v>510</v>
      </c>
      <c r="AB1754" s="18">
        <v>1.2173913043478262</v>
      </c>
      <c r="AC1754" s="24">
        <v>0.49227799227799202</v>
      </c>
      <c r="AD1754" s="18">
        <v>1.2088299479603872</v>
      </c>
      <c r="AE1754" s="25">
        <v>6.3829787234042548E-2</v>
      </c>
      <c r="AF1754" s="18">
        <v>-0.51489361702127656</v>
      </c>
      <c r="AG1754" s="16" t="s">
        <v>34</v>
      </c>
      <c r="AH1754" s="44">
        <f t="shared" si="54"/>
        <v>0.60458298103697727</v>
      </c>
      <c r="AI1754" s="45">
        <f t="shared" si="55"/>
        <v>1.2422360248447204E-2</v>
      </c>
    </row>
    <row r="1755" spans="1:35" ht="11.25" customHeight="1" x14ac:dyDescent="0.2">
      <c r="A1755" s="15" t="s">
        <v>1819</v>
      </c>
      <c r="B1755" s="16" t="s">
        <v>121</v>
      </c>
      <c r="C1755" s="17">
        <v>161</v>
      </c>
      <c r="D1755" s="18">
        <v>1.1756756756756757</v>
      </c>
      <c r="E1755" s="17">
        <v>101</v>
      </c>
      <c r="F1755" s="18">
        <v>1.4634146341463414</v>
      </c>
      <c r="G1755" s="19">
        <v>63</v>
      </c>
      <c r="H1755" s="18">
        <v>0.14545454545454545</v>
      </c>
      <c r="I1755" s="17">
        <v>72</v>
      </c>
      <c r="J1755" s="18">
        <v>1.6666666666666667</v>
      </c>
      <c r="K1755" s="20">
        <v>25</v>
      </c>
      <c r="L1755" s="18">
        <v>0.92307692307692313</v>
      </c>
      <c r="M1755" s="19">
        <v>35</v>
      </c>
      <c r="N1755" s="18">
        <v>-0.27083333333333331</v>
      </c>
      <c r="O1755" s="19">
        <v>16</v>
      </c>
      <c r="P1755" s="18">
        <v>-0.1111111111111111</v>
      </c>
      <c r="Q1755" s="21">
        <v>25</v>
      </c>
      <c r="R1755" s="18">
        <v>-0.21875</v>
      </c>
      <c r="S1755" s="22">
        <v>37.922058043989303</v>
      </c>
      <c r="T1755" s="18">
        <v>15.811701577206522</v>
      </c>
      <c r="U1755" s="22">
        <v>1.1491532740602799</v>
      </c>
      <c r="V1755" s="18">
        <v>-5.3886924226474495E-2</v>
      </c>
      <c r="W1755" s="22">
        <v>1.5168823217595699</v>
      </c>
      <c r="X1755" s="18">
        <v>0.24886926002105406</v>
      </c>
      <c r="Y1755" s="23">
        <v>5354</v>
      </c>
      <c r="Z1755" s="18">
        <v>-2.4772313296903461E-2</v>
      </c>
      <c r="AA1755" s="23">
        <v>342</v>
      </c>
      <c r="AB1755" s="18">
        <v>0.22142857142857142</v>
      </c>
      <c r="AC1755" s="24">
        <v>6.3877474785207305E-2</v>
      </c>
      <c r="AD1755" s="18">
        <v>0.25245477346710216</v>
      </c>
      <c r="AE1755" s="25">
        <v>0.71287128712871284</v>
      </c>
      <c r="AF1755" s="18">
        <v>8.250825082508241E-2</v>
      </c>
      <c r="AG1755" s="16" t="s">
        <v>34</v>
      </c>
      <c r="AH1755" s="44">
        <f t="shared" si="54"/>
        <v>1.4207931464000443</v>
      </c>
      <c r="AI1755" s="45">
        <f t="shared" si="55"/>
        <v>0.15527950310559005</v>
      </c>
    </row>
    <row r="1756" spans="1:35" ht="11.25" customHeight="1" x14ac:dyDescent="0.2">
      <c r="A1756" s="15" t="s">
        <v>1820</v>
      </c>
      <c r="B1756" s="16" t="s">
        <v>35</v>
      </c>
      <c r="C1756" s="17">
        <v>161</v>
      </c>
      <c r="D1756" s="18">
        <v>0.6262626262626263</v>
      </c>
      <c r="E1756" s="17">
        <v>62</v>
      </c>
      <c r="F1756" s="18">
        <v>0.51219512195121952</v>
      </c>
      <c r="G1756" s="19">
        <v>39</v>
      </c>
      <c r="H1756" s="18">
        <v>-4.878048780487805E-2</v>
      </c>
      <c r="I1756" s="17">
        <v>7</v>
      </c>
      <c r="J1756" s="18">
        <v>2.5</v>
      </c>
      <c r="K1756" s="20">
        <v>1</v>
      </c>
      <c r="L1756" s="18" t="s">
        <v>119</v>
      </c>
      <c r="M1756" s="19">
        <v>14</v>
      </c>
      <c r="N1756" s="18" t="s">
        <v>119</v>
      </c>
      <c r="O1756" s="19">
        <v>1</v>
      </c>
      <c r="P1756" s="18" t="s">
        <v>119</v>
      </c>
      <c r="Q1756" s="21">
        <v>2</v>
      </c>
      <c r="R1756" s="18" t="s">
        <v>119</v>
      </c>
      <c r="S1756" s="22">
        <v>18.918824624408899</v>
      </c>
      <c r="T1756" s="18" t="s">
        <v>119</v>
      </c>
      <c r="U1756" s="22">
        <v>9.4594123122044902</v>
      </c>
      <c r="V1756" s="18" t="s">
        <v>119</v>
      </c>
      <c r="W1756" s="22">
        <v>18.918824624408899</v>
      </c>
      <c r="X1756" s="18" t="s">
        <v>119</v>
      </c>
      <c r="Y1756" s="23">
        <v>1913</v>
      </c>
      <c r="Z1756" s="18">
        <v>0</v>
      </c>
      <c r="AA1756" s="23">
        <v>748</v>
      </c>
      <c r="AB1756" s="18">
        <v>1.1494252873563218</v>
      </c>
      <c r="AC1756" s="24">
        <v>0.39100888656560301</v>
      </c>
      <c r="AD1756" s="18">
        <v>1.149425287356318</v>
      </c>
      <c r="AE1756" s="25">
        <v>0.11290322580645161</v>
      </c>
      <c r="AF1756" s="18">
        <v>1.314516129032258</v>
      </c>
      <c r="AG1756" s="16" t="s">
        <v>35</v>
      </c>
      <c r="AH1756" s="44">
        <f t="shared" si="54"/>
        <v>0.90038049551923316</v>
      </c>
      <c r="AI1756" s="45">
        <f t="shared" si="55"/>
        <v>6.2111801242236021E-3</v>
      </c>
    </row>
    <row r="1757" spans="1:35" ht="11.25" customHeight="1" x14ac:dyDescent="0.2">
      <c r="A1757" s="15" t="s">
        <v>1821</v>
      </c>
      <c r="B1757" s="16" t="s">
        <v>138</v>
      </c>
      <c r="C1757" s="17">
        <v>161</v>
      </c>
      <c r="D1757" s="18">
        <v>0.89411764705882357</v>
      </c>
      <c r="E1757" s="17">
        <v>64</v>
      </c>
      <c r="F1757" s="18">
        <v>0.45454545454545453</v>
      </c>
      <c r="G1757" s="19">
        <v>40</v>
      </c>
      <c r="H1757" s="18">
        <v>-0.23076923076923078</v>
      </c>
      <c r="I1757" s="17">
        <v>18</v>
      </c>
      <c r="J1757" s="18">
        <v>0.5</v>
      </c>
      <c r="K1757" s="20">
        <v>3</v>
      </c>
      <c r="L1757" s="18">
        <v>0</v>
      </c>
      <c r="M1757" s="19">
        <v>17</v>
      </c>
      <c r="N1757" s="18">
        <v>-0.32</v>
      </c>
      <c r="O1757" s="19">
        <v>2</v>
      </c>
      <c r="P1757" s="18">
        <v>-0.5</v>
      </c>
      <c r="Q1757" s="21">
        <v>5</v>
      </c>
      <c r="R1757" s="18">
        <v>-0.2857142857142857</v>
      </c>
      <c r="S1757" s="22">
        <v>10.039019372381199</v>
      </c>
      <c r="T1757" s="18">
        <v>7.2417095661341992</v>
      </c>
      <c r="U1757" s="22">
        <v>2.5097548430952998</v>
      </c>
      <c r="V1757" s="18">
        <v>0.17738708087631708</v>
      </c>
      <c r="W1757" s="22">
        <v>3.34633979079373</v>
      </c>
      <c r="X1757" s="18">
        <v>0.17738708087631316</v>
      </c>
      <c r="Y1757" s="23">
        <v>12944</v>
      </c>
      <c r="Z1757" s="18">
        <v>-1.3886745872550533E-3</v>
      </c>
      <c r="AA1757" s="23">
        <v>358</v>
      </c>
      <c r="AB1757" s="18">
        <v>-0.16355140186915887</v>
      </c>
      <c r="AC1757" s="24">
        <v>2.7657601977750301E-2</v>
      </c>
      <c r="AD1757" s="18">
        <v>-0.16238823169252395</v>
      </c>
      <c r="AE1757" s="25">
        <v>0.28125</v>
      </c>
      <c r="AF1757" s="18">
        <v>3.1250000000000076E-2</v>
      </c>
      <c r="AG1757" s="16" t="s">
        <v>37</v>
      </c>
      <c r="AH1757" s="44">
        <f t="shared" si="54"/>
        <v>0.52083900032391017</v>
      </c>
      <c r="AI1757" s="45">
        <f t="shared" si="55"/>
        <v>1.8633540372670808E-2</v>
      </c>
    </row>
    <row r="1758" spans="1:35" ht="11.25" customHeight="1" x14ac:dyDescent="0.2">
      <c r="A1758" s="15" t="s">
        <v>1822</v>
      </c>
      <c r="B1758" s="16" t="s">
        <v>120</v>
      </c>
      <c r="C1758" s="17">
        <v>161</v>
      </c>
      <c r="D1758" s="18">
        <v>1.3676470588235294</v>
      </c>
      <c r="E1758" s="17">
        <v>18</v>
      </c>
      <c r="F1758" s="18">
        <v>0.63636363636363635</v>
      </c>
      <c r="G1758" s="19">
        <v>11</v>
      </c>
      <c r="H1758" s="18">
        <v>-0.3125</v>
      </c>
      <c r="I1758" s="17">
        <v>6</v>
      </c>
      <c r="J1758" s="18">
        <v>2</v>
      </c>
      <c r="K1758" s="20">
        <v>2</v>
      </c>
      <c r="L1758" s="18" t="s">
        <v>119</v>
      </c>
      <c r="M1758" s="19">
        <v>33</v>
      </c>
      <c r="N1758" s="18" t="s">
        <v>119</v>
      </c>
      <c r="O1758" s="19">
        <v>1</v>
      </c>
      <c r="P1758" s="18" t="s">
        <v>119</v>
      </c>
      <c r="Q1758" s="21">
        <v>11</v>
      </c>
      <c r="R1758" s="18" t="s">
        <v>119</v>
      </c>
      <c r="S1758" s="22">
        <v>3.7139869875401299</v>
      </c>
      <c r="T1758" s="18" t="s">
        <v>119</v>
      </c>
      <c r="U1758" s="22">
        <v>1.8569934937700601</v>
      </c>
      <c r="V1758" s="18" t="s">
        <v>119</v>
      </c>
      <c r="W1758" s="22">
        <v>1.8569934937700601</v>
      </c>
      <c r="X1758" s="18" t="s">
        <v>119</v>
      </c>
      <c r="Y1758" s="23">
        <v>295416</v>
      </c>
      <c r="Z1758" s="18">
        <v>5.019996800511918E-2</v>
      </c>
      <c r="AA1758" s="23">
        <v>758</v>
      </c>
      <c r="AB1758" s="18">
        <v>1.7266187050359711</v>
      </c>
      <c r="AC1758" s="24">
        <v>2.5658732093048402E-3</v>
      </c>
      <c r="AD1758" s="18">
        <v>1.5962852676669246</v>
      </c>
      <c r="AE1758" s="25">
        <v>0.33333333333333331</v>
      </c>
      <c r="AF1758" s="18">
        <v>0.83333333333333315</v>
      </c>
      <c r="AG1758" s="16" t="s">
        <v>35</v>
      </c>
      <c r="AH1758" s="44">
        <f t="shared" si="54"/>
        <v>0.9872434961535641</v>
      </c>
      <c r="AI1758" s="45">
        <f t="shared" si="55"/>
        <v>1.2422360248447204E-2</v>
      </c>
    </row>
    <row r="1759" spans="1:35" ht="11.25" customHeight="1" x14ac:dyDescent="0.2">
      <c r="A1759" s="15" t="s">
        <v>1823</v>
      </c>
      <c r="B1759" s="16" t="s">
        <v>287</v>
      </c>
      <c r="C1759" s="17">
        <v>161</v>
      </c>
      <c r="D1759" s="18">
        <v>0.69473684210526321</v>
      </c>
      <c r="E1759" s="17">
        <v>108</v>
      </c>
      <c r="F1759" s="18">
        <v>0.86206896551724133</v>
      </c>
      <c r="G1759" s="19">
        <v>67</v>
      </c>
      <c r="H1759" s="18">
        <v>9.8360655737704916E-2</v>
      </c>
      <c r="I1759" s="17">
        <v>69</v>
      </c>
      <c r="J1759" s="18">
        <v>1.3793103448275863</v>
      </c>
      <c r="K1759" s="20">
        <v>37</v>
      </c>
      <c r="L1759" s="18">
        <v>5.166666666666667</v>
      </c>
      <c r="M1759" s="19">
        <v>54</v>
      </c>
      <c r="N1759" s="18">
        <v>1.5714285714285714</v>
      </c>
      <c r="O1759" s="19">
        <v>23</v>
      </c>
      <c r="P1759" s="18">
        <v>2.8333333333333335</v>
      </c>
      <c r="Q1759" s="21">
        <v>34</v>
      </c>
      <c r="R1759" s="18">
        <v>2.4</v>
      </c>
      <c r="S1759" s="22">
        <v>374.17293448864501</v>
      </c>
      <c r="T1759" s="18">
        <v>64.806458784295671</v>
      </c>
      <c r="U1759" s="22">
        <v>9.5941778074011701</v>
      </c>
      <c r="V1759" s="18">
        <v>0.4462957974570495</v>
      </c>
      <c r="W1759" s="22">
        <v>10.1127820132066</v>
      </c>
      <c r="X1759" s="18">
        <v>0.52447394867093811</v>
      </c>
      <c r="Y1759" s="23">
        <v>4153</v>
      </c>
      <c r="Z1759" s="18">
        <v>3.6249395843402608E-3</v>
      </c>
      <c r="AA1759" s="23">
        <v>318</v>
      </c>
      <c r="AB1759" s="18">
        <v>-0.48292682926829267</v>
      </c>
      <c r="AC1759" s="24">
        <v>7.6571153383096502E-2</v>
      </c>
      <c r="AD1759" s="18">
        <v>-0.48479441837519544</v>
      </c>
      <c r="AE1759" s="25">
        <v>0.63888888888888884</v>
      </c>
      <c r="AF1759" s="18">
        <v>0.27777777777777768</v>
      </c>
      <c r="AG1759" s="16" t="s">
        <v>37</v>
      </c>
      <c r="AH1759" s="44">
        <f t="shared" si="54"/>
        <v>5.3397876919839105</v>
      </c>
      <c r="AI1759" s="45">
        <f t="shared" si="55"/>
        <v>0.22981366459627328</v>
      </c>
    </row>
    <row r="1760" spans="1:35" ht="11.25" customHeight="1" x14ac:dyDescent="0.2">
      <c r="A1760" s="15" t="s">
        <v>1824</v>
      </c>
      <c r="B1760" s="16" t="s">
        <v>123</v>
      </c>
      <c r="C1760" s="17">
        <v>161</v>
      </c>
      <c r="D1760" s="18">
        <v>1.0641025641025641</v>
      </c>
      <c r="E1760" s="17">
        <v>93</v>
      </c>
      <c r="F1760" s="18">
        <v>1.4473684210526316</v>
      </c>
      <c r="G1760" s="19">
        <v>57.999999999999901</v>
      </c>
      <c r="H1760" s="18">
        <v>0.18367346938775309</v>
      </c>
      <c r="I1760" s="17">
        <v>25</v>
      </c>
      <c r="J1760" s="18">
        <v>2.5714285714285716</v>
      </c>
      <c r="K1760" s="20">
        <v>7</v>
      </c>
      <c r="L1760" s="18" t="s">
        <v>119</v>
      </c>
      <c r="M1760" s="19">
        <v>28</v>
      </c>
      <c r="N1760" s="18" t="s">
        <v>119</v>
      </c>
      <c r="O1760" s="19">
        <v>4</v>
      </c>
      <c r="P1760" s="18" t="s">
        <v>119</v>
      </c>
      <c r="Q1760" s="21">
        <v>8</v>
      </c>
      <c r="R1760" s="18" t="s">
        <v>119</v>
      </c>
      <c r="S1760" s="22">
        <v>1143.31150334315</v>
      </c>
      <c r="T1760" s="18" t="s">
        <v>119</v>
      </c>
      <c r="U1760" s="22">
        <v>163.330214763307</v>
      </c>
      <c r="V1760" s="18" t="s">
        <v>119</v>
      </c>
      <c r="W1760" s="22">
        <v>163.330214763307</v>
      </c>
      <c r="X1760" s="18" t="s">
        <v>119</v>
      </c>
      <c r="Y1760" s="23">
        <v>22899</v>
      </c>
      <c r="Z1760" s="18">
        <v>-7.6273022751895993E-3</v>
      </c>
      <c r="AA1760" s="23">
        <v>191</v>
      </c>
      <c r="AB1760" s="18">
        <v>-0.2074688796680498</v>
      </c>
      <c r="AC1760" s="24">
        <v>8.3409755884536405E-3</v>
      </c>
      <c r="AD1760" s="18">
        <v>-0.20137754479847378</v>
      </c>
      <c r="AE1760" s="25">
        <v>0.26881720430107525</v>
      </c>
      <c r="AF1760" s="18">
        <v>0.45929339477726572</v>
      </c>
      <c r="AG1760" s="16" t="s">
        <v>34</v>
      </c>
      <c r="AH1760" s="44">
        <f t="shared" si="54"/>
        <v>0.66367408675088413</v>
      </c>
      <c r="AI1760" s="45">
        <f t="shared" si="55"/>
        <v>4.3478260869565216E-2</v>
      </c>
    </row>
    <row r="1761" spans="1:35" ht="11.25" customHeight="1" x14ac:dyDescent="0.2">
      <c r="A1761" s="15" t="s">
        <v>1825</v>
      </c>
      <c r="B1761" s="16" t="s">
        <v>133</v>
      </c>
      <c r="C1761" s="17">
        <v>161</v>
      </c>
      <c r="D1761" s="18">
        <v>1.596774193548387</v>
      </c>
      <c r="E1761" s="17">
        <v>94</v>
      </c>
      <c r="F1761" s="18">
        <v>1.8484848484848484</v>
      </c>
      <c r="G1761" s="19">
        <v>57.999999999999901</v>
      </c>
      <c r="H1761" s="18">
        <v>9.4339622641507553E-2</v>
      </c>
      <c r="I1761" s="17">
        <v>34</v>
      </c>
      <c r="J1761" s="18">
        <v>3.8571428571428572</v>
      </c>
      <c r="K1761" s="20">
        <v>13</v>
      </c>
      <c r="L1761" s="18">
        <v>3.3333333333333335</v>
      </c>
      <c r="M1761" s="19">
        <v>38</v>
      </c>
      <c r="N1761" s="18">
        <v>-0.11627906976744186</v>
      </c>
      <c r="O1761" s="19">
        <v>8</v>
      </c>
      <c r="P1761" s="18">
        <v>0.6</v>
      </c>
      <c r="Q1761" s="21">
        <v>14</v>
      </c>
      <c r="R1761" s="18">
        <v>0.55555555555555558</v>
      </c>
      <c r="S1761" s="22">
        <v>40.4261856340732</v>
      </c>
      <c r="T1761" s="18">
        <v>17.287589470164729</v>
      </c>
      <c r="U1761" s="22">
        <v>3.1097065872364</v>
      </c>
      <c r="V1761" s="18">
        <v>-0.39711243504951405</v>
      </c>
      <c r="W1761" s="22">
        <v>3.1097065872364</v>
      </c>
      <c r="X1761" s="18">
        <v>-0.39711243504951405</v>
      </c>
      <c r="Y1761" s="23">
        <v>127566</v>
      </c>
      <c r="Z1761" s="18">
        <v>6.3776914224720219E-2</v>
      </c>
      <c r="AA1761" s="23">
        <v>438</v>
      </c>
      <c r="AB1761" s="18">
        <v>0.10050251256281408</v>
      </c>
      <c r="AC1761" s="24">
        <v>3.4335167677907899E-3</v>
      </c>
      <c r="AD1761" s="18">
        <v>3.4523778291296672E-2</v>
      </c>
      <c r="AE1761" s="25">
        <v>0.36170212765957449</v>
      </c>
      <c r="AF1761" s="18">
        <v>0.70516717325227973</v>
      </c>
      <c r="AG1761" s="16" t="s">
        <v>37</v>
      </c>
      <c r="AH1761" s="44">
        <f t="shared" si="54"/>
        <v>1.9444457546223908</v>
      </c>
      <c r="AI1761" s="45">
        <f t="shared" si="55"/>
        <v>8.0745341614906832E-2</v>
      </c>
    </row>
    <row r="1762" spans="1:35" ht="11.25" customHeight="1" x14ac:dyDescent="0.2">
      <c r="A1762" s="15" t="s">
        <v>1826</v>
      </c>
      <c r="B1762" s="16" t="s">
        <v>35</v>
      </c>
      <c r="C1762" s="17">
        <v>161</v>
      </c>
      <c r="D1762" s="18">
        <v>0.89411764705882357</v>
      </c>
      <c r="E1762" s="17">
        <v>26</v>
      </c>
      <c r="F1762" s="18">
        <v>1.3636363636363635</v>
      </c>
      <c r="G1762" s="19">
        <v>16</v>
      </c>
      <c r="H1762" s="18">
        <v>0.23076923076923078</v>
      </c>
      <c r="I1762" s="17">
        <v>1</v>
      </c>
      <c r="J1762" s="18" t="s">
        <v>119</v>
      </c>
      <c r="K1762" s="20">
        <v>0</v>
      </c>
      <c r="L1762" s="18" t="s">
        <v>119</v>
      </c>
      <c r="M1762" s="19">
        <v>0</v>
      </c>
      <c r="N1762" s="18" t="s">
        <v>119</v>
      </c>
      <c r="O1762" s="19">
        <v>0</v>
      </c>
      <c r="P1762" s="18" t="s">
        <v>119</v>
      </c>
      <c r="Q1762" s="21">
        <v>0</v>
      </c>
      <c r="R1762" s="18" t="s">
        <v>119</v>
      </c>
      <c r="S1762" s="22">
        <v>0</v>
      </c>
      <c r="T1762" s="18" t="s">
        <v>119</v>
      </c>
      <c r="U1762" s="22">
        <v>0</v>
      </c>
      <c r="V1762" s="18" t="s">
        <v>119</v>
      </c>
      <c r="W1762" s="22">
        <v>0</v>
      </c>
      <c r="X1762" s="18" t="s">
        <v>119</v>
      </c>
      <c r="Y1762" s="23">
        <v>16457</v>
      </c>
      <c r="Z1762" s="18">
        <v>-3.2965095780937828E-2</v>
      </c>
      <c r="AA1762" s="23">
        <v>338</v>
      </c>
      <c r="AB1762" s="18">
        <v>0.56481481481481477</v>
      </c>
      <c r="AC1762" s="24">
        <v>2.0538372728929902E-2</v>
      </c>
      <c r="AD1762" s="18">
        <v>0.61815753287467823</v>
      </c>
      <c r="AE1762" s="25">
        <v>3.8461538461538464E-2</v>
      </c>
      <c r="AF1762" s="18" t="s">
        <v>119</v>
      </c>
      <c r="AG1762" s="16" t="s">
        <v>35</v>
      </c>
      <c r="AH1762" s="44">
        <f t="shared" si="54"/>
        <v>0.6064217488954956</v>
      </c>
      <c r="AI1762" s="45">
        <f t="shared" si="55"/>
        <v>0</v>
      </c>
    </row>
    <row r="1763" spans="1:35" ht="11.25" customHeight="1" x14ac:dyDescent="0.2">
      <c r="A1763" s="15" t="s">
        <v>1827</v>
      </c>
      <c r="B1763" s="16" t="s">
        <v>121</v>
      </c>
      <c r="C1763" s="17">
        <v>160</v>
      </c>
      <c r="D1763" s="18">
        <v>0.77777777777777779</v>
      </c>
      <c r="E1763" s="17">
        <v>71</v>
      </c>
      <c r="F1763" s="18">
        <v>0.69047619047619047</v>
      </c>
      <c r="G1763" s="19">
        <v>44</v>
      </c>
      <c r="H1763" s="18">
        <v>-6.3829787234042548E-2</v>
      </c>
      <c r="I1763" s="17">
        <v>15</v>
      </c>
      <c r="J1763" s="18">
        <v>1.5</v>
      </c>
      <c r="K1763" s="20">
        <v>6</v>
      </c>
      <c r="L1763" s="18">
        <v>5</v>
      </c>
      <c r="M1763" s="19">
        <v>40</v>
      </c>
      <c r="N1763" s="18">
        <v>1.3529411764705883</v>
      </c>
      <c r="O1763" s="19">
        <v>4</v>
      </c>
      <c r="P1763" s="18">
        <v>3</v>
      </c>
      <c r="Q1763" s="21">
        <v>8</v>
      </c>
      <c r="R1763" s="18">
        <v>3</v>
      </c>
      <c r="S1763" s="22">
        <v>25.294502286352898</v>
      </c>
      <c r="T1763" s="18">
        <v>7.4471728737037193</v>
      </c>
      <c r="U1763" s="22">
        <v>4.2157503810588102</v>
      </c>
      <c r="V1763" s="18">
        <v>-0.59775367268077584</v>
      </c>
      <c r="W1763" s="22">
        <v>4.2157503810588102</v>
      </c>
      <c r="X1763" s="18">
        <v>-0.79887683634038786</v>
      </c>
      <c r="Y1763" s="23">
        <v>88632</v>
      </c>
      <c r="Z1763" s="18">
        <v>3.3585222502099076E-2</v>
      </c>
      <c r="AA1763" s="23">
        <v>473</v>
      </c>
      <c r="AB1763" s="18">
        <v>0.26133333333333331</v>
      </c>
      <c r="AC1763" s="24">
        <v>5.3366729849264301E-3</v>
      </c>
      <c r="AD1763" s="18">
        <v>0.22034768480909783</v>
      </c>
      <c r="AE1763" s="25">
        <v>0.21126760563380281</v>
      </c>
      <c r="AF1763" s="18">
        <v>0.47887323943661975</v>
      </c>
      <c r="AG1763" s="16" t="s">
        <v>34</v>
      </c>
      <c r="AH1763" s="44">
        <f t="shared" si="54"/>
        <v>1.4868031468169483</v>
      </c>
      <c r="AI1763" s="45">
        <f t="shared" si="55"/>
        <v>3.7499999999999999E-2</v>
      </c>
    </row>
    <row r="1764" spans="1:35" ht="11.25" customHeight="1" x14ac:dyDescent="0.2">
      <c r="A1764" s="15" t="s">
        <v>1828</v>
      </c>
      <c r="B1764" s="16" t="s">
        <v>120</v>
      </c>
      <c r="C1764" s="17">
        <v>160</v>
      </c>
      <c r="D1764" s="18">
        <v>1.2535211267605635</v>
      </c>
      <c r="E1764" s="17">
        <v>34</v>
      </c>
      <c r="F1764" s="18">
        <v>1.2666666666666666</v>
      </c>
      <c r="G1764" s="19">
        <v>21</v>
      </c>
      <c r="H1764" s="18">
        <v>0</v>
      </c>
      <c r="I1764" s="17">
        <v>8</v>
      </c>
      <c r="J1764" s="18">
        <v>3</v>
      </c>
      <c r="K1764" s="20">
        <v>6</v>
      </c>
      <c r="L1764" s="18" t="s">
        <v>119</v>
      </c>
      <c r="M1764" s="19">
        <v>75</v>
      </c>
      <c r="N1764" s="18" t="s">
        <v>119</v>
      </c>
      <c r="O1764" s="19">
        <v>4</v>
      </c>
      <c r="P1764" s="18" t="s">
        <v>119</v>
      </c>
      <c r="Q1764" s="21">
        <v>18</v>
      </c>
      <c r="R1764" s="18" t="s">
        <v>119</v>
      </c>
      <c r="S1764" s="22">
        <v>20.359401395333599</v>
      </c>
      <c r="T1764" s="18" t="s">
        <v>119</v>
      </c>
      <c r="U1764" s="22">
        <v>2.9084859136190899</v>
      </c>
      <c r="V1764" s="18" t="s">
        <v>119</v>
      </c>
      <c r="W1764" s="22">
        <v>3.3932335658889401</v>
      </c>
      <c r="X1764" s="18" t="s">
        <v>119</v>
      </c>
      <c r="Y1764" s="23">
        <v>55830</v>
      </c>
      <c r="Z1764" s="18">
        <v>-2.8650216667263544E-4</v>
      </c>
      <c r="AA1764" s="23">
        <v>268</v>
      </c>
      <c r="AB1764" s="18">
        <v>-0.34634146341463412</v>
      </c>
      <c r="AC1764" s="24">
        <v>4.8002865842736797E-3</v>
      </c>
      <c r="AD1764" s="18">
        <v>-0.34615413515768767</v>
      </c>
      <c r="AE1764" s="25">
        <v>0.23529411764705882</v>
      </c>
      <c r="AF1764" s="18">
        <v>0.76470588235294112</v>
      </c>
      <c r="AG1764" s="16" t="s">
        <v>35</v>
      </c>
      <c r="AH1764" s="44">
        <f t="shared" si="54"/>
        <v>0.69901394688014706</v>
      </c>
      <c r="AI1764" s="45">
        <f t="shared" si="55"/>
        <v>3.7499999999999999E-2</v>
      </c>
    </row>
    <row r="1765" spans="1:35" ht="11.25" customHeight="1" x14ac:dyDescent="0.2">
      <c r="A1765" s="15" t="s">
        <v>1829</v>
      </c>
      <c r="B1765" s="16" t="s">
        <v>145</v>
      </c>
      <c r="C1765" s="17">
        <v>160</v>
      </c>
      <c r="D1765" s="18">
        <v>0.88235294117647056</v>
      </c>
      <c r="E1765" s="17">
        <v>108</v>
      </c>
      <c r="F1765" s="18">
        <v>1.0769230769230769</v>
      </c>
      <c r="G1765" s="19">
        <v>68</v>
      </c>
      <c r="H1765" s="18">
        <v>0.11475409836065574</v>
      </c>
      <c r="I1765" s="17">
        <v>60</v>
      </c>
      <c r="J1765" s="18">
        <v>1.2222222222222223</v>
      </c>
      <c r="K1765" s="20">
        <v>27</v>
      </c>
      <c r="L1765" s="18">
        <v>2</v>
      </c>
      <c r="M1765" s="19">
        <v>45</v>
      </c>
      <c r="N1765" s="18">
        <v>0.36363636363636365</v>
      </c>
      <c r="O1765" s="19">
        <v>17</v>
      </c>
      <c r="P1765" s="18">
        <v>0.54545454545454541</v>
      </c>
      <c r="Q1765" s="21">
        <v>25</v>
      </c>
      <c r="R1765" s="18">
        <v>0.47058823529411764</v>
      </c>
      <c r="S1765" s="22">
        <v>107.63246834951499</v>
      </c>
      <c r="T1765" s="18">
        <v>27.366137125192882</v>
      </c>
      <c r="U1765" s="22">
        <v>3.7114644258453602</v>
      </c>
      <c r="V1765" s="18">
        <v>0.25761199077210162</v>
      </c>
      <c r="W1765" s="22">
        <v>3.98638771664872</v>
      </c>
      <c r="X1765" s="18">
        <v>0.35076843453299794</v>
      </c>
      <c r="Y1765" s="23">
        <v>10435</v>
      </c>
      <c r="Z1765" s="18">
        <v>-1.3238770685579196E-2</v>
      </c>
      <c r="AA1765" s="23">
        <v>578</v>
      </c>
      <c r="AB1765" s="18">
        <v>0.41666666666666669</v>
      </c>
      <c r="AC1765" s="24">
        <v>5.5390512697652099E-2</v>
      </c>
      <c r="AD1765" s="18">
        <v>0.43567321514135193</v>
      </c>
      <c r="AE1765" s="25">
        <v>0.55555555555555558</v>
      </c>
      <c r="AF1765" s="18">
        <v>6.9958847736625474E-2</v>
      </c>
      <c r="AG1765" s="16" t="s">
        <v>36</v>
      </c>
      <c r="AH1765" s="44">
        <f t="shared" si="54"/>
        <v>2.3706339328283001</v>
      </c>
      <c r="AI1765" s="45">
        <f t="shared" si="55"/>
        <v>0.16875000000000001</v>
      </c>
    </row>
    <row r="1766" spans="1:35" ht="11.25" customHeight="1" x14ac:dyDescent="0.2">
      <c r="A1766" s="15" t="s">
        <v>1830</v>
      </c>
      <c r="B1766" s="16" t="s">
        <v>124</v>
      </c>
      <c r="C1766" s="17">
        <v>160</v>
      </c>
      <c r="D1766" s="18">
        <v>1.0779220779220779</v>
      </c>
      <c r="E1766" s="17">
        <v>102</v>
      </c>
      <c r="F1766" s="18">
        <v>1.1702127659574468</v>
      </c>
      <c r="G1766" s="19">
        <v>64</v>
      </c>
      <c r="H1766" s="18">
        <v>4.9180327868852458E-2</v>
      </c>
      <c r="I1766" s="17">
        <v>60</v>
      </c>
      <c r="J1766" s="18">
        <v>2.3333333333333335</v>
      </c>
      <c r="K1766" s="20">
        <v>28</v>
      </c>
      <c r="L1766" s="18">
        <v>13</v>
      </c>
      <c r="M1766" s="19">
        <v>47</v>
      </c>
      <c r="N1766" s="18">
        <v>3.2727272727272729</v>
      </c>
      <c r="O1766" s="19">
        <v>18</v>
      </c>
      <c r="P1766" s="18">
        <v>5</v>
      </c>
      <c r="Q1766" s="21">
        <v>27</v>
      </c>
      <c r="R1766" s="18">
        <v>5.75</v>
      </c>
      <c r="S1766" s="22">
        <v>106.765871385756</v>
      </c>
      <c r="T1766" s="18">
        <v>163.42778715726217</v>
      </c>
      <c r="U1766" s="22">
        <v>3.235329435932</v>
      </c>
      <c r="V1766" s="18">
        <v>0.42361720482478077</v>
      </c>
      <c r="W1766" s="22">
        <v>3.8130668352055701</v>
      </c>
      <c r="X1766" s="18">
        <v>0.6778345628292054</v>
      </c>
      <c r="Y1766" s="23">
        <v>1805</v>
      </c>
      <c r="Z1766" s="18">
        <v>8.3798882681564244E-3</v>
      </c>
      <c r="AA1766" s="23">
        <v>211</v>
      </c>
      <c r="AB1766" s="18">
        <v>0.7583333333333333</v>
      </c>
      <c r="AC1766" s="24">
        <v>0.11689750692520701</v>
      </c>
      <c r="AD1766" s="18">
        <v>0.74372114496767117</v>
      </c>
      <c r="AE1766" s="25">
        <v>0.58823529411764708</v>
      </c>
      <c r="AF1766" s="18">
        <v>0.53594771241830075</v>
      </c>
      <c r="AG1766" s="16" t="s">
        <v>36</v>
      </c>
      <c r="AH1766" s="44">
        <f t="shared" si="54"/>
        <v>13.215266452114173</v>
      </c>
      <c r="AI1766" s="45">
        <f t="shared" si="55"/>
        <v>0.17499999999999999</v>
      </c>
    </row>
    <row r="1767" spans="1:35" ht="11.25" customHeight="1" x14ac:dyDescent="0.2">
      <c r="A1767" s="15" t="s">
        <v>1831</v>
      </c>
      <c r="B1767" s="16" t="s">
        <v>177</v>
      </c>
      <c r="C1767" s="17">
        <v>160</v>
      </c>
      <c r="D1767" s="18">
        <v>0.90476190476190477</v>
      </c>
      <c r="E1767" s="17">
        <v>85</v>
      </c>
      <c r="F1767" s="18">
        <v>1.4285714285714286</v>
      </c>
      <c r="G1767" s="19">
        <v>53</v>
      </c>
      <c r="H1767" s="18">
        <v>0.26190476190476192</v>
      </c>
      <c r="I1767" s="17">
        <v>12</v>
      </c>
      <c r="J1767" s="18">
        <v>2</v>
      </c>
      <c r="K1767" s="20">
        <v>1</v>
      </c>
      <c r="L1767" s="18">
        <v>0</v>
      </c>
      <c r="M1767" s="19">
        <v>8</v>
      </c>
      <c r="N1767" s="18">
        <v>-0.68</v>
      </c>
      <c r="O1767" s="19">
        <v>1</v>
      </c>
      <c r="P1767" s="18">
        <v>0</v>
      </c>
      <c r="Q1767" s="21">
        <v>1</v>
      </c>
      <c r="R1767" s="18">
        <v>-0.66666666666666663</v>
      </c>
      <c r="S1767" s="22">
        <v>28.4907819968419</v>
      </c>
      <c r="T1767" s="18">
        <v>70.158336348140679</v>
      </c>
      <c r="U1767" s="22">
        <v>14.2453909984209</v>
      </c>
      <c r="V1767" s="18">
        <v>4.0827383105814592</v>
      </c>
      <c r="W1767" s="22">
        <v>28.4907819968419</v>
      </c>
      <c r="X1767" s="18">
        <v>9.1654766211629539</v>
      </c>
      <c r="Y1767" s="23">
        <v>75246</v>
      </c>
      <c r="Z1767" s="18">
        <v>8.2754154975178074E-2</v>
      </c>
      <c r="AA1767" s="23">
        <v>509</v>
      </c>
      <c r="AB1767" s="18">
        <v>0.16210045662100456</v>
      </c>
      <c r="AC1767" s="24">
        <v>6.7644791749727502E-3</v>
      </c>
      <c r="AD1767" s="18">
        <v>7.3281918412629862E-2</v>
      </c>
      <c r="AE1767" s="25">
        <v>0.14117647058823529</v>
      </c>
      <c r="AF1767" s="18">
        <v>0.23529411764705885</v>
      </c>
      <c r="AG1767" s="16" t="s">
        <v>37</v>
      </c>
      <c r="AH1767" s="44">
        <f t="shared" si="54"/>
        <v>5.8139035570741582</v>
      </c>
      <c r="AI1767" s="45">
        <f t="shared" si="55"/>
        <v>6.2500000000000003E-3</v>
      </c>
    </row>
    <row r="1768" spans="1:35" ht="11.25" customHeight="1" x14ac:dyDescent="0.2">
      <c r="A1768" s="15" t="s">
        <v>1832</v>
      </c>
      <c r="B1768" s="16" t="s">
        <v>120</v>
      </c>
      <c r="C1768" s="17">
        <v>160</v>
      </c>
      <c r="D1768" s="18">
        <v>1.3880597014925373</v>
      </c>
      <c r="E1768" s="17">
        <v>48</v>
      </c>
      <c r="F1768" s="18">
        <v>1.2857142857142858</v>
      </c>
      <c r="G1768" s="19">
        <v>30</v>
      </c>
      <c r="H1768" s="18">
        <v>-3.2258064516129031E-2</v>
      </c>
      <c r="I1768" s="17">
        <v>6</v>
      </c>
      <c r="J1768" s="18">
        <v>1</v>
      </c>
      <c r="K1768" s="20">
        <v>2</v>
      </c>
      <c r="L1768" s="18" t="s">
        <v>119</v>
      </c>
      <c r="M1768" s="19">
        <v>33</v>
      </c>
      <c r="N1768" s="18" t="s">
        <v>119</v>
      </c>
      <c r="O1768" s="19">
        <v>1</v>
      </c>
      <c r="P1768" s="18" t="s">
        <v>119</v>
      </c>
      <c r="Q1768" s="21">
        <v>4</v>
      </c>
      <c r="R1768" s="18" t="s">
        <v>119</v>
      </c>
      <c r="S1768" s="22">
        <v>5.9705154451213396</v>
      </c>
      <c r="T1768" s="18" t="s">
        <v>119</v>
      </c>
      <c r="U1768" s="22">
        <v>1.49262886128033</v>
      </c>
      <c r="V1768" s="18" t="s">
        <v>119</v>
      </c>
      <c r="W1768" s="22">
        <v>2.9852577225606698</v>
      </c>
      <c r="X1768" s="18" t="s">
        <v>119</v>
      </c>
      <c r="Y1768" s="23">
        <v>148088</v>
      </c>
      <c r="Z1768" s="18">
        <v>6.3010552006316847E-2</v>
      </c>
      <c r="AA1768" s="23">
        <v>618</v>
      </c>
      <c r="AB1768" s="18">
        <v>-0.24449877750611246</v>
      </c>
      <c r="AC1768" s="24">
        <v>4.17319431689265E-3</v>
      </c>
      <c r="AD1768" s="18">
        <v>-0.28928153999227985</v>
      </c>
      <c r="AE1768" s="25">
        <v>0.125</v>
      </c>
      <c r="AF1768" s="18">
        <v>-0.12499999999999994</v>
      </c>
      <c r="AG1768" s="16" t="s">
        <v>35</v>
      </c>
      <c r="AH1768" s="44">
        <f t="shared" si="54"/>
        <v>0.38071826964982736</v>
      </c>
      <c r="AI1768" s="45">
        <f t="shared" si="55"/>
        <v>1.2500000000000001E-2</v>
      </c>
    </row>
    <row r="1769" spans="1:35" ht="11.25" customHeight="1" x14ac:dyDescent="0.2">
      <c r="A1769" s="15" t="s">
        <v>1833</v>
      </c>
      <c r="B1769" s="16" t="s">
        <v>124</v>
      </c>
      <c r="C1769" s="17">
        <v>160</v>
      </c>
      <c r="D1769" s="18">
        <v>1.2222222222222223</v>
      </c>
      <c r="E1769" s="17">
        <v>100</v>
      </c>
      <c r="F1769" s="18">
        <v>1.5641025641025641</v>
      </c>
      <c r="G1769" s="19">
        <v>63</v>
      </c>
      <c r="H1769" s="18">
        <v>0.16666666666666666</v>
      </c>
      <c r="I1769" s="17">
        <v>48</v>
      </c>
      <c r="J1769" s="18">
        <v>1.5263157894736843</v>
      </c>
      <c r="K1769" s="20">
        <v>20</v>
      </c>
      <c r="L1769" s="18">
        <v>1.5</v>
      </c>
      <c r="M1769" s="19">
        <v>42</v>
      </c>
      <c r="N1769" s="18">
        <v>0</v>
      </c>
      <c r="O1769" s="19">
        <v>13</v>
      </c>
      <c r="P1769" s="18">
        <v>0.18181818181818182</v>
      </c>
      <c r="Q1769" s="21">
        <v>20</v>
      </c>
      <c r="R1769" s="18">
        <v>-4.7619047619047616E-2</v>
      </c>
      <c r="S1769" s="22">
        <v>88.409772062489495</v>
      </c>
      <c r="T1769" s="18">
        <v>20.04781651140863</v>
      </c>
      <c r="U1769" s="22">
        <v>3.8439031331517102</v>
      </c>
      <c r="V1769" s="18">
        <v>4.5854236591732031E-2</v>
      </c>
      <c r="W1769" s="22">
        <v>4.4204886031244701</v>
      </c>
      <c r="X1769" s="18">
        <v>0.20273237208049277</v>
      </c>
      <c r="Y1769" s="23">
        <v>9818</v>
      </c>
      <c r="Z1769" s="18">
        <v>-2.3667462211614955E-2</v>
      </c>
      <c r="AA1769" s="23">
        <v>391</v>
      </c>
      <c r="AB1769" s="18">
        <v>-0.20204081632653062</v>
      </c>
      <c r="AC1769" s="24">
        <v>3.9824811570584602E-2</v>
      </c>
      <c r="AD1769" s="18">
        <v>-0.18269733642081756</v>
      </c>
      <c r="AE1769" s="25">
        <v>0.48</v>
      </c>
      <c r="AF1769" s="18">
        <v>-1.4736842105263175E-2</v>
      </c>
      <c r="AG1769" s="16" t="s">
        <v>36</v>
      </c>
      <c r="AH1769" s="44">
        <f t="shared" si="54"/>
        <v>1.7324511359787271</v>
      </c>
      <c r="AI1769" s="45">
        <f t="shared" si="55"/>
        <v>0.125</v>
      </c>
    </row>
    <row r="1770" spans="1:35" ht="11.25" customHeight="1" x14ac:dyDescent="0.2">
      <c r="A1770" s="15" t="s">
        <v>1834</v>
      </c>
      <c r="B1770" s="16" t="s">
        <v>124</v>
      </c>
      <c r="C1770" s="17">
        <v>160</v>
      </c>
      <c r="D1770" s="18">
        <v>2.8095238095238093</v>
      </c>
      <c r="E1770" s="17">
        <v>69</v>
      </c>
      <c r="F1770" s="18">
        <v>2.6315789473684212</v>
      </c>
      <c r="G1770" s="19">
        <v>43</v>
      </c>
      <c r="H1770" s="18">
        <v>-4.4444444444444446E-2</v>
      </c>
      <c r="I1770" s="17">
        <v>11</v>
      </c>
      <c r="J1770" s="18">
        <v>1.2</v>
      </c>
      <c r="K1770" s="20">
        <v>0</v>
      </c>
      <c r="L1770" s="18" t="s">
        <v>119</v>
      </c>
      <c r="M1770" s="19">
        <v>0</v>
      </c>
      <c r="N1770" s="18" t="s">
        <v>119</v>
      </c>
      <c r="O1770" s="19">
        <v>0</v>
      </c>
      <c r="P1770" s="18" t="s">
        <v>119</v>
      </c>
      <c r="Q1770" s="21">
        <v>0</v>
      </c>
      <c r="R1770" s="18" t="s">
        <v>119</v>
      </c>
      <c r="S1770" s="22">
        <v>0</v>
      </c>
      <c r="T1770" s="18" t="s">
        <v>119</v>
      </c>
      <c r="U1770" s="22">
        <v>0</v>
      </c>
      <c r="V1770" s="18" t="s">
        <v>119</v>
      </c>
      <c r="W1770" s="22">
        <v>0</v>
      </c>
      <c r="X1770" s="18" t="s">
        <v>119</v>
      </c>
      <c r="Y1770" s="23">
        <v>7009320</v>
      </c>
      <c r="Z1770" s="18">
        <v>2.9516252826709203E-3</v>
      </c>
      <c r="AA1770" s="23">
        <v>605</v>
      </c>
      <c r="AB1770" s="18">
        <v>-0.15266106442577032</v>
      </c>
      <c r="AC1770" s="24">
        <v>8.6313650967568897E-5</v>
      </c>
      <c r="AD1770" s="18">
        <v>-0.15515473108145195</v>
      </c>
      <c r="AE1770" s="25">
        <v>0.15942028985507245</v>
      </c>
      <c r="AF1770" s="18">
        <v>-0.39420289855072466</v>
      </c>
      <c r="AG1770" s="16" t="s">
        <v>36</v>
      </c>
      <c r="AH1770" s="44">
        <f t="shared" si="54"/>
        <v>0.73719890545906375</v>
      </c>
      <c r="AI1770" s="45">
        <f t="shared" si="55"/>
        <v>0</v>
      </c>
    </row>
    <row r="1771" spans="1:35" ht="11.25" customHeight="1" x14ac:dyDescent="0.2">
      <c r="A1771" s="15" t="s">
        <v>1835</v>
      </c>
      <c r="B1771" s="16" t="s">
        <v>124</v>
      </c>
      <c r="C1771" s="17">
        <v>159</v>
      </c>
      <c r="D1771" s="18">
        <v>0.8928571428571429</v>
      </c>
      <c r="E1771" s="17">
        <v>88</v>
      </c>
      <c r="F1771" s="18">
        <v>1.8387096774193548</v>
      </c>
      <c r="G1771" s="19">
        <v>55</v>
      </c>
      <c r="H1771" s="18">
        <v>0.48648648648648651</v>
      </c>
      <c r="I1771" s="17">
        <v>26</v>
      </c>
      <c r="J1771" s="18">
        <v>2.7142857142857144</v>
      </c>
      <c r="K1771" s="20">
        <v>8</v>
      </c>
      <c r="L1771" s="18">
        <v>7</v>
      </c>
      <c r="M1771" s="19">
        <v>31</v>
      </c>
      <c r="N1771" s="18">
        <v>1.2142857142857142</v>
      </c>
      <c r="O1771" s="19">
        <v>5</v>
      </c>
      <c r="P1771" s="18">
        <v>4</v>
      </c>
      <c r="Q1771" s="21">
        <v>9</v>
      </c>
      <c r="R1771" s="18">
        <v>2</v>
      </c>
      <c r="S1771" s="22">
        <v>29.0535072979844</v>
      </c>
      <c r="T1771" s="18">
        <v>55.262411496895396</v>
      </c>
      <c r="U1771" s="22">
        <v>2.0752505212846</v>
      </c>
      <c r="V1771" s="18">
        <v>0.14821247952847755</v>
      </c>
      <c r="W1771" s="22">
        <v>3.6316884122480499</v>
      </c>
      <c r="X1771" s="18">
        <v>4.6859195874178472E-3</v>
      </c>
      <c r="Y1771" s="23">
        <v>1370691</v>
      </c>
      <c r="Z1771" s="18">
        <v>-3.9140251599292771E-3</v>
      </c>
      <c r="AA1771" s="23">
        <v>610</v>
      </c>
      <c r="AB1771" s="18">
        <v>0.17307692307692307</v>
      </c>
      <c r="AC1771" s="24">
        <v>4.45031009906682E-4</v>
      </c>
      <c r="AD1771" s="18">
        <v>0.17768641734491961</v>
      </c>
      <c r="AE1771" s="25">
        <v>0.29545454545454547</v>
      </c>
      <c r="AF1771" s="18">
        <v>0.30844155844155857</v>
      </c>
      <c r="AG1771" s="16" t="s">
        <v>36</v>
      </c>
      <c r="AH1771" s="44">
        <f t="shared" si="54"/>
        <v>5.0811483670032782</v>
      </c>
      <c r="AI1771" s="45">
        <f t="shared" si="55"/>
        <v>5.0314465408805034E-2</v>
      </c>
    </row>
    <row r="1772" spans="1:35" ht="11.25" customHeight="1" x14ac:dyDescent="0.2">
      <c r="A1772" s="15" t="s">
        <v>1836</v>
      </c>
      <c r="B1772" s="16" t="s">
        <v>162</v>
      </c>
      <c r="C1772" s="17">
        <v>160</v>
      </c>
      <c r="D1772" s="18">
        <v>1.0512820512820513</v>
      </c>
      <c r="E1772" s="17">
        <v>71</v>
      </c>
      <c r="F1772" s="18">
        <v>0.91891891891891897</v>
      </c>
      <c r="G1772" s="19">
        <v>44</v>
      </c>
      <c r="H1772" s="18">
        <v>-6.3829787234042548E-2</v>
      </c>
      <c r="I1772" s="17">
        <v>8</v>
      </c>
      <c r="J1772" s="18">
        <v>1.6666666666666667</v>
      </c>
      <c r="K1772" s="20">
        <v>0</v>
      </c>
      <c r="L1772" s="18">
        <v>-1</v>
      </c>
      <c r="M1772" s="19">
        <v>0</v>
      </c>
      <c r="N1772" s="18">
        <v>-1</v>
      </c>
      <c r="O1772" s="19">
        <v>0</v>
      </c>
      <c r="P1772" s="18">
        <v>-1</v>
      </c>
      <c r="Q1772" s="21">
        <v>0</v>
      </c>
      <c r="R1772" s="18">
        <v>-1</v>
      </c>
      <c r="S1772" s="22">
        <v>0</v>
      </c>
      <c r="T1772" s="18">
        <v>-1</v>
      </c>
      <c r="U1772" s="22">
        <v>0</v>
      </c>
      <c r="V1772" s="18">
        <v>-1</v>
      </c>
      <c r="W1772" s="22">
        <v>0</v>
      </c>
      <c r="X1772" s="18">
        <v>-1</v>
      </c>
      <c r="Y1772" s="23">
        <v>43426</v>
      </c>
      <c r="Z1772" s="18">
        <v>1.0834735701606769E-3</v>
      </c>
      <c r="AA1772" s="23">
        <v>492</v>
      </c>
      <c r="AB1772" s="18">
        <v>0.90697674418604646</v>
      </c>
      <c r="AC1772" s="24">
        <v>1.13296182010776E-2</v>
      </c>
      <c r="AD1772" s="18">
        <v>0.90491282149048702</v>
      </c>
      <c r="AE1772" s="25">
        <v>0.11267605633802817</v>
      </c>
      <c r="AF1772" s="18">
        <v>0.38967136150234738</v>
      </c>
      <c r="AG1772" s="16" t="s">
        <v>34</v>
      </c>
      <c r="AH1772" s="44">
        <f t="shared" si="54"/>
        <v>-8.162118330782421E-2</v>
      </c>
      <c r="AI1772" s="45">
        <f t="shared" si="55"/>
        <v>0</v>
      </c>
    </row>
    <row r="1773" spans="1:35" ht="11.25" customHeight="1" x14ac:dyDescent="0.2">
      <c r="A1773" s="15" t="s">
        <v>1837</v>
      </c>
      <c r="B1773" s="16" t="s">
        <v>123</v>
      </c>
      <c r="C1773" s="17">
        <v>160</v>
      </c>
      <c r="D1773" s="18">
        <v>0.797752808988764</v>
      </c>
      <c r="E1773" s="17">
        <v>65</v>
      </c>
      <c r="F1773" s="18">
        <v>1.3214285714285714</v>
      </c>
      <c r="G1773" s="19">
        <v>41</v>
      </c>
      <c r="H1773" s="18">
        <v>0.32258064516129031</v>
      </c>
      <c r="I1773" s="17">
        <v>9</v>
      </c>
      <c r="J1773" s="18">
        <v>3.5</v>
      </c>
      <c r="K1773" s="20">
        <v>1</v>
      </c>
      <c r="L1773" s="18">
        <v>-0.5</v>
      </c>
      <c r="M1773" s="19">
        <v>11</v>
      </c>
      <c r="N1773" s="18">
        <v>-0.89</v>
      </c>
      <c r="O1773" s="19">
        <v>1</v>
      </c>
      <c r="P1773" s="18">
        <v>-0.5</v>
      </c>
      <c r="Q1773" s="21">
        <v>2</v>
      </c>
      <c r="R1773" s="18">
        <v>-0.7142857142857143</v>
      </c>
      <c r="S1773" s="22">
        <v>10.337263781986699</v>
      </c>
      <c r="T1773" s="18">
        <v>2.0306274313584001</v>
      </c>
      <c r="U1773" s="22">
        <v>10.337263781986699</v>
      </c>
      <c r="V1773" s="18">
        <v>-0.13410644818331424</v>
      </c>
      <c r="W1773" s="22">
        <v>10.337263781986699</v>
      </c>
      <c r="X1773" s="18">
        <v>-0.13410644818331424</v>
      </c>
      <c r="Y1773" s="23">
        <v>821</v>
      </c>
      <c r="Z1773" s="18">
        <v>0</v>
      </c>
      <c r="AA1773" s="23">
        <v>300</v>
      </c>
      <c r="AB1773" s="18">
        <v>-0.25</v>
      </c>
      <c r="AC1773" s="24">
        <v>0.36540803897685697</v>
      </c>
      <c r="AD1773" s="18">
        <v>-0.25000000000000105</v>
      </c>
      <c r="AE1773" s="25">
        <v>0.13846153846153847</v>
      </c>
      <c r="AF1773" s="18">
        <v>0.93846153846153868</v>
      </c>
      <c r="AG1773" s="16" t="s">
        <v>34</v>
      </c>
      <c r="AH1773" s="44">
        <f t="shared" si="54"/>
        <v>0.36922349231641471</v>
      </c>
      <c r="AI1773" s="45">
        <f t="shared" si="55"/>
        <v>6.2500000000000003E-3</v>
      </c>
    </row>
    <row r="1774" spans="1:35" ht="11.25" customHeight="1" x14ac:dyDescent="0.2">
      <c r="A1774" s="15" t="s">
        <v>1838</v>
      </c>
      <c r="B1774" s="16" t="s">
        <v>124</v>
      </c>
      <c r="C1774" s="17">
        <v>160</v>
      </c>
      <c r="D1774" s="18">
        <v>0.90476190476190477</v>
      </c>
      <c r="E1774" s="17">
        <v>77</v>
      </c>
      <c r="F1774" s="18">
        <v>1.40625</v>
      </c>
      <c r="G1774" s="19">
        <v>48</v>
      </c>
      <c r="H1774" s="18">
        <v>0.26315789473684209</v>
      </c>
      <c r="I1774" s="17">
        <v>34</v>
      </c>
      <c r="J1774" s="18">
        <v>1.8333333333333333</v>
      </c>
      <c r="K1774" s="20">
        <v>16</v>
      </c>
      <c r="L1774" s="18">
        <v>4.333333333333333</v>
      </c>
      <c r="M1774" s="19">
        <v>47</v>
      </c>
      <c r="N1774" s="18">
        <v>0.88</v>
      </c>
      <c r="O1774" s="19">
        <v>10</v>
      </c>
      <c r="P1774" s="18">
        <v>1.5</v>
      </c>
      <c r="Q1774" s="21">
        <v>21</v>
      </c>
      <c r="R1774" s="18">
        <v>1.3333333333333333</v>
      </c>
      <c r="S1774" s="22">
        <v>49.204700331895303</v>
      </c>
      <c r="T1774" s="18">
        <v>43.227329569936757</v>
      </c>
      <c r="U1774" s="22">
        <v>2.5897210700997499</v>
      </c>
      <c r="V1774" s="18">
        <v>-2.3910623322521115E-3</v>
      </c>
      <c r="W1774" s="22">
        <v>3.07529377074346</v>
      </c>
      <c r="X1774" s="18">
        <v>0.18466061348045329</v>
      </c>
      <c r="Y1774" s="23">
        <v>93027</v>
      </c>
      <c r="Z1774" s="18">
        <v>-9.3224551861274374E-2</v>
      </c>
      <c r="AA1774" s="23">
        <v>468</v>
      </c>
      <c r="AB1774" s="18">
        <v>-7.874015748031496E-2</v>
      </c>
      <c r="AC1774" s="24">
        <v>5.0307975104001996E-3</v>
      </c>
      <c r="AD1774" s="18">
        <v>1.5973518483203424E-2</v>
      </c>
      <c r="AE1774" s="25">
        <v>0.44155844155844154</v>
      </c>
      <c r="AF1774" s="18">
        <v>0.17748917748917745</v>
      </c>
      <c r="AG1774" s="16" t="s">
        <v>36</v>
      </c>
      <c r="AH1774" s="44">
        <f t="shared" si="54"/>
        <v>3.7256844604809674</v>
      </c>
      <c r="AI1774" s="45">
        <f t="shared" si="55"/>
        <v>0.1</v>
      </c>
    </row>
    <row r="1775" spans="1:35" ht="11.25" customHeight="1" x14ac:dyDescent="0.2">
      <c r="A1775" s="15" t="s">
        <v>1839</v>
      </c>
      <c r="B1775" s="16" t="s">
        <v>124</v>
      </c>
      <c r="C1775" s="17">
        <v>160</v>
      </c>
      <c r="D1775" s="18">
        <v>0.64948453608247425</v>
      </c>
      <c r="E1775" s="17">
        <v>74</v>
      </c>
      <c r="F1775" s="18">
        <v>0.39622641509433965</v>
      </c>
      <c r="G1775" s="19">
        <v>46</v>
      </c>
      <c r="H1775" s="18">
        <v>-0.16363636363636364</v>
      </c>
      <c r="I1775" s="17">
        <v>21</v>
      </c>
      <c r="J1775" s="18">
        <v>0.4</v>
      </c>
      <c r="K1775" s="20">
        <v>9</v>
      </c>
      <c r="L1775" s="18">
        <v>1.25</v>
      </c>
      <c r="M1775" s="19">
        <v>43</v>
      </c>
      <c r="N1775" s="18">
        <v>0.59259259259259256</v>
      </c>
      <c r="O1775" s="19">
        <v>6</v>
      </c>
      <c r="P1775" s="18">
        <v>0.5</v>
      </c>
      <c r="Q1775" s="21">
        <v>12</v>
      </c>
      <c r="R1775" s="18">
        <v>0.5</v>
      </c>
      <c r="S1775" s="22">
        <v>29.818813707538101</v>
      </c>
      <c r="T1775" s="18">
        <v>17.544179815435054</v>
      </c>
      <c r="U1775" s="22">
        <v>2.9818813707538099</v>
      </c>
      <c r="V1775" s="18">
        <v>5.9667418024856297E-2</v>
      </c>
      <c r="W1775" s="22">
        <v>3.31320152305979</v>
      </c>
      <c r="X1775" s="18">
        <v>0.17740824224984078</v>
      </c>
      <c r="Y1775" s="23">
        <v>2891</v>
      </c>
      <c r="Z1775" s="18">
        <v>-2.132701421800948E-2</v>
      </c>
      <c r="AA1775" s="23">
        <v>249</v>
      </c>
      <c r="AB1775" s="18">
        <v>-0.65320334261838442</v>
      </c>
      <c r="AC1775" s="24">
        <v>8.6129367001037696E-2</v>
      </c>
      <c r="AD1775" s="18">
        <v>-0.64564603047205271</v>
      </c>
      <c r="AE1775" s="25">
        <v>0.28378378378378377</v>
      </c>
      <c r="AF1775" s="18">
        <v>2.7027027027026864E-3</v>
      </c>
      <c r="AG1775" s="16" t="s">
        <v>36</v>
      </c>
      <c r="AH1775" s="44">
        <f t="shared" si="54"/>
        <v>1.3725632647491366</v>
      </c>
      <c r="AI1775" s="45">
        <f t="shared" si="55"/>
        <v>5.6250000000000001E-2</v>
      </c>
    </row>
    <row r="1776" spans="1:35" ht="11.25" customHeight="1" x14ac:dyDescent="0.2">
      <c r="A1776" s="15" t="s">
        <v>1840</v>
      </c>
      <c r="B1776" s="16" t="s">
        <v>145</v>
      </c>
      <c r="C1776" s="17">
        <v>160</v>
      </c>
      <c r="D1776" s="18">
        <v>0.88235294117647056</v>
      </c>
      <c r="E1776" s="17">
        <v>76</v>
      </c>
      <c r="F1776" s="18">
        <v>0.76744186046511631</v>
      </c>
      <c r="G1776" s="19">
        <v>48</v>
      </c>
      <c r="H1776" s="18">
        <v>-5.8823529411764705E-2</v>
      </c>
      <c r="I1776" s="17">
        <v>26</v>
      </c>
      <c r="J1776" s="18">
        <v>0.73333333333333328</v>
      </c>
      <c r="K1776" s="20">
        <v>5</v>
      </c>
      <c r="L1776" s="18">
        <v>-0.16666666666666666</v>
      </c>
      <c r="M1776" s="19">
        <v>19</v>
      </c>
      <c r="N1776" s="18">
        <v>-0.52500000000000002</v>
      </c>
      <c r="O1776" s="19">
        <v>3</v>
      </c>
      <c r="P1776" s="18">
        <v>-0.5714285714285714</v>
      </c>
      <c r="Q1776" s="21">
        <v>7</v>
      </c>
      <c r="R1776" s="18">
        <v>-0.5</v>
      </c>
      <c r="S1776" s="22">
        <v>34.579469755203199</v>
      </c>
      <c r="T1776" s="18">
        <v>12.604944388444718</v>
      </c>
      <c r="U1776" s="22">
        <v>5.7632449592005299</v>
      </c>
      <c r="V1776" s="18">
        <v>1.5914179787513678</v>
      </c>
      <c r="W1776" s="22">
        <v>6.9158939510406396</v>
      </c>
      <c r="X1776" s="18">
        <v>1.33227618087624</v>
      </c>
      <c r="Y1776" s="23">
        <v>18789</v>
      </c>
      <c r="Z1776" s="18">
        <v>2.2938226821721968E-3</v>
      </c>
      <c r="AA1776" s="23">
        <v>1018</v>
      </c>
      <c r="AB1776" s="18">
        <v>1.0441767068273093</v>
      </c>
      <c r="AC1776" s="24">
        <v>5.4180637607110498E-2</v>
      </c>
      <c r="AD1776" s="18">
        <v>1.0394984590017995</v>
      </c>
      <c r="AE1776" s="25">
        <v>0.34210526315789475</v>
      </c>
      <c r="AF1776" s="18">
        <v>-1.9298245614035089E-2</v>
      </c>
      <c r="AG1776" s="16" t="s">
        <v>36</v>
      </c>
      <c r="AH1776" s="44">
        <f t="shared" si="54"/>
        <v>1.2104345772291658</v>
      </c>
      <c r="AI1776" s="45">
        <f t="shared" si="55"/>
        <v>3.125E-2</v>
      </c>
    </row>
    <row r="1777" spans="1:35" ht="11.25" customHeight="1" x14ac:dyDescent="0.2">
      <c r="A1777" s="15" t="s">
        <v>1841</v>
      </c>
      <c r="B1777" s="16" t="s">
        <v>433</v>
      </c>
      <c r="C1777" s="17">
        <v>160</v>
      </c>
      <c r="D1777" s="18">
        <v>1</v>
      </c>
      <c r="E1777" s="17">
        <v>78</v>
      </c>
      <c r="F1777" s="18">
        <v>1.2285714285714286</v>
      </c>
      <c r="G1777" s="19">
        <v>49</v>
      </c>
      <c r="H1777" s="18">
        <v>0.11363636363636363</v>
      </c>
      <c r="I1777" s="17">
        <v>9</v>
      </c>
      <c r="J1777" s="18">
        <v>3.5</v>
      </c>
      <c r="K1777" s="20">
        <v>1</v>
      </c>
      <c r="L1777" s="18" t="s">
        <v>119</v>
      </c>
      <c r="M1777" s="19">
        <v>11</v>
      </c>
      <c r="N1777" s="18" t="s">
        <v>119</v>
      </c>
      <c r="O1777" s="19">
        <v>1</v>
      </c>
      <c r="P1777" s="18" t="s">
        <v>119</v>
      </c>
      <c r="Q1777" s="21">
        <v>1</v>
      </c>
      <c r="R1777" s="18" t="s">
        <v>119</v>
      </c>
      <c r="S1777" s="22">
        <v>6.0605514933041302</v>
      </c>
      <c r="T1777" s="18" t="s">
        <v>119</v>
      </c>
      <c r="U1777" s="22">
        <v>6.0605514933041302</v>
      </c>
      <c r="V1777" s="18" t="s">
        <v>119</v>
      </c>
      <c r="W1777" s="22">
        <v>6.0605514933041302</v>
      </c>
      <c r="X1777" s="18" t="s">
        <v>119</v>
      </c>
      <c r="Y1777" s="23">
        <v>75583</v>
      </c>
      <c r="Z1777" s="18">
        <v>-1.5983303392158935E-3</v>
      </c>
      <c r="AA1777" s="23">
        <v>560</v>
      </c>
      <c r="AB1777" s="18">
        <v>0.12</v>
      </c>
      <c r="AC1777" s="24">
        <v>7.4090734689017303E-3</v>
      </c>
      <c r="AD1777" s="18">
        <v>0.12179299577947345</v>
      </c>
      <c r="AE1777" s="25">
        <v>0.11538461538461539</v>
      </c>
      <c r="AF1777" s="18">
        <v>1.0192307692307694</v>
      </c>
      <c r="AG1777" s="16" t="s">
        <v>36</v>
      </c>
      <c r="AH1777" s="44">
        <f t="shared" si="54"/>
        <v>0.88770415335985231</v>
      </c>
      <c r="AI1777" s="45">
        <f t="shared" si="55"/>
        <v>6.2500000000000003E-3</v>
      </c>
    </row>
    <row r="1778" spans="1:35" ht="11.25" customHeight="1" x14ac:dyDescent="0.2">
      <c r="A1778" s="15" t="s">
        <v>1842</v>
      </c>
      <c r="B1778" s="16" t="s">
        <v>134</v>
      </c>
      <c r="C1778" s="17">
        <v>160</v>
      </c>
      <c r="D1778" s="18">
        <v>1.1333333333333333</v>
      </c>
      <c r="E1778" s="17">
        <v>76</v>
      </c>
      <c r="F1778" s="18">
        <v>0.58333333333333337</v>
      </c>
      <c r="G1778" s="19">
        <v>48</v>
      </c>
      <c r="H1778" s="18">
        <v>-0.25</v>
      </c>
      <c r="I1778" s="17">
        <v>14</v>
      </c>
      <c r="J1778" s="18">
        <v>2.5</v>
      </c>
      <c r="K1778" s="20">
        <v>6</v>
      </c>
      <c r="L1778" s="18" t="s">
        <v>119</v>
      </c>
      <c r="M1778" s="19">
        <v>43</v>
      </c>
      <c r="N1778" s="18" t="s">
        <v>119</v>
      </c>
      <c r="O1778" s="19">
        <v>4</v>
      </c>
      <c r="P1778" s="18" t="s">
        <v>119</v>
      </c>
      <c r="Q1778" s="21">
        <v>8</v>
      </c>
      <c r="R1778" s="18" t="s">
        <v>119</v>
      </c>
      <c r="S1778" s="22">
        <v>38.203420694560499</v>
      </c>
      <c r="T1778" s="18" t="s">
        <v>119</v>
      </c>
      <c r="U1778" s="22">
        <v>6.3672367824267599</v>
      </c>
      <c r="V1778" s="18" t="s">
        <v>119</v>
      </c>
      <c r="W1778" s="22">
        <v>6.3672367824267599</v>
      </c>
      <c r="X1778" s="18" t="s">
        <v>119</v>
      </c>
      <c r="Y1778" s="23">
        <v>506170</v>
      </c>
      <c r="Z1778" s="18">
        <v>3.3145483751793617E-2</v>
      </c>
      <c r="AA1778" s="23">
        <v>1018</v>
      </c>
      <c r="AB1778" s="18">
        <v>-1.5473887814313346E-2</v>
      </c>
      <c r="AC1778" s="24">
        <v>2.01118201394788E-3</v>
      </c>
      <c r="AD1778" s="18">
        <v>-4.7059559694875269E-2</v>
      </c>
      <c r="AE1778" s="25">
        <v>0.18421052631578946</v>
      </c>
      <c r="AF1778" s="18">
        <v>1.2105263157894737</v>
      </c>
      <c r="AG1778" s="16" t="s">
        <v>35</v>
      </c>
      <c r="AH1778" s="44">
        <f t="shared" si="54"/>
        <v>0.6434756273373432</v>
      </c>
      <c r="AI1778" s="45">
        <f t="shared" si="55"/>
        <v>3.7499999999999999E-2</v>
      </c>
    </row>
    <row r="1779" spans="1:35" ht="11.25" customHeight="1" x14ac:dyDescent="0.2">
      <c r="A1779" s="15" t="s">
        <v>1843</v>
      </c>
      <c r="B1779" s="16" t="s">
        <v>125</v>
      </c>
      <c r="C1779" s="17">
        <v>160</v>
      </c>
      <c r="D1779" s="18">
        <v>0.46788990825688076</v>
      </c>
      <c r="E1779" s="17">
        <v>30</v>
      </c>
      <c r="F1779" s="18">
        <v>1</v>
      </c>
      <c r="G1779" s="19">
        <v>19</v>
      </c>
      <c r="H1779" s="18">
        <v>0.35714285714285715</v>
      </c>
      <c r="I1779" s="17">
        <v>8</v>
      </c>
      <c r="J1779" s="18">
        <v>1.6666666666666667</v>
      </c>
      <c r="K1779" s="20">
        <v>0</v>
      </c>
      <c r="L1779" s="18" t="s">
        <v>119</v>
      </c>
      <c r="M1779" s="19">
        <v>0</v>
      </c>
      <c r="N1779" s="18" t="s">
        <v>119</v>
      </c>
      <c r="O1779" s="19">
        <v>0</v>
      </c>
      <c r="P1779" s="18" t="s">
        <v>119</v>
      </c>
      <c r="Q1779" s="21">
        <v>0</v>
      </c>
      <c r="R1779" s="18" t="s">
        <v>119</v>
      </c>
      <c r="S1779" s="22">
        <v>0</v>
      </c>
      <c r="T1779" s="18" t="s">
        <v>119</v>
      </c>
      <c r="U1779" s="22">
        <v>0</v>
      </c>
      <c r="V1779" s="18" t="s">
        <v>119</v>
      </c>
      <c r="W1779" s="22">
        <v>0</v>
      </c>
      <c r="X1779" s="18" t="s">
        <v>119</v>
      </c>
      <c r="Y1779" s="23">
        <v>450374</v>
      </c>
      <c r="Z1779" s="18">
        <v>4.2288724164026466E-2</v>
      </c>
      <c r="AA1779" s="23">
        <v>318</v>
      </c>
      <c r="AB1779" s="18">
        <v>-0.2570093457943925</v>
      </c>
      <c r="AC1779" s="24">
        <v>7.0607983586974297E-4</v>
      </c>
      <c r="AD1779" s="18">
        <v>-0.28715466551600044</v>
      </c>
      <c r="AE1779" s="25">
        <v>0.26666666666666666</v>
      </c>
      <c r="AF1779" s="18">
        <v>0.33333333333333326</v>
      </c>
      <c r="AG1779" s="16" t="s">
        <v>37</v>
      </c>
      <c r="AH1779" s="44">
        <f t="shared" si="54"/>
        <v>0.41539468478167141</v>
      </c>
      <c r="AI1779" s="45">
        <f t="shared" si="55"/>
        <v>0</v>
      </c>
    </row>
    <row r="1780" spans="1:35" ht="11.25" customHeight="1" x14ac:dyDescent="0.2">
      <c r="A1780" s="15" t="s">
        <v>1844</v>
      </c>
      <c r="B1780" s="16" t="s">
        <v>137</v>
      </c>
      <c r="C1780" s="17">
        <v>160</v>
      </c>
      <c r="D1780" s="18">
        <v>0.6</v>
      </c>
      <c r="E1780" s="17">
        <v>63</v>
      </c>
      <c r="F1780" s="18">
        <v>0.8529411764705882</v>
      </c>
      <c r="G1780" s="19">
        <v>39</v>
      </c>
      <c r="H1780" s="18">
        <v>0.14705882352941177</v>
      </c>
      <c r="I1780" s="17">
        <v>14</v>
      </c>
      <c r="J1780" s="18">
        <v>1.8</v>
      </c>
      <c r="K1780" s="20">
        <v>1</v>
      </c>
      <c r="L1780" s="18" t="s">
        <v>119</v>
      </c>
      <c r="M1780" s="19">
        <v>7</v>
      </c>
      <c r="N1780" s="18" t="s">
        <v>119</v>
      </c>
      <c r="O1780" s="19">
        <v>1</v>
      </c>
      <c r="P1780" s="18" t="s">
        <v>119</v>
      </c>
      <c r="Q1780" s="21">
        <v>2</v>
      </c>
      <c r="R1780" s="18" t="s">
        <v>119</v>
      </c>
      <c r="S1780" s="22">
        <v>354.51131246672799</v>
      </c>
      <c r="T1780" s="18" t="s">
        <v>119</v>
      </c>
      <c r="U1780" s="22">
        <v>354.51131246672799</v>
      </c>
      <c r="V1780" s="18" t="s">
        <v>119</v>
      </c>
      <c r="W1780" s="22">
        <v>354.51131246672799</v>
      </c>
      <c r="X1780" s="18" t="s">
        <v>119</v>
      </c>
      <c r="Y1780" s="23">
        <v>807321</v>
      </c>
      <c r="Z1780" s="18">
        <v>-3.3467813617239811E-3</v>
      </c>
      <c r="AA1780" s="23">
        <v>1019</v>
      </c>
      <c r="AB1780" s="18">
        <v>1.6957671957671958</v>
      </c>
      <c r="AC1780" s="24">
        <v>1.26219929866806E-3</v>
      </c>
      <c r="AD1780" s="18">
        <v>1.7048196357108116</v>
      </c>
      <c r="AE1780" s="25">
        <v>0.22222222222222221</v>
      </c>
      <c r="AF1780" s="18">
        <v>0.51111111111111096</v>
      </c>
      <c r="AG1780" s="16" t="s">
        <v>37</v>
      </c>
      <c r="AH1780" s="44">
        <f t="shared" si="54"/>
        <v>0.91354389515342427</v>
      </c>
      <c r="AI1780" s="45">
        <f t="shared" si="55"/>
        <v>6.2500000000000003E-3</v>
      </c>
    </row>
    <row r="1781" spans="1:35" ht="11.25" customHeight="1" x14ac:dyDescent="0.2">
      <c r="A1781" s="15" t="s">
        <v>1845</v>
      </c>
      <c r="B1781" s="16" t="s">
        <v>145</v>
      </c>
      <c r="C1781" s="17">
        <v>160</v>
      </c>
      <c r="D1781" s="18">
        <v>1.4242424242424243</v>
      </c>
      <c r="E1781" s="17">
        <v>80</v>
      </c>
      <c r="F1781" s="18">
        <v>2.0769230769230771</v>
      </c>
      <c r="G1781" s="19">
        <v>50</v>
      </c>
      <c r="H1781" s="18">
        <v>0.28205128205128205</v>
      </c>
      <c r="I1781" s="17">
        <v>45</v>
      </c>
      <c r="J1781" s="18">
        <v>2.2142857142857144</v>
      </c>
      <c r="K1781" s="20">
        <v>10</v>
      </c>
      <c r="L1781" s="18">
        <v>4</v>
      </c>
      <c r="M1781" s="19">
        <v>22</v>
      </c>
      <c r="N1781" s="18">
        <v>0.5714285714285714</v>
      </c>
      <c r="O1781" s="19">
        <v>6</v>
      </c>
      <c r="P1781" s="18">
        <v>1</v>
      </c>
      <c r="Q1781" s="21">
        <v>13</v>
      </c>
      <c r="R1781" s="18">
        <v>0.625</v>
      </c>
      <c r="S1781" s="22">
        <v>34.331870622700499</v>
      </c>
      <c r="T1781" s="18">
        <v>27.486800801851619</v>
      </c>
      <c r="U1781" s="22">
        <v>2.4522764730500399</v>
      </c>
      <c r="V1781" s="18">
        <v>-0.12795507749433657</v>
      </c>
      <c r="W1781" s="22">
        <v>3.4331870622700502</v>
      </c>
      <c r="X1781" s="18">
        <v>-0.18609140566138124</v>
      </c>
      <c r="Y1781" s="23">
        <v>148717</v>
      </c>
      <c r="Z1781" s="18">
        <v>6.725752628368438E-2</v>
      </c>
      <c r="AA1781" s="23">
        <v>260</v>
      </c>
      <c r="AB1781" s="18">
        <v>0.7567567567567568</v>
      </c>
      <c r="AC1781" s="24">
        <v>1.7482870149343999E-3</v>
      </c>
      <c r="AD1781" s="18">
        <v>0.64604766281104553</v>
      </c>
      <c r="AE1781" s="25">
        <v>0.5625</v>
      </c>
      <c r="AF1781" s="18">
        <v>4.4642857142857192E-2</v>
      </c>
      <c r="AG1781" s="16" t="s">
        <v>36</v>
      </c>
      <c r="AH1781" s="44">
        <f t="shared" si="54"/>
        <v>2.7254260127080885</v>
      </c>
      <c r="AI1781" s="45">
        <f t="shared" si="55"/>
        <v>6.25E-2</v>
      </c>
    </row>
    <row r="1782" spans="1:35" ht="11.25" customHeight="1" x14ac:dyDescent="0.2">
      <c r="A1782" s="15" t="s">
        <v>1846</v>
      </c>
      <c r="B1782" s="16" t="s">
        <v>124</v>
      </c>
      <c r="C1782" s="17">
        <v>160</v>
      </c>
      <c r="D1782" s="18">
        <v>1.2222222222222223</v>
      </c>
      <c r="E1782" s="17">
        <v>86</v>
      </c>
      <c r="F1782" s="18">
        <v>1.1499999999999999</v>
      </c>
      <c r="G1782" s="19">
        <v>54</v>
      </c>
      <c r="H1782" s="18">
        <v>-3.5714285714285712E-2</v>
      </c>
      <c r="I1782" s="17">
        <v>41</v>
      </c>
      <c r="J1782" s="18">
        <v>3.1</v>
      </c>
      <c r="K1782" s="20">
        <v>12</v>
      </c>
      <c r="L1782" s="18">
        <v>2</v>
      </c>
      <c r="M1782" s="19">
        <v>28.999999999999901</v>
      </c>
      <c r="N1782" s="18">
        <v>-0.27500000000000246</v>
      </c>
      <c r="O1782" s="19">
        <v>8</v>
      </c>
      <c r="P1782" s="18">
        <v>0.33333333333333331</v>
      </c>
      <c r="Q1782" s="21">
        <v>14</v>
      </c>
      <c r="R1782" s="18">
        <v>0.4</v>
      </c>
      <c r="S1782" s="22">
        <v>41.062065224364197</v>
      </c>
      <c r="T1782" s="18">
        <v>24.145764553132352</v>
      </c>
      <c r="U1782" s="22">
        <v>3.1586204018741602</v>
      </c>
      <c r="V1782" s="18">
        <v>0.10530833200580877</v>
      </c>
      <c r="W1782" s="22">
        <v>3.4218387686970102</v>
      </c>
      <c r="X1782" s="18">
        <v>0.19741735967296067</v>
      </c>
      <c r="Y1782" s="23">
        <v>4035</v>
      </c>
      <c r="Z1782" s="18">
        <v>-1.441133365901319E-2</v>
      </c>
      <c r="AA1782" s="23">
        <v>349</v>
      </c>
      <c r="AB1782" s="18">
        <v>1.2960526315789473</v>
      </c>
      <c r="AC1782" s="24">
        <v>8.6493184634448494E-2</v>
      </c>
      <c r="AD1782" s="18">
        <v>1.3296256440357435</v>
      </c>
      <c r="AE1782" s="25">
        <v>0.47674418604651164</v>
      </c>
      <c r="AF1782" s="18">
        <v>0.90697674418604657</v>
      </c>
      <c r="AG1782" s="16" t="s">
        <v>36</v>
      </c>
      <c r="AH1782" s="44">
        <f t="shared" si="54"/>
        <v>2.3907716800529406</v>
      </c>
      <c r="AI1782" s="45">
        <f t="shared" si="55"/>
        <v>7.4999999999999997E-2</v>
      </c>
    </row>
    <row r="1783" spans="1:35" ht="11.25" customHeight="1" x14ac:dyDescent="0.2">
      <c r="A1783" s="15" t="s">
        <v>1847</v>
      </c>
      <c r="B1783" s="16" t="s">
        <v>35</v>
      </c>
      <c r="C1783" s="17">
        <v>160</v>
      </c>
      <c r="D1783" s="18">
        <v>1.1621621621621621</v>
      </c>
      <c r="E1783" s="17">
        <v>72</v>
      </c>
      <c r="F1783" s="18">
        <v>1.6666666666666667</v>
      </c>
      <c r="G1783" s="19">
        <v>45</v>
      </c>
      <c r="H1783" s="18">
        <v>0.25</v>
      </c>
      <c r="I1783" s="17">
        <v>10</v>
      </c>
      <c r="J1783" s="18">
        <v>9</v>
      </c>
      <c r="K1783" s="20">
        <v>5</v>
      </c>
      <c r="L1783" s="18" t="s">
        <v>119</v>
      </c>
      <c r="M1783" s="19">
        <v>50</v>
      </c>
      <c r="N1783" s="18" t="s">
        <v>119</v>
      </c>
      <c r="O1783" s="19">
        <v>3</v>
      </c>
      <c r="P1783" s="18" t="s">
        <v>119</v>
      </c>
      <c r="Q1783" s="21">
        <v>7</v>
      </c>
      <c r="R1783" s="18" t="s">
        <v>119</v>
      </c>
      <c r="S1783" s="22">
        <v>46.177238211749</v>
      </c>
      <c r="T1783" s="18" t="s">
        <v>119</v>
      </c>
      <c r="U1783" s="22">
        <v>5.7721547764686196</v>
      </c>
      <c r="V1783" s="18" t="s">
        <v>119</v>
      </c>
      <c r="W1783" s="22">
        <v>9.2354476423498006</v>
      </c>
      <c r="X1783" s="18" t="s">
        <v>119</v>
      </c>
      <c r="Y1783" s="23">
        <v>1171</v>
      </c>
      <c r="Z1783" s="18">
        <v>2.5684931506849314E-3</v>
      </c>
      <c r="AA1783" s="23">
        <v>248</v>
      </c>
      <c r="AB1783" s="18">
        <v>1.0666666666666667</v>
      </c>
      <c r="AC1783" s="24">
        <v>0.21178479931682301</v>
      </c>
      <c r="AD1783" s="18">
        <v>1.0613720466837491</v>
      </c>
      <c r="AE1783" s="25">
        <v>0.1388888888888889</v>
      </c>
      <c r="AF1783" s="18">
        <v>2.7500000000000004</v>
      </c>
      <c r="AG1783" s="16" t="s">
        <v>35</v>
      </c>
      <c r="AH1783" s="44">
        <f t="shared" si="54"/>
        <v>2.1199295044162412</v>
      </c>
      <c r="AI1783" s="45">
        <f t="shared" si="55"/>
        <v>3.125E-2</v>
      </c>
    </row>
    <row r="1784" spans="1:35" ht="11.25" customHeight="1" x14ac:dyDescent="0.2">
      <c r="A1784" s="15" t="s">
        <v>1848</v>
      </c>
      <c r="B1784" s="16" t="s">
        <v>35</v>
      </c>
      <c r="C1784" s="17">
        <v>160</v>
      </c>
      <c r="D1784" s="18">
        <v>0.68421052631578949</v>
      </c>
      <c r="E1784" s="17">
        <v>46</v>
      </c>
      <c r="F1784" s="18">
        <v>0.70370370370370372</v>
      </c>
      <c r="G1784" s="19">
        <v>28.999999999999901</v>
      </c>
      <c r="H1784" s="18">
        <v>3.571428571428216E-2</v>
      </c>
      <c r="I1784" s="17">
        <v>5</v>
      </c>
      <c r="J1784" s="18">
        <v>0.66666666666666663</v>
      </c>
      <c r="K1784" s="20">
        <v>3</v>
      </c>
      <c r="L1784" s="18" t="s">
        <v>119</v>
      </c>
      <c r="M1784" s="19">
        <v>60</v>
      </c>
      <c r="N1784" s="18" t="s">
        <v>119</v>
      </c>
      <c r="O1784" s="19">
        <v>2</v>
      </c>
      <c r="P1784" s="18" t="s">
        <v>119</v>
      </c>
      <c r="Q1784" s="21">
        <v>7</v>
      </c>
      <c r="R1784" s="18" t="s">
        <v>119</v>
      </c>
      <c r="S1784" s="22">
        <v>17.855273805249698</v>
      </c>
      <c r="T1784" s="18" t="s">
        <v>119</v>
      </c>
      <c r="U1784" s="22">
        <v>5.9517579350832497</v>
      </c>
      <c r="V1784" s="18" t="s">
        <v>119</v>
      </c>
      <c r="W1784" s="22">
        <v>5.9517579350832497</v>
      </c>
      <c r="X1784" s="18" t="s">
        <v>119</v>
      </c>
      <c r="Y1784" s="23">
        <v>82946</v>
      </c>
      <c r="Z1784" s="18">
        <v>-4.1062337911824034E-3</v>
      </c>
      <c r="AA1784" s="23">
        <v>240</v>
      </c>
      <c r="AB1784" s="18">
        <v>-7.6923076923076927E-2</v>
      </c>
      <c r="AC1784" s="24">
        <v>2.8934487497890098E-3</v>
      </c>
      <c r="AD1784" s="18">
        <v>-7.3117078952200806E-2</v>
      </c>
      <c r="AE1784" s="25">
        <v>0.10869565217391304</v>
      </c>
      <c r="AF1784" s="18">
        <v>-2.173913043478258E-2</v>
      </c>
      <c r="AG1784" s="16" t="s">
        <v>35</v>
      </c>
      <c r="AH1784" s="44">
        <f t="shared" si="54"/>
        <v>0.23930120778739988</v>
      </c>
      <c r="AI1784" s="45">
        <f t="shared" si="55"/>
        <v>1.8749999999999999E-2</v>
      </c>
    </row>
    <row r="1785" spans="1:35" ht="11.25" customHeight="1" x14ac:dyDescent="0.2">
      <c r="A1785" s="15" t="s">
        <v>1849</v>
      </c>
      <c r="B1785" s="16" t="s">
        <v>35</v>
      </c>
      <c r="C1785" s="17">
        <v>159</v>
      </c>
      <c r="D1785" s="18">
        <v>1.5238095238095237</v>
      </c>
      <c r="E1785" s="17">
        <v>72</v>
      </c>
      <c r="F1785" s="18">
        <v>2.1304347826086958</v>
      </c>
      <c r="G1785" s="19">
        <v>45</v>
      </c>
      <c r="H1785" s="18">
        <v>0.21621621621621623</v>
      </c>
      <c r="I1785" s="17">
        <v>7</v>
      </c>
      <c r="J1785" s="18">
        <v>0.75</v>
      </c>
      <c r="K1785" s="20">
        <v>4</v>
      </c>
      <c r="L1785" s="18">
        <v>3</v>
      </c>
      <c r="M1785" s="19">
        <v>56.999999999999901</v>
      </c>
      <c r="N1785" s="18">
        <v>1.279999999999996</v>
      </c>
      <c r="O1785" s="19">
        <v>3</v>
      </c>
      <c r="P1785" s="18">
        <v>0.5</v>
      </c>
      <c r="Q1785" s="21">
        <v>6</v>
      </c>
      <c r="R1785" s="18">
        <v>0.5</v>
      </c>
      <c r="S1785" s="22">
        <v>53.965356379560397</v>
      </c>
      <c r="T1785" s="18">
        <v>27.039915768111221</v>
      </c>
      <c r="U1785" s="22">
        <v>13.491339094890099</v>
      </c>
      <c r="V1785" s="18">
        <v>1.425563146829205E-3</v>
      </c>
      <c r="W1785" s="22">
        <v>13.491339094890099</v>
      </c>
      <c r="X1785" s="18">
        <v>1.425563146829205E-3</v>
      </c>
      <c r="Y1785" s="23">
        <v>17318</v>
      </c>
      <c r="Z1785" s="18">
        <v>1.9091698004049754E-3</v>
      </c>
      <c r="AA1785" s="23">
        <v>618</v>
      </c>
      <c r="AB1785" s="18">
        <v>4.0404040404040407E-2</v>
      </c>
      <c r="AC1785" s="24">
        <v>3.5685414020094702E-2</v>
      </c>
      <c r="AD1785" s="18">
        <v>3.8421517402925896E-2</v>
      </c>
      <c r="AE1785" s="25">
        <v>9.7222222222222224E-2</v>
      </c>
      <c r="AF1785" s="18">
        <v>-0.44097222222222221</v>
      </c>
      <c r="AG1785" s="16" t="s">
        <v>35</v>
      </c>
      <c r="AH1785" s="44">
        <f t="shared" si="54"/>
        <v>2.4388659948282978</v>
      </c>
      <c r="AI1785" s="45">
        <f t="shared" si="55"/>
        <v>2.5157232704402517E-2</v>
      </c>
    </row>
    <row r="1786" spans="1:35" ht="11.25" customHeight="1" x14ac:dyDescent="0.2">
      <c r="A1786" s="15" t="s">
        <v>1850</v>
      </c>
      <c r="B1786" s="16" t="s">
        <v>120</v>
      </c>
      <c r="C1786" s="17">
        <v>159</v>
      </c>
      <c r="D1786" s="18">
        <v>0.69148936170212771</v>
      </c>
      <c r="E1786" s="17">
        <v>78</v>
      </c>
      <c r="F1786" s="18">
        <v>0.625</v>
      </c>
      <c r="G1786" s="19">
        <v>49</v>
      </c>
      <c r="H1786" s="18">
        <v>-3.9215686274509803E-2</v>
      </c>
      <c r="I1786" s="17">
        <v>23</v>
      </c>
      <c r="J1786" s="18">
        <v>2.2857142857142856</v>
      </c>
      <c r="K1786" s="20">
        <v>4</v>
      </c>
      <c r="L1786" s="18" t="s">
        <v>119</v>
      </c>
      <c r="M1786" s="19">
        <v>17</v>
      </c>
      <c r="N1786" s="18" t="s">
        <v>119</v>
      </c>
      <c r="O1786" s="19">
        <v>3</v>
      </c>
      <c r="P1786" s="18" t="s">
        <v>119</v>
      </c>
      <c r="Q1786" s="21">
        <v>5</v>
      </c>
      <c r="R1786" s="18" t="s">
        <v>119</v>
      </c>
      <c r="S1786" s="22">
        <v>46.880644838176998</v>
      </c>
      <c r="T1786" s="18" t="s">
        <v>119</v>
      </c>
      <c r="U1786" s="22">
        <v>7.8134408063628404</v>
      </c>
      <c r="V1786" s="18" t="s">
        <v>119</v>
      </c>
      <c r="W1786" s="22">
        <v>11.7201612095442</v>
      </c>
      <c r="X1786" s="18" t="s">
        <v>119</v>
      </c>
      <c r="Y1786" s="23">
        <v>546226</v>
      </c>
      <c r="Z1786" s="18">
        <v>-4.595916522702588E-3</v>
      </c>
      <c r="AA1786" s="23">
        <v>999</v>
      </c>
      <c r="AB1786" s="18">
        <v>5.2687038988408853E-2</v>
      </c>
      <c r="AC1786" s="24">
        <v>1.8289133069461999E-3</v>
      </c>
      <c r="AD1786" s="18">
        <v>5.7547438735633526E-2</v>
      </c>
      <c r="AE1786" s="25">
        <v>0.29487179487179488</v>
      </c>
      <c r="AF1786" s="18">
        <v>1.0219780219780219</v>
      </c>
      <c r="AG1786" s="16" t="s">
        <v>35</v>
      </c>
      <c r="AH1786" s="44">
        <f t="shared" si="54"/>
        <v>0.58632556804015823</v>
      </c>
      <c r="AI1786" s="45">
        <f t="shared" si="55"/>
        <v>2.5157232704402517E-2</v>
      </c>
    </row>
    <row r="1787" spans="1:35" ht="11.25" customHeight="1" x14ac:dyDescent="0.2">
      <c r="A1787" s="15" t="s">
        <v>1851</v>
      </c>
      <c r="B1787" s="16" t="s">
        <v>133</v>
      </c>
      <c r="C1787" s="17">
        <v>160</v>
      </c>
      <c r="D1787" s="18">
        <v>0.88235294117647056</v>
      </c>
      <c r="E1787" s="17">
        <v>97</v>
      </c>
      <c r="F1787" s="18">
        <v>1.2045454545454546</v>
      </c>
      <c r="G1787" s="19">
        <v>61</v>
      </c>
      <c r="H1787" s="18">
        <v>0.17307692307692307</v>
      </c>
      <c r="I1787" s="17">
        <v>16</v>
      </c>
      <c r="J1787" s="18">
        <v>1</v>
      </c>
      <c r="K1787" s="20">
        <v>2</v>
      </c>
      <c r="L1787" s="18">
        <v>1</v>
      </c>
      <c r="M1787" s="19">
        <v>13</v>
      </c>
      <c r="N1787" s="18">
        <v>0</v>
      </c>
      <c r="O1787" s="19">
        <v>1</v>
      </c>
      <c r="P1787" s="18">
        <v>0</v>
      </c>
      <c r="Q1787" s="21">
        <v>2</v>
      </c>
      <c r="R1787" s="18">
        <v>0</v>
      </c>
      <c r="S1787" s="22">
        <v>58.258950427277298</v>
      </c>
      <c r="T1787" s="18">
        <v>110.60032398492403</v>
      </c>
      <c r="U1787" s="22">
        <v>29.129475213638599</v>
      </c>
      <c r="V1787" s="18">
        <v>6.9714517132088449</v>
      </c>
      <c r="W1787" s="22">
        <v>29.129475213638599</v>
      </c>
      <c r="X1787" s="18">
        <v>6.9714517132088449</v>
      </c>
      <c r="Y1787" s="23">
        <v>53003</v>
      </c>
      <c r="Z1787" s="18">
        <v>-1.1307313947571754E-3</v>
      </c>
      <c r="AA1787" s="23">
        <v>698</v>
      </c>
      <c r="AB1787" s="18">
        <v>1.0529411764705883</v>
      </c>
      <c r="AC1787" s="24">
        <v>1.316906590193E-2</v>
      </c>
      <c r="AD1787" s="18">
        <v>1.0552651292768003</v>
      </c>
      <c r="AE1787" s="25">
        <v>0.16494845360824742</v>
      </c>
      <c r="AF1787" s="18">
        <v>-9.278350515463922E-2</v>
      </c>
      <c r="AG1787" s="16" t="s">
        <v>37</v>
      </c>
      <c r="AH1787" s="44">
        <f t="shared" si="54"/>
        <v>8.7211663199559055</v>
      </c>
      <c r="AI1787" s="45">
        <f t="shared" si="55"/>
        <v>1.2500000000000001E-2</v>
      </c>
    </row>
    <row r="1788" spans="1:35" ht="11.25" customHeight="1" x14ac:dyDescent="0.2">
      <c r="A1788" s="15" t="s">
        <v>1852</v>
      </c>
      <c r="B1788" s="16" t="s">
        <v>124</v>
      </c>
      <c r="C1788" s="17">
        <v>159</v>
      </c>
      <c r="D1788" s="18">
        <v>0.7865168539325843</v>
      </c>
      <c r="E1788" s="17">
        <v>81</v>
      </c>
      <c r="F1788" s="18">
        <v>0.72340425531914898</v>
      </c>
      <c r="G1788" s="19">
        <v>51</v>
      </c>
      <c r="H1788" s="18">
        <v>-3.7735849056603772E-2</v>
      </c>
      <c r="I1788" s="17">
        <v>28</v>
      </c>
      <c r="J1788" s="18">
        <v>0.8666666666666667</v>
      </c>
      <c r="K1788" s="20">
        <v>6</v>
      </c>
      <c r="L1788" s="18">
        <v>2</v>
      </c>
      <c r="M1788" s="19">
        <v>21</v>
      </c>
      <c r="N1788" s="18">
        <v>0.61538461538461542</v>
      </c>
      <c r="O1788" s="19">
        <v>4</v>
      </c>
      <c r="P1788" s="18">
        <v>1</v>
      </c>
      <c r="Q1788" s="21">
        <v>7</v>
      </c>
      <c r="R1788" s="18">
        <v>0.75</v>
      </c>
      <c r="S1788" s="22">
        <v>31.4000718037484</v>
      </c>
      <c r="T1788" s="18">
        <v>24.795501873069711</v>
      </c>
      <c r="U1788" s="22">
        <v>4.4857245433926298</v>
      </c>
      <c r="V1788" s="18">
        <v>0.57931644120835379</v>
      </c>
      <c r="W1788" s="22">
        <v>5.2333453006247304</v>
      </c>
      <c r="X1788" s="18">
        <v>0.22835723205093936</v>
      </c>
      <c r="Y1788" s="23">
        <v>8094</v>
      </c>
      <c r="Z1788" s="18">
        <v>-1.472915398660986E-2</v>
      </c>
      <c r="AA1788" s="23">
        <v>578</v>
      </c>
      <c r="AB1788" s="18">
        <v>-0.43222003929273084</v>
      </c>
      <c r="AC1788" s="24">
        <v>7.1410921670373106E-2</v>
      </c>
      <c r="AD1788" s="18">
        <v>-0.42373210066589856</v>
      </c>
      <c r="AE1788" s="25">
        <v>0.34567901234567899</v>
      </c>
      <c r="AF1788" s="18">
        <v>8.3127572016460788E-2</v>
      </c>
      <c r="AG1788" s="16" t="s">
        <v>36</v>
      </c>
      <c r="AH1788" s="44">
        <f t="shared" si="54"/>
        <v>2.101323891109776</v>
      </c>
      <c r="AI1788" s="45">
        <f t="shared" si="55"/>
        <v>3.7735849056603772E-2</v>
      </c>
    </row>
    <row r="1789" spans="1:35" ht="11.25" customHeight="1" x14ac:dyDescent="0.2">
      <c r="A1789" s="15" t="s">
        <v>1853</v>
      </c>
      <c r="B1789" s="16" t="s">
        <v>124</v>
      </c>
      <c r="C1789" s="17">
        <v>159</v>
      </c>
      <c r="D1789" s="18">
        <v>0.80681818181818177</v>
      </c>
      <c r="E1789" s="17">
        <v>13</v>
      </c>
      <c r="F1789" s="18">
        <v>0.44444444444444442</v>
      </c>
      <c r="G1789" s="19">
        <v>8</v>
      </c>
      <c r="H1789" s="18">
        <v>-0.2</v>
      </c>
      <c r="I1789" s="17">
        <v>0</v>
      </c>
      <c r="J1789" s="18" t="s">
        <v>119</v>
      </c>
      <c r="K1789" s="20">
        <v>0</v>
      </c>
      <c r="L1789" s="18" t="s">
        <v>119</v>
      </c>
      <c r="M1789" s="19">
        <v>0</v>
      </c>
      <c r="N1789" s="18" t="s">
        <v>119</v>
      </c>
      <c r="O1789" s="19">
        <v>0</v>
      </c>
      <c r="P1789" s="18" t="s">
        <v>119</v>
      </c>
      <c r="Q1789" s="21">
        <v>0</v>
      </c>
      <c r="R1789" s="18" t="s">
        <v>119</v>
      </c>
      <c r="S1789" s="22">
        <v>0</v>
      </c>
      <c r="T1789" s="18" t="s">
        <v>119</v>
      </c>
      <c r="U1789" s="22">
        <v>0</v>
      </c>
      <c r="V1789" s="18" t="s">
        <v>119</v>
      </c>
      <c r="W1789" s="22">
        <v>0</v>
      </c>
      <c r="X1789" s="18" t="s">
        <v>119</v>
      </c>
      <c r="Y1789" s="23">
        <v>1422</v>
      </c>
      <c r="Z1789" s="18">
        <v>-9.7493036211699167E-3</v>
      </c>
      <c r="AA1789" s="23">
        <v>260</v>
      </c>
      <c r="AB1789" s="18">
        <v>-0.66233766233766234</v>
      </c>
      <c r="AC1789" s="24">
        <v>0.18284106891701801</v>
      </c>
      <c r="AD1789" s="18">
        <v>-0.65901327926644404</v>
      </c>
      <c r="AE1789" s="25">
        <v>0</v>
      </c>
      <c r="AF1789" s="18" t="s">
        <v>119</v>
      </c>
      <c r="AG1789" s="16" t="s">
        <v>36</v>
      </c>
      <c r="AH1789" s="44">
        <f t="shared" si="54"/>
        <v>-4.663960316044171E-2</v>
      </c>
      <c r="AI1789" s="45">
        <f t="shared" si="55"/>
        <v>0</v>
      </c>
    </row>
    <row r="1790" spans="1:35" ht="11.25" customHeight="1" x14ac:dyDescent="0.2">
      <c r="A1790" s="15" t="s">
        <v>1854</v>
      </c>
      <c r="B1790" s="16" t="s">
        <v>123</v>
      </c>
      <c r="C1790" s="17">
        <v>159</v>
      </c>
      <c r="D1790" s="18">
        <v>0.87058823529411766</v>
      </c>
      <c r="E1790" s="17">
        <v>76</v>
      </c>
      <c r="F1790" s="18">
        <v>1.375</v>
      </c>
      <c r="G1790" s="19">
        <v>48</v>
      </c>
      <c r="H1790" s="18">
        <v>0.26315789473684209</v>
      </c>
      <c r="I1790" s="17">
        <v>29</v>
      </c>
      <c r="J1790" s="18">
        <v>1.9</v>
      </c>
      <c r="K1790" s="20">
        <v>9</v>
      </c>
      <c r="L1790" s="18">
        <v>8</v>
      </c>
      <c r="M1790" s="19">
        <v>31</v>
      </c>
      <c r="N1790" s="18">
        <v>2.1</v>
      </c>
      <c r="O1790" s="19">
        <v>6</v>
      </c>
      <c r="P1790" s="18">
        <v>5</v>
      </c>
      <c r="Q1790" s="21">
        <v>12</v>
      </c>
      <c r="R1790" s="18">
        <v>3</v>
      </c>
      <c r="S1790" s="22">
        <v>36.819116453750098</v>
      </c>
      <c r="T1790" s="18">
        <v>90.959114107423446</v>
      </c>
      <c r="U1790" s="22">
        <v>3.6819116453750098</v>
      </c>
      <c r="V1790" s="18">
        <v>0.31370163010604929</v>
      </c>
      <c r="W1790" s="22">
        <v>4.0910129393055703</v>
      </c>
      <c r="X1790" s="18">
        <v>0.45966847789561166</v>
      </c>
      <c r="Y1790" s="23">
        <v>1736099</v>
      </c>
      <c r="Z1790" s="18">
        <v>-2.3921685355423493E-3</v>
      </c>
      <c r="AA1790" s="23">
        <v>281</v>
      </c>
      <c r="AB1790" s="18">
        <v>-0.11635220125786164</v>
      </c>
      <c r="AC1790" s="24">
        <v>1.6185712911533201E-4</v>
      </c>
      <c r="AD1790" s="18">
        <v>-0.11423329802356499</v>
      </c>
      <c r="AE1790" s="25">
        <v>0.38157894736842107</v>
      </c>
      <c r="AF1790" s="18">
        <v>0.22105263157894744</v>
      </c>
      <c r="AG1790" s="16" t="s">
        <v>34</v>
      </c>
      <c r="AH1790" s="44">
        <f t="shared" si="54"/>
        <v>7.6152870206145362</v>
      </c>
      <c r="AI1790" s="45">
        <f t="shared" si="55"/>
        <v>5.6603773584905662E-2</v>
      </c>
    </row>
    <row r="1791" spans="1:35" ht="11.25" customHeight="1" x14ac:dyDescent="0.2">
      <c r="A1791" s="15" t="s">
        <v>1855</v>
      </c>
      <c r="B1791" s="16" t="s">
        <v>126</v>
      </c>
      <c r="C1791" s="17">
        <v>159</v>
      </c>
      <c r="D1791" s="18">
        <v>18.875</v>
      </c>
      <c r="E1791" s="17">
        <v>128</v>
      </c>
      <c r="F1791" s="18">
        <v>63</v>
      </c>
      <c r="G1791" s="19">
        <v>81</v>
      </c>
      <c r="H1791" s="18">
        <v>2.2400000000000002</v>
      </c>
      <c r="I1791" s="17">
        <v>119</v>
      </c>
      <c r="J1791" s="18">
        <v>58.5</v>
      </c>
      <c r="K1791" s="20">
        <v>84</v>
      </c>
      <c r="L1791" s="18">
        <v>83</v>
      </c>
      <c r="M1791" s="19">
        <v>71</v>
      </c>
      <c r="N1791" s="18">
        <v>0.42</v>
      </c>
      <c r="O1791" s="19">
        <v>53</v>
      </c>
      <c r="P1791" s="18">
        <v>3.0769230769230771</v>
      </c>
      <c r="Q1791" s="21">
        <v>66</v>
      </c>
      <c r="R1791" s="18">
        <v>0.32</v>
      </c>
      <c r="S1791" s="22">
        <v>2098.3294936710199</v>
      </c>
      <c r="T1791" s="18">
        <v>4268.9388450529905</v>
      </c>
      <c r="U1791" s="22">
        <v>12.1995900794827</v>
      </c>
      <c r="V1791" s="18">
        <v>2.5464608347616275</v>
      </c>
      <c r="W1791" s="22">
        <v>24.980113019893199</v>
      </c>
      <c r="X1791" s="18">
        <v>6.2618007568928711</v>
      </c>
      <c r="Y1791" s="23">
        <v>560</v>
      </c>
      <c r="Z1791" s="18">
        <v>7.1942446043165471E-3</v>
      </c>
      <c r="AA1791" s="23">
        <v>149</v>
      </c>
      <c r="AB1791" s="18">
        <v>0.91025641025641024</v>
      </c>
      <c r="AC1791" s="24">
        <v>0.26607142857142801</v>
      </c>
      <c r="AD1791" s="18">
        <v>0.89661172161172642</v>
      </c>
      <c r="AE1791" s="25">
        <v>0.9296875</v>
      </c>
      <c r="AF1791" s="18">
        <v>-7.03125E-2</v>
      </c>
      <c r="AG1791" s="16" t="s">
        <v>36</v>
      </c>
      <c r="AH1791" s="44">
        <f t="shared" si="54"/>
        <v>300.59485197320265</v>
      </c>
      <c r="AI1791" s="45">
        <f t="shared" si="55"/>
        <v>0.52830188679245282</v>
      </c>
    </row>
    <row r="1792" spans="1:35" ht="11.25" customHeight="1" x14ac:dyDescent="0.2">
      <c r="A1792" s="15" t="s">
        <v>1856</v>
      </c>
      <c r="B1792" s="16" t="s">
        <v>177</v>
      </c>
      <c r="C1792" s="17">
        <v>159</v>
      </c>
      <c r="D1792" s="18">
        <v>1.4090909090909092</v>
      </c>
      <c r="E1792" s="17">
        <v>77</v>
      </c>
      <c r="F1792" s="18">
        <v>1.5666666666666667</v>
      </c>
      <c r="G1792" s="19">
        <v>48</v>
      </c>
      <c r="H1792" s="18">
        <v>6.6666666666666666E-2</v>
      </c>
      <c r="I1792" s="17">
        <v>27</v>
      </c>
      <c r="J1792" s="18">
        <v>5.75</v>
      </c>
      <c r="K1792" s="20">
        <v>4</v>
      </c>
      <c r="L1792" s="18" t="s">
        <v>119</v>
      </c>
      <c r="M1792" s="19">
        <v>15</v>
      </c>
      <c r="N1792" s="18" t="s">
        <v>119</v>
      </c>
      <c r="O1792" s="19">
        <v>3</v>
      </c>
      <c r="P1792" s="18" t="s">
        <v>119</v>
      </c>
      <c r="Q1792" s="21">
        <v>5</v>
      </c>
      <c r="R1792" s="18" t="s">
        <v>119</v>
      </c>
      <c r="S1792" s="22">
        <v>18.789397805146201</v>
      </c>
      <c r="T1792" s="18" t="s">
        <v>119</v>
      </c>
      <c r="U1792" s="22">
        <v>4.6973494512865503</v>
      </c>
      <c r="V1792" s="18" t="s">
        <v>119</v>
      </c>
      <c r="W1792" s="22">
        <v>4.6973494512865503</v>
      </c>
      <c r="X1792" s="18" t="s">
        <v>119</v>
      </c>
      <c r="Y1792" s="23">
        <v>260264</v>
      </c>
      <c r="Z1792" s="18">
        <v>5.1023910769740215E-2</v>
      </c>
      <c r="AA1792" s="23">
        <v>1018</v>
      </c>
      <c r="AB1792" s="18">
        <v>0.18372093023255814</v>
      </c>
      <c r="AC1792" s="24">
        <v>3.9114130267728104E-3</v>
      </c>
      <c r="AD1792" s="18">
        <v>0.12625499582177233</v>
      </c>
      <c r="AE1792" s="25">
        <v>0.35064935064935066</v>
      </c>
      <c r="AF1792" s="18">
        <v>1.6298701298701299</v>
      </c>
      <c r="AG1792" s="16" t="s">
        <v>37</v>
      </c>
      <c r="AH1792" s="44">
        <f t="shared" si="54"/>
        <v>1.3479117761398052</v>
      </c>
      <c r="AI1792" s="45">
        <f t="shared" si="55"/>
        <v>2.5157232704402517E-2</v>
      </c>
    </row>
    <row r="1793" spans="1:35" ht="11.25" customHeight="1" x14ac:dyDescent="0.2">
      <c r="A1793" s="15" t="s">
        <v>1857</v>
      </c>
      <c r="B1793" s="16" t="s">
        <v>135</v>
      </c>
      <c r="C1793" s="17">
        <v>159</v>
      </c>
      <c r="D1793" s="18">
        <v>0.38260869565217392</v>
      </c>
      <c r="E1793" s="17">
        <v>67</v>
      </c>
      <c r="F1793" s="18">
        <v>0.34</v>
      </c>
      <c r="G1793" s="19">
        <v>42</v>
      </c>
      <c r="H1793" s="18">
        <v>-2.3255813953488372E-2</v>
      </c>
      <c r="I1793" s="17">
        <v>15</v>
      </c>
      <c r="J1793" s="18">
        <v>4</v>
      </c>
      <c r="K1793" s="20">
        <v>3</v>
      </c>
      <c r="L1793" s="18" t="s">
        <v>119</v>
      </c>
      <c r="M1793" s="19">
        <v>20</v>
      </c>
      <c r="N1793" s="18" t="s">
        <v>119</v>
      </c>
      <c r="O1793" s="19">
        <v>2</v>
      </c>
      <c r="P1793" s="18" t="s">
        <v>119</v>
      </c>
      <c r="Q1793" s="21">
        <v>4</v>
      </c>
      <c r="R1793" s="18" t="s">
        <v>119</v>
      </c>
      <c r="S1793" s="22">
        <v>104.05916268726</v>
      </c>
      <c r="T1793" s="18" t="s">
        <v>119</v>
      </c>
      <c r="U1793" s="22">
        <v>34.6863875624203</v>
      </c>
      <c r="V1793" s="18" t="s">
        <v>119</v>
      </c>
      <c r="W1793" s="22">
        <v>34.6863875624203</v>
      </c>
      <c r="X1793" s="18" t="s">
        <v>119</v>
      </c>
      <c r="Y1793" s="23">
        <v>64864</v>
      </c>
      <c r="Z1793" s="18">
        <v>-1.7182338858753296E-2</v>
      </c>
      <c r="AA1793" s="23">
        <v>448</v>
      </c>
      <c r="AB1793" s="18">
        <v>4.6728971962616821E-2</v>
      </c>
      <c r="AC1793" s="24">
        <v>6.9067587567834196E-3</v>
      </c>
      <c r="AD1793" s="18">
        <v>6.502865521073059E-2</v>
      </c>
      <c r="AE1793" s="25">
        <v>0.22388059701492538</v>
      </c>
      <c r="AF1793" s="18">
        <v>2.7313432835820897</v>
      </c>
      <c r="AG1793" s="16" t="s">
        <v>34</v>
      </c>
      <c r="AH1793" s="44">
        <f t="shared" si="54"/>
        <v>0.94065893169942116</v>
      </c>
      <c r="AI1793" s="45">
        <f t="shared" si="55"/>
        <v>1.8867924528301886E-2</v>
      </c>
    </row>
    <row r="1794" spans="1:35" ht="11.25" customHeight="1" x14ac:dyDescent="0.2">
      <c r="A1794" s="15" t="s">
        <v>1858</v>
      </c>
      <c r="B1794" s="16" t="s">
        <v>123</v>
      </c>
      <c r="C1794" s="17">
        <v>159</v>
      </c>
      <c r="D1794" s="18">
        <v>0.48598130841121495</v>
      </c>
      <c r="E1794" s="17">
        <v>58</v>
      </c>
      <c r="F1794" s="18">
        <v>1.1481481481481481</v>
      </c>
      <c r="G1794" s="19">
        <v>36</v>
      </c>
      <c r="H1794" s="18">
        <v>0.44</v>
      </c>
      <c r="I1794" s="17">
        <v>9</v>
      </c>
      <c r="J1794" s="18">
        <v>2</v>
      </c>
      <c r="K1794" s="20">
        <v>2</v>
      </c>
      <c r="L1794" s="18">
        <v>1</v>
      </c>
      <c r="M1794" s="19">
        <v>22</v>
      </c>
      <c r="N1794" s="18">
        <v>-0.33333333333333331</v>
      </c>
      <c r="O1794" s="19">
        <v>1</v>
      </c>
      <c r="P1794" s="18">
        <v>0</v>
      </c>
      <c r="Q1794" s="21">
        <v>3</v>
      </c>
      <c r="R1794" s="18">
        <v>-0.25</v>
      </c>
      <c r="S1794" s="22">
        <v>4.66499274647086</v>
      </c>
      <c r="T1794" s="18">
        <v>13.962970261427708</v>
      </c>
      <c r="U1794" s="22">
        <v>2.33249637323543</v>
      </c>
      <c r="V1794" s="18">
        <v>6.8783590101979167E-2</v>
      </c>
      <c r="W1794" s="22">
        <v>2.33249637323543</v>
      </c>
      <c r="X1794" s="18">
        <v>6.8783590101979167E-2</v>
      </c>
      <c r="Y1794" s="23">
        <v>9890</v>
      </c>
      <c r="Z1794" s="18">
        <v>-2.1188578347290888E-3</v>
      </c>
      <c r="AA1794" s="23">
        <v>458</v>
      </c>
      <c r="AB1794" s="18">
        <v>0.48701298701298701</v>
      </c>
      <c r="AC1794" s="24">
        <v>4.6309403437815901E-2</v>
      </c>
      <c r="AD1794" s="18">
        <v>0.49017044633829199</v>
      </c>
      <c r="AE1794" s="25">
        <v>0.15517241379310345</v>
      </c>
      <c r="AF1794" s="18">
        <v>0.39655172413793116</v>
      </c>
      <c r="AG1794" s="16" t="s">
        <v>34</v>
      </c>
      <c r="AH1794" s="44">
        <f t="shared" si="54"/>
        <v>1.3308633243008119</v>
      </c>
      <c r="AI1794" s="45">
        <f t="shared" si="55"/>
        <v>1.2578616352201259E-2</v>
      </c>
    </row>
    <row r="1795" spans="1:35" ht="11.25" customHeight="1" x14ac:dyDescent="0.2">
      <c r="A1795" s="15" t="s">
        <v>1859</v>
      </c>
      <c r="B1795" s="16" t="s">
        <v>124</v>
      </c>
      <c r="C1795" s="17">
        <v>158</v>
      </c>
      <c r="D1795" s="18">
        <v>0.7752808988764045</v>
      </c>
      <c r="E1795" s="17">
        <v>40</v>
      </c>
      <c r="F1795" s="18">
        <v>2.0769230769230771</v>
      </c>
      <c r="G1795" s="19">
        <v>25</v>
      </c>
      <c r="H1795" s="18">
        <v>0.66666666666666663</v>
      </c>
      <c r="I1795" s="17">
        <v>14</v>
      </c>
      <c r="J1795" s="18">
        <v>3.6666666666666665</v>
      </c>
      <c r="K1795" s="20">
        <v>4</v>
      </c>
      <c r="L1795" s="18">
        <v>3</v>
      </c>
      <c r="M1795" s="19">
        <v>28.999999999999901</v>
      </c>
      <c r="N1795" s="18">
        <v>-0.12121212121212423</v>
      </c>
      <c r="O1795" s="19">
        <v>3</v>
      </c>
      <c r="P1795" s="18">
        <v>2</v>
      </c>
      <c r="Q1795" s="21">
        <v>10</v>
      </c>
      <c r="R1795" s="18">
        <v>0.25</v>
      </c>
      <c r="S1795" s="22">
        <v>31.253763225451301</v>
      </c>
      <c r="T1795" s="18">
        <v>40.448066295985456</v>
      </c>
      <c r="U1795" s="22">
        <v>5.2089605375752299</v>
      </c>
      <c r="V1795" s="18">
        <v>0.97371744266597904</v>
      </c>
      <c r="W1795" s="22">
        <v>7.8134408063628404</v>
      </c>
      <c r="X1795" s="18">
        <v>0.48028808199948342</v>
      </c>
      <c r="Y1795" s="23">
        <v>1979489</v>
      </c>
      <c r="Z1795" s="18">
        <v>5.6915742965269768E-4</v>
      </c>
      <c r="AA1795" s="23">
        <v>408</v>
      </c>
      <c r="AB1795" s="18">
        <v>0.32467532467532467</v>
      </c>
      <c r="AC1795" s="24">
        <v>2.0611380007668601E-4</v>
      </c>
      <c r="AD1795" s="18">
        <v>0.32392180474387744</v>
      </c>
      <c r="AE1795" s="25">
        <v>0.35</v>
      </c>
      <c r="AF1795" s="18">
        <v>0.5166666666666665</v>
      </c>
      <c r="AG1795" s="16" t="s">
        <v>36</v>
      </c>
      <c r="AH1795" s="44">
        <f t="shared" ref="AH1795:AH1858" si="56">AVERAGE(AF1795,AD1795,AB1795,Z1795,X1795,V1795,T1795,R1795,P1795,N1795,L1795,J1795,H1795,F1795,D1795)</f>
        <v>3.6921486641391414</v>
      </c>
      <c r="AI1795" s="45">
        <f t="shared" ref="AI1795:AI1858" si="57">K1795/C1795</f>
        <v>2.5316455696202531E-2</v>
      </c>
    </row>
    <row r="1796" spans="1:35" ht="11.25" customHeight="1" x14ac:dyDescent="0.2">
      <c r="A1796" s="15" t="s">
        <v>1860</v>
      </c>
      <c r="B1796" s="16" t="s">
        <v>35</v>
      </c>
      <c r="C1796" s="17">
        <v>158</v>
      </c>
      <c r="D1796" s="18">
        <v>0.88095238095238093</v>
      </c>
      <c r="E1796" s="17">
        <v>77</v>
      </c>
      <c r="F1796" s="18">
        <v>0.92500000000000004</v>
      </c>
      <c r="G1796" s="19">
        <v>49</v>
      </c>
      <c r="H1796" s="18">
        <v>2.0833333333333332E-2</v>
      </c>
      <c r="I1796" s="17">
        <v>10</v>
      </c>
      <c r="J1796" s="18">
        <v>0.66666666666666663</v>
      </c>
      <c r="K1796" s="20">
        <v>4</v>
      </c>
      <c r="L1796" s="18">
        <v>0</v>
      </c>
      <c r="M1796" s="19">
        <v>40</v>
      </c>
      <c r="N1796" s="18">
        <v>-0.40298507462686567</v>
      </c>
      <c r="O1796" s="19">
        <v>3</v>
      </c>
      <c r="P1796" s="18">
        <v>-0.4</v>
      </c>
      <c r="Q1796" s="21">
        <v>5</v>
      </c>
      <c r="R1796" s="18">
        <v>-0.5</v>
      </c>
      <c r="S1796" s="22">
        <v>33.662227514340998</v>
      </c>
      <c r="T1796" s="18">
        <v>7.6654964745404746</v>
      </c>
      <c r="U1796" s="22">
        <v>8.4155568785852601</v>
      </c>
      <c r="V1796" s="18">
        <v>0.2379280677914952</v>
      </c>
      <c r="W1796" s="22">
        <v>8.4155568785852601</v>
      </c>
      <c r="X1796" s="18">
        <v>0.2379280677914952</v>
      </c>
      <c r="Y1796" s="23">
        <v>11060</v>
      </c>
      <c r="Z1796" s="18">
        <v>-4.5900459004590043E-3</v>
      </c>
      <c r="AA1796" s="23">
        <v>320</v>
      </c>
      <c r="AB1796" s="18">
        <v>-0.31182795698924731</v>
      </c>
      <c r="AC1796" s="24">
        <v>2.8933092224231401E-2</v>
      </c>
      <c r="AD1796" s="18">
        <v>-0.30865465010013887</v>
      </c>
      <c r="AE1796" s="25">
        <v>0.12987012987012986</v>
      </c>
      <c r="AF1796" s="18">
        <v>-0.13419913419913426</v>
      </c>
      <c r="AG1796" s="16" t="s">
        <v>35</v>
      </c>
      <c r="AH1796" s="44">
        <f t="shared" si="56"/>
        <v>0.57150320861733328</v>
      </c>
      <c r="AI1796" s="45">
        <f t="shared" si="57"/>
        <v>2.5316455696202531E-2</v>
      </c>
    </row>
    <row r="1797" spans="1:35" ht="11.25" customHeight="1" x14ac:dyDescent="0.2">
      <c r="A1797" s="15" t="s">
        <v>1861</v>
      </c>
      <c r="B1797" s="16" t="s">
        <v>120</v>
      </c>
      <c r="C1797" s="17">
        <v>158</v>
      </c>
      <c r="D1797" s="18">
        <v>1.1643835616438356</v>
      </c>
      <c r="E1797" s="17">
        <v>83</v>
      </c>
      <c r="F1797" s="18">
        <v>1.1842105263157894</v>
      </c>
      <c r="G1797" s="19">
        <v>53</v>
      </c>
      <c r="H1797" s="18">
        <v>1.9230769230769232E-2</v>
      </c>
      <c r="I1797" s="17">
        <v>26</v>
      </c>
      <c r="J1797" s="18">
        <v>1.6</v>
      </c>
      <c r="K1797" s="20">
        <v>7</v>
      </c>
      <c r="L1797" s="18">
        <v>1.3333333333333333</v>
      </c>
      <c r="M1797" s="19">
        <v>27</v>
      </c>
      <c r="N1797" s="18">
        <v>-0.1</v>
      </c>
      <c r="O1797" s="19">
        <v>4</v>
      </c>
      <c r="P1797" s="18">
        <v>0</v>
      </c>
      <c r="Q1797" s="21">
        <v>8</v>
      </c>
      <c r="R1797" s="18">
        <v>0</v>
      </c>
      <c r="S1797" s="22">
        <v>12.5093834443965</v>
      </c>
      <c r="T1797" s="18">
        <v>16.766516244484805</v>
      </c>
      <c r="U1797" s="22">
        <v>1.78705477777093</v>
      </c>
      <c r="V1797" s="18">
        <v>8.7745892519480839E-2</v>
      </c>
      <c r="W1797" s="22">
        <v>1.78705477777093</v>
      </c>
      <c r="X1797" s="18">
        <v>8.7745892519480839E-2</v>
      </c>
      <c r="Y1797" s="23">
        <v>191838</v>
      </c>
      <c r="Z1797" s="18">
        <v>6.5062541986131386E-2</v>
      </c>
      <c r="AA1797" s="23">
        <v>1200</v>
      </c>
      <c r="AB1797" s="18">
        <v>1.1126760563380282</v>
      </c>
      <c r="AC1797" s="24">
        <v>6.2552778907202901E-3</v>
      </c>
      <c r="AD1797" s="18">
        <v>0.98361689858917312</v>
      </c>
      <c r="AE1797" s="25">
        <v>0.31325301204819278</v>
      </c>
      <c r="AF1797" s="18">
        <v>0.19036144578313263</v>
      </c>
      <c r="AG1797" s="16" t="s">
        <v>35</v>
      </c>
      <c r="AH1797" s="44">
        <f t="shared" si="56"/>
        <v>1.6329922108495971</v>
      </c>
      <c r="AI1797" s="45">
        <f t="shared" si="57"/>
        <v>4.4303797468354431E-2</v>
      </c>
    </row>
    <row r="1798" spans="1:35" ht="11.25" customHeight="1" x14ac:dyDescent="0.2">
      <c r="A1798" s="15" t="s">
        <v>1862</v>
      </c>
      <c r="B1798" s="16" t="s">
        <v>138</v>
      </c>
      <c r="C1798" s="17">
        <v>158</v>
      </c>
      <c r="D1798" s="18">
        <v>1.0789473684210527</v>
      </c>
      <c r="E1798" s="17">
        <v>72</v>
      </c>
      <c r="F1798" s="18">
        <v>1.3225806451612903</v>
      </c>
      <c r="G1798" s="19">
        <v>46</v>
      </c>
      <c r="H1798" s="18">
        <v>0.12195121951219512</v>
      </c>
      <c r="I1798" s="17">
        <v>17</v>
      </c>
      <c r="J1798" s="18">
        <v>1.4285714285714286</v>
      </c>
      <c r="K1798" s="20">
        <v>6</v>
      </c>
      <c r="L1798" s="18">
        <v>2</v>
      </c>
      <c r="M1798" s="19">
        <v>35</v>
      </c>
      <c r="N1798" s="18">
        <v>0.20689655172414206</v>
      </c>
      <c r="O1798" s="19">
        <v>4</v>
      </c>
      <c r="P1798" s="18">
        <v>0.33333333333333331</v>
      </c>
      <c r="Q1798" s="21">
        <v>8</v>
      </c>
      <c r="R1798" s="18">
        <v>0.33333333333333331</v>
      </c>
      <c r="S1798" s="22">
        <v>27.506012719842701</v>
      </c>
      <c r="T1798" s="18">
        <v>55.810808830580584</v>
      </c>
      <c r="U1798" s="22">
        <v>3.9294303885489499</v>
      </c>
      <c r="V1798" s="18">
        <v>1.3188085236971625</v>
      </c>
      <c r="W1798" s="22">
        <v>4.5843354533071103</v>
      </c>
      <c r="X1798" s="18">
        <v>1.7052766109800239</v>
      </c>
      <c r="Y1798" s="23">
        <v>524721</v>
      </c>
      <c r="Z1798" s="18">
        <v>1.271292754384001E-2</v>
      </c>
      <c r="AA1798" s="23">
        <v>437</v>
      </c>
      <c r="AB1798" s="18">
        <v>-0.29288025889967639</v>
      </c>
      <c r="AC1798" s="24">
        <v>8.3282353860432499E-4</v>
      </c>
      <c r="AD1798" s="18">
        <v>-0.30175697192360218</v>
      </c>
      <c r="AE1798" s="25">
        <v>0.2361111111111111</v>
      </c>
      <c r="AF1798" s="18">
        <v>4.5634920634920639E-2</v>
      </c>
      <c r="AG1798" s="16" t="s">
        <v>37</v>
      </c>
      <c r="AH1798" s="44">
        <f t="shared" si="56"/>
        <v>4.3416145641780028</v>
      </c>
      <c r="AI1798" s="45">
        <f t="shared" si="57"/>
        <v>3.7974683544303799E-2</v>
      </c>
    </row>
    <row r="1799" spans="1:35" ht="11.25" customHeight="1" x14ac:dyDescent="0.2">
      <c r="A1799" s="15" t="s">
        <v>1863</v>
      </c>
      <c r="B1799" s="16" t="s">
        <v>138</v>
      </c>
      <c r="C1799" s="17">
        <v>158</v>
      </c>
      <c r="D1799" s="18">
        <v>0.32773109243697479</v>
      </c>
      <c r="E1799" s="17">
        <v>72</v>
      </c>
      <c r="F1799" s="18">
        <v>0.44</v>
      </c>
      <c r="G1799" s="19">
        <v>46</v>
      </c>
      <c r="H1799" s="18">
        <v>9.5238095238095233E-2</v>
      </c>
      <c r="I1799" s="17">
        <v>13</v>
      </c>
      <c r="J1799" s="18">
        <v>1.6</v>
      </c>
      <c r="K1799" s="20">
        <v>4</v>
      </c>
      <c r="L1799" s="18">
        <v>3</v>
      </c>
      <c r="M1799" s="19">
        <v>31</v>
      </c>
      <c r="N1799" s="18">
        <v>0.55000000000000004</v>
      </c>
      <c r="O1799" s="19">
        <v>3</v>
      </c>
      <c r="P1799" s="18">
        <v>2</v>
      </c>
      <c r="Q1799" s="21">
        <v>6</v>
      </c>
      <c r="R1799" s="18">
        <v>2</v>
      </c>
      <c r="S1799" s="22">
        <v>30.859855514651599</v>
      </c>
      <c r="T1799" s="18">
        <v>39.881997043653769</v>
      </c>
      <c r="U1799" s="22">
        <v>7.7149638786629096</v>
      </c>
      <c r="V1799" s="18">
        <v>0.46007132298763642</v>
      </c>
      <c r="W1799" s="22">
        <v>7.7149638786629096</v>
      </c>
      <c r="X1799" s="18">
        <v>0.46007132298763642</v>
      </c>
      <c r="Y1799" s="23">
        <v>76207</v>
      </c>
      <c r="Z1799" s="18">
        <v>-1.0966619944972226E-2</v>
      </c>
      <c r="AA1799" s="23">
        <v>2013</v>
      </c>
      <c r="AB1799" s="18">
        <v>1.2391546162402669</v>
      </c>
      <c r="AC1799" s="24">
        <v>2.6414896269371501E-2</v>
      </c>
      <c r="AD1799" s="18">
        <v>1.2639828557815498</v>
      </c>
      <c r="AE1799" s="25">
        <v>0.18055555555555555</v>
      </c>
      <c r="AF1799" s="18">
        <v>0.80555555555555547</v>
      </c>
      <c r="AG1799" s="16" t="s">
        <v>37</v>
      </c>
      <c r="AH1799" s="44">
        <f t="shared" si="56"/>
        <v>3.6075223523291005</v>
      </c>
      <c r="AI1799" s="45">
        <f t="shared" si="57"/>
        <v>2.5316455696202531E-2</v>
      </c>
    </row>
    <row r="1800" spans="1:35" ht="11.25" customHeight="1" x14ac:dyDescent="0.2">
      <c r="A1800" s="15" t="s">
        <v>1864</v>
      </c>
      <c r="B1800" s="16" t="s">
        <v>162</v>
      </c>
      <c r="C1800" s="17">
        <v>158</v>
      </c>
      <c r="D1800" s="18">
        <v>1.1351351351351351</v>
      </c>
      <c r="E1800" s="17">
        <v>55</v>
      </c>
      <c r="F1800" s="18">
        <v>1.037037037037037</v>
      </c>
      <c r="G1800" s="19">
        <v>35</v>
      </c>
      <c r="H1800" s="18">
        <v>-2.7777777777777776E-2</v>
      </c>
      <c r="I1800" s="17">
        <v>25</v>
      </c>
      <c r="J1800" s="18">
        <v>0.7857142857142857</v>
      </c>
      <c r="K1800" s="20">
        <v>9</v>
      </c>
      <c r="L1800" s="18">
        <v>1.25</v>
      </c>
      <c r="M1800" s="19">
        <v>36</v>
      </c>
      <c r="N1800" s="18">
        <v>0.24137931034483184</v>
      </c>
      <c r="O1800" s="19">
        <v>6</v>
      </c>
      <c r="P1800" s="18">
        <v>0.2</v>
      </c>
      <c r="Q1800" s="21">
        <v>16</v>
      </c>
      <c r="R1800" s="18">
        <v>6.6666666666666666E-2</v>
      </c>
      <c r="S1800" s="22">
        <v>21.659296840972701</v>
      </c>
      <c r="T1800" s="18">
        <v>10.100640027493798</v>
      </c>
      <c r="U1800" s="22">
        <v>2.4065885378858498</v>
      </c>
      <c r="V1800" s="18">
        <v>-0.11899682321478011</v>
      </c>
      <c r="W1800" s="22">
        <v>2.4065885378858498</v>
      </c>
      <c r="X1800" s="18">
        <v>-0.29519745857182411</v>
      </c>
      <c r="Y1800" s="23">
        <v>616400</v>
      </c>
      <c r="Z1800" s="18">
        <v>1.3394097521919333E-2</v>
      </c>
      <c r="AA1800" s="23">
        <v>627</v>
      </c>
      <c r="AB1800" s="18">
        <v>0.2848360655737705</v>
      </c>
      <c r="AC1800" s="24">
        <v>1.01719662556781E-3</v>
      </c>
      <c r="AD1800" s="18">
        <v>0.26785430141700262</v>
      </c>
      <c r="AE1800" s="25">
        <v>0.45454545454545453</v>
      </c>
      <c r="AF1800" s="18">
        <v>-0.12337662337662336</v>
      </c>
      <c r="AG1800" s="16" t="s">
        <v>34</v>
      </c>
      <c r="AH1800" s="44">
        <f t="shared" si="56"/>
        <v>0.98782054959756271</v>
      </c>
      <c r="AI1800" s="45">
        <f t="shared" si="57"/>
        <v>5.6962025316455694E-2</v>
      </c>
    </row>
    <row r="1801" spans="1:35" ht="11.25" customHeight="1" x14ac:dyDescent="0.2">
      <c r="A1801" s="15" t="s">
        <v>1865</v>
      </c>
      <c r="B1801" s="16" t="s">
        <v>140</v>
      </c>
      <c r="C1801" s="17">
        <v>158</v>
      </c>
      <c r="D1801" s="18">
        <v>0.51923076923076927</v>
      </c>
      <c r="E1801" s="17">
        <v>57</v>
      </c>
      <c r="F1801" s="18">
        <v>0.72727272727272729</v>
      </c>
      <c r="G1801" s="19">
        <v>36</v>
      </c>
      <c r="H1801" s="18">
        <v>0.125</v>
      </c>
      <c r="I1801" s="17">
        <v>14</v>
      </c>
      <c r="J1801" s="18">
        <v>1.8</v>
      </c>
      <c r="K1801" s="20">
        <v>3</v>
      </c>
      <c r="L1801" s="18" t="s">
        <v>119</v>
      </c>
      <c r="M1801" s="19">
        <v>21</v>
      </c>
      <c r="N1801" s="18" t="s">
        <v>119</v>
      </c>
      <c r="O1801" s="19">
        <v>2</v>
      </c>
      <c r="P1801" s="18" t="s">
        <v>119</v>
      </c>
      <c r="Q1801" s="21">
        <v>5</v>
      </c>
      <c r="R1801" s="18" t="s">
        <v>119</v>
      </c>
      <c r="S1801" s="22">
        <v>55.315897102302301</v>
      </c>
      <c r="T1801" s="18" t="s">
        <v>119</v>
      </c>
      <c r="U1801" s="22">
        <v>18.438632367434099</v>
      </c>
      <c r="V1801" s="18" t="s">
        <v>119</v>
      </c>
      <c r="W1801" s="22">
        <v>18.438632367434099</v>
      </c>
      <c r="X1801" s="18" t="s">
        <v>119</v>
      </c>
      <c r="Y1801" s="23">
        <v>31655</v>
      </c>
      <c r="Z1801" s="18">
        <v>-2.3445935523677311E-2</v>
      </c>
      <c r="AA1801" s="23">
        <v>179</v>
      </c>
      <c r="AB1801" s="18">
        <v>9.815950920245399E-2</v>
      </c>
      <c r="AC1801" s="24">
        <v>5.6547148949613003E-3</v>
      </c>
      <c r="AD1801" s="18">
        <v>0.12452505104399304</v>
      </c>
      <c r="AE1801" s="25">
        <v>0.24561403508771928</v>
      </c>
      <c r="AF1801" s="18">
        <v>0.62105263157894719</v>
      </c>
      <c r="AG1801" s="16" t="s">
        <v>34</v>
      </c>
      <c r="AH1801" s="44">
        <f t="shared" si="56"/>
        <v>0.49897434410065167</v>
      </c>
      <c r="AI1801" s="45">
        <f t="shared" si="57"/>
        <v>1.8987341772151899E-2</v>
      </c>
    </row>
    <row r="1802" spans="1:35" ht="11.25" customHeight="1" x14ac:dyDescent="0.2">
      <c r="A1802" s="15" t="s">
        <v>1866</v>
      </c>
      <c r="B1802" s="16" t="s">
        <v>134</v>
      </c>
      <c r="C1802" s="17">
        <v>158</v>
      </c>
      <c r="D1802" s="18">
        <v>1.1944444444444444</v>
      </c>
      <c r="E1802" s="17">
        <v>81</v>
      </c>
      <c r="F1802" s="18">
        <v>1.25</v>
      </c>
      <c r="G1802" s="19">
        <v>51</v>
      </c>
      <c r="H1802" s="18">
        <v>0.02</v>
      </c>
      <c r="I1802" s="17">
        <v>43</v>
      </c>
      <c r="J1802" s="18">
        <v>0.95454545454545459</v>
      </c>
      <c r="K1802" s="20">
        <v>24</v>
      </c>
      <c r="L1802" s="18">
        <v>3.8</v>
      </c>
      <c r="M1802" s="19">
        <v>56</v>
      </c>
      <c r="N1802" s="18">
        <v>1.4347826086956521</v>
      </c>
      <c r="O1802" s="19">
        <v>15</v>
      </c>
      <c r="P1802" s="18">
        <v>1.1428571428571428</v>
      </c>
      <c r="Q1802" s="21">
        <v>30</v>
      </c>
      <c r="R1802" s="18">
        <v>1.1428571428571428</v>
      </c>
      <c r="S1802" s="22">
        <v>34.967750212991497</v>
      </c>
      <c r="T1802" s="18">
        <v>29.718735486650409</v>
      </c>
      <c r="U1802" s="22">
        <v>1.39871000851966</v>
      </c>
      <c r="V1802" s="18">
        <v>-0.12232184323855864</v>
      </c>
      <c r="W1802" s="22">
        <v>1.4569895922079701</v>
      </c>
      <c r="X1802" s="18">
        <v>-8.5751920040170945E-2</v>
      </c>
      <c r="Y1802" s="23">
        <v>759551</v>
      </c>
      <c r="Z1802" s="18">
        <v>-1.9591559992746788E-3</v>
      </c>
      <c r="AA1802" s="23">
        <v>754</v>
      </c>
      <c r="AB1802" s="18">
        <v>-0.26510721247563351</v>
      </c>
      <c r="AC1802" s="24">
        <v>9.9269173498553703E-4</v>
      </c>
      <c r="AD1802" s="18">
        <v>-0.263664616591747</v>
      </c>
      <c r="AE1802" s="25">
        <v>0.53086419753086422</v>
      </c>
      <c r="AF1802" s="18">
        <v>-0.13131313131313135</v>
      </c>
      <c r="AG1802" s="16" t="s">
        <v>35</v>
      </c>
      <c r="AH1802" s="44">
        <f t="shared" si="56"/>
        <v>2.6525402933594484</v>
      </c>
      <c r="AI1802" s="45">
        <f t="shared" si="57"/>
        <v>0.15189873417721519</v>
      </c>
    </row>
    <row r="1803" spans="1:35" ht="11.25" customHeight="1" x14ac:dyDescent="0.2">
      <c r="A1803" s="15" t="s">
        <v>1867</v>
      </c>
      <c r="B1803" s="16" t="s">
        <v>35</v>
      </c>
      <c r="C1803" s="17">
        <v>159</v>
      </c>
      <c r="D1803" s="18">
        <v>0.98750000000000004</v>
      </c>
      <c r="E1803" s="17">
        <v>57</v>
      </c>
      <c r="F1803" s="18">
        <v>0.72727272727272729</v>
      </c>
      <c r="G1803" s="19">
        <v>36</v>
      </c>
      <c r="H1803" s="18">
        <v>-0.12195121951219512</v>
      </c>
      <c r="I1803" s="17">
        <v>1</v>
      </c>
      <c r="J1803" s="18" t="s">
        <v>119</v>
      </c>
      <c r="K1803" s="20">
        <v>0</v>
      </c>
      <c r="L1803" s="18" t="s">
        <v>119</v>
      </c>
      <c r="M1803" s="19">
        <v>0</v>
      </c>
      <c r="N1803" s="18" t="s">
        <v>119</v>
      </c>
      <c r="O1803" s="19">
        <v>0</v>
      </c>
      <c r="P1803" s="18" t="s">
        <v>119</v>
      </c>
      <c r="Q1803" s="21">
        <v>0</v>
      </c>
      <c r="R1803" s="18" t="s">
        <v>119</v>
      </c>
      <c r="S1803" s="22">
        <v>0</v>
      </c>
      <c r="T1803" s="18" t="s">
        <v>119</v>
      </c>
      <c r="U1803" s="22">
        <v>0</v>
      </c>
      <c r="V1803" s="18" t="s">
        <v>119</v>
      </c>
      <c r="W1803" s="22">
        <v>0</v>
      </c>
      <c r="X1803" s="18" t="s">
        <v>119</v>
      </c>
      <c r="Y1803" s="23">
        <v>33651</v>
      </c>
      <c r="Z1803" s="18">
        <v>8.4466645182081856E-2</v>
      </c>
      <c r="AA1803" s="23">
        <v>488</v>
      </c>
      <c r="AB1803" s="18">
        <v>-0.37355584082156612</v>
      </c>
      <c r="AC1803" s="24">
        <v>1.45017978663338E-2</v>
      </c>
      <c r="AD1803" s="18">
        <v>-0.42234815431021888</v>
      </c>
      <c r="AE1803" s="25">
        <v>1.7543859649122806E-2</v>
      </c>
      <c r="AF1803" s="18" t="s">
        <v>119</v>
      </c>
      <c r="AG1803" s="16" t="s">
        <v>35</v>
      </c>
      <c r="AH1803" s="44">
        <f t="shared" si="56"/>
        <v>0.1468973596351382</v>
      </c>
      <c r="AI1803" s="45">
        <f t="shared" si="57"/>
        <v>0</v>
      </c>
    </row>
    <row r="1804" spans="1:35" ht="11.25" customHeight="1" x14ac:dyDescent="0.2">
      <c r="A1804" s="15" t="s">
        <v>1868</v>
      </c>
      <c r="B1804" s="16" t="s">
        <v>134</v>
      </c>
      <c r="C1804" s="17">
        <v>159</v>
      </c>
      <c r="D1804" s="18">
        <v>1.0126582278481013</v>
      </c>
      <c r="E1804" s="17">
        <v>48</v>
      </c>
      <c r="F1804" s="18">
        <v>0.65517241379310343</v>
      </c>
      <c r="G1804" s="19">
        <v>30</v>
      </c>
      <c r="H1804" s="18">
        <v>-0.1891891891891892</v>
      </c>
      <c r="I1804" s="17">
        <v>7</v>
      </c>
      <c r="J1804" s="18">
        <v>2.5</v>
      </c>
      <c r="K1804" s="20">
        <v>0</v>
      </c>
      <c r="L1804" s="18" t="s">
        <v>119</v>
      </c>
      <c r="M1804" s="19">
        <v>0</v>
      </c>
      <c r="N1804" s="18" t="s">
        <v>119</v>
      </c>
      <c r="O1804" s="19">
        <v>0</v>
      </c>
      <c r="P1804" s="18" t="s">
        <v>119</v>
      </c>
      <c r="Q1804" s="21">
        <v>0</v>
      </c>
      <c r="R1804" s="18" t="s">
        <v>119</v>
      </c>
      <c r="S1804" s="22">
        <v>0</v>
      </c>
      <c r="T1804" s="18" t="s">
        <v>119</v>
      </c>
      <c r="U1804" s="22">
        <v>0</v>
      </c>
      <c r="V1804" s="18" t="s">
        <v>119</v>
      </c>
      <c r="W1804" s="22">
        <v>0</v>
      </c>
      <c r="X1804" s="18" t="s">
        <v>119</v>
      </c>
      <c r="Y1804" s="23">
        <v>16193</v>
      </c>
      <c r="Z1804" s="18">
        <v>1.2985406876082116E-3</v>
      </c>
      <c r="AA1804" s="23">
        <v>489</v>
      </c>
      <c r="AB1804" s="18">
        <v>-5.7803468208092484E-2</v>
      </c>
      <c r="AC1804" s="24">
        <v>3.0198233804730398E-2</v>
      </c>
      <c r="AD1804" s="18">
        <v>-5.9025362061462042E-2</v>
      </c>
      <c r="AE1804" s="25">
        <v>0.14583333333333334</v>
      </c>
      <c r="AF1804" s="18">
        <v>1.1145833333333335</v>
      </c>
      <c r="AG1804" s="16" t="s">
        <v>35</v>
      </c>
      <c r="AH1804" s="44">
        <f t="shared" si="56"/>
        <v>0.62221181202542541</v>
      </c>
      <c r="AI1804" s="45">
        <f t="shared" si="57"/>
        <v>0</v>
      </c>
    </row>
    <row r="1805" spans="1:35" ht="11.25" customHeight="1" x14ac:dyDescent="0.2">
      <c r="A1805" s="15" t="s">
        <v>1869</v>
      </c>
      <c r="B1805" s="16" t="s">
        <v>140</v>
      </c>
      <c r="C1805" s="17">
        <v>159</v>
      </c>
      <c r="D1805" s="18">
        <v>1.4090909090909092</v>
      </c>
      <c r="E1805" s="17">
        <v>59</v>
      </c>
      <c r="F1805" s="18">
        <v>2.4705882352941178</v>
      </c>
      <c r="G1805" s="19">
        <v>37</v>
      </c>
      <c r="H1805" s="18">
        <v>0.42307692307692307</v>
      </c>
      <c r="I1805" s="17">
        <v>6</v>
      </c>
      <c r="J1805" s="18">
        <v>2</v>
      </c>
      <c r="K1805" s="20">
        <v>1</v>
      </c>
      <c r="L1805" s="18" t="s">
        <v>119</v>
      </c>
      <c r="M1805" s="19">
        <v>17</v>
      </c>
      <c r="N1805" s="18" t="s">
        <v>119</v>
      </c>
      <c r="O1805" s="19">
        <v>1</v>
      </c>
      <c r="P1805" s="18" t="s">
        <v>119</v>
      </c>
      <c r="Q1805" s="21">
        <v>2</v>
      </c>
      <c r="R1805" s="18" t="s">
        <v>119</v>
      </c>
      <c r="S1805" s="22">
        <v>31.4957351049426</v>
      </c>
      <c r="T1805" s="18" t="s">
        <v>119</v>
      </c>
      <c r="U1805" s="22">
        <v>31.4957351049426</v>
      </c>
      <c r="V1805" s="18" t="s">
        <v>119</v>
      </c>
      <c r="W1805" s="22">
        <v>31.4957351049426</v>
      </c>
      <c r="X1805" s="18" t="s">
        <v>119</v>
      </c>
      <c r="Y1805" s="23">
        <v>2736335</v>
      </c>
      <c r="Z1805" s="18">
        <v>-1.6199797502531219E-3</v>
      </c>
      <c r="AA1805" s="23">
        <v>218</v>
      </c>
      <c r="AB1805" s="18">
        <v>-0.29220779220779219</v>
      </c>
      <c r="AC1805" s="24">
        <v>7.9668607827623395E-5</v>
      </c>
      <c r="AD1805" s="18">
        <v>-0.29105932266637796</v>
      </c>
      <c r="AE1805" s="25">
        <v>0.10169491525423729</v>
      </c>
      <c r="AF1805" s="18">
        <v>-0.13559322033898299</v>
      </c>
      <c r="AG1805" s="16" t="s">
        <v>34</v>
      </c>
      <c r="AH1805" s="44">
        <f t="shared" si="56"/>
        <v>0.69778446906231795</v>
      </c>
      <c r="AI1805" s="45">
        <f t="shared" si="57"/>
        <v>6.2893081761006293E-3</v>
      </c>
    </row>
    <row r="1806" spans="1:35" ht="11.25" customHeight="1" x14ac:dyDescent="0.2">
      <c r="A1806" s="15" t="s">
        <v>1870</v>
      </c>
      <c r="B1806" s="16" t="s">
        <v>120</v>
      </c>
      <c r="C1806" s="17">
        <v>159</v>
      </c>
      <c r="D1806" s="18">
        <v>0.87058823529411766</v>
      </c>
      <c r="E1806" s="17">
        <v>69</v>
      </c>
      <c r="F1806" s="18">
        <v>1.0909090909090908</v>
      </c>
      <c r="G1806" s="19">
        <v>43</v>
      </c>
      <c r="H1806" s="18">
        <v>0.10256410256410256</v>
      </c>
      <c r="I1806" s="17">
        <v>17</v>
      </c>
      <c r="J1806" s="18">
        <v>1.125</v>
      </c>
      <c r="K1806" s="20">
        <v>7</v>
      </c>
      <c r="L1806" s="18">
        <v>6</v>
      </c>
      <c r="M1806" s="19">
        <v>41</v>
      </c>
      <c r="N1806" s="18">
        <v>2.1538461538461537</v>
      </c>
      <c r="O1806" s="19">
        <v>4</v>
      </c>
      <c r="P1806" s="18">
        <v>3</v>
      </c>
      <c r="Q1806" s="21">
        <v>10</v>
      </c>
      <c r="R1806" s="18">
        <v>2.3333333333333335</v>
      </c>
      <c r="S1806" s="22">
        <v>20.376283154367901</v>
      </c>
      <c r="T1806" s="18">
        <v>49.891632612407228</v>
      </c>
      <c r="U1806" s="22">
        <v>2.5470353942959898</v>
      </c>
      <c r="V1806" s="18">
        <v>-9.1220846207013026E-2</v>
      </c>
      <c r="W1806" s="22">
        <v>2.9108975934811299</v>
      </c>
      <c r="X1806" s="18">
        <v>3.8604747191984638E-2</v>
      </c>
      <c r="Y1806" s="23">
        <v>2362223</v>
      </c>
      <c r="Z1806" s="18">
        <v>4.8985241893080723E-3</v>
      </c>
      <c r="AA1806" s="23">
        <v>511</v>
      </c>
      <c r="AB1806" s="18">
        <v>-0.11591695501730104</v>
      </c>
      <c r="AC1806" s="24">
        <v>2.1632165972475901E-4</v>
      </c>
      <c r="AD1806" s="18">
        <v>-0.12022654656008808</v>
      </c>
      <c r="AE1806" s="25">
        <v>0.24637681159420291</v>
      </c>
      <c r="AF1806" s="18">
        <v>1.6304347826086977E-2</v>
      </c>
      <c r="AG1806" s="16" t="s">
        <v>35</v>
      </c>
      <c r="AH1806" s="44">
        <f t="shared" si="56"/>
        <v>4.420021119985134</v>
      </c>
      <c r="AI1806" s="45">
        <f t="shared" si="57"/>
        <v>4.40251572327044E-2</v>
      </c>
    </row>
    <row r="1807" spans="1:35" ht="11.25" customHeight="1" x14ac:dyDescent="0.2">
      <c r="A1807" s="15" t="s">
        <v>1871</v>
      </c>
      <c r="B1807" s="16" t="s">
        <v>145</v>
      </c>
      <c r="C1807" s="17">
        <v>159</v>
      </c>
      <c r="D1807" s="18">
        <v>1.1200000000000001</v>
      </c>
      <c r="E1807" s="17">
        <v>79</v>
      </c>
      <c r="F1807" s="18">
        <v>1.2571428571428571</v>
      </c>
      <c r="G1807" s="19">
        <v>50</v>
      </c>
      <c r="H1807" s="18">
        <v>6.3829787234042548E-2</v>
      </c>
      <c r="I1807" s="17">
        <v>8</v>
      </c>
      <c r="J1807" s="18">
        <v>7</v>
      </c>
      <c r="K1807" s="20">
        <v>1</v>
      </c>
      <c r="L1807" s="18" t="s">
        <v>119</v>
      </c>
      <c r="M1807" s="19">
        <v>13</v>
      </c>
      <c r="N1807" s="18" t="s">
        <v>119</v>
      </c>
      <c r="O1807" s="19">
        <v>1</v>
      </c>
      <c r="P1807" s="18" t="s">
        <v>119</v>
      </c>
      <c r="Q1807" s="21">
        <v>1</v>
      </c>
      <c r="R1807" s="18" t="s">
        <v>119</v>
      </c>
      <c r="S1807" s="22">
        <v>47.826023344096299</v>
      </c>
      <c r="T1807" s="18" t="s">
        <v>119</v>
      </c>
      <c r="U1807" s="22">
        <v>47.826023344096299</v>
      </c>
      <c r="V1807" s="18" t="s">
        <v>119</v>
      </c>
      <c r="W1807" s="22">
        <v>47.826023344096299</v>
      </c>
      <c r="X1807" s="18" t="s">
        <v>119</v>
      </c>
      <c r="Y1807" s="23">
        <v>4944</v>
      </c>
      <c r="Z1807" s="18">
        <v>5.0823338076844884E-3</v>
      </c>
      <c r="AA1807" s="23">
        <v>538</v>
      </c>
      <c r="AB1807" s="18">
        <v>0.93525179856115104</v>
      </c>
      <c r="AC1807" s="24">
        <v>0.10881877022653701</v>
      </c>
      <c r="AD1807" s="18">
        <v>0.92546593792926513</v>
      </c>
      <c r="AE1807" s="25">
        <v>0.10126582278481013</v>
      </c>
      <c r="AF1807" s="18">
        <v>2.5443037974683547</v>
      </c>
      <c r="AG1807" s="16" t="s">
        <v>36</v>
      </c>
      <c r="AH1807" s="44">
        <f t="shared" si="56"/>
        <v>1.7313845640179197</v>
      </c>
      <c r="AI1807" s="45">
        <f t="shared" si="57"/>
        <v>6.2893081761006293E-3</v>
      </c>
    </row>
    <row r="1808" spans="1:35" ht="11.25" customHeight="1" x14ac:dyDescent="0.2">
      <c r="A1808" s="15" t="s">
        <v>1872</v>
      </c>
      <c r="B1808" s="16" t="s">
        <v>127</v>
      </c>
      <c r="C1808" s="17">
        <v>158</v>
      </c>
      <c r="D1808" s="18">
        <v>1.5079365079365079</v>
      </c>
      <c r="E1808" s="17">
        <v>56</v>
      </c>
      <c r="F1808" s="18">
        <v>1.1538461538461537</v>
      </c>
      <c r="G1808" s="19">
        <v>35</v>
      </c>
      <c r="H1808" s="18">
        <v>-0.14634146341463414</v>
      </c>
      <c r="I1808" s="17">
        <v>13</v>
      </c>
      <c r="J1808" s="18">
        <v>0.8571428571428571</v>
      </c>
      <c r="K1808" s="20">
        <v>1</v>
      </c>
      <c r="L1808" s="18" t="s">
        <v>119</v>
      </c>
      <c r="M1808" s="19">
        <v>8</v>
      </c>
      <c r="N1808" s="18" t="s">
        <v>119</v>
      </c>
      <c r="O1808" s="19">
        <v>1</v>
      </c>
      <c r="P1808" s="18" t="s">
        <v>119</v>
      </c>
      <c r="Q1808" s="21">
        <v>2</v>
      </c>
      <c r="R1808" s="18" t="s">
        <v>119</v>
      </c>
      <c r="S1808" s="22">
        <v>13.6348340466814</v>
      </c>
      <c r="T1808" s="18" t="s">
        <v>119</v>
      </c>
      <c r="U1808" s="22">
        <v>13.6348340466814</v>
      </c>
      <c r="V1808" s="18" t="s">
        <v>119</v>
      </c>
      <c r="W1808" s="22">
        <v>13.6348340466814</v>
      </c>
      <c r="X1808" s="18" t="s">
        <v>119</v>
      </c>
      <c r="Y1808" s="23">
        <v>3373</v>
      </c>
      <c r="Z1808" s="18">
        <v>3.8690476190476192E-3</v>
      </c>
      <c r="AA1808" s="23">
        <v>277</v>
      </c>
      <c r="AB1808" s="18">
        <v>0.84666666666666668</v>
      </c>
      <c r="AC1808" s="24">
        <v>8.2122739401126493E-2</v>
      </c>
      <c r="AD1808" s="18">
        <v>0.83954936258523516</v>
      </c>
      <c r="AE1808" s="25">
        <v>0.23214285714285715</v>
      </c>
      <c r="AF1808" s="18">
        <v>-0.13775510204081626</v>
      </c>
      <c r="AG1808" s="16" t="s">
        <v>34</v>
      </c>
      <c r="AH1808" s="44">
        <f t="shared" si="56"/>
        <v>0.61561425379262724</v>
      </c>
      <c r="AI1808" s="45">
        <f t="shared" si="57"/>
        <v>6.3291139240506328E-3</v>
      </c>
    </row>
    <row r="1809" spans="1:35" ht="11.25" customHeight="1" x14ac:dyDescent="0.2">
      <c r="A1809" s="15" t="s">
        <v>1873</v>
      </c>
      <c r="B1809" s="16" t="s">
        <v>177</v>
      </c>
      <c r="C1809" s="17">
        <v>158</v>
      </c>
      <c r="D1809" s="18">
        <v>1.5483870967741935</v>
      </c>
      <c r="E1809" s="17">
        <v>76</v>
      </c>
      <c r="F1809" s="18">
        <v>1.5333333333333334</v>
      </c>
      <c r="G1809" s="19">
        <v>48</v>
      </c>
      <c r="H1809" s="18">
        <v>0</v>
      </c>
      <c r="I1809" s="17">
        <v>16</v>
      </c>
      <c r="J1809" s="18">
        <v>4.333333333333333</v>
      </c>
      <c r="K1809" s="20">
        <v>5</v>
      </c>
      <c r="L1809" s="18" t="s">
        <v>119</v>
      </c>
      <c r="M1809" s="19">
        <v>31</v>
      </c>
      <c r="N1809" s="18" t="s">
        <v>119</v>
      </c>
      <c r="O1809" s="19">
        <v>3</v>
      </c>
      <c r="P1809" s="18" t="s">
        <v>119</v>
      </c>
      <c r="Q1809" s="21">
        <v>7</v>
      </c>
      <c r="R1809" s="18" t="s">
        <v>119</v>
      </c>
      <c r="S1809" s="22">
        <v>105.285903843751</v>
      </c>
      <c r="T1809" s="18" t="s">
        <v>119</v>
      </c>
      <c r="U1809" s="22">
        <v>21.0571807687502</v>
      </c>
      <c r="V1809" s="18" t="s">
        <v>119</v>
      </c>
      <c r="W1809" s="22">
        <v>21.0571807687502</v>
      </c>
      <c r="X1809" s="18" t="s">
        <v>119</v>
      </c>
      <c r="Y1809" s="23">
        <v>6723</v>
      </c>
      <c r="Z1809" s="18">
        <v>2.2361359570661895E-3</v>
      </c>
      <c r="AA1809" s="23">
        <v>888</v>
      </c>
      <c r="AB1809" s="18">
        <v>1.8831168831168832</v>
      </c>
      <c r="AC1809" s="24">
        <v>0.13208389112003499</v>
      </c>
      <c r="AD1809" s="18">
        <v>1.8766842260818029</v>
      </c>
      <c r="AE1809" s="25">
        <v>0.21052631578947367</v>
      </c>
      <c r="AF1809" s="18">
        <v>1.1052631578947365</v>
      </c>
      <c r="AG1809" s="16" t="s">
        <v>37</v>
      </c>
      <c r="AH1809" s="44">
        <f t="shared" si="56"/>
        <v>1.5352942708114186</v>
      </c>
      <c r="AI1809" s="45">
        <f t="shared" si="57"/>
        <v>3.1645569620253167E-2</v>
      </c>
    </row>
    <row r="1810" spans="1:35" ht="11.25" customHeight="1" x14ac:dyDescent="0.2">
      <c r="A1810" s="15" t="s">
        <v>1874</v>
      </c>
      <c r="B1810" s="16" t="s">
        <v>140</v>
      </c>
      <c r="C1810" s="17">
        <v>158</v>
      </c>
      <c r="D1810" s="18">
        <v>1.7719298245614035</v>
      </c>
      <c r="E1810" s="17">
        <v>59</v>
      </c>
      <c r="F1810" s="18">
        <v>3.2142857142857144</v>
      </c>
      <c r="G1810" s="19">
        <v>37</v>
      </c>
      <c r="H1810" s="18">
        <v>0.48</v>
      </c>
      <c r="I1810" s="17">
        <v>22</v>
      </c>
      <c r="J1810" s="18">
        <v>10</v>
      </c>
      <c r="K1810" s="20">
        <v>7</v>
      </c>
      <c r="L1810" s="18" t="s">
        <v>119</v>
      </c>
      <c r="M1810" s="19">
        <v>32</v>
      </c>
      <c r="N1810" s="18" t="s">
        <v>119</v>
      </c>
      <c r="O1810" s="19">
        <v>4</v>
      </c>
      <c r="P1810" s="18" t="s">
        <v>119</v>
      </c>
      <c r="Q1810" s="21">
        <v>12</v>
      </c>
      <c r="R1810" s="18" t="s">
        <v>119</v>
      </c>
      <c r="S1810" s="22">
        <v>73.587587630397493</v>
      </c>
      <c r="T1810" s="18" t="s">
        <v>119</v>
      </c>
      <c r="U1810" s="22">
        <v>10.512512518628199</v>
      </c>
      <c r="V1810" s="18" t="s">
        <v>119</v>
      </c>
      <c r="W1810" s="22">
        <v>10.512512518628199</v>
      </c>
      <c r="X1810" s="18" t="s">
        <v>119</v>
      </c>
      <c r="Y1810" s="23">
        <v>40186</v>
      </c>
      <c r="Z1810" s="18">
        <v>9.4649795755703901E-4</v>
      </c>
      <c r="AA1810" s="23">
        <v>216</v>
      </c>
      <c r="AB1810" s="18">
        <v>-0.21454545454545454</v>
      </c>
      <c r="AC1810" s="24">
        <v>5.3750062210720104E-3</v>
      </c>
      <c r="AD1810" s="18">
        <v>-0.21528818267782149</v>
      </c>
      <c r="AE1810" s="25">
        <v>0.3728813559322034</v>
      </c>
      <c r="AF1810" s="18">
        <v>1.6101694915254239</v>
      </c>
      <c r="AG1810" s="16" t="s">
        <v>34</v>
      </c>
      <c r="AH1810" s="44">
        <f t="shared" si="56"/>
        <v>2.0809372363883529</v>
      </c>
      <c r="AI1810" s="45">
        <f t="shared" si="57"/>
        <v>4.4303797468354431E-2</v>
      </c>
    </row>
    <row r="1811" spans="1:35" ht="11.25" customHeight="1" x14ac:dyDescent="0.2">
      <c r="A1811" s="15" t="s">
        <v>1875</v>
      </c>
      <c r="B1811" s="16" t="s">
        <v>135</v>
      </c>
      <c r="C1811" s="17">
        <v>158</v>
      </c>
      <c r="D1811" s="18">
        <v>1.1066666666666667</v>
      </c>
      <c r="E1811" s="17">
        <v>71</v>
      </c>
      <c r="F1811" s="18">
        <v>1.088235294117647</v>
      </c>
      <c r="G1811" s="19">
        <v>45</v>
      </c>
      <c r="H1811" s="18">
        <v>0</v>
      </c>
      <c r="I1811" s="17">
        <v>12</v>
      </c>
      <c r="J1811" s="18">
        <v>0.5</v>
      </c>
      <c r="K1811" s="20">
        <v>3</v>
      </c>
      <c r="L1811" s="18">
        <v>0.5</v>
      </c>
      <c r="M1811" s="19">
        <v>25</v>
      </c>
      <c r="N1811" s="18">
        <v>0</v>
      </c>
      <c r="O1811" s="19">
        <v>2</v>
      </c>
      <c r="P1811" s="18">
        <v>-0.33333333333333331</v>
      </c>
      <c r="Q1811" s="21">
        <v>4</v>
      </c>
      <c r="R1811" s="18">
        <v>-0.33333333333333331</v>
      </c>
      <c r="S1811" s="22">
        <v>32.356704815690499</v>
      </c>
      <c r="T1811" s="18">
        <v>5.4928022563580798</v>
      </c>
      <c r="U1811" s="22">
        <v>10.7855682718968</v>
      </c>
      <c r="V1811" s="18">
        <v>-0.38163788034685142</v>
      </c>
      <c r="W1811" s="22">
        <v>10.7855682718968</v>
      </c>
      <c r="X1811" s="18">
        <v>-0.38163788034685142</v>
      </c>
      <c r="Y1811" s="23">
        <v>9058</v>
      </c>
      <c r="Z1811" s="18">
        <v>2.878653675819309E-3</v>
      </c>
      <c r="AA1811" s="23">
        <v>552</v>
      </c>
      <c r="AB1811" s="18">
        <v>8.6614173228346455E-2</v>
      </c>
      <c r="AC1811" s="24">
        <v>6.0940604990063998E-2</v>
      </c>
      <c r="AD1811" s="18">
        <v>8.3495165886334696E-2</v>
      </c>
      <c r="AE1811" s="25">
        <v>0.16901408450704225</v>
      </c>
      <c r="AF1811" s="18">
        <v>-0.28169014084507044</v>
      </c>
      <c r="AG1811" s="16" t="s">
        <v>34</v>
      </c>
      <c r="AH1811" s="44">
        <f t="shared" si="56"/>
        <v>0.47660397611516359</v>
      </c>
      <c r="AI1811" s="45">
        <f t="shared" si="57"/>
        <v>1.8987341772151899E-2</v>
      </c>
    </row>
    <row r="1812" spans="1:35" ht="11.25" customHeight="1" x14ac:dyDescent="0.2">
      <c r="A1812" s="15" t="s">
        <v>1876</v>
      </c>
      <c r="B1812" s="16" t="s">
        <v>35</v>
      </c>
      <c r="C1812" s="17">
        <v>158</v>
      </c>
      <c r="D1812" s="18">
        <v>1.3582089552238805</v>
      </c>
      <c r="E1812" s="17">
        <v>81</v>
      </c>
      <c r="F1812" s="18">
        <v>3.05</v>
      </c>
      <c r="G1812" s="19">
        <v>51</v>
      </c>
      <c r="H1812" s="18">
        <v>0.7</v>
      </c>
      <c r="I1812" s="17">
        <v>12</v>
      </c>
      <c r="J1812" s="18">
        <v>3</v>
      </c>
      <c r="K1812" s="20">
        <v>2</v>
      </c>
      <c r="L1812" s="18" t="s">
        <v>119</v>
      </c>
      <c r="M1812" s="19">
        <v>17</v>
      </c>
      <c r="N1812" s="18" t="s">
        <v>119</v>
      </c>
      <c r="O1812" s="19">
        <v>1</v>
      </c>
      <c r="P1812" s="18" t="s">
        <v>119</v>
      </c>
      <c r="Q1812" s="21">
        <v>2</v>
      </c>
      <c r="R1812" s="18" t="s">
        <v>119</v>
      </c>
      <c r="S1812" s="22">
        <v>49.941870476391898</v>
      </c>
      <c r="T1812" s="18" t="s">
        <v>119</v>
      </c>
      <c r="U1812" s="22">
        <v>16.647290158797301</v>
      </c>
      <c r="V1812" s="18" t="s">
        <v>119</v>
      </c>
      <c r="W1812" s="22">
        <v>24.970935238195899</v>
      </c>
      <c r="X1812" s="18" t="s">
        <v>119</v>
      </c>
      <c r="Y1812" s="23">
        <v>65259</v>
      </c>
      <c r="Z1812" s="18">
        <v>3.8610632537533843E-3</v>
      </c>
      <c r="AA1812" s="23">
        <v>658</v>
      </c>
      <c r="AB1812" s="18">
        <v>0.11904761904761904</v>
      </c>
      <c r="AC1812" s="24">
        <v>1.0082900442850699E-2</v>
      </c>
      <c r="AD1812" s="18">
        <v>0.11474352379054169</v>
      </c>
      <c r="AE1812" s="25">
        <v>0.14814814814814814</v>
      </c>
      <c r="AF1812" s="18">
        <v>-1.2345679012345697E-2</v>
      </c>
      <c r="AG1812" s="16" t="s">
        <v>35</v>
      </c>
      <c r="AH1812" s="44">
        <f t="shared" si="56"/>
        <v>1.0416894352879311</v>
      </c>
      <c r="AI1812" s="45">
        <f t="shared" si="57"/>
        <v>1.2658227848101266E-2</v>
      </c>
    </row>
    <row r="1813" spans="1:35" ht="11.25" customHeight="1" x14ac:dyDescent="0.2">
      <c r="A1813" s="15" t="s">
        <v>1877</v>
      </c>
      <c r="B1813" s="16" t="s">
        <v>124</v>
      </c>
      <c r="C1813" s="17">
        <v>158</v>
      </c>
      <c r="D1813" s="18">
        <v>1.3582089552238805</v>
      </c>
      <c r="E1813" s="17">
        <v>74</v>
      </c>
      <c r="F1813" s="18">
        <v>3.625</v>
      </c>
      <c r="G1813" s="19">
        <v>47</v>
      </c>
      <c r="H1813" s="18">
        <v>0.95833333333333337</v>
      </c>
      <c r="I1813" s="17">
        <v>19</v>
      </c>
      <c r="J1813" s="18">
        <v>3.75</v>
      </c>
      <c r="K1813" s="20">
        <v>5</v>
      </c>
      <c r="L1813" s="18">
        <v>4</v>
      </c>
      <c r="M1813" s="19">
        <v>26</v>
      </c>
      <c r="N1813" s="18">
        <v>0.04</v>
      </c>
      <c r="O1813" s="19">
        <v>3</v>
      </c>
      <c r="P1813" s="18">
        <v>2</v>
      </c>
      <c r="Q1813" s="21">
        <v>7</v>
      </c>
      <c r="R1813" s="18">
        <v>0.16666666666666666</v>
      </c>
      <c r="S1813" s="22">
        <v>58.934220788648197</v>
      </c>
      <c r="T1813" s="18">
        <v>171.94379448607913</v>
      </c>
      <c r="U1813" s="22">
        <v>4.2095871991891602</v>
      </c>
      <c r="V1813" s="18">
        <v>0.76473259679672745</v>
      </c>
      <c r="W1813" s="22">
        <v>11.7868441577296</v>
      </c>
      <c r="X1813" s="18">
        <v>3.9412512710308167</v>
      </c>
      <c r="Y1813" s="23">
        <v>3960</v>
      </c>
      <c r="Z1813" s="18">
        <v>1.2642225031605564E-3</v>
      </c>
      <c r="AA1813" s="23">
        <v>1000</v>
      </c>
      <c r="AB1813" s="18">
        <v>1.9411764705882353</v>
      </c>
      <c r="AC1813" s="24">
        <v>0.25252525252525199</v>
      </c>
      <c r="AD1813" s="18">
        <v>1.9374628639334468</v>
      </c>
      <c r="AE1813" s="25">
        <v>0.25675675675675674</v>
      </c>
      <c r="AF1813" s="18">
        <v>2.7027027027026973E-2</v>
      </c>
      <c r="AG1813" s="16" t="s">
        <v>36</v>
      </c>
      <c r="AH1813" s="44">
        <f t="shared" si="56"/>
        <v>13.096994526212162</v>
      </c>
      <c r="AI1813" s="45">
        <f t="shared" si="57"/>
        <v>3.1645569620253167E-2</v>
      </c>
    </row>
    <row r="1814" spans="1:35" ht="11.25" customHeight="1" x14ac:dyDescent="0.2">
      <c r="A1814" s="15" t="s">
        <v>1878</v>
      </c>
      <c r="B1814" s="16" t="s">
        <v>135</v>
      </c>
      <c r="C1814" s="17">
        <v>158</v>
      </c>
      <c r="D1814" s="18">
        <v>1.46875</v>
      </c>
      <c r="E1814" s="17">
        <v>80</v>
      </c>
      <c r="F1814" s="18">
        <v>1.6666666666666667</v>
      </c>
      <c r="G1814" s="19">
        <v>51</v>
      </c>
      <c r="H1814" s="18">
        <v>8.5106382978723402E-2</v>
      </c>
      <c r="I1814" s="17">
        <v>34</v>
      </c>
      <c r="J1814" s="18">
        <v>2.7777777777777777</v>
      </c>
      <c r="K1814" s="20">
        <v>16</v>
      </c>
      <c r="L1814" s="18">
        <v>7</v>
      </c>
      <c r="M1814" s="19">
        <v>47</v>
      </c>
      <c r="N1814" s="18">
        <v>1.1363636363636365</v>
      </c>
      <c r="O1814" s="19">
        <v>10</v>
      </c>
      <c r="P1814" s="18">
        <v>2.3333333333333335</v>
      </c>
      <c r="Q1814" s="21">
        <v>20</v>
      </c>
      <c r="R1814" s="18">
        <v>1.8571428571428572</v>
      </c>
      <c r="S1814" s="22">
        <v>95.803982519501204</v>
      </c>
      <c r="T1814" s="18">
        <v>37.535894657616467</v>
      </c>
      <c r="U1814" s="22">
        <v>5.6355283835000698</v>
      </c>
      <c r="V1814" s="18">
        <v>-2.850685737101356E-2</v>
      </c>
      <c r="W1814" s="22">
        <v>5.9877489074688199</v>
      </c>
      <c r="X1814" s="18">
        <v>-0.31185902397113513</v>
      </c>
      <c r="Y1814" s="23">
        <v>369298</v>
      </c>
      <c r="Z1814" s="18">
        <v>4.4545451974125225E-2</v>
      </c>
      <c r="AA1814" s="23">
        <v>388</v>
      </c>
      <c r="AB1814" s="18">
        <v>0.95959595959595956</v>
      </c>
      <c r="AC1814" s="24">
        <v>1.0506420289305601E-3</v>
      </c>
      <c r="AD1814" s="18">
        <v>0.87602746811298304</v>
      </c>
      <c r="AE1814" s="25">
        <v>0.42499999999999999</v>
      </c>
      <c r="AF1814" s="18">
        <v>0.41666666666666669</v>
      </c>
      <c r="AG1814" s="16" t="s">
        <v>34</v>
      </c>
      <c r="AH1814" s="44">
        <f t="shared" si="56"/>
        <v>3.8545003317924698</v>
      </c>
      <c r="AI1814" s="45">
        <f t="shared" si="57"/>
        <v>0.10126582278481013</v>
      </c>
    </row>
    <row r="1815" spans="1:35" ht="11.25" customHeight="1" x14ac:dyDescent="0.2">
      <c r="A1815" s="15" t="s">
        <v>1879</v>
      </c>
      <c r="B1815" s="16" t="s">
        <v>140</v>
      </c>
      <c r="C1815" s="17">
        <v>158</v>
      </c>
      <c r="D1815" s="18">
        <v>0.75555555555555554</v>
      </c>
      <c r="E1815" s="17">
        <v>85</v>
      </c>
      <c r="F1815" s="18">
        <v>1.236842105263158</v>
      </c>
      <c r="G1815" s="19">
        <v>54</v>
      </c>
      <c r="H1815" s="18">
        <v>0.2857142857142857</v>
      </c>
      <c r="I1815" s="17">
        <v>12</v>
      </c>
      <c r="J1815" s="18">
        <v>0.5</v>
      </c>
      <c r="K1815" s="20">
        <v>2</v>
      </c>
      <c r="L1815" s="18" t="s">
        <v>119</v>
      </c>
      <c r="M1815" s="19">
        <v>17</v>
      </c>
      <c r="N1815" s="18" t="s">
        <v>119</v>
      </c>
      <c r="O1815" s="19">
        <v>1</v>
      </c>
      <c r="P1815" s="18" t="s">
        <v>119</v>
      </c>
      <c r="Q1815" s="21">
        <v>2</v>
      </c>
      <c r="R1815" s="18" t="s">
        <v>119</v>
      </c>
      <c r="S1815" s="22">
        <v>11.7271952758085</v>
      </c>
      <c r="T1815" s="18" t="s">
        <v>119</v>
      </c>
      <c r="U1815" s="22">
        <v>5.8635976379042702</v>
      </c>
      <c r="V1815" s="18" t="s">
        <v>119</v>
      </c>
      <c r="W1815" s="22">
        <v>5.8635976379042702</v>
      </c>
      <c r="X1815" s="18" t="s">
        <v>119</v>
      </c>
      <c r="Y1815" s="23">
        <v>115385</v>
      </c>
      <c r="Z1815" s="18">
        <v>5.9871219010352084E-2</v>
      </c>
      <c r="AA1815" s="23">
        <v>298</v>
      </c>
      <c r="AB1815" s="18">
        <v>-0.47535211267605632</v>
      </c>
      <c r="AC1815" s="24">
        <v>2.5826580578064699E-3</v>
      </c>
      <c r="AD1815" s="18">
        <v>-0.50498902327602568</v>
      </c>
      <c r="AE1815" s="25">
        <v>0.14117647058823529</v>
      </c>
      <c r="AF1815" s="18">
        <v>-0.32941176470588235</v>
      </c>
      <c r="AG1815" s="16" t="s">
        <v>34</v>
      </c>
      <c r="AH1815" s="44">
        <f t="shared" si="56"/>
        <v>0.19102878311067339</v>
      </c>
      <c r="AI1815" s="45">
        <f t="shared" si="57"/>
        <v>1.2658227848101266E-2</v>
      </c>
    </row>
    <row r="1816" spans="1:35" ht="11.25" customHeight="1" x14ac:dyDescent="0.2">
      <c r="A1816" s="15" t="s">
        <v>1880</v>
      </c>
      <c r="B1816" s="16" t="s">
        <v>123</v>
      </c>
      <c r="C1816" s="17">
        <v>158</v>
      </c>
      <c r="D1816" s="18">
        <v>0.5490196078431373</v>
      </c>
      <c r="E1816" s="17">
        <v>103</v>
      </c>
      <c r="F1816" s="18">
        <v>0.58461538461538465</v>
      </c>
      <c r="G1816" s="19">
        <v>65</v>
      </c>
      <c r="H1816" s="18">
        <v>1.5625E-2</v>
      </c>
      <c r="I1816" s="17">
        <v>22</v>
      </c>
      <c r="J1816" s="18">
        <v>1.2</v>
      </c>
      <c r="K1816" s="20">
        <v>1</v>
      </c>
      <c r="L1816" s="18">
        <v>-0.5</v>
      </c>
      <c r="M1816" s="19">
        <v>5</v>
      </c>
      <c r="N1816" s="18">
        <v>-0.75</v>
      </c>
      <c r="O1816" s="19">
        <v>1</v>
      </c>
      <c r="P1816" s="18">
        <v>-0.5</v>
      </c>
      <c r="Q1816" s="21">
        <v>1</v>
      </c>
      <c r="R1816" s="18">
        <v>-0.66666666666666663</v>
      </c>
      <c r="S1816" s="22">
        <v>3.4269970839574802</v>
      </c>
      <c r="T1816" s="18">
        <v>0.86086691220808209</v>
      </c>
      <c r="U1816" s="22">
        <v>3.4269970839574802</v>
      </c>
      <c r="V1816" s="18">
        <v>-0.46832373936911942</v>
      </c>
      <c r="W1816" s="22">
        <v>3.4269970839574802</v>
      </c>
      <c r="X1816" s="18">
        <v>-0.46832373936911942</v>
      </c>
      <c r="Y1816" s="23">
        <v>661</v>
      </c>
      <c r="Z1816" s="18">
        <v>0</v>
      </c>
      <c r="AA1816" s="23">
        <v>340</v>
      </c>
      <c r="AB1816" s="18">
        <v>0.26394052044609667</v>
      </c>
      <c r="AC1816" s="24">
        <v>0.51437216338880398</v>
      </c>
      <c r="AD1816" s="18">
        <v>0.26394052044609667</v>
      </c>
      <c r="AE1816" s="25">
        <v>0.21359223300970873</v>
      </c>
      <c r="AF1816" s="18">
        <v>0.38834951456310662</v>
      </c>
      <c r="AG1816" s="16" t="s">
        <v>34</v>
      </c>
      <c r="AH1816" s="44">
        <f t="shared" si="56"/>
        <v>5.1536220981133231E-2</v>
      </c>
      <c r="AI1816" s="45">
        <f t="shared" si="57"/>
        <v>6.3291139240506328E-3</v>
      </c>
    </row>
    <row r="1817" spans="1:35" ht="11.25" customHeight="1" x14ac:dyDescent="0.2">
      <c r="A1817" s="15" t="s">
        <v>1881</v>
      </c>
      <c r="B1817" s="16" t="s">
        <v>123</v>
      </c>
      <c r="C1817" s="17">
        <v>157</v>
      </c>
      <c r="D1817" s="18">
        <v>0.8045977011494253</v>
      </c>
      <c r="E1817" s="17">
        <v>73</v>
      </c>
      <c r="F1817" s="18">
        <v>0.97297297297297303</v>
      </c>
      <c r="G1817" s="19">
        <v>46</v>
      </c>
      <c r="H1817" s="18">
        <v>6.9767441860465115E-2</v>
      </c>
      <c r="I1817" s="17">
        <v>28</v>
      </c>
      <c r="J1817" s="18">
        <v>4.5999999999999996</v>
      </c>
      <c r="K1817" s="20">
        <v>6</v>
      </c>
      <c r="L1817" s="18" t="s">
        <v>119</v>
      </c>
      <c r="M1817" s="19">
        <v>21</v>
      </c>
      <c r="N1817" s="18" t="s">
        <v>119</v>
      </c>
      <c r="O1817" s="19">
        <v>4</v>
      </c>
      <c r="P1817" s="18" t="s">
        <v>119</v>
      </c>
      <c r="Q1817" s="21">
        <v>8</v>
      </c>
      <c r="R1817" s="18" t="s">
        <v>119</v>
      </c>
      <c r="S1817" s="22">
        <v>518.63577379793401</v>
      </c>
      <c r="T1817" s="18" t="s">
        <v>119</v>
      </c>
      <c r="U1817" s="22">
        <v>86.439295632989001</v>
      </c>
      <c r="V1817" s="18" t="s">
        <v>119</v>
      </c>
      <c r="W1817" s="22">
        <v>86.439295632989001</v>
      </c>
      <c r="X1817" s="18" t="s">
        <v>119</v>
      </c>
      <c r="Y1817" s="23">
        <v>3757</v>
      </c>
      <c r="Z1817" s="18">
        <v>-1.0635469290082426E-3</v>
      </c>
      <c r="AA1817" s="23">
        <v>759</v>
      </c>
      <c r="AB1817" s="18">
        <v>1.1685714285714286</v>
      </c>
      <c r="AC1817" s="24">
        <v>0.202022890604205</v>
      </c>
      <c r="AD1817" s="18">
        <v>1.1708802616069005</v>
      </c>
      <c r="AE1817" s="25">
        <v>0.38356164383561642</v>
      </c>
      <c r="AF1817" s="18">
        <v>1.8383561643835613</v>
      </c>
      <c r="AG1817" s="16" t="s">
        <v>34</v>
      </c>
      <c r="AH1817" s="44">
        <f t="shared" si="56"/>
        <v>1.3280103029519683</v>
      </c>
      <c r="AI1817" s="45">
        <f t="shared" si="57"/>
        <v>3.8216560509554139E-2</v>
      </c>
    </row>
    <row r="1818" spans="1:35" ht="11.25" customHeight="1" x14ac:dyDescent="0.2">
      <c r="A1818" s="15" t="s">
        <v>1882</v>
      </c>
      <c r="B1818" s="16" t="s">
        <v>124</v>
      </c>
      <c r="C1818" s="17">
        <v>157</v>
      </c>
      <c r="D1818" s="18">
        <v>4.8148148148148149</v>
      </c>
      <c r="E1818" s="17">
        <v>76</v>
      </c>
      <c r="F1818" s="18">
        <v>5.333333333333333</v>
      </c>
      <c r="G1818" s="19">
        <v>48</v>
      </c>
      <c r="H1818" s="18">
        <v>9.0909090909090912E-2</v>
      </c>
      <c r="I1818" s="17">
        <v>43</v>
      </c>
      <c r="J1818" s="18">
        <v>9.75</v>
      </c>
      <c r="K1818" s="20">
        <v>13</v>
      </c>
      <c r="L1818" s="18">
        <v>12</v>
      </c>
      <c r="M1818" s="19">
        <v>30</v>
      </c>
      <c r="N1818" s="18">
        <v>0.2</v>
      </c>
      <c r="O1818" s="19">
        <v>8</v>
      </c>
      <c r="P1818" s="18">
        <v>1</v>
      </c>
      <c r="Q1818" s="21">
        <v>17</v>
      </c>
      <c r="R1818" s="18">
        <v>1.125</v>
      </c>
      <c r="S1818" s="22">
        <v>217.75218253008001</v>
      </c>
      <c r="T1818" s="18">
        <v>486.0206079840296</v>
      </c>
      <c r="U1818" s="22">
        <v>6.0486717369466803</v>
      </c>
      <c r="V1818" s="18">
        <v>2.8652429205081797</v>
      </c>
      <c r="W1818" s="22">
        <v>16.750167886929201</v>
      </c>
      <c r="X1818" s="18">
        <v>4.3518748130113041</v>
      </c>
      <c r="Y1818" s="23">
        <v>3786</v>
      </c>
      <c r="Z1818" s="18">
        <v>5.2854122621564484E-4</v>
      </c>
      <c r="AA1818" s="23">
        <v>138</v>
      </c>
      <c r="AB1818" s="18">
        <v>-0.44354838709677419</v>
      </c>
      <c r="AC1818" s="24">
        <v>3.6450079239302602E-2</v>
      </c>
      <c r="AD1818" s="18">
        <v>-0.44384233934870493</v>
      </c>
      <c r="AE1818" s="25">
        <v>0.56578947368421051</v>
      </c>
      <c r="AF1818" s="18">
        <v>0.69736842105263164</v>
      </c>
      <c r="AG1818" s="16" t="s">
        <v>36</v>
      </c>
      <c r="AH1818" s="44">
        <f t="shared" si="56"/>
        <v>35.157485946162645</v>
      </c>
      <c r="AI1818" s="45">
        <f t="shared" si="57"/>
        <v>8.2802547770700632E-2</v>
      </c>
    </row>
    <row r="1819" spans="1:35" ht="11.25" customHeight="1" x14ac:dyDescent="0.2">
      <c r="A1819" s="15" t="s">
        <v>1883</v>
      </c>
      <c r="B1819" s="16" t="s">
        <v>135</v>
      </c>
      <c r="C1819" s="17">
        <v>157</v>
      </c>
      <c r="D1819" s="18">
        <v>0.91463414634146345</v>
      </c>
      <c r="E1819" s="17">
        <v>76</v>
      </c>
      <c r="F1819" s="18">
        <v>1.2352941176470589</v>
      </c>
      <c r="G1819" s="19">
        <v>48</v>
      </c>
      <c r="H1819" s="18">
        <v>0.17073170731707318</v>
      </c>
      <c r="I1819" s="17">
        <v>12</v>
      </c>
      <c r="J1819" s="18">
        <v>1</v>
      </c>
      <c r="K1819" s="20">
        <v>4</v>
      </c>
      <c r="L1819" s="18" t="s">
        <v>119</v>
      </c>
      <c r="M1819" s="19">
        <v>33</v>
      </c>
      <c r="N1819" s="18" t="s">
        <v>119</v>
      </c>
      <c r="O1819" s="19">
        <v>3</v>
      </c>
      <c r="P1819" s="18" t="s">
        <v>119</v>
      </c>
      <c r="Q1819" s="21">
        <v>5</v>
      </c>
      <c r="R1819" s="18" t="s">
        <v>119</v>
      </c>
      <c r="S1819" s="22">
        <v>479.50948360950002</v>
      </c>
      <c r="T1819" s="18" t="s">
        <v>119</v>
      </c>
      <c r="U1819" s="22">
        <v>119.87737090237501</v>
      </c>
      <c r="V1819" s="18" t="s">
        <v>119</v>
      </c>
      <c r="W1819" s="22">
        <v>119.87737090237501</v>
      </c>
      <c r="X1819" s="18" t="s">
        <v>119</v>
      </c>
      <c r="Y1819" s="23">
        <v>213423</v>
      </c>
      <c r="Z1819" s="18">
        <v>6.0128751527434209E-2</v>
      </c>
      <c r="AA1819" s="23">
        <v>720</v>
      </c>
      <c r="AB1819" s="18">
        <v>-0.22413793103448276</v>
      </c>
      <c r="AC1819" s="24">
        <v>3.3735820412982599E-3</v>
      </c>
      <c r="AD1819" s="18">
        <v>-0.2681435459158576</v>
      </c>
      <c r="AE1819" s="25">
        <v>0.15789473684210525</v>
      </c>
      <c r="AF1819" s="18">
        <v>-0.10526315789473695</v>
      </c>
      <c r="AG1819" s="16" t="s">
        <v>34</v>
      </c>
      <c r="AH1819" s="44">
        <f t="shared" si="56"/>
        <v>0.34790551099849404</v>
      </c>
      <c r="AI1819" s="45">
        <f t="shared" si="57"/>
        <v>2.5477707006369428E-2</v>
      </c>
    </row>
    <row r="1820" spans="1:35" ht="11.25" customHeight="1" x14ac:dyDescent="0.2">
      <c r="A1820" s="15" t="s">
        <v>1884</v>
      </c>
      <c r="B1820" s="16" t="s">
        <v>124</v>
      </c>
      <c r="C1820" s="17">
        <v>157</v>
      </c>
      <c r="D1820" s="18">
        <v>0.56999999999999995</v>
      </c>
      <c r="E1820" s="17">
        <v>95</v>
      </c>
      <c r="F1820" s="18">
        <v>0.58333333333333337</v>
      </c>
      <c r="G1820" s="19">
        <v>61</v>
      </c>
      <c r="H1820" s="18">
        <v>1.6666666666666666E-2</v>
      </c>
      <c r="I1820" s="17">
        <v>44</v>
      </c>
      <c r="J1820" s="18">
        <v>0.62962962962962965</v>
      </c>
      <c r="K1820" s="20">
        <v>17</v>
      </c>
      <c r="L1820" s="18">
        <v>1.8333333333333333</v>
      </c>
      <c r="M1820" s="19">
        <v>39</v>
      </c>
      <c r="N1820" s="18">
        <v>0.77272727272727271</v>
      </c>
      <c r="O1820" s="19">
        <v>11</v>
      </c>
      <c r="P1820" s="18">
        <v>0.83333333333333337</v>
      </c>
      <c r="Q1820" s="21">
        <v>18</v>
      </c>
      <c r="R1820" s="18">
        <v>0.8</v>
      </c>
      <c r="S1820" s="22">
        <v>45.5188496094123</v>
      </c>
      <c r="T1820" s="18">
        <v>15.213108917277623</v>
      </c>
      <c r="U1820" s="22">
        <v>2.6775793887889598</v>
      </c>
      <c r="V1820" s="18">
        <v>-4.6287710748376336E-2</v>
      </c>
      <c r="W1820" s="22">
        <v>2.6775793887889598</v>
      </c>
      <c r="X1820" s="18">
        <v>-0.18253232349860948</v>
      </c>
      <c r="Y1820" s="23">
        <v>33022</v>
      </c>
      <c r="Z1820" s="18">
        <v>3.098420413122722E-3</v>
      </c>
      <c r="AA1820" s="23">
        <v>370</v>
      </c>
      <c r="AB1820" s="18">
        <v>-0.21276595744680851</v>
      </c>
      <c r="AC1820" s="24">
        <v>1.12046514444915E-2</v>
      </c>
      <c r="AD1820" s="18">
        <v>-0.21519760520710418</v>
      </c>
      <c r="AE1820" s="25">
        <v>0.4631578947368421</v>
      </c>
      <c r="AF1820" s="18">
        <v>2.9239766081871312E-2</v>
      </c>
      <c r="AG1820" s="16" t="s">
        <v>36</v>
      </c>
      <c r="AH1820" s="44">
        <f t="shared" si="56"/>
        <v>1.375179138393019</v>
      </c>
      <c r="AI1820" s="45">
        <f t="shared" si="57"/>
        <v>0.10828025477707007</v>
      </c>
    </row>
    <row r="1821" spans="1:35" ht="11.25" customHeight="1" x14ac:dyDescent="0.2">
      <c r="A1821" s="15" t="s">
        <v>1885</v>
      </c>
      <c r="B1821" s="16" t="s">
        <v>120</v>
      </c>
      <c r="C1821" s="17">
        <v>157</v>
      </c>
      <c r="D1821" s="18">
        <v>0.82558139534883723</v>
      </c>
      <c r="E1821" s="17">
        <v>37</v>
      </c>
      <c r="F1821" s="18">
        <v>1.0555555555555556</v>
      </c>
      <c r="G1821" s="19">
        <v>24</v>
      </c>
      <c r="H1821" s="18">
        <v>0.14285714285714285</v>
      </c>
      <c r="I1821" s="17">
        <v>6</v>
      </c>
      <c r="J1821" s="18">
        <v>2</v>
      </c>
      <c r="K1821" s="20">
        <v>1</v>
      </c>
      <c r="L1821" s="18" t="s">
        <v>119</v>
      </c>
      <c r="M1821" s="19">
        <v>17</v>
      </c>
      <c r="N1821" s="18" t="s">
        <v>119</v>
      </c>
      <c r="O1821" s="19">
        <v>1</v>
      </c>
      <c r="P1821" s="18" t="s">
        <v>119</v>
      </c>
      <c r="Q1821" s="21">
        <v>3</v>
      </c>
      <c r="R1821" s="18" t="s">
        <v>119</v>
      </c>
      <c r="S1821" s="22">
        <v>2.717963204518</v>
      </c>
      <c r="T1821" s="18" t="s">
        <v>119</v>
      </c>
      <c r="U1821" s="22">
        <v>2.717963204518</v>
      </c>
      <c r="V1821" s="18" t="s">
        <v>119</v>
      </c>
      <c r="W1821" s="22">
        <v>2.717963204518</v>
      </c>
      <c r="X1821" s="18" t="s">
        <v>119</v>
      </c>
      <c r="Y1821" s="23">
        <v>101131</v>
      </c>
      <c r="Z1821" s="18">
        <v>6.374183504959452E-2</v>
      </c>
      <c r="AA1821" s="23">
        <v>532</v>
      </c>
      <c r="AB1821" s="18">
        <v>1.4292237442922375</v>
      </c>
      <c r="AC1821" s="24">
        <v>5.2605037031177304E-3</v>
      </c>
      <c r="AD1821" s="18">
        <v>1.2836591212744606</v>
      </c>
      <c r="AE1821" s="25">
        <v>0.16216216216216217</v>
      </c>
      <c r="AF1821" s="18">
        <v>0.4594594594594596</v>
      </c>
      <c r="AG1821" s="16" t="s">
        <v>35</v>
      </c>
      <c r="AH1821" s="44">
        <f t="shared" si="56"/>
        <v>0.9075097817296609</v>
      </c>
      <c r="AI1821" s="45">
        <f t="shared" si="57"/>
        <v>6.369426751592357E-3</v>
      </c>
    </row>
    <row r="1822" spans="1:35" ht="11.25" customHeight="1" x14ac:dyDescent="0.2">
      <c r="A1822" s="15" t="s">
        <v>1886</v>
      </c>
      <c r="B1822" s="16" t="s">
        <v>35</v>
      </c>
      <c r="C1822" s="17">
        <v>157</v>
      </c>
      <c r="D1822" s="18">
        <v>0.86904761904761907</v>
      </c>
      <c r="E1822" s="17">
        <v>97</v>
      </c>
      <c r="F1822" s="18">
        <v>0.86538461538461542</v>
      </c>
      <c r="G1822" s="19">
        <v>62</v>
      </c>
      <c r="H1822" s="18">
        <v>0</v>
      </c>
      <c r="I1822" s="17">
        <v>45</v>
      </c>
      <c r="J1822" s="18">
        <v>1.25</v>
      </c>
      <c r="K1822" s="20">
        <v>21</v>
      </c>
      <c r="L1822" s="18">
        <v>4.25</v>
      </c>
      <c r="M1822" s="19">
        <v>47</v>
      </c>
      <c r="N1822" s="18">
        <v>1.35</v>
      </c>
      <c r="O1822" s="19">
        <v>13</v>
      </c>
      <c r="P1822" s="18">
        <v>1.6</v>
      </c>
      <c r="Q1822" s="21">
        <v>22</v>
      </c>
      <c r="R1822" s="18">
        <v>1.75</v>
      </c>
      <c r="S1822" s="22">
        <v>49.351008910192398</v>
      </c>
      <c r="T1822" s="18">
        <v>46.488027452130666</v>
      </c>
      <c r="U1822" s="22">
        <v>1.8981157273150899</v>
      </c>
      <c r="V1822" s="18">
        <v>4.3692911035837577E-2</v>
      </c>
      <c r="W1822" s="22">
        <v>2.3500480433424902</v>
      </c>
      <c r="X1822" s="18">
        <v>0.29219122318722629</v>
      </c>
      <c r="Y1822" s="23">
        <v>82</v>
      </c>
      <c r="Z1822" s="18">
        <v>0</v>
      </c>
      <c r="AA1822" s="23">
        <v>82</v>
      </c>
      <c r="AB1822" s="18">
        <v>0</v>
      </c>
      <c r="AC1822" s="24">
        <v>1</v>
      </c>
      <c r="AD1822" s="18">
        <v>0</v>
      </c>
      <c r="AE1822" s="25">
        <v>0.46391752577319589</v>
      </c>
      <c r="AF1822" s="18">
        <v>0.20618556701030927</v>
      </c>
      <c r="AG1822" s="16" t="s">
        <v>35</v>
      </c>
      <c r="AH1822" s="44">
        <f t="shared" si="56"/>
        <v>3.9309686258530849</v>
      </c>
      <c r="AI1822" s="45">
        <f t="shared" si="57"/>
        <v>0.13375796178343949</v>
      </c>
    </row>
    <row r="1823" spans="1:35" ht="11.25" customHeight="1" x14ac:dyDescent="0.2">
      <c r="A1823" s="15" t="s">
        <v>1887</v>
      </c>
      <c r="B1823" s="16" t="s">
        <v>137</v>
      </c>
      <c r="C1823" s="17">
        <v>157</v>
      </c>
      <c r="D1823" s="18">
        <v>0.78409090909090906</v>
      </c>
      <c r="E1823" s="17">
        <v>48</v>
      </c>
      <c r="F1823" s="18">
        <v>0.7142857142857143</v>
      </c>
      <c r="G1823" s="19">
        <v>31</v>
      </c>
      <c r="H1823" s="18">
        <v>-3.125E-2</v>
      </c>
      <c r="I1823" s="17">
        <v>13</v>
      </c>
      <c r="J1823" s="18">
        <v>2.25</v>
      </c>
      <c r="K1823" s="20">
        <v>0</v>
      </c>
      <c r="L1823" s="18" t="s">
        <v>119</v>
      </c>
      <c r="M1823" s="19">
        <v>0</v>
      </c>
      <c r="N1823" s="18" t="s">
        <v>119</v>
      </c>
      <c r="O1823" s="19">
        <v>0</v>
      </c>
      <c r="P1823" s="18" t="s">
        <v>119</v>
      </c>
      <c r="Q1823" s="21">
        <v>0</v>
      </c>
      <c r="R1823" s="18" t="s">
        <v>119</v>
      </c>
      <c r="S1823" s="22">
        <v>0</v>
      </c>
      <c r="T1823" s="18" t="s">
        <v>119</v>
      </c>
      <c r="U1823" s="22">
        <v>0</v>
      </c>
      <c r="V1823" s="18" t="s">
        <v>119</v>
      </c>
      <c r="W1823" s="22">
        <v>0</v>
      </c>
      <c r="X1823" s="18" t="s">
        <v>119</v>
      </c>
      <c r="Y1823" s="23">
        <v>9942</v>
      </c>
      <c r="Z1823" s="18">
        <v>2.6220250100847118E-3</v>
      </c>
      <c r="AA1823" s="23">
        <v>471</v>
      </c>
      <c r="AB1823" s="18">
        <v>7.5342465753424653E-2</v>
      </c>
      <c r="AC1823" s="24">
        <v>4.7374773687386802E-2</v>
      </c>
      <c r="AD1823" s="18">
        <v>7.253026457563469E-2</v>
      </c>
      <c r="AE1823" s="25">
        <v>0.27083333333333331</v>
      </c>
      <c r="AF1823" s="18">
        <v>0.89583333333333326</v>
      </c>
      <c r="AG1823" s="16" t="s">
        <v>37</v>
      </c>
      <c r="AH1823" s="44">
        <f t="shared" si="56"/>
        <v>0.59543183900613761</v>
      </c>
      <c r="AI1823" s="45">
        <f t="shared" si="57"/>
        <v>0</v>
      </c>
    </row>
    <row r="1824" spans="1:35" ht="11.25" customHeight="1" x14ac:dyDescent="0.2">
      <c r="A1824" s="15" t="s">
        <v>1888</v>
      </c>
      <c r="B1824" s="16" t="s">
        <v>35</v>
      </c>
      <c r="C1824" s="17">
        <v>157</v>
      </c>
      <c r="D1824" s="18">
        <v>0.68817204301075274</v>
      </c>
      <c r="E1824" s="17">
        <v>96</v>
      </c>
      <c r="F1824" s="18">
        <v>1.0425531914893618</v>
      </c>
      <c r="G1824" s="19">
        <v>61</v>
      </c>
      <c r="H1824" s="18">
        <v>0.19607843137254902</v>
      </c>
      <c r="I1824" s="17">
        <v>15</v>
      </c>
      <c r="J1824" s="18">
        <v>2</v>
      </c>
      <c r="K1824" s="20">
        <v>2</v>
      </c>
      <c r="L1824" s="18">
        <v>1</v>
      </c>
      <c r="M1824" s="19">
        <v>13</v>
      </c>
      <c r="N1824" s="18">
        <v>-0.35</v>
      </c>
      <c r="O1824" s="19">
        <v>1</v>
      </c>
      <c r="P1824" s="18">
        <v>0</v>
      </c>
      <c r="Q1824" s="21">
        <v>2</v>
      </c>
      <c r="R1824" s="18">
        <v>0</v>
      </c>
      <c r="S1824" s="22">
        <v>18.5586804316778</v>
      </c>
      <c r="T1824" s="18">
        <v>15.031277450162117</v>
      </c>
      <c r="U1824" s="22">
        <v>9.2793402158389107</v>
      </c>
      <c r="V1824" s="18">
        <v>0.14509124644015267</v>
      </c>
      <c r="W1824" s="22">
        <v>9.2793402158389107</v>
      </c>
      <c r="X1824" s="18">
        <v>0.14509124644015267</v>
      </c>
      <c r="Y1824" s="23">
        <v>954</v>
      </c>
      <c r="Z1824" s="18">
        <v>-2.0920502092050207E-3</v>
      </c>
      <c r="AA1824" s="23">
        <v>668</v>
      </c>
      <c r="AB1824" s="18">
        <v>-0.17936117936117937</v>
      </c>
      <c r="AC1824" s="24">
        <v>0.70020964360587001</v>
      </c>
      <c r="AD1824" s="18">
        <v>-0.17764076254642241</v>
      </c>
      <c r="AE1824" s="25">
        <v>0.15625</v>
      </c>
      <c r="AF1824" s="18">
        <v>0.46875</v>
      </c>
      <c r="AG1824" s="16" t="s">
        <v>35</v>
      </c>
      <c r="AH1824" s="44">
        <f t="shared" si="56"/>
        <v>1.3338613077865518</v>
      </c>
      <c r="AI1824" s="45">
        <f t="shared" si="57"/>
        <v>1.2738853503184714E-2</v>
      </c>
    </row>
    <row r="1825" spans="1:35" ht="11.25" customHeight="1" x14ac:dyDescent="0.2">
      <c r="A1825" s="15" t="s">
        <v>1889</v>
      </c>
      <c r="B1825" s="16" t="s">
        <v>35</v>
      </c>
      <c r="C1825" s="17">
        <v>156</v>
      </c>
      <c r="D1825" s="18">
        <v>0.7528089887640449</v>
      </c>
      <c r="E1825" s="17">
        <v>63</v>
      </c>
      <c r="F1825" s="18">
        <v>1.1000000000000001</v>
      </c>
      <c r="G1825" s="19">
        <v>40</v>
      </c>
      <c r="H1825" s="18">
        <v>0.17647058823529413</v>
      </c>
      <c r="I1825" s="17">
        <v>8</v>
      </c>
      <c r="J1825" s="18">
        <v>0.6</v>
      </c>
      <c r="K1825" s="20">
        <v>6</v>
      </c>
      <c r="L1825" s="18">
        <v>5</v>
      </c>
      <c r="M1825" s="19">
        <v>75</v>
      </c>
      <c r="N1825" s="18">
        <v>2.75</v>
      </c>
      <c r="O1825" s="19">
        <v>4</v>
      </c>
      <c r="P1825" s="18">
        <v>3</v>
      </c>
      <c r="Q1825" s="21">
        <v>10</v>
      </c>
      <c r="R1825" s="18">
        <v>2.3333333333333335</v>
      </c>
      <c r="S1825" s="22">
        <v>32.638067466261802</v>
      </c>
      <c r="T1825" s="18">
        <v>42.191610938244331</v>
      </c>
      <c r="U1825" s="22">
        <v>4.0797584332827199</v>
      </c>
      <c r="V1825" s="18">
        <v>-0.22872123324563806</v>
      </c>
      <c r="W1825" s="22">
        <v>5.4396779110436304</v>
      </c>
      <c r="X1825" s="18">
        <v>2.8371689005816662E-2</v>
      </c>
      <c r="Y1825" s="23">
        <v>37887</v>
      </c>
      <c r="Z1825" s="18">
        <v>5.0135285691548627E-3</v>
      </c>
      <c r="AA1825" s="23">
        <v>358</v>
      </c>
      <c r="AB1825" s="18">
        <v>-9.3670886075949367E-2</v>
      </c>
      <c r="AC1825" s="24">
        <v>9.4491514239712793E-3</v>
      </c>
      <c r="AD1825" s="18">
        <v>-9.819212561805217E-2</v>
      </c>
      <c r="AE1825" s="25">
        <v>0.12698412698412698</v>
      </c>
      <c r="AF1825" s="18">
        <v>-0.23809523809523808</v>
      </c>
      <c r="AG1825" s="16" t="s">
        <v>35</v>
      </c>
      <c r="AH1825" s="44">
        <f t="shared" si="56"/>
        <v>3.8185953055411401</v>
      </c>
      <c r="AI1825" s="45">
        <f t="shared" si="57"/>
        <v>3.8461538461538464E-2</v>
      </c>
    </row>
    <row r="1826" spans="1:35" ht="11.25" customHeight="1" x14ac:dyDescent="0.2">
      <c r="A1826" s="15" t="s">
        <v>1890</v>
      </c>
      <c r="B1826" s="16" t="s">
        <v>177</v>
      </c>
      <c r="C1826" s="17">
        <v>156</v>
      </c>
      <c r="D1826" s="18">
        <v>0.7142857142857143</v>
      </c>
      <c r="E1826" s="17">
        <v>75</v>
      </c>
      <c r="F1826" s="18">
        <v>1.027027027027027</v>
      </c>
      <c r="G1826" s="19">
        <v>48</v>
      </c>
      <c r="H1826" s="18">
        <v>0.17073170731707318</v>
      </c>
      <c r="I1826" s="17">
        <v>16</v>
      </c>
      <c r="J1826" s="18">
        <v>1</v>
      </c>
      <c r="K1826" s="20">
        <v>6</v>
      </c>
      <c r="L1826" s="18" t="s">
        <v>119</v>
      </c>
      <c r="M1826" s="19">
        <v>38</v>
      </c>
      <c r="N1826" s="18" t="s">
        <v>119</v>
      </c>
      <c r="O1826" s="19">
        <v>4</v>
      </c>
      <c r="P1826" s="18" t="s">
        <v>119</v>
      </c>
      <c r="Q1826" s="21">
        <v>8</v>
      </c>
      <c r="R1826" s="18" t="s">
        <v>119</v>
      </c>
      <c r="S1826" s="22">
        <v>26.4931071777863</v>
      </c>
      <c r="T1826" s="18" t="s">
        <v>119</v>
      </c>
      <c r="U1826" s="22">
        <v>4.4155178629643803</v>
      </c>
      <c r="V1826" s="18" t="s">
        <v>119</v>
      </c>
      <c r="W1826" s="22">
        <v>4.4155178629643803</v>
      </c>
      <c r="X1826" s="18" t="s">
        <v>119</v>
      </c>
      <c r="Y1826" s="23">
        <v>5137488</v>
      </c>
      <c r="Z1826" s="18">
        <v>-7.7476020752464169E-3</v>
      </c>
      <c r="AA1826" s="23">
        <v>748</v>
      </c>
      <c r="AB1826" s="18">
        <v>1.5100671140939597</v>
      </c>
      <c r="AC1826" s="24">
        <v>1.4559644713525301E-4</v>
      </c>
      <c r="AD1826" s="18">
        <v>1.5296659593301369</v>
      </c>
      <c r="AE1826" s="25">
        <v>0.21333333333333335</v>
      </c>
      <c r="AF1826" s="18">
        <v>-1.3333333333333326E-2</v>
      </c>
      <c r="AG1826" s="16" t="s">
        <v>37</v>
      </c>
      <c r="AH1826" s="44">
        <f t="shared" si="56"/>
        <v>0.74133707333066645</v>
      </c>
      <c r="AI1826" s="45">
        <f t="shared" si="57"/>
        <v>3.8461538461538464E-2</v>
      </c>
    </row>
    <row r="1827" spans="1:35" ht="11.25" customHeight="1" x14ac:dyDescent="0.2">
      <c r="A1827" s="15" t="s">
        <v>1891</v>
      </c>
      <c r="B1827" s="16" t="s">
        <v>35</v>
      </c>
      <c r="C1827" s="17">
        <v>157</v>
      </c>
      <c r="D1827" s="18">
        <v>1.1506849315068493</v>
      </c>
      <c r="E1827" s="17">
        <v>47</v>
      </c>
      <c r="F1827" s="18">
        <v>0.6785714285714286</v>
      </c>
      <c r="G1827" s="19">
        <v>30</v>
      </c>
      <c r="H1827" s="18">
        <v>-0.21052631578947367</v>
      </c>
      <c r="I1827" s="17">
        <v>6</v>
      </c>
      <c r="J1827" s="18">
        <v>2</v>
      </c>
      <c r="K1827" s="20">
        <v>1</v>
      </c>
      <c r="L1827" s="18" t="s">
        <v>119</v>
      </c>
      <c r="M1827" s="19">
        <v>17</v>
      </c>
      <c r="N1827" s="18" t="s">
        <v>119</v>
      </c>
      <c r="O1827" s="19">
        <v>1</v>
      </c>
      <c r="P1827" s="18" t="s">
        <v>119</v>
      </c>
      <c r="Q1827" s="21">
        <v>2</v>
      </c>
      <c r="R1827" s="18" t="s">
        <v>119</v>
      </c>
      <c r="S1827" s="22">
        <v>4.0685039272598704</v>
      </c>
      <c r="T1827" s="18" t="s">
        <v>119</v>
      </c>
      <c r="U1827" s="22">
        <v>4.0685039272598704</v>
      </c>
      <c r="V1827" s="18" t="s">
        <v>119</v>
      </c>
      <c r="W1827" s="22">
        <v>4.0685039272598704</v>
      </c>
      <c r="X1827" s="18" t="s">
        <v>119</v>
      </c>
      <c r="Y1827" s="23">
        <v>55716</v>
      </c>
      <c r="Z1827" s="18">
        <v>1.1436662672911447E-2</v>
      </c>
      <c r="AA1827" s="23">
        <v>398</v>
      </c>
      <c r="AB1827" s="18">
        <v>-0.51344743276283622</v>
      </c>
      <c r="AC1827" s="24">
        <v>7.1433699475913501E-3</v>
      </c>
      <c r="AD1827" s="18">
        <v>-0.5189490502041344</v>
      </c>
      <c r="AE1827" s="25">
        <v>0.1276595744680851</v>
      </c>
      <c r="AF1827" s="18">
        <v>0.7872340425531914</v>
      </c>
      <c r="AG1827" s="16" t="s">
        <v>35</v>
      </c>
      <c r="AH1827" s="44">
        <f t="shared" si="56"/>
        <v>0.42312553331849201</v>
      </c>
      <c r="AI1827" s="45">
        <f t="shared" si="57"/>
        <v>6.369426751592357E-3</v>
      </c>
    </row>
    <row r="1828" spans="1:35" ht="11.25" customHeight="1" x14ac:dyDescent="0.2">
      <c r="A1828" s="15" t="s">
        <v>1892</v>
      </c>
      <c r="B1828" s="16" t="s">
        <v>35</v>
      </c>
      <c r="C1828" s="17">
        <v>157</v>
      </c>
      <c r="D1828" s="18">
        <v>1.2428571428571429</v>
      </c>
      <c r="E1828" s="17">
        <v>16</v>
      </c>
      <c r="F1828" s="18">
        <v>1.2857142857142858</v>
      </c>
      <c r="G1828" s="19">
        <v>10</v>
      </c>
      <c r="H1828" s="18">
        <v>0</v>
      </c>
      <c r="I1828" s="17">
        <v>0</v>
      </c>
      <c r="J1828" s="18">
        <v>-1</v>
      </c>
      <c r="K1828" s="20">
        <v>0</v>
      </c>
      <c r="L1828" s="18" t="s">
        <v>119</v>
      </c>
      <c r="M1828" s="19">
        <v>0</v>
      </c>
      <c r="N1828" s="18" t="s">
        <v>119</v>
      </c>
      <c r="O1828" s="19">
        <v>0</v>
      </c>
      <c r="P1828" s="18" t="s">
        <v>119</v>
      </c>
      <c r="Q1828" s="21">
        <v>0</v>
      </c>
      <c r="R1828" s="18" t="s">
        <v>119</v>
      </c>
      <c r="S1828" s="22">
        <v>0</v>
      </c>
      <c r="T1828" s="18" t="s">
        <v>119</v>
      </c>
      <c r="U1828" s="22">
        <v>0</v>
      </c>
      <c r="V1828" s="18" t="s">
        <v>119</v>
      </c>
      <c r="W1828" s="22">
        <v>0</v>
      </c>
      <c r="X1828" s="18" t="s">
        <v>119</v>
      </c>
      <c r="Y1828" s="23">
        <v>2984</v>
      </c>
      <c r="Z1828" s="18">
        <v>1.0063737001006373E-3</v>
      </c>
      <c r="AA1828" s="23">
        <v>238</v>
      </c>
      <c r="AB1828" s="18">
        <v>0.40828402366863903</v>
      </c>
      <c r="AC1828" s="24">
        <v>7.9758713136729206E-2</v>
      </c>
      <c r="AD1828" s="18">
        <v>0.4068681885242007</v>
      </c>
      <c r="AE1828" s="25">
        <v>0</v>
      </c>
      <c r="AF1828" s="18">
        <v>-1</v>
      </c>
      <c r="AG1828" s="16" t="s">
        <v>35</v>
      </c>
      <c r="AH1828" s="44">
        <f t="shared" si="56"/>
        <v>0.16809125180804613</v>
      </c>
      <c r="AI1828" s="45">
        <f t="shared" si="57"/>
        <v>0</v>
      </c>
    </row>
    <row r="1829" spans="1:35" ht="11.25" customHeight="1" x14ac:dyDescent="0.2">
      <c r="A1829" s="15" t="s">
        <v>1893</v>
      </c>
      <c r="B1829" s="16" t="s">
        <v>287</v>
      </c>
      <c r="C1829" s="17">
        <v>157</v>
      </c>
      <c r="D1829" s="18">
        <v>1.0933333333333333</v>
      </c>
      <c r="E1829" s="17">
        <v>80</v>
      </c>
      <c r="F1829" s="18">
        <v>1.3529411764705883</v>
      </c>
      <c r="G1829" s="19">
        <v>51</v>
      </c>
      <c r="H1829" s="18">
        <v>0.13333333333333333</v>
      </c>
      <c r="I1829" s="17">
        <v>23</v>
      </c>
      <c r="J1829" s="18">
        <v>6.666666666666667</v>
      </c>
      <c r="K1829" s="20">
        <v>8</v>
      </c>
      <c r="L1829" s="18" t="s">
        <v>119</v>
      </c>
      <c r="M1829" s="19">
        <v>35</v>
      </c>
      <c r="N1829" s="18" t="s">
        <v>119</v>
      </c>
      <c r="O1829" s="19">
        <v>5</v>
      </c>
      <c r="P1829" s="18" t="s">
        <v>119</v>
      </c>
      <c r="Q1829" s="21">
        <v>10</v>
      </c>
      <c r="R1829" s="18" t="s">
        <v>119</v>
      </c>
      <c r="S1829" s="22">
        <v>71.595540064353202</v>
      </c>
      <c r="T1829" s="18" t="s">
        <v>119</v>
      </c>
      <c r="U1829" s="22">
        <v>5.50734923571948</v>
      </c>
      <c r="V1829" s="18" t="s">
        <v>119</v>
      </c>
      <c r="W1829" s="22">
        <v>8.9494425080441502</v>
      </c>
      <c r="X1829" s="18" t="s">
        <v>119</v>
      </c>
      <c r="Y1829" s="23">
        <v>21467</v>
      </c>
      <c r="Z1829" s="18">
        <v>1.1926086546620156E-2</v>
      </c>
      <c r="AA1829" s="23">
        <v>855</v>
      </c>
      <c r="AB1829" s="18">
        <v>0.82692307692307687</v>
      </c>
      <c r="AC1829" s="24">
        <v>3.9828574090464398E-2</v>
      </c>
      <c r="AD1829" s="18">
        <v>0.80539181785280844</v>
      </c>
      <c r="AE1829" s="25">
        <v>0.28749999999999998</v>
      </c>
      <c r="AF1829" s="18">
        <v>2.2583333333333329</v>
      </c>
      <c r="AG1829" s="16" t="s">
        <v>37</v>
      </c>
      <c r="AH1829" s="44">
        <f t="shared" si="56"/>
        <v>1.64360610305747</v>
      </c>
      <c r="AI1829" s="45">
        <f t="shared" si="57"/>
        <v>5.0955414012738856E-2</v>
      </c>
    </row>
    <row r="1830" spans="1:35" ht="11.25" customHeight="1" x14ac:dyDescent="0.2">
      <c r="A1830" s="15" t="s">
        <v>1894</v>
      </c>
      <c r="B1830" s="16" t="s">
        <v>177</v>
      </c>
      <c r="C1830" s="17">
        <v>157</v>
      </c>
      <c r="D1830" s="18">
        <v>0.5544554455445545</v>
      </c>
      <c r="E1830" s="17">
        <v>77</v>
      </c>
      <c r="F1830" s="18">
        <v>0.79069767441860461</v>
      </c>
      <c r="G1830" s="19">
        <v>49</v>
      </c>
      <c r="H1830" s="18">
        <v>0.13953488372093023</v>
      </c>
      <c r="I1830" s="17">
        <v>13</v>
      </c>
      <c r="J1830" s="18">
        <v>1.1666666666666667</v>
      </c>
      <c r="K1830" s="20">
        <v>1</v>
      </c>
      <c r="L1830" s="18">
        <v>0</v>
      </c>
      <c r="M1830" s="19">
        <v>8</v>
      </c>
      <c r="N1830" s="18">
        <v>-0.52941176470588236</v>
      </c>
      <c r="O1830" s="19">
        <v>1</v>
      </c>
      <c r="P1830" s="18">
        <v>0</v>
      </c>
      <c r="Q1830" s="21">
        <v>1</v>
      </c>
      <c r="R1830" s="18">
        <v>-0.5</v>
      </c>
      <c r="S1830" s="22">
        <v>0.804697180633696</v>
      </c>
      <c r="T1830" s="18">
        <v>9.5144528885489414</v>
      </c>
      <c r="U1830" s="22">
        <v>0.804697180633696</v>
      </c>
      <c r="V1830" s="18">
        <v>0.50206469836413448</v>
      </c>
      <c r="W1830" s="22">
        <v>0.804697180633696</v>
      </c>
      <c r="X1830" s="18">
        <v>0.50206469836413448</v>
      </c>
      <c r="Y1830" s="23">
        <v>105658</v>
      </c>
      <c r="Z1830" s="18">
        <v>6.1750726035794318E-2</v>
      </c>
      <c r="AA1830" s="23">
        <v>478</v>
      </c>
      <c r="AB1830" s="18">
        <v>0.36962750716332377</v>
      </c>
      <c r="AC1830" s="24">
        <v>4.5240303621117096E-3</v>
      </c>
      <c r="AD1830" s="18">
        <v>0.28997086941210248</v>
      </c>
      <c r="AE1830" s="25">
        <v>0.16883116883116883</v>
      </c>
      <c r="AF1830" s="18">
        <v>0.20995670995670998</v>
      </c>
      <c r="AG1830" s="16" t="s">
        <v>37</v>
      </c>
      <c r="AH1830" s="44">
        <f t="shared" si="56"/>
        <v>0.87145540023266765</v>
      </c>
      <c r="AI1830" s="45">
        <f t="shared" si="57"/>
        <v>6.369426751592357E-3</v>
      </c>
    </row>
    <row r="1831" spans="1:35" ht="11.25" customHeight="1" x14ac:dyDescent="0.2">
      <c r="A1831" s="15" t="s">
        <v>1895</v>
      </c>
      <c r="B1831" s="16" t="s">
        <v>124</v>
      </c>
      <c r="C1831" s="17">
        <v>157</v>
      </c>
      <c r="D1831" s="18">
        <v>0.44036697247706424</v>
      </c>
      <c r="E1831" s="17">
        <v>35</v>
      </c>
      <c r="F1831" s="18">
        <v>0.34615384615384615</v>
      </c>
      <c r="G1831" s="19">
        <v>22</v>
      </c>
      <c r="H1831" s="18">
        <v>-8.3333333333333329E-2</v>
      </c>
      <c r="I1831" s="17">
        <v>3</v>
      </c>
      <c r="J1831" s="18">
        <v>0</v>
      </c>
      <c r="K1831" s="20">
        <v>0</v>
      </c>
      <c r="L1831" s="18">
        <v>-1</v>
      </c>
      <c r="M1831" s="19">
        <v>0</v>
      </c>
      <c r="N1831" s="18">
        <v>-1</v>
      </c>
      <c r="O1831" s="19">
        <v>0</v>
      </c>
      <c r="P1831" s="18">
        <v>-1</v>
      </c>
      <c r="Q1831" s="21">
        <v>0</v>
      </c>
      <c r="R1831" s="18">
        <v>-1</v>
      </c>
      <c r="S1831" s="22">
        <v>0</v>
      </c>
      <c r="T1831" s="18">
        <v>-1</v>
      </c>
      <c r="U1831" s="22">
        <v>0</v>
      </c>
      <c r="V1831" s="18">
        <v>-1</v>
      </c>
      <c r="W1831" s="22">
        <v>0</v>
      </c>
      <c r="X1831" s="18">
        <v>-1</v>
      </c>
      <c r="Y1831" s="23">
        <v>6539</v>
      </c>
      <c r="Z1831" s="18">
        <v>-1.529051987767584E-4</v>
      </c>
      <c r="AA1831" s="23">
        <v>460</v>
      </c>
      <c r="AB1831" s="18">
        <v>0.4375</v>
      </c>
      <c r="AC1831" s="24">
        <v>7.0347147881939104E-2</v>
      </c>
      <c r="AD1831" s="18">
        <v>0.43771983483713306</v>
      </c>
      <c r="AE1831" s="25">
        <v>8.5714285714285715E-2</v>
      </c>
      <c r="AF1831" s="18">
        <v>-0.25714285714285717</v>
      </c>
      <c r="AG1831" s="16" t="s">
        <v>36</v>
      </c>
      <c r="AH1831" s="44">
        <f t="shared" si="56"/>
        <v>-0.37859256281379494</v>
      </c>
      <c r="AI1831" s="45">
        <f t="shared" si="57"/>
        <v>0</v>
      </c>
    </row>
    <row r="1832" spans="1:35" ht="11.25" customHeight="1" x14ac:dyDescent="0.2">
      <c r="A1832" s="15" t="s">
        <v>1896</v>
      </c>
      <c r="B1832" s="16" t="s">
        <v>121</v>
      </c>
      <c r="C1832" s="17">
        <v>157</v>
      </c>
      <c r="D1832" s="18">
        <v>0.96250000000000002</v>
      </c>
      <c r="E1832" s="17">
        <v>32</v>
      </c>
      <c r="F1832" s="18">
        <v>0.6</v>
      </c>
      <c r="G1832" s="19">
        <v>20</v>
      </c>
      <c r="H1832" s="18">
        <v>-0.2</v>
      </c>
      <c r="I1832" s="17">
        <v>0</v>
      </c>
      <c r="J1832" s="18">
        <v>-1</v>
      </c>
      <c r="K1832" s="20">
        <v>0</v>
      </c>
      <c r="L1832" s="18" t="s">
        <v>119</v>
      </c>
      <c r="M1832" s="19">
        <v>0</v>
      </c>
      <c r="N1832" s="18" t="s">
        <v>119</v>
      </c>
      <c r="O1832" s="19">
        <v>0</v>
      </c>
      <c r="P1832" s="18" t="s">
        <v>119</v>
      </c>
      <c r="Q1832" s="21">
        <v>0</v>
      </c>
      <c r="R1832" s="18" t="s">
        <v>119</v>
      </c>
      <c r="S1832" s="22">
        <v>0</v>
      </c>
      <c r="T1832" s="18" t="s">
        <v>119</v>
      </c>
      <c r="U1832" s="22">
        <v>0</v>
      </c>
      <c r="V1832" s="18" t="s">
        <v>119</v>
      </c>
      <c r="W1832" s="22">
        <v>0</v>
      </c>
      <c r="X1832" s="18" t="s">
        <v>119</v>
      </c>
      <c r="Y1832" s="23">
        <v>142695</v>
      </c>
      <c r="Z1832" s="18">
        <v>8.7398838644780763E-2</v>
      </c>
      <c r="AA1832" s="23">
        <v>188</v>
      </c>
      <c r="AB1832" s="18">
        <v>-0.36912751677852351</v>
      </c>
      <c r="AC1832" s="24">
        <v>1.31749535723045E-3</v>
      </c>
      <c r="AD1832" s="18">
        <v>-0.41983340353045945</v>
      </c>
      <c r="AE1832" s="25">
        <v>0</v>
      </c>
      <c r="AF1832" s="18">
        <v>-1</v>
      </c>
      <c r="AG1832" s="16" t="s">
        <v>34</v>
      </c>
      <c r="AH1832" s="44">
        <f t="shared" si="56"/>
        <v>-0.16738276020802528</v>
      </c>
      <c r="AI1832" s="45">
        <f t="shared" si="57"/>
        <v>0</v>
      </c>
    </row>
    <row r="1833" spans="1:35" ht="11.25" customHeight="1" x14ac:dyDescent="0.2">
      <c r="A1833" s="15" t="s">
        <v>1897</v>
      </c>
      <c r="B1833" s="16" t="s">
        <v>123</v>
      </c>
      <c r="C1833" s="17">
        <v>157</v>
      </c>
      <c r="D1833" s="18">
        <v>0.46728971962616822</v>
      </c>
      <c r="E1833" s="17">
        <v>102</v>
      </c>
      <c r="F1833" s="18">
        <v>0.59375</v>
      </c>
      <c r="G1833" s="19">
        <v>65</v>
      </c>
      <c r="H1833" s="18">
        <v>8.3333333333333329E-2</v>
      </c>
      <c r="I1833" s="17">
        <v>36</v>
      </c>
      <c r="J1833" s="18">
        <v>1.25</v>
      </c>
      <c r="K1833" s="20">
        <v>13</v>
      </c>
      <c r="L1833" s="18">
        <v>2.25</v>
      </c>
      <c r="M1833" s="19">
        <v>36</v>
      </c>
      <c r="N1833" s="18">
        <v>0.44</v>
      </c>
      <c r="O1833" s="19">
        <v>8</v>
      </c>
      <c r="P1833" s="18">
        <v>1</v>
      </c>
      <c r="Q1833" s="21">
        <v>13</v>
      </c>
      <c r="R1833" s="18">
        <v>1.1666666666666667</v>
      </c>
      <c r="S1833" s="22">
        <v>46.312292284023201</v>
      </c>
      <c r="T1833" s="18">
        <v>17.526454189183003</v>
      </c>
      <c r="U1833" s="22">
        <v>3.5624840218479301</v>
      </c>
      <c r="V1833" s="18">
        <v>-0.18565036531063811</v>
      </c>
      <c r="W1833" s="22">
        <v>3.5624840218479301</v>
      </c>
      <c r="X1833" s="18">
        <v>-0.18565036531063811</v>
      </c>
      <c r="Y1833" s="23">
        <v>8556</v>
      </c>
      <c r="Z1833" s="18">
        <v>-1.8807339449541285E-2</v>
      </c>
      <c r="AA1833" s="23">
        <v>1023</v>
      </c>
      <c r="AB1833" s="18">
        <v>1.6365979381443299</v>
      </c>
      <c r="AC1833" s="24">
        <v>0.119565217391304</v>
      </c>
      <c r="AD1833" s="18">
        <v>1.6871358135365229</v>
      </c>
      <c r="AE1833" s="25">
        <v>0.35294117647058826</v>
      </c>
      <c r="AF1833" s="18">
        <v>0.41176470588235303</v>
      </c>
      <c r="AG1833" s="16" t="s">
        <v>34</v>
      </c>
      <c r="AH1833" s="44">
        <f t="shared" si="56"/>
        <v>1.874858953086771</v>
      </c>
      <c r="AI1833" s="45">
        <f t="shared" si="57"/>
        <v>8.2802547770700632E-2</v>
      </c>
    </row>
    <row r="1834" spans="1:35" ht="11.25" customHeight="1" x14ac:dyDescent="0.2">
      <c r="A1834" s="15" t="s">
        <v>1898</v>
      </c>
      <c r="B1834" s="16" t="s">
        <v>124</v>
      </c>
      <c r="C1834" s="17">
        <v>157</v>
      </c>
      <c r="D1834" s="18">
        <v>1.2753623188405796</v>
      </c>
      <c r="E1834" s="17">
        <v>74</v>
      </c>
      <c r="F1834" s="18">
        <v>1.7407407407407407</v>
      </c>
      <c r="G1834" s="19">
        <v>47</v>
      </c>
      <c r="H1834" s="18">
        <v>0.20512820512820512</v>
      </c>
      <c r="I1834" s="17">
        <v>36</v>
      </c>
      <c r="J1834" s="18">
        <v>5</v>
      </c>
      <c r="K1834" s="20">
        <v>20</v>
      </c>
      <c r="L1834" s="18">
        <v>5.666666666666667</v>
      </c>
      <c r="M1834" s="19">
        <v>56</v>
      </c>
      <c r="N1834" s="18">
        <v>0.12</v>
      </c>
      <c r="O1834" s="19">
        <v>13</v>
      </c>
      <c r="P1834" s="18">
        <v>2.25</v>
      </c>
      <c r="Q1834" s="21">
        <v>27</v>
      </c>
      <c r="R1834" s="18">
        <v>1.4545454545454546</v>
      </c>
      <c r="S1834" s="22">
        <v>133.799194852639</v>
      </c>
      <c r="T1834" s="18">
        <v>31.790788147712874</v>
      </c>
      <c r="U1834" s="22">
        <v>5.1461228789476499</v>
      </c>
      <c r="V1834" s="18">
        <v>-0.45949250305967948</v>
      </c>
      <c r="W1834" s="22">
        <v>6.6899597426319497</v>
      </c>
      <c r="X1834" s="18">
        <v>-0.29734025397758279</v>
      </c>
      <c r="Y1834" s="23">
        <v>180</v>
      </c>
      <c r="Z1834" s="18">
        <v>-2.1739130434782608E-2</v>
      </c>
      <c r="AA1834" s="23">
        <v>180</v>
      </c>
      <c r="AB1834" s="18">
        <v>0.76470588235294112</v>
      </c>
      <c r="AC1834" s="24">
        <v>1</v>
      </c>
      <c r="AD1834" s="18">
        <v>0.80392156862745268</v>
      </c>
      <c r="AE1834" s="25">
        <v>0.48648648648648651</v>
      </c>
      <c r="AF1834" s="18">
        <v>1.1891891891891895</v>
      </c>
      <c r="AG1834" s="16" t="s">
        <v>36</v>
      </c>
      <c r="AH1834" s="44">
        <f t="shared" si="56"/>
        <v>3.4321650857554702</v>
      </c>
      <c r="AI1834" s="45">
        <f t="shared" si="57"/>
        <v>0.12738853503184713</v>
      </c>
    </row>
    <row r="1835" spans="1:35" ht="11.25" customHeight="1" x14ac:dyDescent="0.2">
      <c r="A1835" s="15" t="s">
        <v>1899</v>
      </c>
      <c r="B1835" s="16" t="s">
        <v>134</v>
      </c>
      <c r="C1835" s="17">
        <v>157</v>
      </c>
      <c r="D1835" s="18">
        <v>30.4</v>
      </c>
      <c r="E1835" s="17">
        <v>136</v>
      </c>
      <c r="F1835" s="18">
        <v>44.333333333333336</v>
      </c>
      <c r="G1835" s="19">
        <v>87</v>
      </c>
      <c r="H1835" s="18">
        <v>0.45</v>
      </c>
      <c r="I1835" s="17">
        <v>135</v>
      </c>
      <c r="J1835" s="18">
        <v>44</v>
      </c>
      <c r="K1835" s="20">
        <v>119</v>
      </c>
      <c r="L1835" s="18">
        <v>118</v>
      </c>
      <c r="M1835" s="19">
        <v>88</v>
      </c>
      <c r="N1835" s="18">
        <v>1.6666666666666667</v>
      </c>
      <c r="O1835" s="19">
        <v>76</v>
      </c>
      <c r="P1835" s="18">
        <v>2.8</v>
      </c>
      <c r="Q1835" s="21">
        <v>88</v>
      </c>
      <c r="R1835" s="18">
        <v>1.6666666666666667</v>
      </c>
      <c r="S1835" s="22">
        <v>224.189759975149</v>
      </c>
      <c r="T1835" s="18">
        <v>418.1075626904103</v>
      </c>
      <c r="U1835" s="22">
        <v>1.86824799979291</v>
      </c>
      <c r="V1835" s="18">
        <v>-2.1248507371175681E-3</v>
      </c>
      <c r="W1835" s="22">
        <v>1.88394756281638</v>
      </c>
      <c r="X1835" s="18">
        <v>-0.49686967264056342</v>
      </c>
      <c r="Y1835" s="23">
        <v>766</v>
      </c>
      <c r="Z1835" s="18">
        <v>-0.48590604026845635</v>
      </c>
      <c r="AA1835" s="23">
        <v>50</v>
      </c>
      <c r="AB1835" s="18">
        <v>4</v>
      </c>
      <c r="AC1835" s="24">
        <v>6.5274151436031297E-2</v>
      </c>
      <c r="AD1835" s="18">
        <v>8.72584856396867</v>
      </c>
      <c r="AE1835" s="25">
        <v>0.99264705882352944</v>
      </c>
      <c r="AF1835" s="18">
        <v>-7.3529411764705621E-3</v>
      </c>
      <c r="AG1835" s="16" t="s">
        <v>35</v>
      </c>
      <c r="AH1835" s="44">
        <f t="shared" si="56"/>
        <v>44.877188294414871</v>
      </c>
      <c r="AI1835" s="45">
        <f t="shared" si="57"/>
        <v>0.7579617834394905</v>
      </c>
    </row>
    <row r="1836" spans="1:35" ht="11.25" customHeight="1" x14ac:dyDescent="0.2">
      <c r="A1836" s="15" t="s">
        <v>1900</v>
      </c>
      <c r="B1836" s="16" t="s">
        <v>124</v>
      </c>
      <c r="C1836" s="17">
        <v>157</v>
      </c>
      <c r="D1836" s="18">
        <v>0.86904761904761907</v>
      </c>
      <c r="E1836" s="17">
        <v>29</v>
      </c>
      <c r="F1836" s="18">
        <v>0.31818181818181818</v>
      </c>
      <c r="G1836" s="19">
        <v>18</v>
      </c>
      <c r="H1836" s="18">
        <v>-0.30769230769230771</v>
      </c>
      <c r="I1836" s="17">
        <v>0</v>
      </c>
      <c r="J1836" s="18">
        <v>-1</v>
      </c>
      <c r="K1836" s="20">
        <v>0</v>
      </c>
      <c r="L1836" s="18">
        <v>-1</v>
      </c>
      <c r="M1836" s="19">
        <v>0</v>
      </c>
      <c r="N1836" s="18">
        <v>-1</v>
      </c>
      <c r="O1836" s="19">
        <v>0</v>
      </c>
      <c r="P1836" s="18">
        <v>-1</v>
      </c>
      <c r="Q1836" s="21">
        <v>0</v>
      </c>
      <c r="R1836" s="18">
        <v>-1</v>
      </c>
      <c r="S1836" s="22">
        <v>0</v>
      </c>
      <c r="T1836" s="18">
        <v>-1</v>
      </c>
      <c r="U1836" s="22">
        <v>0</v>
      </c>
      <c r="V1836" s="18">
        <v>-1</v>
      </c>
      <c r="W1836" s="22">
        <v>0</v>
      </c>
      <c r="X1836" s="18">
        <v>-1</v>
      </c>
      <c r="Y1836" s="23">
        <v>5394</v>
      </c>
      <c r="Z1836" s="18">
        <v>-7.5436982520699176E-3</v>
      </c>
      <c r="AA1836" s="23">
        <v>320</v>
      </c>
      <c r="AB1836" s="18">
        <v>0.32780082987551867</v>
      </c>
      <c r="AC1836" s="24">
        <v>5.9325176121616599E-2</v>
      </c>
      <c r="AD1836" s="18">
        <v>0.33789349469289065</v>
      </c>
      <c r="AE1836" s="25">
        <v>0</v>
      </c>
      <c r="AF1836" s="18">
        <v>-1</v>
      </c>
      <c r="AG1836" s="16" t="s">
        <v>36</v>
      </c>
      <c r="AH1836" s="44">
        <f t="shared" si="56"/>
        <v>-0.49748748294310219</v>
      </c>
      <c r="AI1836" s="45">
        <f t="shared" si="57"/>
        <v>0</v>
      </c>
    </row>
    <row r="1837" spans="1:35" ht="11.25" customHeight="1" x14ac:dyDescent="0.2">
      <c r="A1837" s="15" t="s">
        <v>1901</v>
      </c>
      <c r="B1837" s="16" t="s">
        <v>35</v>
      </c>
      <c r="C1837" s="17">
        <v>157</v>
      </c>
      <c r="D1837" s="18">
        <v>0.2076923076923077</v>
      </c>
      <c r="E1837" s="17">
        <v>43</v>
      </c>
      <c r="F1837" s="18">
        <v>0.16216216216216217</v>
      </c>
      <c r="G1837" s="19">
        <v>27</v>
      </c>
      <c r="H1837" s="18">
        <v>-3.5714285714285712E-2</v>
      </c>
      <c r="I1837" s="17">
        <v>2</v>
      </c>
      <c r="J1837" s="18">
        <v>0</v>
      </c>
      <c r="K1837" s="20">
        <v>0</v>
      </c>
      <c r="L1837" s="18">
        <v>-1</v>
      </c>
      <c r="M1837" s="19">
        <v>0</v>
      </c>
      <c r="N1837" s="18">
        <v>-1</v>
      </c>
      <c r="O1837" s="19">
        <v>0</v>
      </c>
      <c r="P1837" s="18">
        <v>-1</v>
      </c>
      <c r="Q1837" s="21">
        <v>0</v>
      </c>
      <c r="R1837" s="18">
        <v>-1</v>
      </c>
      <c r="S1837" s="22">
        <v>0</v>
      </c>
      <c r="T1837" s="18">
        <v>-1</v>
      </c>
      <c r="U1837" s="22">
        <v>0</v>
      </c>
      <c r="V1837" s="18">
        <v>-1</v>
      </c>
      <c r="W1837" s="22">
        <v>0</v>
      </c>
      <c r="X1837" s="18">
        <v>-1</v>
      </c>
      <c r="Y1837" s="23">
        <v>44807</v>
      </c>
      <c r="Z1837" s="18">
        <v>1.5199266858892688E-3</v>
      </c>
      <c r="AA1837" s="23">
        <v>408</v>
      </c>
      <c r="AB1837" s="18">
        <v>0.95215311004784686</v>
      </c>
      <c r="AC1837" s="24">
        <v>9.1057200883790396E-3</v>
      </c>
      <c r="AD1837" s="18">
        <v>0.94919048341622081</v>
      </c>
      <c r="AE1837" s="25">
        <v>4.6511627906976744E-2</v>
      </c>
      <c r="AF1837" s="18">
        <v>-0.13953488372093029</v>
      </c>
      <c r="AG1837" s="16" t="s">
        <v>35</v>
      </c>
      <c r="AH1837" s="44">
        <f t="shared" si="56"/>
        <v>-0.32683541196205262</v>
      </c>
      <c r="AI1837" s="45">
        <f t="shared" si="57"/>
        <v>0</v>
      </c>
    </row>
    <row r="1838" spans="1:35" ht="11.25" customHeight="1" x14ac:dyDescent="0.2">
      <c r="A1838" s="15" t="s">
        <v>1902</v>
      </c>
      <c r="B1838" s="16" t="s">
        <v>124</v>
      </c>
      <c r="C1838" s="17">
        <v>157</v>
      </c>
      <c r="D1838" s="18">
        <v>0.63541666666666663</v>
      </c>
      <c r="E1838" s="17">
        <v>85</v>
      </c>
      <c r="F1838" s="18">
        <v>0.73469387755102045</v>
      </c>
      <c r="G1838" s="19">
        <v>54</v>
      </c>
      <c r="H1838" s="18">
        <v>5.8823529411764705E-2</v>
      </c>
      <c r="I1838" s="17">
        <v>39</v>
      </c>
      <c r="J1838" s="18">
        <v>1.7857142857142858</v>
      </c>
      <c r="K1838" s="20">
        <v>16</v>
      </c>
      <c r="L1838" s="18">
        <v>4.333333333333333</v>
      </c>
      <c r="M1838" s="19">
        <v>41</v>
      </c>
      <c r="N1838" s="18">
        <v>0.95238095238095233</v>
      </c>
      <c r="O1838" s="19">
        <v>10</v>
      </c>
      <c r="P1838" s="18">
        <v>2.3333333333333335</v>
      </c>
      <c r="Q1838" s="21">
        <v>19</v>
      </c>
      <c r="R1838" s="18">
        <v>2.1666666666666665</v>
      </c>
      <c r="S1838" s="22">
        <v>107.953221771166</v>
      </c>
      <c r="T1838" s="18">
        <v>34.412964599422352</v>
      </c>
      <c r="U1838" s="22">
        <v>6.7470763606979096</v>
      </c>
      <c r="V1838" s="18">
        <v>-5.1438448229756108E-2</v>
      </c>
      <c r="W1838" s="22">
        <v>6.7470763606979096</v>
      </c>
      <c r="X1838" s="18">
        <v>-5.1438448229756108E-2</v>
      </c>
      <c r="Y1838" s="23">
        <v>25538</v>
      </c>
      <c r="Z1838" s="18">
        <v>-6.651367225485239E-3</v>
      </c>
      <c r="AA1838" s="23">
        <v>1020</v>
      </c>
      <c r="AB1838" s="18">
        <v>1.04</v>
      </c>
      <c r="AC1838" s="24">
        <v>3.9940480852063497E-2</v>
      </c>
      <c r="AD1838" s="18">
        <v>1.0536596444514112</v>
      </c>
      <c r="AE1838" s="25">
        <v>0.45882352941176469</v>
      </c>
      <c r="AF1838" s="18">
        <v>0.60588235294117654</v>
      </c>
      <c r="AG1838" s="16" t="s">
        <v>36</v>
      </c>
      <c r="AH1838" s="44">
        <f t="shared" si="56"/>
        <v>3.3335560652125316</v>
      </c>
      <c r="AI1838" s="45">
        <f t="shared" si="57"/>
        <v>0.10191082802547771</v>
      </c>
    </row>
    <row r="1839" spans="1:35" ht="11.25" customHeight="1" x14ac:dyDescent="0.2">
      <c r="A1839" s="15" t="s">
        <v>1903</v>
      </c>
      <c r="B1839" s="16" t="s">
        <v>120</v>
      </c>
      <c r="C1839" s="17">
        <v>156</v>
      </c>
      <c r="D1839" s="18">
        <v>1.1081081081081081</v>
      </c>
      <c r="E1839" s="17">
        <v>99</v>
      </c>
      <c r="F1839" s="18">
        <v>1.3023255813953489</v>
      </c>
      <c r="G1839" s="19">
        <v>63</v>
      </c>
      <c r="H1839" s="18">
        <v>8.6206896551726003E-2</v>
      </c>
      <c r="I1839" s="17">
        <v>23</v>
      </c>
      <c r="J1839" s="18">
        <v>1.875</v>
      </c>
      <c r="K1839" s="20">
        <v>5</v>
      </c>
      <c r="L1839" s="18">
        <v>0.66666666666666663</v>
      </c>
      <c r="M1839" s="19">
        <v>22</v>
      </c>
      <c r="N1839" s="18">
        <v>-0.42105263157894735</v>
      </c>
      <c r="O1839" s="19">
        <v>3</v>
      </c>
      <c r="P1839" s="18">
        <v>-0.25</v>
      </c>
      <c r="Q1839" s="21">
        <v>5</v>
      </c>
      <c r="R1839" s="18">
        <v>-0.2857142857142857</v>
      </c>
      <c r="S1839" s="22">
        <v>96.648070471214893</v>
      </c>
      <c r="T1839" s="18">
        <v>9.9301694442538793</v>
      </c>
      <c r="U1839" s="22">
        <v>19.329614094242899</v>
      </c>
      <c r="V1839" s="18">
        <v>-6.3128333349669746E-2</v>
      </c>
      <c r="W1839" s="22">
        <v>19.329614094242899</v>
      </c>
      <c r="X1839" s="18">
        <v>-6.3128333349669746E-2</v>
      </c>
      <c r="Y1839" s="23">
        <v>7282</v>
      </c>
      <c r="Z1839" s="18">
        <v>-4.6473482777474031E-3</v>
      </c>
      <c r="AA1839" s="23">
        <v>688</v>
      </c>
      <c r="AB1839" s="18">
        <v>2.9940119760479042E-2</v>
      </c>
      <c r="AC1839" s="24">
        <v>9.4479538588299897E-2</v>
      </c>
      <c r="AD1839" s="18">
        <v>3.4748958550901585E-2</v>
      </c>
      <c r="AE1839" s="25">
        <v>0.23232323232323232</v>
      </c>
      <c r="AF1839" s="18">
        <v>0.24873737373737373</v>
      </c>
      <c r="AG1839" s="16" t="s">
        <v>35</v>
      </c>
      <c r="AH1839" s="44">
        <f t="shared" si="56"/>
        <v>0.94628214778361097</v>
      </c>
      <c r="AI1839" s="45">
        <f t="shared" si="57"/>
        <v>3.2051282051282048E-2</v>
      </c>
    </row>
    <row r="1840" spans="1:35" ht="11.25" customHeight="1" x14ac:dyDescent="0.2">
      <c r="A1840" s="15" t="s">
        <v>1904</v>
      </c>
      <c r="B1840" s="16" t="s">
        <v>121</v>
      </c>
      <c r="C1840" s="17">
        <v>156</v>
      </c>
      <c r="D1840" s="18">
        <v>1.1666666666666667</v>
      </c>
      <c r="E1840" s="17">
        <v>72</v>
      </c>
      <c r="F1840" s="18">
        <v>1.25</v>
      </c>
      <c r="G1840" s="19">
        <v>46</v>
      </c>
      <c r="H1840" s="18">
        <v>4.5454545454545456E-2</v>
      </c>
      <c r="I1840" s="17">
        <v>12</v>
      </c>
      <c r="J1840" s="18">
        <v>2</v>
      </c>
      <c r="K1840" s="20">
        <v>1</v>
      </c>
      <c r="L1840" s="18">
        <v>0</v>
      </c>
      <c r="M1840" s="19">
        <v>8</v>
      </c>
      <c r="N1840" s="18">
        <v>-0.68</v>
      </c>
      <c r="O1840" s="19">
        <v>1</v>
      </c>
      <c r="P1840" s="18">
        <v>0</v>
      </c>
      <c r="Q1840" s="21">
        <v>1</v>
      </c>
      <c r="R1840" s="18">
        <v>-0.66666666666666663</v>
      </c>
      <c r="S1840" s="22">
        <v>221.13978884295699</v>
      </c>
      <c r="T1840" s="18">
        <v>5.6791932286274189</v>
      </c>
      <c r="U1840" s="22">
        <v>221.13978884295699</v>
      </c>
      <c r="V1840" s="18">
        <v>-4.5829538767511627E-2</v>
      </c>
      <c r="W1840" s="22">
        <v>221.13978884295699</v>
      </c>
      <c r="X1840" s="18">
        <v>-4.5829538767511627E-2</v>
      </c>
      <c r="Y1840" s="23">
        <v>23459</v>
      </c>
      <c r="Z1840" s="18">
        <v>2.9848200579907897E-4</v>
      </c>
      <c r="AA1840" s="23">
        <v>288</v>
      </c>
      <c r="AB1840" s="18">
        <v>0.6271186440677966</v>
      </c>
      <c r="AC1840" s="24">
        <v>1.22767381388806E-2</v>
      </c>
      <c r="AD1840" s="18">
        <v>0.62663312335044097</v>
      </c>
      <c r="AE1840" s="25">
        <v>0.16666666666666666</v>
      </c>
      <c r="AF1840" s="18">
        <v>0.33333333333333326</v>
      </c>
      <c r="AG1840" s="16" t="s">
        <v>34</v>
      </c>
      <c r="AH1840" s="44">
        <f t="shared" si="56"/>
        <v>0.68602481862028741</v>
      </c>
      <c r="AI1840" s="45">
        <f t="shared" si="57"/>
        <v>6.41025641025641E-3</v>
      </c>
    </row>
    <row r="1841" spans="1:35" ht="11.25" customHeight="1" x14ac:dyDescent="0.2">
      <c r="A1841" s="15" t="s">
        <v>1905</v>
      </c>
      <c r="B1841" s="16" t="s">
        <v>124</v>
      </c>
      <c r="C1841" s="17">
        <v>156</v>
      </c>
      <c r="D1841" s="18">
        <v>1.2608695652173914</v>
      </c>
      <c r="E1841" s="17">
        <v>79</v>
      </c>
      <c r="F1841" s="18">
        <v>1.46875</v>
      </c>
      <c r="G1841" s="19">
        <v>51</v>
      </c>
      <c r="H1841" s="18">
        <v>0.10869565217391304</v>
      </c>
      <c r="I1841" s="17">
        <v>28</v>
      </c>
      <c r="J1841" s="18">
        <v>2.5</v>
      </c>
      <c r="K1841" s="20">
        <v>7</v>
      </c>
      <c r="L1841" s="18">
        <v>2.5</v>
      </c>
      <c r="M1841" s="19">
        <v>25</v>
      </c>
      <c r="N1841" s="18">
        <v>0</v>
      </c>
      <c r="O1841" s="19">
        <v>4</v>
      </c>
      <c r="P1841" s="18">
        <v>0.33333333333333331</v>
      </c>
      <c r="Q1841" s="21">
        <v>9</v>
      </c>
      <c r="R1841" s="18">
        <v>0.5</v>
      </c>
      <c r="S1841" s="22">
        <v>12.7626098299106</v>
      </c>
      <c r="T1841" s="18">
        <v>8.4355365513386076</v>
      </c>
      <c r="U1841" s="22">
        <v>1.82322997570152</v>
      </c>
      <c r="V1841" s="18">
        <v>-0.42231408869355291</v>
      </c>
      <c r="W1841" s="22">
        <v>1.82322997570152</v>
      </c>
      <c r="X1841" s="18">
        <v>-0.61487605912903487</v>
      </c>
      <c r="Y1841" s="23">
        <v>31963</v>
      </c>
      <c r="Z1841" s="18">
        <v>2.1905119539366628E-4</v>
      </c>
      <c r="AA1841" s="23">
        <v>1010</v>
      </c>
      <c r="AB1841" s="18">
        <v>3.04</v>
      </c>
      <c r="AC1841" s="24">
        <v>3.1599036385821101E-2</v>
      </c>
      <c r="AD1841" s="18">
        <v>3.0391152269811994</v>
      </c>
      <c r="AE1841" s="25">
        <v>0.35443037974683544</v>
      </c>
      <c r="AF1841" s="18">
        <v>0.41772151898734178</v>
      </c>
      <c r="AG1841" s="16" t="s">
        <v>36</v>
      </c>
      <c r="AH1841" s="44">
        <f t="shared" si="56"/>
        <v>1.5044700500936397</v>
      </c>
      <c r="AI1841" s="45">
        <f t="shared" si="57"/>
        <v>4.4871794871794872E-2</v>
      </c>
    </row>
    <row r="1842" spans="1:35" ht="11.25" customHeight="1" x14ac:dyDescent="0.2">
      <c r="A1842" s="15" t="s">
        <v>1906</v>
      </c>
      <c r="B1842" s="16" t="s">
        <v>124</v>
      </c>
      <c r="C1842" s="17">
        <v>156</v>
      </c>
      <c r="D1842" s="18">
        <v>0.35652173913043478</v>
      </c>
      <c r="E1842" s="17">
        <v>4</v>
      </c>
      <c r="F1842" s="18">
        <v>-0.2</v>
      </c>
      <c r="G1842" s="19">
        <v>3</v>
      </c>
      <c r="H1842" s="18">
        <v>-0.25</v>
      </c>
      <c r="I1842" s="17">
        <v>0</v>
      </c>
      <c r="J1842" s="18" t="s">
        <v>119</v>
      </c>
      <c r="K1842" s="20">
        <v>0</v>
      </c>
      <c r="L1842" s="18" t="s">
        <v>119</v>
      </c>
      <c r="M1842" s="19">
        <v>0</v>
      </c>
      <c r="N1842" s="18" t="s">
        <v>119</v>
      </c>
      <c r="O1842" s="19">
        <v>0</v>
      </c>
      <c r="P1842" s="18" t="s">
        <v>119</v>
      </c>
      <c r="Q1842" s="21">
        <v>0</v>
      </c>
      <c r="R1842" s="18" t="s">
        <v>119</v>
      </c>
      <c r="S1842" s="22">
        <v>0</v>
      </c>
      <c r="T1842" s="18" t="s">
        <v>119</v>
      </c>
      <c r="U1842" s="22">
        <v>0</v>
      </c>
      <c r="V1842" s="18" t="s">
        <v>119</v>
      </c>
      <c r="W1842" s="22">
        <v>0</v>
      </c>
      <c r="X1842" s="18" t="s">
        <v>119</v>
      </c>
      <c r="Y1842" s="23">
        <v>333668</v>
      </c>
      <c r="Z1842" s="18">
        <v>4.4772661091088989E-2</v>
      </c>
      <c r="AA1842" s="23">
        <v>1020</v>
      </c>
      <c r="AB1842" s="18">
        <v>1.2173913043478262</v>
      </c>
      <c r="AC1842" s="24">
        <v>3.05693084143519E-3</v>
      </c>
      <c r="AD1842" s="18">
        <v>1.1223672736919976</v>
      </c>
      <c r="AE1842" s="25">
        <v>0</v>
      </c>
      <c r="AF1842" s="18" t="s">
        <v>119</v>
      </c>
      <c r="AG1842" s="16" t="s">
        <v>36</v>
      </c>
      <c r="AH1842" s="44">
        <f t="shared" si="56"/>
        <v>0.38184216304355795</v>
      </c>
      <c r="AI1842" s="45">
        <f t="shared" si="57"/>
        <v>0</v>
      </c>
    </row>
    <row r="1843" spans="1:35" ht="11.25" customHeight="1" x14ac:dyDescent="0.2">
      <c r="A1843" s="15" t="s">
        <v>1907</v>
      </c>
      <c r="B1843" s="16" t="s">
        <v>123</v>
      </c>
      <c r="C1843" s="17">
        <v>156</v>
      </c>
      <c r="D1843" s="18">
        <v>0.5145631067961165</v>
      </c>
      <c r="E1843" s="17">
        <v>80</v>
      </c>
      <c r="F1843" s="18">
        <v>0.63265306122448983</v>
      </c>
      <c r="G1843" s="19">
        <v>51</v>
      </c>
      <c r="H1843" s="18">
        <v>6.25E-2</v>
      </c>
      <c r="I1843" s="17">
        <v>21</v>
      </c>
      <c r="J1843" s="18">
        <v>1.1000000000000001</v>
      </c>
      <c r="K1843" s="20">
        <v>6</v>
      </c>
      <c r="L1843" s="18">
        <v>5</v>
      </c>
      <c r="M1843" s="19">
        <v>28.999999999999901</v>
      </c>
      <c r="N1843" s="18">
        <v>1.8999999999999901</v>
      </c>
      <c r="O1843" s="19">
        <v>4</v>
      </c>
      <c r="P1843" s="18">
        <v>3</v>
      </c>
      <c r="Q1843" s="21">
        <v>8</v>
      </c>
      <c r="R1843" s="18">
        <v>3</v>
      </c>
      <c r="S1843" s="22">
        <v>24.292851250319298</v>
      </c>
      <c r="T1843" s="18">
        <v>137.32472080539131</v>
      </c>
      <c r="U1843" s="22">
        <v>3.4704073214741902</v>
      </c>
      <c r="V1843" s="18">
        <v>1.8229534858243166</v>
      </c>
      <c r="W1843" s="22">
        <v>4.0488085417198896</v>
      </c>
      <c r="X1843" s="18">
        <v>2.2934457334617036</v>
      </c>
      <c r="Y1843" s="23">
        <v>23204</v>
      </c>
      <c r="Z1843" s="18">
        <v>9.0583617305784413E-4</v>
      </c>
      <c r="AA1843" s="23">
        <v>598</v>
      </c>
      <c r="AB1843" s="18">
        <v>0.11152416356877323</v>
      </c>
      <c r="AC1843" s="24">
        <v>2.57714187209101E-2</v>
      </c>
      <c r="AD1843" s="18">
        <v>0.11051821599788214</v>
      </c>
      <c r="AE1843" s="25">
        <v>0.26250000000000001</v>
      </c>
      <c r="AF1843" s="18">
        <v>0.28625</v>
      </c>
      <c r="AG1843" s="16" t="s">
        <v>34</v>
      </c>
      <c r="AH1843" s="44">
        <f t="shared" si="56"/>
        <v>10.477335627229174</v>
      </c>
      <c r="AI1843" s="45">
        <f t="shared" si="57"/>
        <v>3.8461538461538464E-2</v>
      </c>
    </row>
    <row r="1844" spans="1:35" ht="11.25" customHeight="1" x14ac:dyDescent="0.2">
      <c r="A1844" s="15" t="s">
        <v>1908</v>
      </c>
      <c r="B1844" s="16" t="s">
        <v>120</v>
      </c>
      <c r="C1844" s="17">
        <v>156</v>
      </c>
      <c r="D1844" s="18">
        <v>1.4</v>
      </c>
      <c r="E1844" s="17">
        <v>82</v>
      </c>
      <c r="F1844" s="18">
        <v>1.5625</v>
      </c>
      <c r="G1844" s="19">
        <v>53</v>
      </c>
      <c r="H1844" s="18">
        <v>8.1632653061224483E-2</v>
      </c>
      <c r="I1844" s="17">
        <v>23</v>
      </c>
      <c r="J1844" s="18">
        <v>0.6428571428571429</v>
      </c>
      <c r="K1844" s="20">
        <v>5</v>
      </c>
      <c r="L1844" s="18">
        <v>0.25</v>
      </c>
      <c r="M1844" s="19">
        <v>22</v>
      </c>
      <c r="N1844" s="18">
        <v>-0.24137931034482499</v>
      </c>
      <c r="O1844" s="19">
        <v>3</v>
      </c>
      <c r="P1844" s="18">
        <v>-0.5</v>
      </c>
      <c r="Q1844" s="21">
        <v>6</v>
      </c>
      <c r="R1844" s="18">
        <v>-0.53846153846153844</v>
      </c>
      <c r="S1844" s="22">
        <v>9.6000936374901098</v>
      </c>
      <c r="T1844" s="18">
        <v>7.7557862105050646</v>
      </c>
      <c r="U1844" s="22">
        <v>1.6000156062483499</v>
      </c>
      <c r="V1844" s="18">
        <v>-0.1661155989995175</v>
      </c>
      <c r="W1844" s="22">
        <v>1.9200187274980201</v>
      </c>
      <c r="X1844" s="18">
        <v>6.6128120057907646E-4</v>
      </c>
      <c r="Y1844" s="23">
        <v>81490</v>
      </c>
      <c r="Z1844" s="18">
        <v>1.5485964308539404E-3</v>
      </c>
      <c r="AA1844" s="23">
        <v>798</v>
      </c>
      <c r="AB1844" s="18">
        <v>0.83870967741935487</v>
      </c>
      <c r="AC1844" s="24">
        <v>9.7926125905019E-3</v>
      </c>
      <c r="AD1844" s="18">
        <v>0.83586666086082162</v>
      </c>
      <c r="AE1844" s="25">
        <v>0.28048780487804881</v>
      </c>
      <c r="AF1844" s="18">
        <v>-0.35888501742160273</v>
      </c>
      <c r="AG1844" s="16" t="s">
        <v>35</v>
      </c>
      <c r="AH1844" s="44">
        <f t="shared" si="56"/>
        <v>0.77098138380717052</v>
      </c>
      <c r="AI1844" s="45">
        <f t="shared" si="57"/>
        <v>3.2051282051282048E-2</v>
      </c>
    </row>
    <row r="1845" spans="1:35" ht="11.25" customHeight="1" x14ac:dyDescent="0.2">
      <c r="A1845" s="15" t="s">
        <v>1909</v>
      </c>
      <c r="B1845" s="16" t="s">
        <v>138</v>
      </c>
      <c r="C1845" s="17">
        <v>156</v>
      </c>
      <c r="D1845" s="18">
        <v>0.34482758620689657</v>
      </c>
      <c r="E1845" s="17">
        <v>60</v>
      </c>
      <c r="F1845" s="18">
        <v>0.27659574468085107</v>
      </c>
      <c r="G1845" s="19">
        <v>38</v>
      </c>
      <c r="H1845" s="18">
        <v>-7.3170731707317069E-2</v>
      </c>
      <c r="I1845" s="17">
        <v>5</v>
      </c>
      <c r="J1845" s="18">
        <v>0</v>
      </c>
      <c r="K1845" s="20">
        <v>1</v>
      </c>
      <c r="L1845" s="18">
        <v>0</v>
      </c>
      <c r="M1845" s="19">
        <v>20</v>
      </c>
      <c r="N1845" s="18">
        <v>0</v>
      </c>
      <c r="O1845" s="19">
        <v>1</v>
      </c>
      <c r="P1845" s="18">
        <v>0</v>
      </c>
      <c r="Q1845" s="21">
        <v>2</v>
      </c>
      <c r="R1845" s="18">
        <v>0</v>
      </c>
      <c r="S1845" s="22">
        <v>100.60402933824599</v>
      </c>
      <c r="T1845" s="18">
        <v>5.1224730808282448</v>
      </c>
      <c r="U1845" s="22">
        <v>100.60402933824599</v>
      </c>
      <c r="V1845" s="18">
        <v>-0.12536098845310778</v>
      </c>
      <c r="W1845" s="22">
        <v>100.60402933824599</v>
      </c>
      <c r="X1845" s="18">
        <v>-0.12536098845310778</v>
      </c>
      <c r="Y1845" s="23">
        <v>14097</v>
      </c>
      <c r="Z1845" s="18">
        <v>2.9169038133181561E-3</v>
      </c>
      <c r="AA1845" s="23">
        <v>299</v>
      </c>
      <c r="AB1845" s="18">
        <v>-0.28639618138424822</v>
      </c>
      <c r="AC1845" s="24">
        <v>2.1210186564517199E-2</v>
      </c>
      <c r="AD1845" s="18">
        <v>-0.28847164116741303</v>
      </c>
      <c r="AE1845" s="25">
        <v>8.3333333333333329E-2</v>
      </c>
      <c r="AF1845" s="18">
        <v>-0.21666666666666673</v>
      </c>
      <c r="AG1845" s="16" t="s">
        <v>37</v>
      </c>
      <c r="AH1845" s="44">
        <f t="shared" si="56"/>
        <v>0.30875907451316331</v>
      </c>
      <c r="AI1845" s="45">
        <f t="shared" si="57"/>
        <v>6.41025641025641E-3</v>
      </c>
    </row>
    <row r="1846" spans="1:35" ht="11.25" customHeight="1" x14ac:dyDescent="0.2">
      <c r="A1846" s="15" t="s">
        <v>1910</v>
      </c>
      <c r="B1846" s="16" t="s">
        <v>124</v>
      </c>
      <c r="C1846" s="17">
        <v>156</v>
      </c>
      <c r="D1846" s="18">
        <v>0.38053097345132741</v>
      </c>
      <c r="E1846" s="17">
        <v>19</v>
      </c>
      <c r="F1846" s="18">
        <v>0.9</v>
      </c>
      <c r="G1846" s="19">
        <v>12</v>
      </c>
      <c r="H1846" s="18">
        <v>0.33333333333333331</v>
      </c>
      <c r="I1846" s="17">
        <v>2</v>
      </c>
      <c r="J1846" s="18" t="s">
        <v>119</v>
      </c>
      <c r="K1846" s="20">
        <v>0</v>
      </c>
      <c r="L1846" s="18" t="s">
        <v>119</v>
      </c>
      <c r="M1846" s="19">
        <v>0</v>
      </c>
      <c r="N1846" s="18" t="s">
        <v>119</v>
      </c>
      <c r="O1846" s="19">
        <v>0</v>
      </c>
      <c r="P1846" s="18" t="s">
        <v>119</v>
      </c>
      <c r="Q1846" s="21">
        <v>0</v>
      </c>
      <c r="R1846" s="18" t="s">
        <v>119</v>
      </c>
      <c r="S1846" s="22">
        <v>0</v>
      </c>
      <c r="T1846" s="18" t="s">
        <v>119</v>
      </c>
      <c r="U1846" s="22">
        <v>0</v>
      </c>
      <c r="V1846" s="18" t="s">
        <v>119</v>
      </c>
      <c r="W1846" s="22">
        <v>0</v>
      </c>
      <c r="X1846" s="18" t="s">
        <v>119</v>
      </c>
      <c r="Y1846" s="23">
        <v>1422</v>
      </c>
      <c r="Z1846" s="18">
        <v>-9.7493036211699167E-3</v>
      </c>
      <c r="AA1846" s="23">
        <v>110</v>
      </c>
      <c r="AB1846" s="18">
        <v>-0.45</v>
      </c>
      <c r="AC1846" s="24">
        <v>7.7355836849507698E-2</v>
      </c>
      <c r="AD1846" s="18">
        <v>-0.44458509142053432</v>
      </c>
      <c r="AE1846" s="25">
        <v>0.10526315789473684</v>
      </c>
      <c r="AF1846" s="18" t="s">
        <v>119</v>
      </c>
      <c r="AG1846" s="16" t="s">
        <v>36</v>
      </c>
      <c r="AH1846" s="44">
        <f t="shared" si="56"/>
        <v>0.11825498529049276</v>
      </c>
      <c r="AI1846" s="45">
        <f t="shared" si="57"/>
        <v>0</v>
      </c>
    </row>
    <row r="1847" spans="1:35" ht="11.25" customHeight="1" x14ac:dyDescent="0.2">
      <c r="A1847" s="15" t="s">
        <v>1911</v>
      </c>
      <c r="B1847" s="16" t="s">
        <v>130</v>
      </c>
      <c r="C1847" s="17">
        <v>155</v>
      </c>
      <c r="D1847" s="18">
        <v>0.58163265306122447</v>
      </c>
      <c r="E1847" s="17">
        <v>83</v>
      </c>
      <c r="F1847" s="18">
        <v>7.3</v>
      </c>
      <c r="G1847" s="19">
        <v>54</v>
      </c>
      <c r="H1847" s="18">
        <v>4.4000000000000004</v>
      </c>
      <c r="I1847" s="17">
        <v>76</v>
      </c>
      <c r="J1847" s="18">
        <v>9.8571428571428577</v>
      </c>
      <c r="K1847" s="20">
        <v>71</v>
      </c>
      <c r="L1847" s="18">
        <v>13.2</v>
      </c>
      <c r="M1847" s="19">
        <v>93</v>
      </c>
      <c r="N1847" s="18">
        <v>0.30985915492957744</v>
      </c>
      <c r="O1847" s="19">
        <v>46</v>
      </c>
      <c r="P1847" s="18">
        <v>8.1999999999999993</v>
      </c>
      <c r="Q1847" s="21">
        <v>86</v>
      </c>
      <c r="R1847" s="18">
        <v>0.72</v>
      </c>
      <c r="S1847" s="22">
        <v>0.81032443364511997</v>
      </c>
      <c r="T1847" s="18">
        <v>82.821512538082445</v>
      </c>
      <c r="U1847" s="22">
        <v>5.62725301142444E-3</v>
      </c>
      <c r="V1847" s="18">
        <v>-2.1248507371139226E-3</v>
      </c>
      <c r="W1847" s="22">
        <v>1.14130201921847E-2</v>
      </c>
      <c r="X1847" s="18">
        <v>-0.1567252259750285</v>
      </c>
      <c r="Y1847" s="23">
        <v>612554</v>
      </c>
      <c r="Z1847" s="18">
        <v>800.77225130890054</v>
      </c>
      <c r="AA1847" s="23">
        <v>294</v>
      </c>
      <c r="AB1847" s="18">
        <v>2.2666666666666666</v>
      </c>
      <c r="AC1847" s="24">
        <v>4.7995768536324899E-4</v>
      </c>
      <c r="AD1847" s="18">
        <v>-0.99592569253758301</v>
      </c>
      <c r="AE1847" s="25">
        <v>0.91566265060240959</v>
      </c>
      <c r="AF1847" s="18">
        <v>0.30808950086058523</v>
      </c>
      <c r="AG1847" s="16" t="s">
        <v>37</v>
      </c>
      <c r="AH1847" s="44">
        <f t="shared" si="56"/>
        <v>61.972158594026276</v>
      </c>
      <c r="AI1847" s="45">
        <f t="shared" si="57"/>
        <v>0.45806451612903226</v>
      </c>
    </row>
    <row r="1848" spans="1:35" ht="11.25" customHeight="1" x14ac:dyDescent="0.2">
      <c r="A1848" s="15" t="s">
        <v>1912</v>
      </c>
      <c r="B1848" s="16" t="s">
        <v>124</v>
      </c>
      <c r="C1848" s="17">
        <v>156</v>
      </c>
      <c r="D1848" s="18">
        <v>0.90243902439024393</v>
      </c>
      <c r="E1848" s="17">
        <v>61</v>
      </c>
      <c r="F1848" s="18">
        <v>1.3461538461538463</v>
      </c>
      <c r="G1848" s="19">
        <v>39</v>
      </c>
      <c r="H1848" s="18">
        <v>0.21875</v>
      </c>
      <c r="I1848" s="17">
        <v>34</v>
      </c>
      <c r="J1848" s="18">
        <v>5.8</v>
      </c>
      <c r="K1848" s="20">
        <v>15</v>
      </c>
      <c r="L1848" s="18">
        <v>14</v>
      </c>
      <c r="M1848" s="19">
        <v>44</v>
      </c>
      <c r="N1848" s="18">
        <v>1.2</v>
      </c>
      <c r="O1848" s="19">
        <v>10</v>
      </c>
      <c r="P1848" s="18">
        <v>9</v>
      </c>
      <c r="Q1848" s="21">
        <v>25</v>
      </c>
      <c r="R1848" s="18">
        <v>5.25</v>
      </c>
      <c r="S1848" s="22">
        <v>22.852274479394602</v>
      </c>
      <c r="T1848" s="18">
        <v>176.29123042559974</v>
      </c>
      <c r="U1848" s="22">
        <v>1.3442514399643899</v>
      </c>
      <c r="V1848" s="18">
        <v>0.48984227248403345</v>
      </c>
      <c r="W1848" s="22">
        <v>1.5234849652929701</v>
      </c>
      <c r="X1848" s="18">
        <v>0.68848790881523225</v>
      </c>
      <c r="Y1848" s="23">
        <v>57725</v>
      </c>
      <c r="Z1848" s="18">
        <v>7.2811746961843173E-4</v>
      </c>
      <c r="AA1848" s="23">
        <v>348</v>
      </c>
      <c r="AB1848" s="18">
        <v>0.19587628865979381</v>
      </c>
      <c r="AC1848" s="24">
        <v>6.0285838025119099E-3</v>
      </c>
      <c r="AD1848" s="18">
        <v>0.19500618378108106</v>
      </c>
      <c r="AE1848" s="25">
        <v>0.55737704918032782</v>
      </c>
      <c r="AF1848" s="18">
        <v>1.8983606557377046</v>
      </c>
      <c r="AG1848" s="16" t="s">
        <v>36</v>
      </c>
      <c r="AH1848" s="44">
        <f t="shared" si="56"/>
        <v>14.498458314872753</v>
      </c>
      <c r="AI1848" s="45">
        <f t="shared" si="57"/>
        <v>9.6153846153846159E-2</v>
      </c>
    </row>
    <row r="1849" spans="1:35" ht="11.25" customHeight="1" x14ac:dyDescent="0.2">
      <c r="A1849" s="15" t="s">
        <v>1913</v>
      </c>
      <c r="B1849" s="16" t="s">
        <v>121</v>
      </c>
      <c r="C1849" s="17">
        <v>156</v>
      </c>
      <c r="D1849" s="18">
        <v>1.5161290322580645</v>
      </c>
      <c r="E1849" s="17">
        <v>48</v>
      </c>
      <c r="F1849" s="18">
        <v>2.4285714285714284</v>
      </c>
      <c r="G1849" s="19">
        <v>31</v>
      </c>
      <c r="H1849" s="18">
        <v>0.34782608695652173</v>
      </c>
      <c r="I1849" s="17">
        <v>3</v>
      </c>
      <c r="J1849" s="18" t="s">
        <v>119</v>
      </c>
      <c r="K1849" s="20">
        <v>0</v>
      </c>
      <c r="L1849" s="18" t="s">
        <v>119</v>
      </c>
      <c r="M1849" s="19">
        <v>0</v>
      </c>
      <c r="N1849" s="18" t="s">
        <v>119</v>
      </c>
      <c r="O1849" s="19">
        <v>0</v>
      </c>
      <c r="P1849" s="18" t="s">
        <v>119</v>
      </c>
      <c r="Q1849" s="21">
        <v>0</v>
      </c>
      <c r="R1849" s="18" t="s">
        <v>119</v>
      </c>
      <c r="S1849" s="22">
        <v>0</v>
      </c>
      <c r="T1849" s="18" t="s">
        <v>119</v>
      </c>
      <c r="U1849" s="22">
        <v>0</v>
      </c>
      <c r="V1849" s="18" t="s">
        <v>119</v>
      </c>
      <c r="W1849" s="22">
        <v>0</v>
      </c>
      <c r="X1849" s="18" t="s">
        <v>119</v>
      </c>
      <c r="Y1849" s="23">
        <v>75276</v>
      </c>
      <c r="Z1849" s="18">
        <v>2.7905122583217061E-4</v>
      </c>
      <c r="AA1849" s="23">
        <v>458</v>
      </c>
      <c r="AB1849" s="18">
        <v>1.4361702127659575</v>
      </c>
      <c r="AC1849" s="24">
        <v>6.0842765290398003E-3</v>
      </c>
      <c r="AD1849" s="18">
        <v>1.4354905861323946</v>
      </c>
      <c r="AE1849" s="25">
        <v>6.25E-2</v>
      </c>
      <c r="AF1849" s="18" t="s">
        <v>119</v>
      </c>
      <c r="AG1849" s="16" t="s">
        <v>34</v>
      </c>
      <c r="AH1849" s="44">
        <f t="shared" si="56"/>
        <v>1.1940777329850329</v>
      </c>
      <c r="AI1849" s="45">
        <f t="shared" si="57"/>
        <v>0</v>
      </c>
    </row>
    <row r="1850" spans="1:35" ht="11.25" customHeight="1" x14ac:dyDescent="0.2">
      <c r="A1850" s="15" t="s">
        <v>1914</v>
      </c>
      <c r="B1850" s="16" t="s">
        <v>137</v>
      </c>
      <c r="C1850" s="17">
        <v>156</v>
      </c>
      <c r="D1850" s="18">
        <v>1.1666666666666667</v>
      </c>
      <c r="E1850" s="17">
        <v>20</v>
      </c>
      <c r="F1850" s="18">
        <v>1.8571428571428572</v>
      </c>
      <c r="G1850" s="19">
        <v>13</v>
      </c>
      <c r="H1850" s="18">
        <v>0.3</v>
      </c>
      <c r="I1850" s="17">
        <v>2</v>
      </c>
      <c r="J1850" s="18">
        <v>1</v>
      </c>
      <c r="K1850" s="20">
        <v>0</v>
      </c>
      <c r="L1850" s="18">
        <v>-1</v>
      </c>
      <c r="M1850" s="19">
        <v>0</v>
      </c>
      <c r="N1850" s="18">
        <v>-1</v>
      </c>
      <c r="O1850" s="19">
        <v>0</v>
      </c>
      <c r="P1850" s="18">
        <v>-1</v>
      </c>
      <c r="Q1850" s="21">
        <v>0</v>
      </c>
      <c r="R1850" s="18">
        <v>-1</v>
      </c>
      <c r="S1850" s="22">
        <v>0</v>
      </c>
      <c r="T1850" s="18">
        <v>-1</v>
      </c>
      <c r="U1850" s="22">
        <v>0</v>
      </c>
      <c r="V1850" s="18">
        <v>-1</v>
      </c>
      <c r="W1850" s="22">
        <v>0</v>
      </c>
      <c r="X1850" s="18">
        <v>-1</v>
      </c>
      <c r="Y1850" s="23">
        <v>45951</v>
      </c>
      <c r="Z1850" s="18">
        <v>5.007838355687163E-4</v>
      </c>
      <c r="AA1850" s="23">
        <v>240</v>
      </c>
      <c r="AB1850" s="18">
        <v>0.41176470588235292</v>
      </c>
      <c r="AC1850" s="24">
        <v>5.2229548867271597E-3</v>
      </c>
      <c r="AD1850" s="18">
        <v>0.41105807080944357</v>
      </c>
      <c r="AE1850" s="25">
        <v>0.1</v>
      </c>
      <c r="AF1850" s="18">
        <v>-0.29999999999999993</v>
      </c>
      <c r="AG1850" s="16" t="s">
        <v>37</v>
      </c>
      <c r="AH1850" s="44">
        <f t="shared" si="56"/>
        <v>-0.14352446104420741</v>
      </c>
      <c r="AI1850" s="45">
        <f t="shared" si="57"/>
        <v>0</v>
      </c>
    </row>
    <row r="1851" spans="1:35" ht="11.25" customHeight="1" x14ac:dyDescent="0.2">
      <c r="A1851" s="15" t="s">
        <v>1915</v>
      </c>
      <c r="B1851" s="16" t="s">
        <v>124</v>
      </c>
      <c r="C1851" s="17">
        <v>156</v>
      </c>
      <c r="D1851" s="18">
        <v>0.95</v>
      </c>
      <c r="E1851" s="17">
        <v>68</v>
      </c>
      <c r="F1851" s="18">
        <v>0.88888888888888884</v>
      </c>
      <c r="G1851" s="19">
        <v>44</v>
      </c>
      <c r="H1851" s="18">
        <v>-2.2222222222222223E-2</v>
      </c>
      <c r="I1851" s="17">
        <v>21</v>
      </c>
      <c r="J1851" s="18">
        <v>6</v>
      </c>
      <c r="K1851" s="20">
        <v>11</v>
      </c>
      <c r="L1851" s="18" t="s">
        <v>119</v>
      </c>
      <c r="M1851" s="19">
        <v>52</v>
      </c>
      <c r="N1851" s="18" t="s">
        <v>119</v>
      </c>
      <c r="O1851" s="19">
        <v>7</v>
      </c>
      <c r="P1851" s="18" t="s">
        <v>119</v>
      </c>
      <c r="Q1851" s="21">
        <v>16</v>
      </c>
      <c r="R1851" s="18" t="s">
        <v>119</v>
      </c>
      <c r="S1851" s="22">
        <v>59.812072258430398</v>
      </c>
      <c r="T1851" s="18" t="s">
        <v>119</v>
      </c>
      <c r="U1851" s="22">
        <v>3.5183571916723801</v>
      </c>
      <c r="V1851" s="18" t="s">
        <v>119</v>
      </c>
      <c r="W1851" s="22">
        <v>5.4374611144027698</v>
      </c>
      <c r="X1851" s="18" t="s">
        <v>119</v>
      </c>
      <c r="Y1851" s="23">
        <v>12671</v>
      </c>
      <c r="Z1851" s="18">
        <v>3.4845964995644254E-3</v>
      </c>
      <c r="AA1851" s="23">
        <v>668</v>
      </c>
      <c r="AB1851" s="18">
        <v>0.91954022988505746</v>
      </c>
      <c r="AC1851" s="24">
        <v>5.2718806724015403E-2</v>
      </c>
      <c r="AD1851" s="18">
        <v>0.91287463363259336</v>
      </c>
      <c r="AE1851" s="25">
        <v>0.30882352941176472</v>
      </c>
      <c r="AF1851" s="18">
        <v>2.7058823529411771</v>
      </c>
      <c r="AG1851" s="16" t="s">
        <v>36</v>
      </c>
      <c r="AH1851" s="44">
        <f t="shared" si="56"/>
        <v>1.5448060599531324</v>
      </c>
      <c r="AI1851" s="45">
        <f t="shared" si="57"/>
        <v>7.0512820512820512E-2</v>
      </c>
    </row>
    <row r="1852" spans="1:35" ht="11.25" customHeight="1" x14ac:dyDescent="0.2">
      <c r="A1852" s="15" t="s">
        <v>1916</v>
      </c>
      <c r="B1852" s="16" t="s">
        <v>140</v>
      </c>
      <c r="C1852" s="17">
        <v>156</v>
      </c>
      <c r="D1852" s="18">
        <v>1.8363636363636364</v>
      </c>
      <c r="E1852" s="17">
        <v>56</v>
      </c>
      <c r="F1852" s="18">
        <v>2.5</v>
      </c>
      <c r="G1852" s="19">
        <v>36</v>
      </c>
      <c r="H1852" s="18">
        <v>0.24137931034483184</v>
      </c>
      <c r="I1852" s="17">
        <v>9</v>
      </c>
      <c r="J1852" s="18">
        <v>0.8</v>
      </c>
      <c r="K1852" s="20">
        <v>2</v>
      </c>
      <c r="L1852" s="18" t="s">
        <v>119</v>
      </c>
      <c r="M1852" s="19">
        <v>22</v>
      </c>
      <c r="N1852" s="18" t="s">
        <v>119</v>
      </c>
      <c r="O1852" s="19">
        <v>1</v>
      </c>
      <c r="P1852" s="18" t="s">
        <v>119</v>
      </c>
      <c r="Q1852" s="21">
        <v>4</v>
      </c>
      <c r="R1852" s="18" t="s">
        <v>119</v>
      </c>
      <c r="S1852" s="22">
        <v>25.153820961067201</v>
      </c>
      <c r="T1852" s="18" t="s">
        <v>119</v>
      </c>
      <c r="U1852" s="22">
        <v>12.5769104805336</v>
      </c>
      <c r="V1852" s="18" t="s">
        <v>119</v>
      </c>
      <c r="W1852" s="22">
        <v>12.5769104805336</v>
      </c>
      <c r="X1852" s="18" t="s">
        <v>119</v>
      </c>
      <c r="Y1852" s="23">
        <v>1393</v>
      </c>
      <c r="Z1852" s="18">
        <v>1.3090909090909091E-2</v>
      </c>
      <c r="AA1852" s="23">
        <v>328</v>
      </c>
      <c r="AB1852" s="18">
        <v>1.2620689655172415</v>
      </c>
      <c r="AC1852" s="24">
        <v>0.235463029432878</v>
      </c>
      <c r="AD1852" s="18">
        <v>1.2328390722083356</v>
      </c>
      <c r="AE1852" s="25">
        <v>0.16071428571428573</v>
      </c>
      <c r="AF1852" s="18">
        <v>-0.48571428571428565</v>
      </c>
      <c r="AG1852" s="16" t="s">
        <v>34</v>
      </c>
      <c r="AH1852" s="44">
        <f t="shared" si="56"/>
        <v>0.92500345097633363</v>
      </c>
      <c r="AI1852" s="45">
        <f t="shared" si="57"/>
        <v>1.282051282051282E-2</v>
      </c>
    </row>
    <row r="1853" spans="1:35" ht="11.25" customHeight="1" x14ac:dyDescent="0.2">
      <c r="A1853" s="15" t="s">
        <v>1917</v>
      </c>
      <c r="B1853" s="16" t="s">
        <v>35</v>
      </c>
      <c r="C1853" s="17">
        <v>156</v>
      </c>
      <c r="D1853" s="18">
        <v>1.08</v>
      </c>
      <c r="E1853" s="17">
        <v>60</v>
      </c>
      <c r="F1853" s="18">
        <v>1.7272727272727273</v>
      </c>
      <c r="G1853" s="19">
        <v>38</v>
      </c>
      <c r="H1853" s="18">
        <v>0.3103448275862114</v>
      </c>
      <c r="I1853" s="17">
        <v>14</v>
      </c>
      <c r="J1853" s="18">
        <v>2.5</v>
      </c>
      <c r="K1853" s="20">
        <v>5</v>
      </c>
      <c r="L1853" s="18">
        <v>1.5</v>
      </c>
      <c r="M1853" s="19">
        <v>36</v>
      </c>
      <c r="N1853" s="18">
        <v>-0.28000000000000003</v>
      </c>
      <c r="O1853" s="19">
        <v>3</v>
      </c>
      <c r="P1853" s="18">
        <v>0</v>
      </c>
      <c r="Q1853" s="21">
        <v>8</v>
      </c>
      <c r="R1853" s="18">
        <v>-0.1111111111111111</v>
      </c>
      <c r="S1853" s="22">
        <v>15.581863588634199</v>
      </c>
      <c r="T1853" s="18">
        <v>7.5659052339072312</v>
      </c>
      <c r="U1853" s="22">
        <v>3.1163727177268501</v>
      </c>
      <c r="V1853" s="18">
        <v>-0.51051970091958832</v>
      </c>
      <c r="W1853" s="22">
        <v>3.1163727177268501</v>
      </c>
      <c r="X1853" s="18">
        <v>-0.51051970091958832</v>
      </c>
      <c r="Y1853" s="23">
        <v>431586</v>
      </c>
      <c r="Z1853" s="18">
        <v>2.8364332994981915E-2</v>
      </c>
      <c r="AA1853" s="23">
        <v>968</v>
      </c>
      <c r="AB1853" s="18">
        <v>0.27704485488126651</v>
      </c>
      <c r="AC1853" s="24">
        <v>2.2428901771605102E-3</v>
      </c>
      <c r="AD1853" s="18">
        <v>0.24182141864258475</v>
      </c>
      <c r="AE1853" s="25">
        <v>0.23333333333333334</v>
      </c>
      <c r="AF1853" s="18">
        <v>0.28333333333333333</v>
      </c>
      <c r="AG1853" s="16" t="s">
        <v>35</v>
      </c>
      <c r="AH1853" s="44">
        <f t="shared" si="56"/>
        <v>0.94012908104453652</v>
      </c>
      <c r="AI1853" s="45">
        <f t="shared" si="57"/>
        <v>3.2051282051282048E-2</v>
      </c>
    </row>
    <row r="1854" spans="1:35" ht="11.25" customHeight="1" x14ac:dyDescent="0.2">
      <c r="A1854" s="15" t="s">
        <v>1918</v>
      </c>
      <c r="B1854" s="16" t="s">
        <v>128</v>
      </c>
      <c r="C1854" s="17">
        <v>155</v>
      </c>
      <c r="D1854" s="18">
        <v>1.1527777777777777</v>
      </c>
      <c r="E1854" s="17">
        <v>82</v>
      </c>
      <c r="F1854" s="18">
        <v>0.90697674418604646</v>
      </c>
      <c r="G1854" s="19">
        <v>53</v>
      </c>
      <c r="H1854" s="18">
        <v>-0.11666666666666667</v>
      </c>
      <c r="I1854" s="17">
        <v>24</v>
      </c>
      <c r="J1854" s="18">
        <v>5</v>
      </c>
      <c r="K1854" s="20">
        <v>7</v>
      </c>
      <c r="L1854" s="18">
        <v>6</v>
      </c>
      <c r="M1854" s="19">
        <v>28.999999999999901</v>
      </c>
      <c r="N1854" s="18">
        <v>0.15999999999999603</v>
      </c>
      <c r="O1854" s="19">
        <v>5</v>
      </c>
      <c r="P1854" s="18">
        <v>4</v>
      </c>
      <c r="Q1854" s="21">
        <v>9</v>
      </c>
      <c r="R1854" s="18">
        <v>3.5</v>
      </c>
      <c r="S1854" s="22">
        <v>45.575122139526599</v>
      </c>
      <c r="T1854" s="18">
        <v>48.755968194512633</v>
      </c>
      <c r="U1854" s="22">
        <v>6.5107317342180799</v>
      </c>
      <c r="V1854" s="18">
        <v>1.542792233699166E-2</v>
      </c>
      <c r="W1854" s="22">
        <v>6.5107317342180799</v>
      </c>
      <c r="X1854" s="18">
        <v>1.542792233699166E-2</v>
      </c>
      <c r="Y1854" s="23">
        <v>208835</v>
      </c>
      <c r="Z1854" s="18">
        <v>5.2786795991208085E-2</v>
      </c>
      <c r="AA1854" s="23">
        <v>652</v>
      </c>
      <c r="AB1854" s="18">
        <v>-0.1043956043956044</v>
      </c>
      <c r="AC1854" s="24">
        <v>3.1220820264802299E-3</v>
      </c>
      <c r="AD1854" s="18">
        <v>-0.14930126497153168</v>
      </c>
      <c r="AE1854" s="25">
        <v>0.29268292682926828</v>
      </c>
      <c r="AF1854" s="18">
        <v>2.1463414634146338</v>
      </c>
      <c r="AG1854" s="16" t="s">
        <v>37</v>
      </c>
      <c r="AH1854" s="44">
        <f t="shared" si="56"/>
        <v>4.755689552301499</v>
      </c>
      <c r="AI1854" s="45">
        <f t="shared" si="57"/>
        <v>4.5161290322580643E-2</v>
      </c>
    </row>
    <row r="1855" spans="1:35" ht="11.25" customHeight="1" x14ac:dyDescent="0.2">
      <c r="A1855" s="15" t="s">
        <v>1919</v>
      </c>
      <c r="B1855" s="16" t="s">
        <v>145</v>
      </c>
      <c r="C1855" s="17">
        <v>155</v>
      </c>
      <c r="D1855" s="18">
        <v>0.66666666666666663</v>
      </c>
      <c r="E1855" s="17">
        <v>66</v>
      </c>
      <c r="F1855" s="18">
        <v>0.83333333333333337</v>
      </c>
      <c r="G1855" s="19">
        <v>43</v>
      </c>
      <c r="H1855" s="18">
        <v>0.10256410256410256</v>
      </c>
      <c r="I1855" s="17">
        <v>12</v>
      </c>
      <c r="J1855" s="18">
        <v>2</v>
      </c>
      <c r="K1855" s="20">
        <v>2</v>
      </c>
      <c r="L1855" s="18" t="s">
        <v>119</v>
      </c>
      <c r="M1855" s="19">
        <v>17</v>
      </c>
      <c r="N1855" s="18" t="s">
        <v>119</v>
      </c>
      <c r="O1855" s="19">
        <v>1</v>
      </c>
      <c r="P1855" s="18" t="s">
        <v>119</v>
      </c>
      <c r="Q1855" s="21">
        <v>3</v>
      </c>
      <c r="R1855" s="18" t="s">
        <v>119</v>
      </c>
      <c r="S1855" s="22">
        <v>20.2130928170366</v>
      </c>
      <c r="T1855" s="18" t="s">
        <v>119</v>
      </c>
      <c r="U1855" s="22">
        <v>6.7376976056788704</v>
      </c>
      <c r="V1855" s="18" t="s">
        <v>119</v>
      </c>
      <c r="W1855" s="22">
        <v>10.1065464085183</v>
      </c>
      <c r="X1855" s="18" t="s">
        <v>119</v>
      </c>
      <c r="Y1855" s="23">
        <v>11205</v>
      </c>
      <c r="Z1855" s="18">
        <v>6.1961206896551727E-3</v>
      </c>
      <c r="AA1855" s="23">
        <v>760</v>
      </c>
      <c r="AB1855" s="18">
        <v>5.702364394993046E-2</v>
      </c>
      <c r="AC1855" s="24">
        <v>6.7826863007585905E-2</v>
      </c>
      <c r="AD1855" s="18">
        <v>5.0514529141137264E-2</v>
      </c>
      <c r="AE1855" s="25">
        <v>0.18181818181818182</v>
      </c>
      <c r="AF1855" s="18">
        <v>0.63636363636363646</v>
      </c>
      <c r="AG1855" s="16" t="s">
        <v>36</v>
      </c>
      <c r="AH1855" s="44">
        <f t="shared" si="56"/>
        <v>0.54408275408855777</v>
      </c>
      <c r="AI1855" s="45">
        <f t="shared" si="57"/>
        <v>1.2903225806451613E-2</v>
      </c>
    </row>
    <row r="1856" spans="1:35" ht="11.25" customHeight="1" x14ac:dyDescent="0.2">
      <c r="A1856" s="15" t="s">
        <v>1920</v>
      </c>
      <c r="B1856" s="16" t="s">
        <v>137</v>
      </c>
      <c r="C1856" s="17">
        <v>155</v>
      </c>
      <c r="D1856" s="18">
        <v>0.58163265306122447</v>
      </c>
      <c r="E1856" s="17">
        <v>68</v>
      </c>
      <c r="F1856" s="18">
        <v>0.61904761904761907</v>
      </c>
      <c r="G1856" s="19">
        <v>44</v>
      </c>
      <c r="H1856" s="18">
        <v>2.3255813953488372E-2</v>
      </c>
      <c r="I1856" s="17">
        <v>15</v>
      </c>
      <c r="J1856" s="18">
        <v>1.1428571428571428</v>
      </c>
      <c r="K1856" s="20">
        <v>4</v>
      </c>
      <c r="L1856" s="18" t="s">
        <v>119</v>
      </c>
      <c r="M1856" s="19">
        <v>27</v>
      </c>
      <c r="N1856" s="18" t="s">
        <v>119</v>
      </c>
      <c r="O1856" s="19">
        <v>3</v>
      </c>
      <c r="P1856" s="18" t="s">
        <v>119</v>
      </c>
      <c r="Q1856" s="21">
        <v>6</v>
      </c>
      <c r="R1856" s="18" t="s">
        <v>119</v>
      </c>
      <c r="S1856" s="22">
        <v>5154.8226121033204</v>
      </c>
      <c r="T1856" s="18" t="s">
        <v>119</v>
      </c>
      <c r="U1856" s="22">
        <v>736.40323030047398</v>
      </c>
      <c r="V1856" s="18" t="s">
        <v>119</v>
      </c>
      <c r="W1856" s="22">
        <v>1288.7056530258301</v>
      </c>
      <c r="X1856" s="18" t="s">
        <v>119</v>
      </c>
      <c r="Y1856" s="23">
        <v>8956</v>
      </c>
      <c r="Z1856" s="18">
        <v>4.7116894772268342E-3</v>
      </c>
      <c r="AA1856" s="23">
        <v>368</v>
      </c>
      <c r="AB1856" s="18">
        <v>-0.44910179640718562</v>
      </c>
      <c r="AC1856" s="24">
        <v>4.1089772219740903E-2</v>
      </c>
      <c r="AD1856" s="18">
        <v>-0.45168528507968436</v>
      </c>
      <c r="AE1856" s="25">
        <v>0.22058823529411764</v>
      </c>
      <c r="AF1856" s="18">
        <v>0.3235294117647059</v>
      </c>
      <c r="AG1856" s="16" t="s">
        <v>37</v>
      </c>
      <c r="AH1856" s="44">
        <f t="shared" si="56"/>
        <v>0.22428090608431722</v>
      </c>
      <c r="AI1856" s="45">
        <f t="shared" si="57"/>
        <v>2.5806451612903226E-2</v>
      </c>
    </row>
    <row r="1857" spans="1:35" ht="11.25" customHeight="1" x14ac:dyDescent="0.2">
      <c r="A1857" s="15" t="s">
        <v>1921</v>
      </c>
      <c r="B1857" s="16" t="s">
        <v>35</v>
      </c>
      <c r="C1857" s="17">
        <v>155</v>
      </c>
      <c r="D1857" s="18">
        <v>0.64893617021276595</v>
      </c>
      <c r="E1857" s="17">
        <v>54</v>
      </c>
      <c r="F1857" s="18">
        <v>0.8</v>
      </c>
      <c r="G1857" s="19">
        <v>35</v>
      </c>
      <c r="H1857" s="18">
        <v>9.375E-2</v>
      </c>
      <c r="I1857" s="17">
        <v>6</v>
      </c>
      <c r="J1857" s="18">
        <v>1</v>
      </c>
      <c r="K1857" s="20">
        <v>2</v>
      </c>
      <c r="L1857" s="18">
        <v>1</v>
      </c>
      <c r="M1857" s="19">
        <v>33</v>
      </c>
      <c r="N1857" s="18">
        <v>0</v>
      </c>
      <c r="O1857" s="19">
        <v>1</v>
      </c>
      <c r="P1857" s="18">
        <v>0</v>
      </c>
      <c r="Q1857" s="21">
        <v>4</v>
      </c>
      <c r="R1857" s="18">
        <v>0.33333333333333331</v>
      </c>
      <c r="S1857" s="22">
        <v>17.984700624512499</v>
      </c>
      <c r="T1857" s="18">
        <v>15.427124973737493</v>
      </c>
      <c r="U1857" s="22">
        <v>8.99235031225626</v>
      </c>
      <c r="V1857" s="18">
        <v>0.17336606955267952</v>
      </c>
      <c r="W1857" s="22">
        <v>8.99235031225626</v>
      </c>
      <c r="X1857" s="18">
        <v>0.17336606955267952</v>
      </c>
      <c r="Y1857" s="23">
        <v>33651</v>
      </c>
      <c r="Z1857" s="18">
        <v>8.4466645182081856E-2</v>
      </c>
      <c r="AA1857" s="23">
        <v>1023</v>
      </c>
      <c r="AB1857" s="18">
        <v>0.9157303370786517</v>
      </c>
      <c r="AC1857" s="24">
        <v>3.04002852812695E-2</v>
      </c>
      <c r="AD1857" s="18">
        <v>0.766518449958416</v>
      </c>
      <c r="AE1857" s="25">
        <v>0.1111111111111111</v>
      </c>
      <c r="AF1857" s="18">
        <v>0.11111111111111099</v>
      </c>
      <c r="AG1857" s="16" t="s">
        <v>35</v>
      </c>
      <c r="AH1857" s="44">
        <f t="shared" si="56"/>
        <v>1.4351802106479474</v>
      </c>
      <c r="AI1857" s="45">
        <f t="shared" si="57"/>
        <v>1.2903225806451613E-2</v>
      </c>
    </row>
    <row r="1858" spans="1:35" ht="11.25" customHeight="1" x14ac:dyDescent="0.2">
      <c r="A1858" s="15" t="s">
        <v>1922</v>
      </c>
      <c r="B1858" s="16" t="s">
        <v>130</v>
      </c>
      <c r="C1858" s="17">
        <v>155</v>
      </c>
      <c r="D1858" s="18">
        <v>0.59793814432989689</v>
      </c>
      <c r="E1858" s="17">
        <v>67</v>
      </c>
      <c r="F1858" s="18">
        <v>0.59523809523809523</v>
      </c>
      <c r="G1858" s="19">
        <v>43</v>
      </c>
      <c r="H1858" s="18">
        <v>0</v>
      </c>
      <c r="I1858" s="17">
        <v>9</v>
      </c>
      <c r="J1858" s="18">
        <v>0.5</v>
      </c>
      <c r="K1858" s="20">
        <v>1</v>
      </c>
      <c r="L1858" s="18" t="s">
        <v>119</v>
      </c>
      <c r="M1858" s="19">
        <v>11</v>
      </c>
      <c r="N1858" s="18" t="s">
        <v>119</v>
      </c>
      <c r="O1858" s="19">
        <v>1</v>
      </c>
      <c r="P1858" s="18" t="s">
        <v>119</v>
      </c>
      <c r="Q1858" s="21">
        <v>1</v>
      </c>
      <c r="R1858" s="18" t="s">
        <v>119</v>
      </c>
      <c r="S1858" s="22">
        <v>3.99534963811135</v>
      </c>
      <c r="T1858" s="18" t="s">
        <v>119</v>
      </c>
      <c r="U1858" s="22">
        <v>3.99534963811135</v>
      </c>
      <c r="V1858" s="18" t="s">
        <v>119</v>
      </c>
      <c r="W1858" s="22">
        <v>3.99534963811135</v>
      </c>
      <c r="X1858" s="18" t="s">
        <v>119</v>
      </c>
      <c r="Y1858" s="23">
        <v>2647</v>
      </c>
      <c r="Z1858" s="18">
        <v>-3.7764350453172205E-4</v>
      </c>
      <c r="AA1858" s="23">
        <v>470</v>
      </c>
      <c r="AB1858" s="18">
        <v>0.80769230769230771</v>
      </c>
      <c r="AC1858" s="24">
        <v>0.17755950132225101</v>
      </c>
      <c r="AD1858" s="18">
        <v>0.80837522885123414</v>
      </c>
      <c r="AE1858" s="25">
        <v>0.13432835820895522</v>
      </c>
      <c r="AF1858" s="18">
        <v>-5.9701492537313383E-2</v>
      </c>
      <c r="AG1858" s="16" t="s">
        <v>37</v>
      </c>
      <c r="AH1858" s="44">
        <f t="shared" si="56"/>
        <v>0.40614558000871115</v>
      </c>
      <c r="AI1858" s="45">
        <f t="shared" si="57"/>
        <v>6.4516129032258064E-3</v>
      </c>
    </row>
    <row r="1859" spans="1:35" ht="11.25" customHeight="1" x14ac:dyDescent="0.2">
      <c r="A1859" s="15" t="s">
        <v>1923</v>
      </c>
      <c r="B1859" s="16" t="s">
        <v>123</v>
      </c>
      <c r="C1859" s="17">
        <v>155</v>
      </c>
      <c r="D1859" s="18">
        <v>2.0392156862745097</v>
      </c>
      <c r="E1859" s="17">
        <v>44</v>
      </c>
      <c r="F1859" s="18">
        <v>2.1428571428571428</v>
      </c>
      <c r="G1859" s="19">
        <v>28</v>
      </c>
      <c r="H1859" s="18">
        <v>3.7037037037037035E-2</v>
      </c>
      <c r="I1859" s="17">
        <v>7</v>
      </c>
      <c r="J1859" s="18">
        <v>6</v>
      </c>
      <c r="K1859" s="20">
        <v>2</v>
      </c>
      <c r="L1859" s="18" t="s">
        <v>119</v>
      </c>
      <c r="M1859" s="19">
        <v>28.999999999999901</v>
      </c>
      <c r="N1859" s="18" t="s">
        <v>119</v>
      </c>
      <c r="O1859" s="19">
        <v>1</v>
      </c>
      <c r="P1859" s="18" t="s">
        <v>119</v>
      </c>
      <c r="Q1859" s="21">
        <v>5</v>
      </c>
      <c r="R1859" s="18" t="s">
        <v>119</v>
      </c>
      <c r="S1859" s="22">
        <v>60.791214282418302</v>
      </c>
      <c r="T1859" s="18" t="s">
        <v>119</v>
      </c>
      <c r="U1859" s="22">
        <v>30.395607141209101</v>
      </c>
      <c r="V1859" s="18" t="s">
        <v>119</v>
      </c>
      <c r="W1859" s="22">
        <v>30.395607141209101</v>
      </c>
      <c r="X1859" s="18" t="s">
        <v>119</v>
      </c>
      <c r="Y1859" s="23">
        <v>5421</v>
      </c>
      <c r="Z1859" s="18">
        <v>0</v>
      </c>
      <c r="AA1859" s="23">
        <v>368</v>
      </c>
      <c r="AB1859" s="18">
        <v>4.4117647058823533</v>
      </c>
      <c r="AC1859" s="24">
        <v>6.7884154215089407E-2</v>
      </c>
      <c r="AD1859" s="18">
        <v>4.4117647058823843</v>
      </c>
      <c r="AE1859" s="25">
        <v>0.15909090909090909</v>
      </c>
      <c r="AF1859" s="18">
        <v>1.2272727272727273</v>
      </c>
      <c r="AG1859" s="16" t="s">
        <v>34</v>
      </c>
      <c r="AH1859" s="44">
        <f t="shared" ref="AH1859:AH1922" si="58">AVERAGE(AF1859,AD1859,AB1859,Z1859,X1859,V1859,T1859,R1859,P1859,N1859,L1859,J1859,H1859,F1859,D1859)</f>
        <v>2.5337390006507694</v>
      </c>
      <c r="AI1859" s="45">
        <f t="shared" ref="AI1859:AI1922" si="59">K1859/C1859</f>
        <v>1.2903225806451613E-2</v>
      </c>
    </row>
    <row r="1860" spans="1:35" ht="11.25" customHeight="1" x14ac:dyDescent="0.2">
      <c r="A1860" s="15" t="s">
        <v>1924</v>
      </c>
      <c r="B1860" s="16" t="s">
        <v>135</v>
      </c>
      <c r="C1860" s="17">
        <v>155</v>
      </c>
      <c r="D1860" s="18">
        <v>1.8181818181818181</v>
      </c>
      <c r="E1860" s="17">
        <v>80</v>
      </c>
      <c r="F1860" s="18">
        <v>1.5806451612903225</v>
      </c>
      <c r="G1860" s="19">
        <v>52</v>
      </c>
      <c r="H1860" s="18">
        <v>-7.1428571428571425E-2</v>
      </c>
      <c r="I1860" s="17">
        <v>9</v>
      </c>
      <c r="J1860" s="18">
        <v>0.5</v>
      </c>
      <c r="K1860" s="20">
        <v>1</v>
      </c>
      <c r="L1860" s="18">
        <v>0</v>
      </c>
      <c r="M1860" s="19">
        <v>11</v>
      </c>
      <c r="N1860" s="18">
        <v>-0.35294117647058826</v>
      </c>
      <c r="O1860" s="19">
        <v>1</v>
      </c>
      <c r="P1860" s="18">
        <v>-0.5</v>
      </c>
      <c r="Q1860" s="21">
        <v>1</v>
      </c>
      <c r="R1860" s="18">
        <v>-0.66666666666666663</v>
      </c>
      <c r="S1860" s="22">
        <v>399.52933655812399</v>
      </c>
      <c r="T1860" s="18">
        <v>11.524609542581739</v>
      </c>
      <c r="U1860" s="22">
        <v>399.52933655812399</v>
      </c>
      <c r="V1860" s="18">
        <v>0.78922993465453428</v>
      </c>
      <c r="W1860" s="22">
        <v>399.52933655812399</v>
      </c>
      <c r="X1860" s="18">
        <v>0.78922993465453428</v>
      </c>
      <c r="Y1860" s="23">
        <v>421</v>
      </c>
      <c r="Z1860" s="18">
        <v>2.3809523809523812E-3</v>
      </c>
      <c r="AA1860" s="23">
        <v>258</v>
      </c>
      <c r="AB1860" s="18">
        <v>0.37234042553191488</v>
      </c>
      <c r="AC1860" s="24">
        <v>0.61282660332541505</v>
      </c>
      <c r="AD1860" s="18">
        <v>0.3690807095567803</v>
      </c>
      <c r="AE1860" s="25">
        <v>0.1125</v>
      </c>
      <c r="AF1860" s="18">
        <v>-0.41874999999999996</v>
      </c>
      <c r="AG1860" s="16" t="s">
        <v>34</v>
      </c>
      <c r="AH1860" s="44">
        <f t="shared" si="58"/>
        <v>1.0490608042844514</v>
      </c>
      <c r="AI1860" s="45">
        <f t="shared" si="59"/>
        <v>6.4516129032258064E-3</v>
      </c>
    </row>
    <row r="1861" spans="1:35" ht="11.25" customHeight="1" x14ac:dyDescent="0.2">
      <c r="A1861" s="15" t="s">
        <v>1925</v>
      </c>
      <c r="B1861" s="16" t="s">
        <v>123</v>
      </c>
      <c r="C1861" s="17">
        <v>155</v>
      </c>
      <c r="D1861" s="18">
        <v>0.96202531645569622</v>
      </c>
      <c r="E1861" s="17">
        <v>59</v>
      </c>
      <c r="F1861" s="18">
        <v>0.84375</v>
      </c>
      <c r="G1861" s="19">
        <v>38</v>
      </c>
      <c r="H1861" s="18">
        <v>-7.3170731707317069E-2</v>
      </c>
      <c r="I1861" s="17">
        <v>19</v>
      </c>
      <c r="J1861" s="18">
        <v>0.9</v>
      </c>
      <c r="K1861" s="20">
        <v>7</v>
      </c>
      <c r="L1861" s="18">
        <v>2.5</v>
      </c>
      <c r="M1861" s="19">
        <v>37</v>
      </c>
      <c r="N1861" s="18">
        <v>0.85</v>
      </c>
      <c r="O1861" s="19">
        <v>5</v>
      </c>
      <c r="P1861" s="18">
        <v>0.66666666666666663</v>
      </c>
      <c r="Q1861" s="21">
        <v>12</v>
      </c>
      <c r="R1861" s="18">
        <v>1</v>
      </c>
      <c r="S1861" s="22">
        <v>29.351751707589901</v>
      </c>
      <c r="T1861" s="18">
        <v>40.168833276707936</v>
      </c>
      <c r="U1861" s="22">
        <v>4.1931073867985598</v>
      </c>
      <c r="V1861" s="18">
        <v>0.68036054190645057</v>
      </c>
      <c r="W1861" s="22">
        <v>4.1931073867985598</v>
      </c>
      <c r="X1861" s="18">
        <v>0.68036054190645057</v>
      </c>
      <c r="Y1861" s="23">
        <v>10858</v>
      </c>
      <c r="Z1861" s="18">
        <v>-3.2130726154411091E-3</v>
      </c>
      <c r="AA1861" s="23">
        <v>608</v>
      </c>
      <c r="AB1861" s="18">
        <v>1.3565891472868217</v>
      </c>
      <c r="AC1861" s="24">
        <v>5.5995579296371299E-2</v>
      </c>
      <c r="AD1861" s="18">
        <v>1.3641854468037713</v>
      </c>
      <c r="AE1861" s="25">
        <v>0.32203389830508472</v>
      </c>
      <c r="AF1861" s="18">
        <v>3.0508474576271104E-2</v>
      </c>
      <c r="AG1861" s="16" t="s">
        <v>34</v>
      </c>
      <c r="AH1861" s="44">
        <f t="shared" si="58"/>
        <v>3.4617930405324868</v>
      </c>
      <c r="AI1861" s="45">
        <f t="shared" si="59"/>
        <v>4.5161290322580643E-2</v>
      </c>
    </row>
    <row r="1862" spans="1:35" ht="11.25" customHeight="1" x14ac:dyDescent="0.2">
      <c r="A1862" s="15" t="s">
        <v>1926</v>
      </c>
      <c r="B1862" s="16" t="s">
        <v>123</v>
      </c>
      <c r="C1862" s="17">
        <v>155</v>
      </c>
      <c r="D1862" s="18">
        <v>0.7415730337078652</v>
      </c>
      <c r="E1862" s="17">
        <v>30</v>
      </c>
      <c r="F1862" s="18">
        <v>1</v>
      </c>
      <c r="G1862" s="19">
        <v>19</v>
      </c>
      <c r="H1862" s="18">
        <v>0.11764705882352941</v>
      </c>
      <c r="I1862" s="17">
        <v>1</v>
      </c>
      <c r="J1862" s="18">
        <v>-0.5</v>
      </c>
      <c r="K1862" s="20">
        <v>0</v>
      </c>
      <c r="L1862" s="18">
        <v>-1</v>
      </c>
      <c r="M1862" s="19">
        <v>0</v>
      </c>
      <c r="N1862" s="18">
        <v>-1</v>
      </c>
      <c r="O1862" s="19">
        <v>0</v>
      </c>
      <c r="P1862" s="18">
        <v>-1</v>
      </c>
      <c r="Q1862" s="21">
        <v>0</v>
      </c>
      <c r="R1862" s="18">
        <v>-1</v>
      </c>
      <c r="S1862" s="22">
        <v>0</v>
      </c>
      <c r="T1862" s="18">
        <v>-1</v>
      </c>
      <c r="U1862" s="22">
        <v>0</v>
      </c>
      <c r="V1862" s="18">
        <v>-1</v>
      </c>
      <c r="W1862" s="22">
        <v>0</v>
      </c>
      <c r="X1862" s="18">
        <v>-1</v>
      </c>
      <c r="Y1862" s="23">
        <v>351</v>
      </c>
      <c r="Z1862" s="18">
        <v>-2.5000000000000001E-2</v>
      </c>
      <c r="AA1862" s="23">
        <v>349</v>
      </c>
      <c r="AB1862" s="18">
        <v>-5.6980056980056983E-3</v>
      </c>
      <c r="AC1862" s="24">
        <v>0.99430199430199395</v>
      </c>
      <c r="AD1862" s="18">
        <v>1.9796917232814334E-2</v>
      </c>
      <c r="AE1862" s="25">
        <v>3.3333333333333333E-2</v>
      </c>
      <c r="AF1862" s="18">
        <v>-0.75</v>
      </c>
      <c r="AG1862" s="16" t="s">
        <v>34</v>
      </c>
      <c r="AH1862" s="44">
        <f t="shared" si="58"/>
        <v>-0.42677873306225311</v>
      </c>
      <c r="AI1862" s="45">
        <f t="shared" si="59"/>
        <v>0</v>
      </c>
    </row>
    <row r="1863" spans="1:35" ht="11.25" customHeight="1" x14ac:dyDescent="0.2">
      <c r="A1863" s="15" t="s">
        <v>1927</v>
      </c>
      <c r="B1863" s="16" t="s">
        <v>120</v>
      </c>
      <c r="C1863" s="17">
        <v>155</v>
      </c>
      <c r="D1863" s="18">
        <v>0.84523809523809523</v>
      </c>
      <c r="E1863" s="17">
        <v>78</v>
      </c>
      <c r="F1863" s="18">
        <v>1.4375</v>
      </c>
      <c r="G1863" s="19">
        <v>50</v>
      </c>
      <c r="H1863" s="18">
        <v>0.31578947368421051</v>
      </c>
      <c r="I1863" s="17">
        <v>17</v>
      </c>
      <c r="J1863" s="18">
        <v>1.8333333333333333</v>
      </c>
      <c r="K1863" s="20">
        <v>5</v>
      </c>
      <c r="L1863" s="18" t="s">
        <v>119</v>
      </c>
      <c r="M1863" s="19">
        <v>28.999999999999901</v>
      </c>
      <c r="N1863" s="18" t="s">
        <v>119</v>
      </c>
      <c r="O1863" s="19">
        <v>3</v>
      </c>
      <c r="P1863" s="18" t="s">
        <v>119</v>
      </c>
      <c r="Q1863" s="21">
        <v>6</v>
      </c>
      <c r="R1863" s="18" t="s">
        <v>119</v>
      </c>
      <c r="S1863" s="22">
        <v>11.5077324083629</v>
      </c>
      <c r="T1863" s="18" t="s">
        <v>119</v>
      </c>
      <c r="U1863" s="22">
        <v>1.91795540139383</v>
      </c>
      <c r="V1863" s="18" t="s">
        <v>119</v>
      </c>
      <c r="W1863" s="22">
        <v>2.3015464816725899</v>
      </c>
      <c r="X1863" s="18" t="s">
        <v>119</v>
      </c>
      <c r="Y1863" s="23">
        <v>536549</v>
      </c>
      <c r="Z1863" s="18">
        <v>1.6474283560006291E-2</v>
      </c>
      <c r="AA1863" s="23">
        <v>1018</v>
      </c>
      <c r="AB1863" s="18">
        <v>0.34656084656084657</v>
      </c>
      <c r="AC1863" s="24">
        <v>1.8973104040823799E-3</v>
      </c>
      <c r="AD1863" s="18">
        <v>0.32473675757420695</v>
      </c>
      <c r="AE1863" s="25">
        <v>0.21794871794871795</v>
      </c>
      <c r="AF1863" s="18">
        <v>0.1623931623931624</v>
      </c>
      <c r="AG1863" s="16" t="s">
        <v>35</v>
      </c>
      <c r="AH1863" s="44">
        <f t="shared" si="58"/>
        <v>0.66025324404298258</v>
      </c>
      <c r="AI1863" s="45">
        <f t="shared" si="59"/>
        <v>3.2258064516129031E-2</v>
      </c>
    </row>
    <row r="1864" spans="1:35" ht="11.25" customHeight="1" x14ac:dyDescent="0.2">
      <c r="A1864" s="15" t="s">
        <v>1928</v>
      </c>
      <c r="B1864" s="16" t="s">
        <v>145</v>
      </c>
      <c r="C1864" s="17">
        <v>155</v>
      </c>
      <c r="D1864" s="18">
        <v>2.0392156862745097</v>
      </c>
      <c r="E1864" s="17">
        <v>58</v>
      </c>
      <c r="F1864" s="18">
        <v>2.8666666666666667</v>
      </c>
      <c r="G1864" s="19">
        <v>37</v>
      </c>
      <c r="H1864" s="18">
        <v>0.27586206896552162</v>
      </c>
      <c r="I1864" s="17">
        <v>16</v>
      </c>
      <c r="J1864" s="18" t="s">
        <v>119</v>
      </c>
      <c r="K1864" s="20">
        <v>3</v>
      </c>
      <c r="L1864" s="18" t="s">
        <v>119</v>
      </c>
      <c r="M1864" s="19">
        <v>19</v>
      </c>
      <c r="N1864" s="18" t="s">
        <v>119</v>
      </c>
      <c r="O1864" s="19">
        <v>2</v>
      </c>
      <c r="P1864" s="18" t="s">
        <v>119</v>
      </c>
      <c r="Q1864" s="21">
        <v>5</v>
      </c>
      <c r="R1864" s="18" t="s">
        <v>119</v>
      </c>
      <c r="S1864" s="22">
        <v>68.269833534601403</v>
      </c>
      <c r="T1864" s="18" t="s">
        <v>119</v>
      </c>
      <c r="U1864" s="22">
        <v>13.653966706920199</v>
      </c>
      <c r="V1864" s="18" t="s">
        <v>119</v>
      </c>
      <c r="W1864" s="22">
        <v>22.756611178200401</v>
      </c>
      <c r="X1864" s="18" t="s">
        <v>119</v>
      </c>
      <c r="Y1864" s="23">
        <v>94</v>
      </c>
      <c r="Z1864" s="18">
        <v>2.1739130434782608E-2</v>
      </c>
      <c r="AA1864" s="23">
        <v>90</v>
      </c>
      <c r="AB1864" s="18">
        <v>0</v>
      </c>
      <c r="AC1864" s="24">
        <v>0.95744680851063801</v>
      </c>
      <c r="AD1864" s="18">
        <v>-2.1276595744680712E-2</v>
      </c>
      <c r="AE1864" s="25">
        <v>0.27586206896551724</v>
      </c>
      <c r="AF1864" s="18" t="s">
        <v>119</v>
      </c>
      <c r="AG1864" s="16" t="s">
        <v>36</v>
      </c>
      <c r="AH1864" s="44">
        <f t="shared" si="58"/>
        <v>0.86370115943280001</v>
      </c>
      <c r="AI1864" s="45">
        <f t="shared" si="59"/>
        <v>1.935483870967742E-2</v>
      </c>
    </row>
    <row r="1865" spans="1:35" ht="11.25" customHeight="1" x14ac:dyDescent="0.2">
      <c r="A1865" s="15" t="s">
        <v>1929</v>
      </c>
      <c r="B1865" s="16" t="s">
        <v>125</v>
      </c>
      <c r="C1865" s="17">
        <v>155</v>
      </c>
      <c r="D1865" s="18">
        <v>0.8902439024390244</v>
      </c>
      <c r="E1865" s="17">
        <v>60</v>
      </c>
      <c r="F1865" s="18">
        <v>1.2222222222222223</v>
      </c>
      <c r="G1865" s="19">
        <v>39</v>
      </c>
      <c r="H1865" s="18">
        <v>0.18181818181818182</v>
      </c>
      <c r="I1865" s="17">
        <v>16</v>
      </c>
      <c r="J1865" s="18">
        <v>1.6666666666666667</v>
      </c>
      <c r="K1865" s="20">
        <v>7</v>
      </c>
      <c r="L1865" s="18">
        <v>6</v>
      </c>
      <c r="M1865" s="19">
        <v>44</v>
      </c>
      <c r="N1865" s="18">
        <v>1.588235294117647</v>
      </c>
      <c r="O1865" s="19">
        <v>5</v>
      </c>
      <c r="P1865" s="18">
        <v>4</v>
      </c>
      <c r="Q1865" s="21">
        <v>12</v>
      </c>
      <c r="R1865" s="18">
        <v>2</v>
      </c>
      <c r="S1865" s="22">
        <v>14.704012118852001</v>
      </c>
      <c r="T1865" s="18">
        <v>39.026610427998669</v>
      </c>
      <c r="U1865" s="22">
        <v>1.63377912431689</v>
      </c>
      <c r="V1865" s="18">
        <v>-0.364656977333354</v>
      </c>
      <c r="W1865" s="22">
        <v>2.10057315983601</v>
      </c>
      <c r="X1865" s="18">
        <v>-0.18313039942859469</v>
      </c>
      <c r="Y1865" s="23">
        <v>307734</v>
      </c>
      <c r="Z1865" s="18">
        <v>4.2011058927900261E-2</v>
      </c>
      <c r="AA1865" s="23">
        <v>643</v>
      </c>
      <c r="AB1865" s="18">
        <v>-5.1622418879056046E-2</v>
      </c>
      <c r="AC1865" s="24">
        <v>2.0894668772381301E-3</v>
      </c>
      <c r="AD1865" s="18">
        <v>-8.9858430008694229E-2</v>
      </c>
      <c r="AE1865" s="25">
        <v>0.26666666666666666</v>
      </c>
      <c r="AF1865" s="18">
        <v>0.20000000000000004</v>
      </c>
      <c r="AG1865" s="16" t="s">
        <v>37</v>
      </c>
      <c r="AH1865" s="44">
        <f t="shared" si="58"/>
        <v>3.7419026352360403</v>
      </c>
      <c r="AI1865" s="45">
        <f t="shared" si="59"/>
        <v>4.5161290322580643E-2</v>
      </c>
    </row>
    <row r="1866" spans="1:35" ht="11.25" customHeight="1" x14ac:dyDescent="0.2">
      <c r="A1866" s="15" t="s">
        <v>1930</v>
      </c>
      <c r="B1866" s="16" t="s">
        <v>124</v>
      </c>
      <c r="C1866" s="17">
        <v>155</v>
      </c>
      <c r="D1866" s="18">
        <v>0.82352941176470584</v>
      </c>
      <c r="E1866" s="17">
        <v>62</v>
      </c>
      <c r="F1866" s="18">
        <v>0.9375</v>
      </c>
      <c r="G1866" s="19">
        <v>40</v>
      </c>
      <c r="H1866" s="18">
        <v>5.2631578947368418E-2</v>
      </c>
      <c r="I1866" s="17">
        <v>19</v>
      </c>
      <c r="J1866" s="18">
        <v>3.75</v>
      </c>
      <c r="K1866" s="20">
        <v>4</v>
      </c>
      <c r="L1866" s="18">
        <v>1</v>
      </c>
      <c r="M1866" s="19">
        <v>21</v>
      </c>
      <c r="N1866" s="18">
        <v>-0.57999999999999996</v>
      </c>
      <c r="O1866" s="19">
        <v>3</v>
      </c>
      <c r="P1866" s="18">
        <v>0.5</v>
      </c>
      <c r="Q1866" s="21">
        <v>6</v>
      </c>
      <c r="R1866" s="18">
        <v>0</v>
      </c>
      <c r="S1866" s="22">
        <v>23.5556811058227</v>
      </c>
      <c r="T1866" s="18">
        <v>14.26082339441599</v>
      </c>
      <c r="U1866" s="22">
        <v>5.8889202764556803</v>
      </c>
      <c r="V1866" s="18">
        <v>0.6350882208302906</v>
      </c>
      <c r="W1866" s="22">
        <v>5.8889202764556803</v>
      </c>
      <c r="X1866" s="18">
        <v>9.0058813886857422E-2</v>
      </c>
      <c r="Y1866" s="23">
        <v>279705</v>
      </c>
      <c r="Z1866" s="18">
        <v>0</v>
      </c>
      <c r="AA1866" s="23">
        <v>369</v>
      </c>
      <c r="AB1866" s="18">
        <v>-0.28764478764478763</v>
      </c>
      <c r="AC1866" s="24">
        <v>1.3192470638708599E-3</v>
      </c>
      <c r="AD1866" s="18">
        <v>-0.28764478764478607</v>
      </c>
      <c r="AE1866" s="25">
        <v>0.30645161290322581</v>
      </c>
      <c r="AF1866" s="18">
        <v>1.4516129032258065</v>
      </c>
      <c r="AG1866" s="16" t="s">
        <v>36</v>
      </c>
      <c r="AH1866" s="44">
        <f t="shared" si="58"/>
        <v>1.489730316518763</v>
      </c>
      <c r="AI1866" s="45">
        <f t="shared" si="59"/>
        <v>2.5806451612903226E-2</v>
      </c>
    </row>
    <row r="1867" spans="1:35" ht="11.25" customHeight="1" x14ac:dyDescent="0.2">
      <c r="A1867" s="15" t="s">
        <v>1931</v>
      </c>
      <c r="B1867" s="16" t="s">
        <v>121</v>
      </c>
      <c r="C1867" s="17">
        <v>155</v>
      </c>
      <c r="D1867" s="18">
        <v>5.2</v>
      </c>
      <c r="E1867" s="17">
        <v>63</v>
      </c>
      <c r="F1867" s="18">
        <v>6.875</v>
      </c>
      <c r="G1867" s="19">
        <v>41</v>
      </c>
      <c r="H1867" s="18">
        <v>0.28125</v>
      </c>
      <c r="I1867" s="17">
        <v>19</v>
      </c>
      <c r="J1867" s="18">
        <v>18</v>
      </c>
      <c r="K1867" s="20">
        <v>0</v>
      </c>
      <c r="L1867" s="18" t="s">
        <v>119</v>
      </c>
      <c r="M1867" s="19">
        <v>0</v>
      </c>
      <c r="N1867" s="18" t="s">
        <v>119</v>
      </c>
      <c r="O1867" s="19">
        <v>0</v>
      </c>
      <c r="P1867" s="18" t="s">
        <v>119</v>
      </c>
      <c r="Q1867" s="21">
        <v>0</v>
      </c>
      <c r="R1867" s="18" t="s">
        <v>119</v>
      </c>
      <c r="S1867" s="22">
        <v>0</v>
      </c>
      <c r="T1867" s="18" t="s">
        <v>119</v>
      </c>
      <c r="U1867" s="22">
        <v>0</v>
      </c>
      <c r="V1867" s="18" t="s">
        <v>119</v>
      </c>
      <c r="W1867" s="22">
        <v>0</v>
      </c>
      <c r="X1867" s="18" t="s">
        <v>119</v>
      </c>
      <c r="Y1867" s="23">
        <v>3287851</v>
      </c>
      <c r="Z1867" s="18">
        <v>5.784440347978031E-3</v>
      </c>
      <c r="AA1867" s="23">
        <v>909</v>
      </c>
      <c r="AB1867" s="18">
        <v>1.8675078864353312</v>
      </c>
      <c r="AC1867" s="24">
        <v>2.7647238272050599E-4</v>
      </c>
      <c r="AD1867" s="18">
        <v>1.8510163524136813</v>
      </c>
      <c r="AE1867" s="25">
        <v>0.30158730158730157</v>
      </c>
      <c r="AF1867" s="18">
        <v>1.4126984126984126</v>
      </c>
      <c r="AG1867" s="16" t="s">
        <v>34</v>
      </c>
      <c r="AH1867" s="44">
        <f t="shared" si="58"/>
        <v>4.4366571364869252</v>
      </c>
      <c r="AI1867" s="45">
        <f t="shared" si="59"/>
        <v>0</v>
      </c>
    </row>
    <row r="1868" spans="1:35" ht="11.25" customHeight="1" x14ac:dyDescent="0.2">
      <c r="A1868" s="15" t="s">
        <v>1932</v>
      </c>
      <c r="B1868" s="16" t="s">
        <v>177</v>
      </c>
      <c r="C1868" s="17">
        <v>155</v>
      </c>
      <c r="D1868" s="18">
        <v>0.76136363636363635</v>
      </c>
      <c r="E1868" s="17">
        <v>78</v>
      </c>
      <c r="F1868" s="18">
        <v>0.77272727272727271</v>
      </c>
      <c r="G1868" s="19">
        <v>50</v>
      </c>
      <c r="H1868" s="18">
        <v>0</v>
      </c>
      <c r="I1868" s="17">
        <v>8</v>
      </c>
      <c r="J1868" s="18">
        <v>0.14285714285714285</v>
      </c>
      <c r="K1868" s="20">
        <v>0</v>
      </c>
      <c r="L1868" s="18" t="s">
        <v>119</v>
      </c>
      <c r="M1868" s="19">
        <v>0</v>
      </c>
      <c r="N1868" s="18" t="s">
        <v>119</v>
      </c>
      <c r="O1868" s="19">
        <v>0</v>
      </c>
      <c r="P1868" s="18" t="s">
        <v>119</v>
      </c>
      <c r="Q1868" s="21">
        <v>0</v>
      </c>
      <c r="R1868" s="18" t="s">
        <v>119</v>
      </c>
      <c r="S1868" s="22">
        <v>0</v>
      </c>
      <c r="T1868" s="18" t="s">
        <v>119</v>
      </c>
      <c r="U1868" s="22">
        <v>0</v>
      </c>
      <c r="V1868" s="18" t="s">
        <v>119</v>
      </c>
      <c r="W1868" s="22">
        <v>0</v>
      </c>
      <c r="X1868" s="18" t="s">
        <v>119</v>
      </c>
      <c r="Y1868" s="23">
        <v>216604</v>
      </c>
      <c r="Z1868" s="18">
        <v>5.971164242486509E-2</v>
      </c>
      <c r="AA1868" s="23">
        <v>730</v>
      </c>
      <c r="AB1868" s="18">
        <v>0.11450381679389313</v>
      </c>
      <c r="AC1868" s="24">
        <v>3.3702055363705099E-3</v>
      </c>
      <c r="AD1868" s="18">
        <v>5.1704796074193461E-2</v>
      </c>
      <c r="AE1868" s="25">
        <v>0.10256410256410256</v>
      </c>
      <c r="AF1868" s="18">
        <v>-0.35531135531135533</v>
      </c>
      <c r="AG1868" s="16" t="s">
        <v>37</v>
      </c>
      <c r="AH1868" s="44">
        <f t="shared" si="58"/>
        <v>0.19344461899120602</v>
      </c>
      <c r="AI1868" s="45">
        <f t="shared" si="59"/>
        <v>0</v>
      </c>
    </row>
    <row r="1869" spans="1:35" ht="11.25" customHeight="1" x14ac:dyDescent="0.2">
      <c r="A1869" s="15" t="s">
        <v>1933</v>
      </c>
      <c r="B1869" s="16" t="s">
        <v>35</v>
      </c>
      <c r="C1869" s="17">
        <v>155</v>
      </c>
      <c r="D1869" s="18">
        <v>1.1232876712328768</v>
      </c>
      <c r="E1869" s="17">
        <v>36</v>
      </c>
      <c r="F1869" s="18">
        <v>0.63636363636363635</v>
      </c>
      <c r="G1869" s="19">
        <v>23</v>
      </c>
      <c r="H1869" s="18">
        <v>-0.23333333333333334</v>
      </c>
      <c r="I1869" s="17">
        <v>5</v>
      </c>
      <c r="J1869" s="18">
        <v>1.5</v>
      </c>
      <c r="K1869" s="20">
        <v>1</v>
      </c>
      <c r="L1869" s="18">
        <v>0</v>
      </c>
      <c r="M1869" s="19">
        <v>20</v>
      </c>
      <c r="N1869" s="18">
        <v>-0.6</v>
      </c>
      <c r="O1869" s="19">
        <v>1</v>
      </c>
      <c r="P1869" s="18">
        <v>0</v>
      </c>
      <c r="Q1869" s="21">
        <v>3</v>
      </c>
      <c r="R1869" s="18">
        <v>-0.4</v>
      </c>
      <c r="S1869" s="22">
        <v>2.9092898069064401</v>
      </c>
      <c r="T1869" s="18">
        <v>4.1812197491856358</v>
      </c>
      <c r="U1869" s="22">
        <v>2.9092898069064401</v>
      </c>
      <c r="V1869" s="18">
        <v>-0.25982575011633774</v>
      </c>
      <c r="W1869" s="22">
        <v>2.9092898069064401</v>
      </c>
      <c r="X1869" s="18">
        <v>-0.25982575011633774</v>
      </c>
      <c r="Y1869" s="23">
        <v>5934</v>
      </c>
      <c r="Z1869" s="18">
        <v>-1.1329556814395202E-2</v>
      </c>
      <c r="AA1869" s="23">
        <v>677</v>
      </c>
      <c r="AB1869" s="18">
        <v>-7.0054945054945056E-2</v>
      </c>
      <c r="AC1869" s="24">
        <v>0.114088304684866</v>
      </c>
      <c r="AD1869" s="18">
        <v>-5.9398345166805026E-2</v>
      </c>
      <c r="AE1869" s="25">
        <v>0.1388888888888889</v>
      </c>
      <c r="AF1869" s="18">
        <v>0.52777777777777779</v>
      </c>
      <c r="AG1869" s="16" t="s">
        <v>35</v>
      </c>
      <c r="AH1869" s="44">
        <f t="shared" si="58"/>
        <v>0.4049920769305182</v>
      </c>
      <c r="AI1869" s="45">
        <f t="shared" si="59"/>
        <v>6.4516129032258064E-3</v>
      </c>
    </row>
    <row r="1870" spans="1:35" ht="11.25" customHeight="1" x14ac:dyDescent="0.2">
      <c r="A1870" s="15" t="s">
        <v>1934</v>
      </c>
      <c r="B1870" s="16" t="s">
        <v>124</v>
      </c>
      <c r="C1870" s="17">
        <v>155</v>
      </c>
      <c r="D1870" s="18">
        <v>0.49038461538461536</v>
      </c>
      <c r="E1870" s="17">
        <v>60</v>
      </c>
      <c r="F1870" s="18">
        <v>0.93548387096774188</v>
      </c>
      <c r="G1870" s="19">
        <v>39</v>
      </c>
      <c r="H1870" s="18">
        <v>0.3</v>
      </c>
      <c r="I1870" s="17">
        <v>1</v>
      </c>
      <c r="J1870" s="18" t="s">
        <v>119</v>
      </c>
      <c r="K1870" s="20">
        <v>0</v>
      </c>
      <c r="L1870" s="18" t="s">
        <v>119</v>
      </c>
      <c r="M1870" s="19">
        <v>0</v>
      </c>
      <c r="N1870" s="18" t="s">
        <v>119</v>
      </c>
      <c r="O1870" s="19">
        <v>0</v>
      </c>
      <c r="P1870" s="18" t="s">
        <v>119</v>
      </c>
      <c r="Q1870" s="21">
        <v>0</v>
      </c>
      <c r="R1870" s="18" t="s">
        <v>119</v>
      </c>
      <c r="S1870" s="22">
        <v>0</v>
      </c>
      <c r="T1870" s="18" t="s">
        <v>119</v>
      </c>
      <c r="U1870" s="22">
        <v>0</v>
      </c>
      <c r="V1870" s="18" t="s">
        <v>119</v>
      </c>
      <c r="W1870" s="22">
        <v>0</v>
      </c>
      <c r="X1870" s="18" t="s">
        <v>119</v>
      </c>
      <c r="Y1870" s="23">
        <v>23</v>
      </c>
      <c r="Z1870" s="18">
        <v>0</v>
      </c>
      <c r="AA1870" s="23">
        <v>23</v>
      </c>
      <c r="AB1870" s="18">
        <v>0</v>
      </c>
      <c r="AC1870" s="24">
        <v>1</v>
      </c>
      <c r="AD1870" s="18">
        <v>0</v>
      </c>
      <c r="AE1870" s="25">
        <v>1.6666666666666666E-2</v>
      </c>
      <c r="AF1870" s="18" t="s">
        <v>119</v>
      </c>
      <c r="AG1870" s="16" t="s">
        <v>36</v>
      </c>
      <c r="AH1870" s="44">
        <f t="shared" si="58"/>
        <v>0.28764474772539289</v>
      </c>
      <c r="AI1870" s="45">
        <f t="shared" si="59"/>
        <v>0</v>
      </c>
    </row>
    <row r="1871" spans="1:35" ht="11.25" customHeight="1" x14ac:dyDescent="0.2">
      <c r="A1871" s="15" t="s">
        <v>1935</v>
      </c>
      <c r="B1871" s="16" t="s">
        <v>123</v>
      </c>
      <c r="C1871" s="17">
        <v>155</v>
      </c>
      <c r="D1871" s="18">
        <v>0.9135802469135802</v>
      </c>
      <c r="E1871" s="17">
        <v>52</v>
      </c>
      <c r="F1871" s="18">
        <v>1.8888888888888888</v>
      </c>
      <c r="G1871" s="19">
        <v>34</v>
      </c>
      <c r="H1871" s="18">
        <v>0.54545454545454541</v>
      </c>
      <c r="I1871" s="17">
        <v>11</v>
      </c>
      <c r="J1871" s="18">
        <v>4.5</v>
      </c>
      <c r="K1871" s="20">
        <v>4</v>
      </c>
      <c r="L1871" s="18" t="s">
        <v>119</v>
      </c>
      <c r="M1871" s="19">
        <v>36</v>
      </c>
      <c r="N1871" s="18" t="s">
        <v>119</v>
      </c>
      <c r="O1871" s="19">
        <v>3</v>
      </c>
      <c r="P1871" s="18" t="s">
        <v>119</v>
      </c>
      <c r="Q1871" s="21">
        <v>8</v>
      </c>
      <c r="R1871" s="18" t="s">
        <v>119</v>
      </c>
      <c r="S1871" s="22">
        <v>495.11385621018002</v>
      </c>
      <c r="T1871" s="18" t="s">
        <v>119</v>
      </c>
      <c r="U1871" s="22">
        <v>99.022771242036001</v>
      </c>
      <c r="V1871" s="18" t="s">
        <v>119</v>
      </c>
      <c r="W1871" s="22">
        <v>123.778464052545</v>
      </c>
      <c r="X1871" s="18" t="s">
        <v>119</v>
      </c>
      <c r="Y1871" s="23">
        <v>3529</v>
      </c>
      <c r="Z1871" s="18">
        <v>8.5082246171298923E-4</v>
      </c>
      <c r="AA1871" s="23">
        <v>188</v>
      </c>
      <c r="AB1871" s="18">
        <v>-0.27131782945736432</v>
      </c>
      <c r="AC1871" s="24">
        <v>5.3272881836214203E-2</v>
      </c>
      <c r="AD1871" s="18">
        <v>-0.27193728157173847</v>
      </c>
      <c r="AE1871" s="25">
        <v>0.21153846153846154</v>
      </c>
      <c r="AF1871" s="18">
        <v>0.90384615384615397</v>
      </c>
      <c r="AG1871" s="16" t="s">
        <v>34</v>
      </c>
      <c r="AH1871" s="44">
        <f t="shared" si="58"/>
        <v>1.0261706933169725</v>
      </c>
      <c r="AI1871" s="45">
        <f t="shared" si="59"/>
        <v>2.5806451612903226E-2</v>
      </c>
    </row>
    <row r="1872" spans="1:35" ht="11.25" customHeight="1" x14ac:dyDescent="0.2">
      <c r="A1872" s="15" t="s">
        <v>1936</v>
      </c>
      <c r="B1872" s="16" t="s">
        <v>287</v>
      </c>
      <c r="C1872" s="17">
        <v>155</v>
      </c>
      <c r="D1872" s="18">
        <v>0.98717948717948723</v>
      </c>
      <c r="E1872" s="17">
        <v>88</v>
      </c>
      <c r="F1872" s="18">
        <v>1.8387096774193548</v>
      </c>
      <c r="G1872" s="19">
        <v>56.999999999999901</v>
      </c>
      <c r="H1872" s="18">
        <v>0.42499999999999749</v>
      </c>
      <c r="I1872" s="17">
        <v>26</v>
      </c>
      <c r="J1872" s="18">
        <v>3.3333333333333335</v>
      </c>
      <c r="K1872" s="20">
        <v>8</v>
      </c>
      <c r="L1872" s="18">
        <v>3</v>
      </c>
      <c r="M1872" s="19">
        <v>31</v>
      </c>
      <c r="N1872" s="18">
        <v>-6.0606060606060608E-2</v>
      </c>
      <c r="O1872" s="19">
        <v>5</v>
      </c>
      <c r="P1872" s="18">
        <v>0.66666666666666663</v>
      </c>
      <c r="Q1872" s="21">
        <v>9</v>
      </c>
      <c r="R1872" s="18">
        <v>0.5</v>
      </c>
      <c r="S1872" s="22">
        <v>31.5238713699997</v>
      </c>
      <c r="T1872" s="18">
        <v>63.785887588070779</v>
      </c>
      <c r="U1872" s="22">
        <v>3.94048392124997</v>
      </c>
      <c r="V1872" s="18">
        <v>1.3137816995739677</v>
      </c>
      <c r="W1872" s="22">
        <v>3.94048392124997</v>
      </c>
      <c r="X1872" s="18">
        <v>1.3137816995739677</v>
      </c>
      <c r="Y1872" s="23">
        <v>172505</v>
      </c>
      <c r="Z1872" s="18">
        <v>5.8462237002767259E-2</v>
      </c>
      <c r="AA1872" s="23">
        <v>1713</v>
      </c>
      <c r="AB1872" s="18">
        <v>7.2355769230769234</v>
      </c>
      <c r="AC1872" s="24">
        <v>9.9301469522622508E-3</v>
      </c>
      <c r="AD1872" s="18">
        <v>6.7806998069175384</v>
      </c>
      <c r="AE1872" s="25">
        <v>0.29545454545454547</v>
      </c>
      <c r="AF1872" s="18">
        <v>0.5265151515151516</v>
      </c>
      <c r="AG1872" s="16" t="s">
        <v>37</v>
      </c>
      <c r="AH1872" s="44">
        <f t="shared" si="58"/>
        <v>6.1136658806482584</v>
      </c>
      <c r="AI1872" s="45">
        <f t="shared" si="59"/>
        <v>5.1612903225806452E-2</v>
      </c>
    </row>
    <row r="1873" spans="1:35" ht="11.25" customHeight="1" x14ac:dyDescent="0.2">
      <c r="A1873" s="15" t="s">
        <v>1937</v>
      </c>
      <c r="B1873" s="16" t="s">
        <v>120</v>
      </c>
      <c r="C1873" s="17">
        <v>155</v>
      </c>
      <c r="D1873" s="18">
        <v>1.5</v>
      </c>
      <c r="E1873" s="17">
        <v>85</v>
      </c>
      <c r="F1873" s="18">
        <v>2.8636363636363638</v>
      </c>
      <c r="G1873" s="19">
        <v>55</v>
      </c>
      <c r="H1873" s="18">
        <v>0.5714285714285714</v>
      </c>
      <c r="I1873" s="17">
        <v>16</v>
      </c>
      <c r="J1873" s="18">
        <v>4.333333333333333</v>
      </c>
      <c r="K1873" s="20">
        <v>4</v>
      </c>
      <c r="L1873" s="18" t="s">
        <v>119</v>
      </c>
      <c r="M1873" s="19">
        <v>25</v>
      </c>
      <c r="N1873" s="18" t="s">
        <v>119</v>
      </c>
      <c r="O1873" s="19">
        <v>3</v>
      </c>
      <c r="P1873" s="18" t="s">
        <v>119</v>
      </c>
      <c r="Q1873" s="21">
        <v>5</v>
      </c>
      <c r="R1873" s="18" t="s">
        <v>119</v>
      </c>
      <c r="S1873" s="22">
        <v>60.7687052703726</v>
      </c>
      <c r="T1873" s="18" t="s">
        <v>119</v>
      </c>
      <c r="U1873" s="22">
        <v>12.1537410540745</v>
      </c>
      <c r="V1873" s="18" t="s">
        <v>119</v>
      </c>
      <c r="W1873" s="22">
        <v>15.1921763175931</v>
      </c>
      <c r="X1873" s="18" t="s">
        <v>119</v>
      </c>
      <c r="Y1873" s="23">
        <v>20220</v>
      </c>
      <c r="Z1873" s="18">
        <v>-2.4174848290492872E-3</v>
      </c>
      <c r="AA1873" s="23">
        <v>878</v>
      </c>
      <c r="AB1873" s="18">
        <v>-7.3839662447257384E-2</v>
      </c>
      <c r="AC1873" s="24">
        <v>4.34223541048466E-2</v>
      </c>
      <c r="AD1873" s="18">
        <v>-7.1595258068422013E-2</v>
      </c>
      <c r="AE1873" s="25">
        <v>0.18823529411764706</v>
      </c>
      <c r="AF1873" s="18">
        <v>0.38039215686274519</v>
      </c>
      <c r="AG1873" s="16" t="s">
        <v>35</v>
      </c>
      <c r="AH1873" s="44">
        <f t="shared" si="58"/>
        <v>1.1876172524895356</v>
      </c>
      <c r="AI1873" s="45">
        <f t="shared" si="59"/>
        <v>2.5806451612903226E-2</v>
      </c>
    </row>
    <row r="1874" spans="1:35" ht="11.25" customHeight="1" x14ac:dyDescent="0.2">
      <c r="A1874" s="15" t="s">
        <v>1938</v>
      </c>
      <c r="B1874" s="16" t="s">
        <v>124</v>
      </c>
      <c r="C1874" s="17">
        <v>155</v>
      </c>
      <c r="D1874" s="18">
        <v>1.5</v>
      </c>
      <c r="E1874" s="17">
        <v>55</v>
      </c>
      <c r="F1874" s="18">
        <v>1.2</v>
      </c>
      <c r="G1874" s="19">
        <v>35</v>
      </c>
      <c r="H1874" s="18">
        <v>-0.125</v>
      </c>
      <c r="I1874" s="17">
        <v>18</v>
      </c>
      <c r="J1874" s="18">
        <v>5</v>
      </c>
      <c r="K1874" s="20">
        <v>5</v>
      </c>
      <c r="L1874" s="18">
        <v>1.5</v>
      </c>
      <c r="M1874" s="19">
        <v>28</v>
      </c>
      <c r="N1874" s="18">
        <v>-0.58208955223880599</v>
      </c>
      <c r="O1874" s="19">
        <v>3</v>
      </c>
      <c r="P1874" s="18">
        <v>0</v>
      </c>
      <c r="Q1874" s="21">
        <v>9</v>
      </c>
      <c r="R1874" s="18">
        <v>0.125</v>
      </c>
      <c r="S1874" s="22">
        <v>30.162076141235001</v>
      </c>
      <c r="T1874" s="18">
        <v>15.864989009163795</v>
      </c>
      <c r="U1874" s="22">
        <v>6.0324152282470003</v>
      </c>
      <c r="V1874" s="18">
        <v>-3.6286342333502045E-2</v>
      </c>
      <c r="W1874" s="22">
        <v>6.0324152282470003</v>
      </c>
      <c r="X1874" s="18">
        <v>-3.6286342333502045E-2</v>
      </c>
      <c r="Y1874" s="23">
        <v>30781</v>
      </c>
      <c r="Z1874" s="18">
        <v>8.1223594144040866E-3</v>
      </c>
      <c r="AA1874" s="23">
        <v>837</v>
      </c>
      <c r="AB1874" s="18">
        <v>1.2026315789473685</v>
      </c>
      <c r="AC1874" s="24">
        <v>2.7192099022124001E-2</v>
      </c>
      <c r="AD1874" s="18">
        <v>1.184885156427675</v>
      </c>
      <c r="AE1874" s="25">
        <v>0.32727272727272727</v>
      </c>
      <c r="AF1874" s="18">
        <v>1.7272727272727273</v>
      </c>
      <c r="AG1874" s="16" t="s">
        <v>36</v>
      </c>
      <c r="AH1874" s="44">
        <f t="shared" si="58"/>
        <v>1.9022159062880104</v>
      </c>
      <c r="AI1874" s="45">
        <f t="shared" si="59"/>
        <v>3.2258064516129031E-2</v>
      </c>
    </row>
    <row r="1875" spans="1:35" ht="11.25" customHeight="1" x14ac:dyDescent="0.2">
      <c r="A1875" s="15" t="s">
        <v>1939</v>
      </c>
      <c r="B1875" s="16" t="s">
        <v>124</v>
      </c>
      <c r="C1875" s="17">
        <v>154</v>
      </c>
      <c r="D1875" s="18">
        <v>1.1388888888888888</v>
      </c>
      <c r="E1875" s="17">
        <v>84</v>
      </c>
      <c r="F1875" s="18">
        <v>1.0487804878048781</v>
      </c>
      <c r="G1875" s="19">
        <v>55</v>
      </c>
      <c r="H1875" s="18">
        <v>-3.5087719298243933E-2</v>
      </c>
      <c r="I1875" s="17">
        <v>32</v>
      </c>
      <c r="J1875" s="18">
        <v>1.9090909090909092</v>
      </c>
      <c r="K1875" s="20">
        <v>10</v>
      </c>
      <c r="L1875" s="18">
        <v>1</v>
      </c>
      <c r="M1875" s="19">
        <v>31</v>
      </c>
      <c r="N1875" s="18">
        <v>-0.31111111111111112</v>
      </c>
      <c r="O1875" s="19">
        <v>6</v>
      </c>
      <c r="P1875" s="18">
        <v>-0.14285714285714285</v>
      </c>
      <c r="Q1875" s="21">
        <v>12</v>
      </c>
      <c r="R1875" s="18">
        <v>0</v>
      </c>
      <c r="S1875" s="22">
        <v>22.525893804732</v>
      </c>
      <c r="T1875" s="18">
        <v>12.011381832245419</v>
      </c>
      <c r="U1875" s="22">
        <v>2.0478085277029101</v>
      </c>
      <c r="V1875" s="18">
        <v>-0.15510507582822242</v>
      </c>
      <c r="W1875" s="22">
        <v>2.2525893804732</v>
      </c>
      <c r="X1875" s="18">
        <v>-7.061558341104511E-2</v>
      </c>
      <c r="Y1875" s="23">
        <v>6586</v>
      </c>
      <c r="Z1875" s="18">
        <v>1.2161751292186075E-3</v>
      </c>
      <c r="AA1875" s="23">
        <v>330</v>
      </c>
      <c r="AB1875" s="18">
        <v>-0.1951219512195122</v>
      </c>
      <c r="AC1875" s="24">
        <v>5.0106286061342202E-2</v>
      </c>
      <c r="AD1875" s="18">
        <v>-0.19609963484997758</v>
      </c>
      <c r="AE1875" s="25">
        <v>0.38095238095238093</v>
      </c>
      <c r="AF1875" s="18">
        <v>0.41991341991341974</v>
      </c>
      <c r="AG1875" s="16" t="s">
        <v>36</v>
      </c>
      <c r="AH1875" s="44">
        <f t="shared" si="58"/>
        <v>1.0948848996331653</v>
      </c>
      <c r="AI1875" s="45">
        <f t="shared" si="59"/>
        <v>6.4935064935064929E-2</v>
      </c>
    </row>
    <row r="1876" spans="1:35" ht="11.25" customHeight="1" x14ac:dyDescent="0.2">
      <c r="A1876" s="15" t="s">
        <v>1940</v>
      </c>
      <c r="B1876" s="16" t="s">
        <v>123</v>
      </c>
      <c r="C1876" s="17">
        <v>154</v>
      </c>
      <c r="D1876" s="18">
        <v>1.1388888888888888</v>
      </c>
      <c r="E1876" s="17">
        <v>59</v>
      </c>
      <c r="F1876" s="18">
        <v>2.2777777777777777</v>
      </c>
      <c r="G1876" s="19">
        <v>38</v>
      </c>
      <c r="H1876" s="18">
        <v>0.52</v>
      </c>
      <c r="I1876" s="17">
        <v>21</v>
      </c>
      <c r="J1876" s="18">
        <v>4.25</v>
      </c>
      <c r="K1876" s="20">
        <v>5</v>
      </c>
      <c r="L1876" s="18" t="s">
        <v>119</v>
      </c>
      <c r="M1876" s="19">
        <v>24</v>
      </c>
      <c r="N1876" s="18" t="s">
        <v>119</v>
      </c>
      <c r="O1876" s="19">
        <v>3</v>
      </c>
      <c r="P1876" s="18" t="s">
        <v>119</v>
      </c>
      <c r="Q1876" s="21">
        <v>8</v>
      </c>
      <c r="R1876" s="18" t="s">
        <v>119</v>
      </c>
      <c r="S1876" s="22">
        <v>1161.3693582568101</v>
      </c>
      <c r="T1876" s="18" t="s">
        <v>119</v>
      </c>
      <c r="U1876" s="22">
        <v>145.171169782101</v>
      </c>
      <c r="V1876" s="18" t="s">
        <v>119</v>
      </c>
      <c r="W1876" s="22">
        <v>232.27387165136199</v>
      </c>
      <c r="X1876" s="18" t="s">
        <v>119</v>
      </c>
      <c r="Y1876" s="23">
        <v>30542</v>
      </c>
      <c r="Z1876" s="18">
        <v>-1.6344142259414225E-3</v>
      </c>
      <c r="AA1876" s="23">
        <v>190</v>
      </c>
      <c r="AB1876" s="18">
        <v>0.19496855345911951</v>
      </c>
      <c r="AC1876" s="24">
        <v>6.2209416541156399E-3</v>
      </c>
      <c r="AD1876" s="18">
        <v>0.19692482441953341</v>
      </c>
      <c r="AE1876" s="25">
        <v>0.3559322033898305</v>
      </c>
      <c r="AF1876" s="18">
        <v>0.60169491525423735</v>
      </c>
      <c r="AG1876" s="16" t="s">
        <v>34</v>
      </c>
      <c r="AH1876" s="44">
        <f t="shared" si="58"/>
        <v>1.1473275681967019</v>
      </c>
      <c r="AI1876" s="45">
        <f t="shared" si="59"/>
        <v>3.2467532467532464E-2</v>
      </c>
    </row>
    <row r="1877" spans="1:35" ht="11.25" customHeight="1" x14ac:dyDescent="0.2">
      <c r="A1877" s="15" t="s">
        <v>1941</v>
      </c>
      <c r="B1877" s="16" t="s">
        <v>177</v>
      </c>
      <c r="C1877" s="17">
        <v>154</v>
      </c>
      <c r="D1877" s="18">
        <v>1.4444444444444444</v>
      </c>
      <c r="E1877" s="17">
        <v>95</v>
      </c>
      <c r="F1877" s="18">
        <v>2.2758620689655173</v>
      </c>
      <c r="G1877" s="19">
        <v>62</v>
      </c>
      <c r="H1877" s="18">
        <v>0.34782608695652173</v>
      </c>
      <c r="I1877" s="17">
        <v>25</v>
      </c>
      <c r="J1877" s="18">
        <v>2.5714285714285716</v>
      </c>
      <c r="K1877" s="20">
        <v>13</v>
      </c>
      <c r="L1877" s="18" t="s">
        <v>119</v>
      </c>
      <c r="M1877" s="19">
        <v>52</v>
      </c>
      <c r="N1877" s="18" t="s">
        <v>119</v>
      </c>
      <c r="O1877" s="19">
        <v>8</v>
      </c>
      <c r="P1877" s="18" t="s">
        <v>119</v>
      </c>
      <c r="Q1877" s="21">
        <v>14</v>
      </c>
      <c r="R1877" s="18" t="s">
        <v>119</v>
      </c>
      <c r="S1877" s="22">
        <v>1813.73679987124</v>
      </c>
      <c r="T1877" s="18" t="s">
        <v>119</v>
      </c>
      <c r="U1877" s="22">
        <v>90.686839993562401</v>
      </c>
      <c r="V1877" s="18" t="s">
        <v>119</v>
      </c>
      <c r="W1877" s="22">
        <v>139.51821537471099</v>
      </c>
      <c r="X1877" s="18" t="s">
        <v>119</v>
      </c>
      <c r="Y1877" s="23">
        <v>98</v>
      </c>
      <c r="Z1877" s="18">
        <v>1.0309278350515464E-2</v>
      </c>
      <c r="AA1877" s="23">
        <v>96</v>
      </c>
      <c r="AB1877" s="18">
        <v>1.0526315789473684E-2</v>
      </c>
      <c r="AC1877" s="24">
        <v>0.97959183673469297</v>
      </c>
      <c r="AD1877" s="18">
        <v>2.1482277121285723E-4</v>
      </c>
      <c r="AE1877" s="25">
        <v>0.26315789473684209</v>
      </c>
      <c r="AF1877" s="18">
        <v>9.0225563909774334E-2</v>
      </c>
      <c r="AG1877" s="16" t="s">
        <v>37</v>
      </c>
      <c r="AH1877" s="44">
        <f t="shared" si="58"/>
        <v>0.84385464407700406</v>
      </c>
      <c r="AI1877" s="45">
        <f t="shared" si="59"/>
        <v>8.4415584415584416E-2</v>
      </c>
    </row>
    <row r="1878" spans="1:35" ht="11.25" customHeight="1" x14ac:dyDescent="0.2">
      <c r="A1878" s="15" t="s">
        <v>1942</v>
      </c>
      <c r="B1878" s="16" t="s">
        <v>130</v>
      </c>
      <c r="C1878" s="17">
        <v>154</v>
      </c>
      <c r="D1878" s="18">
        <v>0.77011494252873558</v>
      </c>
      <c r="E1878" s="17">
        <v>42</v>
      </c>
      <c r="F1878" s="18">
        <v>0.44827586206896552</v>
      </c>
      <c r="G1878" s="19">
        <v>27</v>
      </c>
      <c r="H1878" s="18">
        <v>-0.18181818181818182</v>
      </c>
      <c r="I1878" s="17">
        <v>12</v>
      </c>
      <c r="J1878" s="18">
        <v>2</v>
      </c>
      <c r="K1878" s="20">
        <v>3</v>
      </c>
      <c r="L1878" s="18" t="s">
        <v>119</v>
      </c>
      <c r="M1878" s="19">
        <v>25</v>
      </c>
      <c r="N1878" s="18" t="s">
        <v>119</v>
      </c>
      <c r="O1878" s="19">
        <v>2</v>
      </c>
      <c r="P1878" s="18" t="s">
        <v>119</v>
      </c>
      <c r="Q1878" s="21">
        <v>7</v>
      </c>
      <c r="R1878" s="18" t="s">
        <v>119</v>
      </c>
      <c r="S1878" s="22">
        <v>8.5084065532737601</v>
      </c>
      <c r="T1878" s="18" t="s">
        <v>119</v>
      </c>
      <c r="U1878" s="22">
        <v>2.8361355177579202</v>
      </c>
      <c r="V1878" s="18" t="s">
        <v>119</v>
      </c>
      <c r="W1878" s="22">
        <v>2.8361355177579202</v>
      </c>
      <c r="X1878" s="18" t="s">
        <v>119</v>
      </c>
      <c r="Y1878" s="23">
        <v>5739</v>
      </c>
      <c r="Z1878" s="18">
        <v>2.2703457911281873E-3</v>
      </c>
      <c r="AA1878" s="23">
        <v>598</v>
      </c>
      <c r="AB1878" s="18">
        <v>1.794392523364486</v>
      </c>
      <c r="AC1878" s="24">
        <v>0.104199337863739</v>
      </c>
      <c r="AD1878" s="18">
        <v>1.7880626570456535</v>
      </c>
      <c r="AE1878" s="25">
        <v>0.2857142857142857</v>
      </c>
      <c r="AF1878" s="18">
        <v>1.0714285714285714</v>
      </c>
      <c r="AG1878" s="16" t="s">
        <v>37</v>
      </c>
      <c r="AH1878" s="44">
        <f t="shared" si="58"/>
        <v>0.96159084005116979</v>
      </c>
      <c r="AI1878" s="45">
        <f t="shared" si="59"/>
        <v>1.948051948051948E-2</v>
      </c>
    </row>
    <row r="1879" spans="1:35" ht="11.25" customHeight="1" x14ac:dyDescent="0.2">
      <c r="A1879" s="15" t="s">
        <v>1943</v>
      </c>
      <c r="B1879" s="16" t="s">
        <v>35</v>
      </c>
      <c r="C1879" s="17">
        <v>155</v>
      </c>
      <c r="D1879" s="18">
        <v>0.9375</v>
      </c>
      <c r="E1879" s="17">
        <v>53</v>
      </c>
      <c r="F1879" s="18">
        <v>0.70967741935483875</v>
      </c>
      <c r="G1879" s="19">
        <v>34</v>
      </c>
      <c r="H1879" s="18">
        <v>-0.12820512820512819</v>
      </c>
      <c r="I1879" s="17">
        <v>10</v>
      </c>
      <c r="J1879" s="18">
        <v>1</v>
      </c>
      <c r="K1879" s="20">
        <v>3</v>
      </c>
      <c r="L1879" s="18">
        <v>2</v>
      </c>
      <c r="M1879" s="19">
        <v>30</v>
      </c>
      <c r="N1879" s="18">
        <v>0.5</v>
      </c>
      <c r="O1879" s="19">
        <v>2</v>
      </c>
      <c r="P1879" s="18">
        <v>1</v>
      </c>
      <c r="Q1879" s="21">
        <v>6</v>
      </c>
      <c r="R1879" s="18">
        <v>1</v>
      </c>
      <c r="S1879" s="22">
        <v>66.592912137196905</v>
      </c>
      <c r="T1879" s="18">
        <v>68.057628750742722</v>
      </c>
      <c r="U1879" s="22">
        <v>9.5132731624567004</v>
      </c>
      <c r="V1879" s="18">
        <v>0.4093393622600553</v>
      </c>
      <c r="W1879" s="22">
        <v>22.197637379065601</v>
      </c>
      <c r="X1879" s="18">
        <v>2.288458511940124</v>
      </c>
      <c r="Y1879" s="23">
        <v>11978</v>
      </c>
      <c r="Z1879" s="18">
        <v>-3.1624500665778962E-3</v>
      </c>
      <c r="AA1879" s="23">
        <v>1623</v>
      </c>
      <c r="AB1879" s="18">
        <v>0.79139072847682124</v>
      </c>
      <c r="AC1879" s="24">
        <v>0.13549841375855701</v>
      </c>
      <c r="AD1879" s="18">
        <v>0.79707388490377584</v>
      </c>
      <c r="AE1879" s="25">
        <v>0.18867924528301888</v>
      </c>
      <c r="AF1879" s="18">
        <v>0.16981132075471711</v>
      </c>
      <c r="AG1879" s="16" t="s">
        <v>35</v>
      </c>
      <c r="AH1879" s="44">
        <f t="shared" si="58"/>
        <v>5.3019674933440903</v>
      </c>
      <c r="AI1879" s="45">
        <f t="shared" si="59"/>
        <v>1.935483870967742E-2</v>
      </c>
    </row>
    <row r="1880" spans="1:35" ht="11.25" customHeight="1" x14ac:dyDescent="0.2">
      <c r="A1880" s="15" t="s">
        <v>1944</v>
      </c>
      <c r="B1880" s="16" t="s">
        <v>120</v>
      </c>
      <c r="C1880" s="17">
        <v>154</v>
      </c>
      <c r="D1880" s="18">
        <v>0.94936708860759489</v>
      </c>
      <c r="E1880" s="17">
        <v>78</v>
      </c>
      <c r="F1880" s="18">
        <v>1</v>
      </c>
      <c r="G1880" s="19">
        <v>51</v>
      </c>
      <c r="H1880" s="18">
        <v>4.0816326530612242E-2</v>
      </c>
      <c r="I1880" s="17">
        <v>21</v>
      </c>
      <c r="J1880" s="18">
        <v>0.90909090909090906</v>
      </c>
      <c r="K1880" s="20">
        <v>7</v>
      </c>
      <c r="L1880" s="18">
        <v>0.4</v>
      </c>
      <c r="M1880" s="19">
        <v>33</v>
      </c>
      <c r="N1880" s="18">
        <v>-0.26666666666666666</v>
      </c>
      <c r="O1880" s="19">
        <v>5</v>
      </c>
      <c r="P1880" s="18">
        <v>-0.16666666666666666</v>
      </c>
      <c r="Q1880" s="21">
        <v>9</v>
      </c>
      <c r="R1880" s="18">
        <v>-0.30769230769230771</v>
      </c>
      <c r="S1880" s="22">
        <v>28.924080478721599</v>
      </c>
      <c r="T1880" s="18">
        <v>12.970252089680455</v>
      </c>
      <c r="U1880" s="22">
        <v>4.1320114969602297</v>
      </c>
      <c r="V1880" s="18">
        <v>0.4255359275184093</v>
      </c>
      <c r="W1880" s="22">
        <v>4.1320114969602297</v>
      </c>
      <c r="X1880" s="18">
        <v>0.4255359275184093</v>
      </c>
      <c r="Y1880" s="23">
        <v>811714</v>
      </c>
      <c r="Z1880" s="18">
        <v>-6.9124649482972091E-3</v>
      </c>
      <c r="AA1880" s="23">
        <v>1135</v>
      </c>
      <c r="AB1880" s="18">
        <v>1.349896480331263</v>
      </c>
      <c r="AC1880" s="24">
        <v>1.3982757473691399E-3</v>
      </c>
      <c r="AD1880" s="18">
        <v>1.3662531220965457</v>
      </c>
      <c r="AE1880" s="25">
        <v>0.26923076923076922</v>
      </c>
      <c r="AF1880" s="18">
        <v>-4.5454545454545491E-2</v>
      </c>
      <c r="AG1880" s="16" t="s">
        <v>35</v>
      </c>
      <c r="AH1880" s="44">
        <f t="shared" si="58"/>
        <v>1.2695570146630477</v>
      </c>
      <c r="AI1880" s="45">
        <f t="shared" si="59"/>
        <v>4.5454545454545456E-2</v>
      </c>
    </row>
    <row r="1881" spans="1:35" ht="11.25" customHeight="1" x14ac:dyDescent="0.2">
      <c r="A1881" s="15" t="s">
        <v>1945</v>
      </c>
      <c r="B1881" s="16" t="s">
        <v>138</v>
      </c>
      <c r="C1881" s="17">
        <v>154</v>
      </c>
      <c r="D1881" s="18">
        <v>0.79069767441860461</v>
      </c>
      <c r="E1881" s="17">
        <v>45</v>
      </c>
      <c r="F1881" s="18">
        <v>0.6071428571428571</v>
      </c>
      <c r="G1881" s="19">
        <v>28.999999999999901</v>
      </c>
      <c r="H1881" s="18">
        <v>-0.12121212121212423</v>
      </c>
      <c r="I1881" s="17">
        <v>9</v>
      </c>
      <c r="J1881" s="18">
        <v>2</v>
      </c>
      <c r="K1881" s="20">
        <v>3</v>
      </c>
      <c r="L1881" s="18">
        <v>2</v>
      </c>
      <c r="M1881" s="19">
        <v>33</v>
      </c>
      <c r="N1881" s="18">
        <v>0</v>
      </c>
      <c r="O1881" s="19">
        <v>2</v>
      </c>
      <c r="P1881" s="18">
        <v>1</v>
      </c>
      <c r="Q1881" s="21">
        <v>7</v>
      </c>
      <c r="R1881" s="18">
        <v>0.75</v>
      </c>
      <c r="S1881" s="22">
        <v>19.717894552031201</v>
      </c>
      <c r="T1881" s="18">
        <v>16.697672929226314</v>
      </c>
      <c r="U1881" s="22">
        <v>6.5726315173437504</v>
      </c>
      <c r="V1881" s="18">
        <v>-0.15725367003683999</v>
      </c>
      <c r="W1881" s="22">
        <v>6.5726315173437504</v>
      </c>
      <c r="X1881" s="18">
        <v>-0.15725367003683999</v>
      </c>
      <c r="Y1881" s="23">
        <v>2860</v>
      </c>
      <c r="Z1881" s="18">
        <v>1.4184397163120567E-2</v>
      </c>
      <c r="AA1881" s="23">
        <v>245</v>
      </c>
      <c r="AB1881" s="18">
        <v>-0.58614864864864868</v>
      </c>
      <c r="AC1881" s="24">
        <v>8.5664335664335595E-2</v>
      </c>
      <c r="AD1881" s="18">
        <v>-0.59193677943677903</v>
      </c>
      <c r="AE1881" s="25">
        <v>0.2</v>
      </c>
      <c r="AF1881" s="18">
        <v>0.86666666666666692</v>
      </c>
      <c r="AG1881" s="16" t="s">
        <v>37</v>
      </c>
      <c r="AH1881" s="44">
        <f t="shared" si="58"/>
        <v>1.5408373090164222</v>
      </c>
      <c r="AI1881" s="45">
        <f t="shared" si="59"/>
        <v>1.948051948051948E-2</v>
      </c>
    </row>
    <row r="1882" spans="1:35" ht="11.25" customHeight="1" x14ac:dyDescent="0.2">
      <c r="A1882" s="15" t="s">
        <v>1946</v>
      </c>
      <c r="B1882" s="16" t="s">
        <v>35</v>
      </c>
      <c r="C1882" s="17">
        <v>154</v>
      </c>
      <c r="D1882" s="18">
        <v>0.94936708860759489</v>
      </c>
      <c r="E1882" s="17">
        <v>14</v>
      </c>
      <c r="F1882" s="18">
        <v>1.8</v>
      </c>
      <c r="G1882" s="19">
        <v>9</v>
      </c>
      <c r="H1882" s="18">
        <v>0.5</v>
      </c>
      <c r="I1882" s="17">
        <v>0</v>
      </c>
      <c r="J1882" s="18" t="s">
        <v>119</v>
      </c>
      <c r="K1882" s="20">
        <v>0</v>
      </c>
      <c r="L1882" s="18" t="s">
        <v>119</v>
      </c>
      <c r="M1882" s="19">
        <v>0</v>
      </c>
      <c r="N1882" s="18" t="s">
        <v>119</v>
      </c>
      <c r="O1882" s="19">
        <v>0</v>
      </c>
      <c r="P1882" s="18" t="s">
        <v>119</v>
      </c>
      <c r="Q1882" s="21">
        <v>0</v>
      </c>
      <c r="R1882" s="18" t="s">
        <v>119</v>
      </c>
      <c r="S1882" s="22">
        <v>0</v>
      </c>
      <c r="T1882" s="18" t="s">
        <v>119</v>
      </c>
      <c r="U1882" s="22">
        <v>0</v>
      </c>
      <c r="V1882" s="18" t="s">
        <v>119</v>
      </c>
      <c r="W1882" s="22">
        <v>0</v>
      </c>
      <c r="X1882" s="18" t="s">
        <v>119</v>
      </c>
      <c r="Y1882" s="23">
        <v>3518</v>
      </c>
      <c r="Z1882" s="18">
        <v>0</v>
      </c>
      <c r="AA1882" s="23">
        <v>365</v>
      </c>
      <c r="AB1882" s="18">
        <v>-7.5949367088607597E-2</v>
      </c>
      <c r="AC1882" s="24">
        <v>0.10375213189312101</v>
      </c>
      <c r="AD1882" s="18">
        <v>-7.5949367088606598E-2</v>
      </c>
      <c r="AE1882" s="25">
        <v>0</v>
      </c>
      <c r="AF1882" s="18" t="s">
        <v>119</v>
      </c>
      <c r="AG1882" s="16" t="s">
        <v>35</v>
      </c>
      <c r="AH1882" s="44">
        <f t="shared" si="58"/>
        <v>0.51624472573839675</v>
      </c>
      <c r="AI1882" s="45">
        <f t="shared" si="59"/>
        <v>0</v>
      </c>
    </row>
    <row r="1883" spans="1:35" ht="11.25" customHeight="1" x14ac:dyDescent="0.2">
      <c r="A1883" s="15" t="s">
        <v>1947</v>
      </c>
      <c r="B1883" s="16" t="s">
        <v>121</v>
      </c>
      <c r="C1883" s="17">
        <v>154</v>
      </c>
      <c r="D1883" s="18">
        <v>2.2765957446808511</v>
      </c>
      <c r="E1883" s="17">
        <v>108</v>
      </c>
      <c r="F1883" s="18">
        <v>3.32</v>
      </c>
      <c r="G1883" s="19">
        <v>70</v>
      </c>
      <c r="H1883" s="18">
        <v>0.32075471698113206</v>
      </c>
      <c r="I1883" s="17">
        <v>69</v>
      </c>
      <c r="J1883" s="18">
        <v>12.8</v>
      </c>
      <c r="K1883" s="20">
        <v>39</v>
      </c>
      <c r="L1883" s="18" t="s">
        <v>119</v>
      </c>
      <c r="M1883" s="19">
        <v>56.999999999999901</v>
      </c>
      <c r="N1883" s="18" t="s">
        <v>119</v>
      </c>
      <c r="O1883" s="19">
        <v>25</v>
      </c>
      <c r="P1883" s="18" t="s">
        <v>119</v>
      </c>
      <c r="Q1883" s="21">
        <v>36</v>
      </c>
      <c r="R1883" s="18" t="s">
        <v>119</v>
      </c>
      <c r="S1883" s="22">
        <v>1050.6250189919699</v>
      </c>
      <c r="T1883" s="18" t="s">
        <v>119</v>
      </c>
      <c r="U1883" s="22">
        <v>21.4413269182036</v>
      </c>
      <c r="V1883" s="18" t="s">
        <v>119</v>
      </c>
      <c r="W1883" s="22">
        <v>26.939103051076302</v>
      </c>
      <c r="X1883" s="18" t="s">
        <v>119</v>
      </c>
      <c r="Y1883" s="23">
        <v>638</v>
      </c>
      <c r="Z1883" s="18">
        <v>7.8988941548183249E-3</v>
      </c>
      <c r="AA1883" s="23">
        <v>100</v>
      </c>
      <c r="AB1883" s="18">
        <v>2.0408163265306121E-2</v>
      </c>
      <c r="AC1883" s="24">
        <v>0.156739811912225</v>
      </c>
      <c r="AD1883" s="18">
        <v>1.241123408610758E-2</v>
      </c>
      <c r="AE1883" s="25">
        <v>0.63888888888888884</v>
      </c>
      <c r="AF1883" s="18">
        <v>2.1944444444444442</v>
      </c>
      <c r="AG1883" s="16" t="s">
        <v>34</v>
      </c>
      <c r="AH1883" s="44">
        <f t="shared" si="58"/>
        <v>2.6190641497015821</v>
      </c>
      <c r="AI1883" s="45">
        <f t="shared" si="59"/>
        <v>0.25324675324675322</v>
      </c>
    </row>
    <row r="1884" spans="1:35" ht="11.25" customHeight="1" x14ac:dyDescent="0.2">
      <c r="A1884" s="15" t="s">
        <v>1948</v>
      </c>
      <c r="B1884" s="16" t="s">
        <v>121</v>
      </c>
      <c r="C1884" s="17">
        <v>154</v>
      </c>
      <c r="D1884" s="18">
        <v>0.5714285714285714</v>
      </c>
      <c r="E1884" s="17">
        <v>96</v>
      </c>
      <c r="F1884" s="18">
        <v>1.1333333333333333</v>
      </c>
      <c r="G1884" s="19">
        <v>62</v>
      </c>
      <c r="H1884" s="18">
        <v>0.34782608695652173</v>
      </c>
      <c r="I1884" s="17">
        <v>12</v>
      </c>
      <c r="J1884" s="18">
        <v>2</v>
      </c>
      <c r="K1884" s="20">
        <v>3</v>
      </c>
      <c r="L1884" s="18">
        <v>2</v>
      </c>
      <c r="M1884" s="19">
        <v>25</v>
      </c>
      <c r="N1884" s="18">
        <v>0</v>
      </c>
      <c r="O1884" s="19">
        <v>2</v>
      </c>
      <c r="P1884" s="18">
        <v>1</v>
      </c>
      <c r="Q1884" s="21">
        <v>3</v>
      </c>
      <c r="R1884" s="18">
        <v>0.5</v>
      </c>
      <c r="S1884" s="22">
        <v>580.749392538037</v>
      </c>
      <c r="T1884" s="18">
        <v>22.912361535331694</v>
      </c>
      <c r="U1884" s="22">
        <v>82.964198934005296</v>
      </c>
      <c r="V1884" s="18">
        <v>0.4640221348162239</v>
      </c>
      <c r="W1884" s="22">
        <v>193.58313084601201</v>
      </c>
      <c r="X1884" s="18">
        <v>0.13868388263484083</v>
      </c>
      <c r="Y1884" s="23">
        <v>8678</v>
      </c>
      <c r="Z1884" s="18">
        <v>-2.8725726760887049E-3</v>
      </c>
      <c r="AA1884" s="23">
        <v>258</v>
      </c>
      <c r="AB1884" s="18">
        <v>0.13157894736842105</v>
      </c>
      <c r="AC1884" s="24">
        <v>2.9730352615809998E-2</v>
      </c>
      <c r="AD1884" s="18">
        <v>0.13483885445348823</v>
      </c>
      <c r="AE1884" s="25">
        <v>0.125</v>
      </c>
      <c r="AF1884" s="18">
        <v>0.40624999999999994</v>
      </c>
      <c r="AG1884" s="16" t="s">
        <v>34</v>
      </c>
      <c r="AH1884" s="44">
        <f t="shared" si="58"/>
        <v>2.1158300515764674</v>
      </c>
      <c r="AI1884" s="45">
        <f t="shared" si="59"/>
        <v>1.948051948051948E-2</v>
      </c>
    </row>
    <row r="1885" spans="1:35" ht="11.25" customHeight="1" x14ac:dyDescent="0.2">
      <c r="A1885" s="15" t="s">
        <v>1949</v>
      </c>
      <c r="B1885" s="16" t="s">
        <v>130</v>
      </c>
      <c r="C1885" s="17">
        <v>154</v>
      </c>
      <c r="D1885" s="18">
        <v>0.87804878048780488</v>
      </c>
      <c r="E1885" s="17">
        <v>85</v>
      </c>
      <c r="F1885" s="18">
        <v>1.3611111111111112</v>
      </c>
      <c r="G1885" s="19">
        <v>55</v>
      </c>
      <c r="H1885" s="18">
        <v>0.25</v>
      </c>
      <c r="I1885" s="17">
        <v>24</v>
      </c>
      <c r="J1885" s="18">
        <v>0.7142857142857143</v>
      </c>
      <c r="K1885" s="20">
        <v>10</v>
      </c>
      <c r="L1885" s="18">
        <v>4</v>
      </c>
      <c r="M1885" s="19">
        <v>42</v>
      </c>
      <c r="N1885" s="18">
        <v>2</v>
      </c>
      <c r="O1885" s="19">
        <v>6</v>
      </c>
      <c r="P1885" s="18">
        <v>2</v>
      </c>
      <c r="Q1885" s="21">
        <v>12</v>
      </c>
      <c r="R1885" s="18">
        <v>1</v>
      </c>
      <c r="S1885" s="22">
        <v>24.647368190039</v>
      </c>
      <c r="T1885" s="18">
        <v>32.075515758270299</v>
      </c>
      <c r="U1885" s="22">
        <v>2.2406698354580898</v>
      </c>
      <c r="V1885" s="18">
        <v>-0.14089569459038073</v>
      </c>
      <c r="W1885" s="22">
        <v>2.4647368190039001</v>
      </c>
      <c r="X1885" s="18">
        <v>-5.4985264049418336E-2</v>
      </c>
      <c r="Y1885" s="23">
        <v>213130</v>
      </c>
      <c r="Z1885" s="18">
        <v>-4.2375850904282902E-3</v>
      </c>
      <c r="AA1885" s="23">
        <v>388</v>
      </c>
      <c r="AB1885" s="18">
        <v>-0.62799616490891663</v>
      </c>
      <c r="AC1885" s="24">
        <v>1.8204851499085001E-3</v>
      </c>
      <c r="AD1885" s="18">
        <v>-0.62641305845544937</v>
      </c>
      <c r="AE1885" s="25">
        <v>0.28235294117647058</v>
      </c>
      <c r="AF1885" s="18">
        <v>-0.2739495798319328</v>
      </c>
      <c r="AG1885" s="16" t="s">
        <v>37</v>
      </c>
      <c r="AH1885" s="44">
        <f t="shared" si="58"/>
        <v>2.8366989344818938</v>
      </c>
      <c r="AI1885" s="45">
        <f t="shared" si="59"/>
        <v>6.4935064935064929E-2</v>
      </c>
    </row>
    <row r="1886" spans="1:35" ht="11.25" customHeight="1" x14ac:dyDescent="0.2">
      <c r="A1886" s="15" t="s">
        <v>1950</v>
      </c>
      <c r="B1886" s="16" t="s">
        <v>130</v>
      </c>
      <c r="C1886" s="17">
        <v>154</v>
      </c>
      <c r="D1886" s="18">
        <v>0.60416666666666663</v>
      </c>
      <c r="E1886" s="17">
        <v>67</v>
      </c>
      <c r="F1886" s="18">
        <v>0.71794871794871795</v>
      </c>
      <c r="G1886" s="19">
        <v>44</v>
      </c>
      <c r="H1886" s="18">
        <v>7.3170731707317069E-2</v>
      </c>
      <c r="I1886" s="17">
        <v>13</v>
      </c>
      <c r="J1886" s="18">
        <v>1.1666666666666667</v>
      </c>
      <c r="K1886" s="20">
        <v>1</v>
      </c>
      <c r="L1886" s="18" t="s">
        <v>119</v>
      </c>
      <c r="M1886" s="19">
        <v>8</v>
      </c>
      <c r="N1886" s="18" t="s">
        <v>119</v>
      </c>
      <c r="O1886" s="19">
        <v>1</v>
      </c>
      <c r="P1886" s="18" t="s">
        <v>119</v>
      </c>
      <c r="Q1886" s="21">
        <v>1</v>
      </c>
      <c r="R1886" s="18" t="s">
        <v>119</v>
      </c>
      <c r="S1886" s="22">
        <v>2.7629812286094002</v>
      </c>
      <c r="T1886" s="18" t="s">
        <v>119</v>
      </c>
      <c r="U1886" s="22">
        <v>2.7629812286094002</v>
      </c>
      <c r="V1886" s="18" t="s">
        <v>119</v>
      </c>
      <c r="W1886" s="22">
        <v>2.7629812286094002</v>
      </c>
      <c r="X1886" s="18" t="s">
        <v>119</v>
      </c>
      <c r="Y1886" s="23">
        <v>392062</v>
      </c>
      <c r="Z1886" s="18">
        <v>-1.5154674135570655E-2</v>
      </c>
      <c r="AA1886" s="23">
        <v>1620</v>
      </c>
      <c r="AB1886" s="18">
        <v>2.2530120481927711</v>
      </c>
      <c r="AC1886" s="24">
        <v>4.1319995306864704E-3</v>
      </c>
      <c r="AD1886" s="18">
        <v>2.3030689822663453</v>
      </c>
      <c r="AE1886" s="25">
        <v>0.19402985074626866</v>
      </c>
      <c r="AF1886" s="18">
        <v>0.26119402985074625</v>
      </c>
      <c r="AG1886" s="16" t="s">
        <v>37</v>
      </c>
      <c r="AH1886" s="44">
        <f t="shared" si="58"/>
        <v>0.92050914614545765</v>
      </c>
      <c r="AI1886" s="45">
        <f t="shared" si="59"/>
        <v>6.4935064935064939E-3</v>
      </c>
    </row>
    <row r="1887" spans="1:35" ht="11.25" customHeight="1" x14ac:dyDescent="0.2">
      <c r="A1887" s="15" t="s">
        <v>1951</v>
      </c>
      <c r="B1887" s="16" t="s">
        <v>126</v>
      </c>
      <c r="C1887" s="17">
        <v>154</v>
      </c>
      <c r="D1887" s="18">
        <v>2.0196078431372548</v>
      </c>
      <c r="E1887" s="17">
        <v>68</v>
      </c>
      <c r="F1887" s="18">
        <v>2.4</v>
      </c>
      <c r="G1887" s="19">
        <v>44</v>
      </c>
      <c r="H1887" s="18">
        <v>0.12820512820512819</v>
      </c>
      <c r="I1887" s="17">
        <v>43</v>
      </c>
      <c r="J1887" s="18">
        <v>7.6</v>
      </c>
      <c r="K1887" s="20">
        <v>18</v>
      </c>
      <c r="L1887" s="18">
        <v>17</v>
      </c>
      <c r="M1887" s="19">
        <v>42</v>
      </c>
      <c r="N1887" s="18">
        <v>1.1000000000000001</v>
      </c>
      <c r="O1887" s="19">
        <v>12</v>
      </c>
      <c r="P1887" s="18">
        <v>5</v>
      </c>
      <c r="Q1887" s="21">
        <v>26</v>
      </c>
      <c r="R1887" s="18">
        <v>4.2</v>
      </c>
      <c r="S1887" s="22">
        <v>888.36317840755498</v>
      </c>
      <c r="T1887" s="18">
        <v>3937.3138515958499</v>
      </c>
      <c r="U1887" s="22">
        <v>30.633213048536302</v>
      </c>
      <c r="V1887" s="18">
        <v>37.80112169059926</v>
      </c>
      <c r="W1887" s="22">
        <v>49.3535099115308</v>
      </c>
      <c r="X1887" s="18">
        <v>30.256459139649586</v>
      </c>
      <c r="Y1887" s="23">
        <v>650</v>
      </c>
      <c r="Z1887" s="18">
        <v>3.0864197530864196E-3</v>
      </c>
      <c r="AA1887" s="23">
        <v>471</v>
      </c>
      <c r="AB1887" s="18">
        <v>4.3522727272727275</v>
      </c>
      <c r="AC1887" s="24">
        <v>0.724615384615384</v>
      </c>
      <c r="AD1887" s="18">
        <v>4.3358041958042106</v>
      </c>
      <c r="AE1887" s="25">
        <v>0.63235294117647056</v>
      </c>
      <c r="AF1887" s="18">
        <v>1.5294117647058822</v>
      </c>
      <c r="AG1887" s="16" t="s">
        <v>36</v>
      </c>
      <c r="AH1887" s="44">
        <f t="shared" si="58"/>
        <v>270.3359880336651</v>
      </c>
      <c r="AI1887" s="45">
        <f t="shared" si="59"/>
        <v>0.11688311688311688</v>
      </c>
    </row>
    <row r="1888" spans="1:35" ht="11.25" customHeight="1" x14ac:dyDescent="0.2">
      <c r="A1888" s="15" t="s">
        <v>1952</v>
      </c>
      <c r="B1888" s="16" t="s">
        <v>120</v>
      </c>
      <c r="C1888" s="17">
        <v>153</v>
      </c>
      <c r="D1888" s="18">
        <v>0.3783783783783784</v>
      </c>
      <c r="E1888" s="17">
        <v>95</v>
      </c>
      <c r="F1888" s="18">
        <v>0.46153846153846156</v>
      </c>
      <c r="G1888" s="19">
        <v>62</v>
      </c>
      <c r="H1888" s="18">
        <v>5.0847457627118647E-2</v>
      </c>
      <c r="I1888" s="17">
        <v>27</v>
      </c>
      <c r="J1888" s="18">
        <v>0.42105263157894735</v>
      </c>
      <c r="K1888" s="20">
        <v>8</v>
      </c>
      <c r="L1888" s="18">
        <v>0.33333333333333331</v>
      </c>
      <c r="M1888" s="19">
        <v>30</v>
      </c>
      <c r="N1888" s="18">
        <v>-6.25E-2</v>
      </c>
      <c r="O1888" s="19">
        <v>5</v>
      </c>
      <c r="P1888" s="18">
        <v>0</v>
      </c>
      <c r="Q1888" s="21">
        <v>8</v>
      </c>
      <c r="R1888" s="18">
        <v>-0.1111111111111111</v>
      </c>
      <c r="S1888" s="22">
        <v>20.5225917326649</v>
      </c>
      <c r="T1888" s="18">
        <v>5.877633554409333</v>
      </c>
      <c r="U1888" s="22">
        <v>2.2802879702960999</v>
      </c>
      <c r="V1888" s="18">
        <v>-0.12664970737659262</v>
      </c>
      <c r="W1888" s="22">
        <v>2.56532396658312</v>
      </c>
      <c r="X1888" s="18">
        <v>-0.26311069059899717</v>
      </c>
      <c r="Y1888" s="23">
        <v>32810</v>
      </c>
      <c r="Z1888" s="18">
        <v>2.7505715592135345</v>
      </c>
      <c r="AA1888" s="23">
        <v>558</v>
      </c>
      <c r="AB1888" s="18">
        <v>0.27397260273972601</v>
      </c>
      <c r="AC1888" s="24">
        <v>1.7007010057909101E-2</v>
      </c>
      <c r="AD1888" s="18">
        <v>-0.66032574432285618</v>
      </c>
      <c r="AE1888" s="25">
        <v>0.28421052631578947</v>
      </c>
      <c r="AF1888" s="18">
        <v>-2.7700831024930817E-2</v>
      </c>
      <c r="AG1888" s="16" t="s">
        <v>35</v>
      </c>
      <c r="AH1888" s="44">
        <f t="shared" si="58"/>
        <v>0.61972865962562307</v>
      </c>
      <c r="AI1888" s="45">
        <f t="shared" si="59"/>
        <v>5.2287581699346407E-2</v>
      </c>
    </row>
    <row r="1889" spans="1:35" ht="11.25" customHeight="1" x14ac:dyDescent="0.2">
      <c r="A1889" s="15" t="s">
        <v>1953</v>
      </c>
      <c r="B1889" s="16" t="s">
        <v>35</v>
      </c>
      <c r="C1889" s="17">
        <v>153</v>
      </c>
      <c r="D1889" s="18">
        <v>1.3181818181818181</v>
      </c>
      <c r="E1889" s="17">
        <v>27</v>
      </c>
      <c r="F1889" s="18">
        <v>1.25</v>
      </c>
      <c r="G1889" s="19">
        <v>18</v>
      </c>
      <c r="H1889" s="18">
        <v>0</v>
      </c>
      <c r="I1889" s="17">
        <v>1</v>
      </c>
      <c r="J1889" s="18">
        <v>0</v>
      </c>
      <c r="K1889" s="20">
        <v>0</v>
      </c>
      <c r="L1889" s="18">
        <v>-1</v>
      </c>
      <c r="M1889" s="19">
        <v>0</v>
      </c>
      <c r="N1889" s="18">
        <v>-1</v>
      </c>
      <c r="O1889" s="19">
        <v>0</v>
      </c>
      <c r="P1889" s="18">
        <v>-1</v>
      </c>
      <c r="Q1889" s="21">
        <v>0</v>
      </c>
      <c r="R1889" s="18">
        <v>-1</v>
      </c>
      <c r="S1889" s="22">
        <v>0</v>
      </c>
      <c r="T1889" s="18">
        <v>-1</v>
      </c>
      <c r="U1889" s="22">
        <v>0</v>
      </c>
      <c r="V1889" s="18">
        <v>-1</v>
      </c>
      <c r="W1889" s="22">
        <v>0</v>
      </c>
      <c r="X1889" s="18">
        <v>-1</v>
      </c>
      <c r="Y1889" s="23">
        <v>81073</v>
      </c>
      <c r="Z1889" s="18">
        <v>-7.8080062659862193E-3</v>
      </c>
      <c r="AA1889" s="23">
        <v>386</v>
      </c>
      <c r="AB1889" s="18">
        <v>-0.28252788104089221</v>
      </c>
      <c r="AC1889" s="24">
        <v>4.7611411937389702E-3</v>
      </c>
      <c r="AD1889" s="18">
        <v>-0.27688176936504655</v>
      </c>
      <c r="AE1889" s="25">
        <v>3.7037037037037035E-2</v>
      </c>
      <c r="AF1889" s="18">
        <v>-0.55555555555555558</v>
      </c>
      <c r="AG1889" s="16" t="s">
        <v>35</v>
      </c>
      <c r="AH1889" s="44">
        <f t="shared" si="58"/>
        <v>-0.37030609293637745</v>
      </c>
      <c r="AI1889" s="45">
        <f t="shared" si="59"/>
        <v>0</v>
      </c>
    </row>
    <row r="1890" spans="1:35" ht="11.25" customHeight="1" x14ac:dyDescent="0.2">
      <c r="A1890" s="15" t="s">
        <v>1954</v>
      </c>
      <c r="B1890" s="16" t="s">
        <v>123</v>
      </c>
      <c r="C1890" s="17">
        <v>153</v>
      </c>
      <c r="D1890" s="18">
        <v>1.390625</v>
      </c>
      <c r="E1890" s="17">
        <v>101</v>
      </c>
      <c r="F1890" s="18">
        <v>1.6578947368421053</v>
      </c>
      <c r="G1890" s="19">
        <v>66</v>
      </c>
      <c r="H1890" s="18">
        <v>0.11864406779661017</v>
      </c>
      <c r="I1890" s="17">
        <v>42</v>
      </c>
      <c r="J1890" s="18">
        <v>4.25</v>
      </c>
      <c r="K1890" s="20">
        <v>14</v>
      </c>
      <c r="L1890" s="18">
        <v>3.6666666666666665</v>
      </c>
      <c r="M1890" s="19">
        <v>33</v>
      </c>
      <c r="N1890" s="18">
        <v>-0.13157894736842105</v>
      </c>
      <c r="O1890" s="19">
        <v>9</v>
      </c>
      <c r="P1890" s="18">
        <v>0.8</v>
      </c>
      <c r="Q1890" s="21">
        <v>14</v>
      </c>
      <c r="R1890" s="18">
        <v>0.75</v>
      </c>
      <c r="S1890" s="22">
        <v>49.0865280186554</v>
      </c>
      <c r="T1890" s="18">
        <v>59.809635218703669</v>
      </c>
      <c r="U1890" s="22">
        <v>2.7270293343697398</v>
      </c>
      <c r="V1890" s="18">
        <v>0.93046461011758075</v>
      </c>
      <c r="W1890" s="22">
        <v>3.5061805727611</v>
      </c>
      <c r="X1890" s="18">
        <v>0.86151944547052739</v>
      </c>
      <c r="Y1890" s="23">
        <v>5959</v>
      </c>
      <c r="Z1890" s="18">
        <v>1.6809547823163557E-3</v>
      </c>
      <c r="AA1890" s="23">
        <v>490</v>
      </c>
      <c r="AB1890" s="18">
        <v>0.70138888888888884</v>
      </c>
      <c r="AC1890" s="24">
        <v>8.2228561839234701E-2</v>
      </c>
      <c r="AD1890" s="18">
        <v>0.69853373049169321</v>
      </c>
      <c r="AE1890" s="25">
        <v>0.41584158415841582</v>
      </c>
      <c r="AF1890" s="18">
        <v>0.97524752475247523</v>
      </c>
      <c r="AG1890" s="16" t="s">
        <v>34</v>
      </c>
      <c r="AH1890" s="44">
        <f t="shared" si="58"/>
        <v>5.0987147931429417</v>
      </c>
      <c r="AI1890" s="45">
        <f t="shared" si="59"/>
        <v>9.1503267973856203E-2</v>
      </c>
    </row>
    <row r="1891" spans="1:35" ht="11.25" customHeight="1" x14ac:dyDescent="0.2">
      <c r="A1891" s="15" t="s">
        <v>1955</v>
      </c>
      <c r="B1891" s="16" t="s">
        <v>124</v>
      </c>
      <c r="C1891" s="17">
        <v>153</v>
      </c>
      <c r="D1891" s="18">
        <v>1.1857142857142857</v>
      </c>
      <c r="E1891" s="17">
        <v>52</v>
      </c>
      <c r="F1891" s="18">
        <v>1.6</v>
      </c>
      <c r="G1891" s="19">
        <v>34</v>
      </c>
      <c r="H1891" s="18">
        <v>0.17241379310345228</v>
      </c>
      <c r="I1891" s="17">
        <v>21</v>
      </c>
      <c r="J1891" s="18">
        <v>1.625</v>
      </c>
      <c r="K1891" s="20">
        <v>9</v>
      </c>
      <c r="L1891" s="18">
        <v>2</v>
      </c>
      <c r="M1891" s="19">
        <v>43</v>
      </c>
      <c r="N1891" s="18">
        <v>0.13157894736842105</v>
      </c>
      <c r="O1891" s="19">
        <v>6</v>
      </c>
      <c r="P1891" s="18">
        <v>0.5</v>
      </c>
      <c r="Q1891" s="21">
        <v>17</v>
      </c>
      <c r="R1891" s="18">
        <v>0.13333333333333333</v>
      </c>
      <c r="S1891" s="22">
        <v>30.482829562886199</v>
      </c>
      <c r="T1891" s="18">
        <v>21.904617303207839</v>
      </c>
      <c r="U1891" s="22">
        <v>2.5402357969071798</v>
      </c>
      <c r="V1891" s="18">
        <v>0.36337007757189477</v>
      </c>
      <c r="W1891" s="22">
        <v>3.38698106254291</v>
      </c>
      <c r="X1891" s="18">
        <v>9.0696062057516999E-2</v>
      </c>
      <c r="Y1891" s="23">
        <v>31</v>
      </c>
      <c r="Z1891" s="18">
        <v>0</v>
      </c>
      <c r="AA1891" s="23">
        <v>44</v>
      </c>
      <c r="AB1891" s="18">
        <v>0.1891891891891892</v>
      </c>
      <c r="AC1891" s="24">
        <v>1.4193548387096699</v>
      </c>
      <c r="AD1891" s="18">
        <v>0.18918918918918709</v>
      </c>
      <c r="AE1891" s="25">
        <v>0.40384615384615385</v>
      </c>
      <c r="AF1891" s="18">
        <v>9.6153846153845812E-3</v>
      </c>
      <c r="AG1891" s="16" t="s">
        <v>36</v>
      </c>
      <c r="AH1891" s="44">
        <f t="shared" si="58"/>
        <v>2.0063145043567006</v>
      </c>
      <c r="AI1891" s="45">
        <f t="shared" si="59"/>
        <v>5.8823529411764705E-2</v>
      </c>
    </row>
    <row r="1892" spans="1:35" ht="11.25" customHeight="1" x14ac:dyDescent="0.2">
      <c r="A1892" s="15" t="s">
        <v>1956</v>
      </c>
      <c r="B1892" s="16" t="s">
        <v>138</v>
      </c>
      <c r="C1892" s="17">
        <v>153</v>
      </c>
      <c r="D1892" s="18">
        <v>0.64516129032258063</v>
      </c>
      <c r="E1892" s="17">
        <v>76</v>
      </c>
      <c r="F1892" s="18">
        <v>0.55102040816326525</v>
      </c>
      <c r="G1892" s="19">
        <v>50</v>
      </c>
      <c r="H1892" s="18">
        <v>-5.6603773584905662E-2</v>
      </c>
      <c r="I1892" s="17">
        <v>23</v>
      </c>
      <c r="J1892" s="18">
        <v>0.91666666666666663</v>
      </c>
      <c r="K1892" s="20">
        <v>8</v>
      </c>
      <c r="L1892" s="18">
        <v>1</v>
      </c>
      <c r="M1892" s="19">
        <v>35</v>
      </c>
      <c r="N1892" s="18">
        <v>6.0606060606060608E-2</v>
      </c>
      <c r="O1892" s="19">
        <v>5</v>
      </c>
      <c r="P1892" s="18">
        <v>0.25</v>
      </c>
      <c r="Q1892" s="21">
        <v>11</v>
      </c>
      <c r="R1892" s="18">
        <v>0.375</v>
      </c>
      <c r="S1892" s="22">
        <v>54.781308066217001</v>
      </c>
      <c r="T1892" s="18">
        <v>14.635824798004021</v>
      </c>
      <c r="U1892" s="22">
        <v>3.6520872044144599</v>
      </c>
      <c r="V1892" s="18">
        <v>-0.40434953150461078</v>
      </c>
      <c r="W1892" s="22">
        <v>6.8476635082771198</v>
      </c>
      <c r="X1892" s="18">
        <v>0.116844628428856</v>
      </c>
      <c r="Y1892" s="23">
        <v>150333</v>
      </c>
      <c r="Z1892" s="18">
        <v>6.7804555818363907E-2</v>
      </c>
      <c r="AA1892" s="23">
        <v>370</v>
      </c>
      <c r="AB1892" s="18">
        <v>0.23333333333333334</v>
      </c>
      <c r="AC1892" s="24">
        <v>2.4612027964585198E-3</v>
      </c>
      <c r="AD1892" s="18">
        <v>0.15501786035002182</v>
      </c>
      <c r="AE1892" s="25">
        <v>0.30263157894736842</v>
      </c>
      <c r="AF1892" s="18">
        <v>0.23574561403508773</v>
      </c>
      <c r="AG1892" s="16" t="s">
        <v>37</v>
      </c>
      <c r="AH1892" s="44">
        <f t="shared" si="58"/>
        <v>1.252138127375916</v>
      </c>
      <c r="AI1892" s="45">
        <f t="shared" si="59"/>
        <v>5.2287581699346407E-2</v>
      </c>
    </row>
    <row r="1893" spans="1:35" ht="11.25" customHeight="1" x14ac:dyDescent="0.2">
      <c r="A1893" s="15" t="s">
        <v>1957</v>
      </c>
      <c r="B1893" s="16" t="s">
        <v>123</v>
      </c>
      <c r="C1893" s="17">
        <v>153</v>
      </c>
      <c r="D1893" s="18">
        <v>0.68131868131868134</v>
      </c>
      <c r="E1893" s="17">
        <v>61</v>
      </c>
      <c r="F1893" s="18">
        <v>0.79411764705882348</v>
      </c>
      <c r="G1893" s="19">
        <v>40</v>
      </c>
      <c r="H1893" s="18">
        <v>8.1081081081081086E-2</v>
      </c>
      <c r="I1893" s="17">
        <v>10</v>
      </c>
      <c r="J1893" s="18" t="s">
        <v>119</v>
      </c>
      <c r="K1893" s="20">
        <v>2</v>
      </c>
      <c r="L1893" s="18" t="s">
        <v>119</v>
      </c>
      <c r="M1893" s="19">
        <v>20</v>
      </c>
      <c r="N1893" s="18" t="s">
        <v>119</v>
      </c>
      <c r="O1893" s="19">
        <v>1</v>
      </c>
      <c r="P1893" s="18" t="s">
        <v>119</v>
      </c>
      <c r="Q1893" s="21">
        <v>3</v>
      </c>
      <c r="R1893" s="18" t="s">
        <v>119</v>
      </c>
      <c r="S1893" s="22">
        <v>241.02087373232001</v>
      </c>
      <c r="T1893" s="18" t="s">
        <v>119</v>
      </c>
      <c r="U1893" s="22">
        <v>120.51043686616001</v>
      </c>
      <c r="V1893" s="18" t="s">
        <v>119</v>
      </c>
      <c r="W1893" s="22">
        <v>120.51043686616001</v>
      </c>
      <c r="X1893" s="18" t="s">
        <v>119</v>
      </c>
      <c r="Y1893" s="23">
        <v>597</v>
      </c>
      <c r="Z1893" s="18">
        <v>-5.0000000000000001E-3</v>
      </c>
      <c r="AA1893" s="23">
        <v>106</v>
      </c>
      <c r="AB1893" s="18">
        <v>-0.20895522388059701</v>
      </c>
      <c r="AC1893" s="24">
        <v>0.177554438860971</v>
      </c>
      <c r="AD1893" s="18">
        <v>-0.20498012450311373</v>
      </c>
      <c r="AE1893" s="25">
        <v>0.16393442622950818</v>
      </c>
      <c r="AF1893" s="18" t="s">
        <v>119</v>
      </c>
      <c r="AG1893" s="16" t="s">
        <v>34</v>
      </c>
      <c r="AH1893" s="44">
        <f t="shared" si="58"/>
        <v>0.18959701017914588</v>
      </c>
      <c r="AI1893" s="45">
        <f t="shared" si="59"/>
        <v>1.3071895424836602E-2</v>
      </c>
    </row>
    <row r="1894" spans="1:35" ht="11.25" customHeight="1" x14ac:dyDescent="0.2">
      <c r="A1894" s="15" t="s">
        <v>1958</v>
      </c>
      <c r="B1894" s="16" t="s">
        <v>138</v>
      </c>
      <c r="C1894" s="17">
        <v>153</v>
      </c>
      <c r="D1894" s="18">
        <v>0.61052631578947369</v>
      </c>
      <c r="E1894" s="17">
        <v>86</v>
      </c>
      <c r="F1894" s="18">
        <v>0.95454545454545459</v>
      </c>
      <c r="G1894" s="19">
        <v>56</v>
      </c>
      <c r="H1894" s="18">
        <v>0.21739130434782608</v>
      </c>
      <c r="I1894" s="17">
        <v>45</v>
      </c>
      <c r="J1894" s="18">
        <v>1.368421052631579</v>
      </c>
      <c r="K1894" s="20">
        <v>20</v>
      </c>
      <c r="L1894" s="18">
        <v>4</v>
      </c>
      <c r="M1894" s="19">
        <v>44</v>
      </c>
      <c r="N1894" s="18">
        <v>1.0952380952380953</v>
      </c>
      <c r="O1894" s="19">
        <v>13</v>
      </c>
      <c r="P1894" s="18">
        <v>2.25</v>
      </c>
      <c r="Q1894" s="21">
        <v>23</v>
      </c>
      <c r="R1894" s="18">
        <v>1.5555555555555556</v>
      </c>
      <c r="S1894" s="22">
        <v>151.04109807964301</v>
      </c>
      <c r="T1894" s="18">
        <v>38.157846317785243</v>
      </c>
      <c r="U1894" s="22">
        <v>7.5520549039821798</v>
      </c>
      <c r="V1894" s="18">
        <v>0.11879560907958023</v>
      </c>
      <c r="W1894" s="22">
        <v>7.5520549039821798</v>
      </c>
      <c r="X1894" s="18">
        <v>0.11879560907958023</v>
      </c>
      <c r="Y1894" s="23">
        <v>21515</v>
      </c>
      <c r="Z1894" s="18">
        <v>-1.5106431677729458E-2</v>
      </c>
      <c r="AA1894" s="23">
        <v>1018</v>
      </c>
      <c r="AB1894" s="18">
        <v>1.6304909560723515</v>
      </c>
      <c r="AC1894" s="24">
        <v>4.7315826167789898E-2</v>
      </c>
      <c r="AD1894" s="18">
        <v>1.6708377845875271</v>
      </c>
      <c r="AE1894" s="25">
        <v>0.52325581395348841</v>
      </c>
      <c r="AF1894" s="18">
        <v>0.2117503059975521</v>
      </c>
      <c r="AG1894" s="16" t="s">
        <v>37</v>
      </c>
      <c r="AH1894" s="44">
        <f t="shared" si="58"/>
        <v>3.596339195268806</v>
      </c>
      <c r="AI1894" s="45">
        <f t="shared" si="59"/>
        <v>0.13071895424836602</v>
      </c>
    </row>
    <row r="1895" spans="1:35" ht="11.25" customHeight="1" x14ac:dyDescent="0.2">
      <c r="A1895" s="15" t="s">
        <v>1959</v>
      </c>
      <c r="B1895" s="16" t="s">
        <v>145</v>
      </c>
      <c r="C1895" s="17">
        <v>153</v>
      </c>
      <c r="D1895" s="18">
        <v>2</v>
      </c>
      <c r="E1895" s="17">
        <v>67</v>
      </c>
      <c r="F1895" s="18">
        <v>2.5263157894736841</v>
      </c>
      <c r="G1895" s="19">
        <v>44</v>
      </c>
      <c r="H1895" s="18">
        <v>0.1891891891891892</v>
      </c>
      <c r="I1895" s="17">
        <v>35</v>
      </c>
      <c r="J1895" s="18">
        <v>4</v>
      </c>
      <c r="K1895" s="20">
        <v>4</v>
      </c>
      <c r="L1895" s="18" t="s">
        <v>119</v>
      </c>
      <c r="M1895" s="19">
        <v>11</v>
      </c>
      <c r="N1895" s="18" t="s">
        <v>119</v>
      </c>
      <c r="O1895" s="19">
        <v>3</v>
      </c>
      <c r="P1895" s="18" t="s">
        <v>119</v>
      </c>
      <c r="Q1895" s="21">
        <v>6</v>
      </c>
      <c r="R1895" s="18" t="s">
        <v>119</v>
      </c>
      <c r="S1895" s="22">
        <v>56.930918716581097</v>
      </c>
      <c r="T1895" s="18" t="s">
        <v>119</v>
      </c>
      <c r="U1895" s="22">
        <v>11.386183743316201</v>
      </c>
      <c r="V1895" s="18" t="s">
        <v>119</v>
      </c>
      <c r="W1895" s="22">
        <v>14.2327296791452</v>
      </c>
      <c r="X1895" s="18" t="s">
        <v>119</v>
      </c>
      <c r="Y1895" s="23">
        <v>114</v>
      </c>
      <c r="Z1895" s="18">
        <v>-0.11627906976744186</v>
      </c>
      <c r="AA1895" s="23">
        <v>112</v>
      </c>
      <c r="AB1895" s="18">
        <v>2.7522935779816515E-2</v>
      </c>
      <c r="AC1895" s="24">
        <v>0.98245614035087703</v>
      </c>
      <c r="AD1895" s="18">
        <v>0.16272332206663495</v>
      </c>
      <c r="AE1895" s="25">
        <v>0.52238805970149249</v>
      </c>
      <c r="AF1895" s="18">
        <v>0.41791044776119396</v>
      </c>
      <c r="AG1895" s="16" t="s">
        <v>36</v>
      </c>
      <c r="AH1895" s="44">
        <f t="shared" si="58"/>
        <v>1.1509228268128846</v>
      </c>
      <c r="AI1895" s="45">
        <f t="shared" si="59"/>
        <v>2.6143790849673203E-2</v>
      </c>
    </row>
    <row r="1896" spans="1:35" ht="11.25" customHeight="1" x14ac:dyDescent="0.2">
      <c r="A1896" s="15" t="s">
        <v>1960</v>
      </c>
      <c r="B1896" s="16" t="s">
        <v>120</v>
      </c>
      <c r="C1896" s="17">
        <v>153</v>
      </c>
      <c r="D1896" s="18">
        <v>-0.72920353982300889</v>
      </c>
      <c r="E1896" s="17">
        <v>79</v>
      </c>
      <c r="F1896" s="18">
        <v>-0.17708333333333334</v>
      </c>
      <c r="G1896" s="19">
        <v>52</v>
      </c>
      <c r="H1896" s="18">
        <v>2.0588235294117645</v>
      </c>
      <c r="I1896" s="17">
        <v>33</v>
      </c>
      <c r="J1896" s="18">
        <v>0.1</v>
      </c>
      <c r="K1896" s="20">
        <v>13</v>
      </c>
      <c r="L1896" s="18">
        <v>1.1666666666666667</v>
      </c>
      <c r="M1896" s="19">
        <v>39</v>
      </c>
      <c r="N1896" s="18">
        <v>0.95</v>
      </c>
      <c r="O1896" s="19">
        <v>8</v>
      </c>
      <c r="P1896" s="18">
        <v>7</v>
      </c>
      <c r="Q1896" s="21">
        <v>16</v>
      </c>
      <c r="R1896" s="18">
        <v>1.6666666666666667</v>
      </c>
      <c r="S1896" s="22">
        <v>41.388445899026799</v>
      </c>
      <c r="T1896" s="18">
        <v>13.508783411409125</v>
      </c>
      <c r="U1896" s="22">
        <v>2.9563175642161998</v>
      </c>
      <c r="V1896" s="18">
        <v>3.6341672243508365E-2</v>
      </c>
      <c r="W1896" s="22">
        <v>3.18372660761744</v>
      </c>
      <c r="X1896" s="18">
        <v>-4.3376917929071439E-2</v>
      </c>
      <c r="Y1896" s="23">
        <v>114448</v>
      </c>
      <c r="Z1896" s="18">
        <v>6.8958109559613318E-2</v>
      </c>
      <c r="AA1896" s="23">
        <v>580</v>
      </c>
      <c r="AB1896" s="18">
        <v>-3.0100334448160536E-2</v>
      </c>
      <c r="AC1896" s="24">
        <v>5.0678037187194096E-3</v>
      </c>
      <c r="AD1896" s="18">
        <v>-9.2668218821581855E-2</v>
      </c>
      <c r="AE1896" s="25">
        <v>0.41772151898734178</v>
      </c>
      <c r="AF1896" s="18">
        <v>0.33670886075949369</v>
      </c>
      <c r="AG1896" s="16" t="s">
        <v>35</v>
      </c>
      <c r="AH1896" s="44">
        <f t="shared" si="58"/>
        <v>1.7213677714907791</v>
      </c>
      <c r="AI1896" s="45">
        <f t="shared" si="59"/>
        <v>8.4967320261437912E-2</v>
      </c>
    </row>
    <row r="1897" spans="1:35" ht="11.25" customHeight="1" x14ac:dyDescent="0.2">
      <c r="A1897" s="15" t="s">
        <v>1961</v>
      </c>
      <c r="B1897" s="16" t="s">
        <v>135</v>
      </c>
      <c r="C1897" s="17">
        <v>153</v>
      </c>
      <c r="D1897" s="18">
        <v>1.9423076923076923</v>
      </c>
      <c r="E1897" s="17">
        <v>79</v>
      </c>
      <c r="F1897" s="18">
        <v>3.9375</v>
      </c>
      <c r="G1897" s="19">
        <v>52</v>
      </c>
      <c r="H1897" s="18">
        <v>0.67741935483870963</v>
      </c>
      <c r="I1897" s="17">
        <v>11</v>
      </c>
      <c r="J1897" s="18">
        <v>2.6666666666666665</v>
      </c>
      <c r="K1897" s="20">
        <v>2</v>
      </c>
      <c r="L1897" s="18" t="s">
        <v>119</v>
      </c>
      <c r="M1897" s="19">
        <v>18</v>
      </c>
      <c r="N1897" s="18" t="s">
        <v>119</v>
      </c>
      <c r="O1897" s="19">
        <v>1</v>
      </c>
      <c r="P1897" s="18" t="s">
        <v>119</v>
      </c>
      <c r="Q1897" s="21">
        <v>3</v>
      </c>
      <c r="R1897" s="18" t="s">
        <v>119</v>
      </c>
      <c r="S1897" s="22">
        <v>1158.74143110047</v>
      </c>
      <c r="T1897" s="18" t="s">
        <v>119</v>
      </c>
      <c r="U1897" s="22">
        <v>579.37071555023795</v>
      </c>
      <c r="V1897" s="18" t="s">
        <v>119</v>
      </c>
      <c r="W1897" s="22">
        <v>579.37071555023795</v>
      </c>
      <c r="X1897" s="18" t="s">
        <v>119</v>
      </c>
      <c r="Y1897" s="23">
        <v>399</v>
      </c>
      <c r="Z1897" s="18">
        <v>1.0126582278481013E-2</v>
      </c>
      <c r="AA1897" s="23">
        <v>194</v>
      </c>
      <c r="AB1897" s="18">
        <v>-0.03</v>
      </c>
      <c r="AC1897" s="24">
        <v>0.48621553884711699</v>
      </c>
      <c r="AD1897" s="18">
        <v>-3.9724310776942745E-2</v>
      </c>
      <c r="AE1897" s="25">
        <v>0.13924050632911392</v>
      </c>
      <c r="AF1897" s="18">
        <v>-0.25738396624472576</v>
      </c>
      <c r="AG1897" s="16" t="s">
        <v>34</v>
      </c>
      <c r="AH1897" s="44">
        <f t="shared" si="58"/>
        <v>1.113364002383735</v>
      </c>
      <c r="AI1897" s="45">
        <f t="shared" si="59"/>
        <v>1.3071895424836602E-2</v>
      </c>
    </row>
    <row r="1898" spans="1:35" ht="11.25" customHeight="1" x14ac:dyDescent="0.2">
      <c r="A1898" s="15" t="s">
        <v>1962</v>
      </c>
      <c r="B1898" s="16" t="s">
        <v>124</v>
      </c>
      <c r="C1898" s="17">
        <v>153</v>
      </c>
      <c r="D1898" s="18">
        <v>0.96153846153846156</v>
      </c>
      <c r="E1898" s="17">
        <v>38</v>
      </c>
      <c r="F1898" s="18">
        <v>1.1111111111111112</v>
      </c>
      <c r="G1898" s="19">
        <v>25</v>
      </c>
      <c r="H1898" s="18">
        <v>8.6956521739130432E-2</v>
      </c>
      <c r="I1898" s="17">
        <v>11</v>
      </c>
      <c r="J1898" s="18">
        <v>1.2</v>
      </c>
      <c r="K1898" s="20">
        <v>1</v>
      </c>
      <c r="L1898" s="18">
        <v>-0.5</v>
      </c>
      <c r="M1898" s="19">
        <v>9</v>
      </c>
      <c r="N1898" s="18">
        <v>-0.77500000000000002</v>
      </c>
      <c r="O1898" s="19">
        <v>1</v>
      </c>
      <c r="P1898" s="18">
        <v>-0.66666666666666663</v>
      </c>
      <c r="Q1898" s="21">
        <v>3</v>
      </c>
      <c r="R1898" s="18">
        <v>-0.72727272727272729</v>
      </c>
      <c r="S1898" s="22">
        <v>0.82157893966796902</v>
      </c>
      <c r="T1898" s="18">
        <v>-0.26366180321540128</v>
      </c>
      <c r="U1898" s="22">
        <v>0.82157893966796902</v>
      </c>
      <c r="V1898" s="18">
        <v>-0.78961765806154327</v>
      </c>
      <c r="W1898" s="22">
        <v>0.82157893966796902</v>
      </c>
      <c r="X1898" s="18">
        <v>-0.78961765806154327</v>
      </c>
      <c r="Y1898" s="23">
        <v>20014</v>
      </c>
      <c r="Z1898" s="18">
        <v>2.1029441217704785E-3</v>
      </c>
      <c r="AA1898" s="23">
        <v>560</v>
      </c>
      <c r="AB1898" s="18">
        <v>0.51351351351351349</v>
      </c>
      <c r="AC1898" s="24">
        <v>2.7980413710402701E-2</v>
      </c>
      <c r="AD1898" s="18">
        <v>0.51033735844368866</v>
      </c>
      <c r="AE1898" s="25">
        <v>0.28947368421052633</v>
      </c>
      <c r="AF1898" s="18">
        <v>4.2105263157894736E-2</v>
      </c>
      <c r="AG1898" s="16" t="s">
        <v>36</v>
      </c>
      <c r="AH1898" s="44">
        <f t="shared" si="58"/>
        <v>-5.6114226434874183E-3</v>
      </c>
      <c r="AI1898" s="45">
        <f t="shared" si="59"/>
        <v>6.5359477124183009E-3</v>
      </c>
    </row>
    <row r="1899" spans="1:35" ht="11.25" customHeight="1" x14ac:dyDescent="0.2">
      <c r="A1899" s="15" t="s">
        <v>1963</v>
      </c>
      <c r="B1899" s="16" t="s">
        <v>123</v>
      </c>
      <c r="C1899" s="17">
        <v>153</v>
      </c>
      <c r="D1899" s="18">
        <v>1.095890410958904</v>
      </c>
      <c r="E1899" s="17">
        <v>63</v>
      </c>
      <c r="F1899" s="18">
        <v>1.25</v>
      </c>
      <c r="G1899" s="19">
        <v>41</v>
      </c>
      <c r="H1899" s="18">
        <v>7.8947368421052627E-2</v>
      </c>
      <c r="I1899" s="17">
        <v>15</v>
      </c>
      <c r="J1899" s="18">
        <v>1.5</v>
      </c>
      <c r="K1899" s="20">
        <v>0</v>
      </c>
      <c r="L1899" s="18" t="s">
        <v>119</v>
      </c>
      <c r="M1899" s="19">
        <v>0</v>
      </c>
      <c r="N1899" s="18" t="s">
        <v>119</v>
      </c>
      <c r="O1899" s="19">
        <v>0</v>
      </c>
      <c r="P1899" s="18" t="s">
        <v>119</v>
      </c>
      <c r="Q1899" s="21">
        <v>0</v>
      </c>
      <c r="R1899" s="18" t="s">
        <v>119</v>
      </c>
      <c r="S1899" s="22">
        <v>0</v>
      </c>
      <c r="T1899" s="18" t="s">
        <v>119</v>
      </c>
      <c r="U1899" s="22">
        <v>0</v>
      </c>
      <c r="V1899" s="18" t="s">
        <v>119</v>
      </c>
      <c r="W1899" s="22">
        <v>0</v>
      </c>
      <c r="X1899" s="18" t="s">
        <v>119</v>
      </c>
      <c r="Y1899" s="23">
        <v>14637</v>
      </c>
      <c r="Z1899" s="18">
        <v>-9.138911454102356E-3</v>
      </c>
      <c r="AA1899" s="23">
        <v>332</v>
      </c>
      <c r="AB1899" s="18">
        <v>0.84444444444444444</v>
      </c>
      <c r="AC1899" s="24">
        <v>2.26822436291589E-2</v>
      </c>
      <c r="AD1899" s="18">
        <v>0.86145612716631847</v>
      </c>
      <c r="AE1899" s="25">
        <v>0.23809523809523808</v>
      </c>
      <c r="AF1899" s="18">
        <v>0.1111111111111111</v>
      </c>
      <c r="AG1899" s="16" t="s">
        <v>34</v>
      </c>
      <c r="AH1899" s="44">
        <f t="shared" si="58"/>
        <v>0.71658881883096603</v>
      </c>
      <c r="AI1899" s="45">
        <f t="shared" si="59"/>
        <v>0</v>
      </c>
    </row>
    <row r="1900" spans="1:35" ht="11.25" customHeight="1" x14ac:dyDescent="0.2">
      <c r="A1900" s="15" t="s">
        <v>1964</v>
      </c>
      <c r="B1900" s="16" t="s">
        <v>123</v>
      </c>
      <c r="C1900" s="17">
        <v>153</v>
      </c>
      <c r="D1900" s="18">
        <v>0.98701298701298701</v>
      </c>
      <c r="E1900" s="17">
        <v>44</v>
      </c>
      <c r="F1900" s="18">
        <v>0.91304347826086951</v>
      </c>
      <c r="G1900" s="19">
        <v>28.999999999999901</v>
      </c>
      <c r="H1900" s="18">
        <v>-3.333333333333665E-2</v>
      </c>
      <c r="I1900" s="17">
        <v>6</v>
      </c>
      <c r="J1900" s="18">
        <v>-0.14285714285714285</v>
      </c>
      <c r="K1900" s="20">
        <v>4</v>
      </c>
      <c r="L1900" s="18">
        <v>1</v>
      </c>
      <c r="M1900" s="19">
        <v>67</v>
      </c>
      <c r="N1900" s="18">
        <v>1.3103448275862148</v>
      </c>
      <c r="O1900" s="19">
        <v>3</v>
      </c>
      <c r="P1900" s="18">
        <v>0</v>
      </c>
      <c r="Q1900" s="21">
        <v>9</v>
      </c>
      <c r="R1900" s="18">
        <v>0</v>
      </c>
      <c r="S1900" s="22">
        <v>25.8741093465296</v>
      </c>
      <c r="T1900" s="18">
        <v>17.815236997173553</v>
      </c>
      <c r="U1900" s="22">
        <v>6.4685273366324001</v>
      </c>
      <c r="V1900" s="18">
        <v>0.34394549979811229</v>
      </c>
      <c r="W1900" s="22">
        <v>6.4685273366324001</v>
      </c>
      <c r="X1900" s="18">
        <v>0.34394549979811229</v>
      </c>
      <c r="Y1900" s="23">
        <v>897</v>
      </c>
      <c r="Z1900" s="18">
        <v>0</v>
      </c>
      <c r="AA1900" s="23">
        <v>588</v>
      </c>
      <c r="AB1900" s="18">
        <v>0.11363636363636363</v>
      </c>
      <c r="AC1900" s="24">
        <v>0.65551839464882899</v>
      </c>
      <c r="AD1900" s="18">
        <v>0.11363636363636301</v>
      </c>
      <c r="AE1900" s="25">
        <v>0.13636363636363635</v>
      </c>
      <c r="AF1900" s="18">
        <v>-0.55194805194805197</v>
      </c>
      <c r="AG1900" s="16" t="s">
        <v>34</v>
      </c>
      <c r="AH1900" s="44">
        <f t="shared" si="58"/>
        <v>1.4808442325842699</v>
      </c>
      <c r="AI1900" s="45">
        <f t="shared" si="59"/>
        <v>2.6143790849673203E-2</v>
      </c>
    </row>
    <row r="1901" spans="1:35" ht="11.25" customHeight="1" x14ac:dyDescent="0.2">
      <c r="A1901" s="15" t="s">
        <v>1965</v>
      </c>
      <c r="B1901" s="16" t="s">
        <v>137</v>
      </c>
      <c r="C1901" s="17">
        <v>153</v>
      </c>
      <c r="D1901" s="18">
        <v>0.3783783783783784</v>
      </c>
      <c r="E1901" s="17">
        <v>98</v>
      </c>
      <c r="F1901" s="18">
        <v>0.60655737704918034</v>
      </c>
      <c r="G1901" s="19">
        <v>64</v>
      </c>
      <c r="H1901" s="18">
        <v>0.16363636363636364</v>
      </c>
      <c r="I1901" s="17">
        <v>25</v>
      </c>
      <c r="J1901" s="18">
        <v>1.5</v>
      </c>
      <c r="K1901" s="20">
        <v>9</v>
      </c>
      <c r="L1901" s="18">
        <v>2</v>
      </c>
      <c r="M1901" s="19">
        <v>36</v>
      </c>
      <c r="N1901" s="18">
        <v>0.2</v>
      </c>
      <c r="O1901" s="19">
        <v>6</v>
      </c>
      <c r="P1901" s="18">
        <v>1</v>
      </c>
      <c r="Q1901" s="21">
        <v>9</v>
      </c>
      <c r="R1901" s="18">
        <v>0.8</v>
      </c>
      <c r="S1901" s="22">
        <v>58.3658682344943</v>
      </c>
      <c r="T1901" s="18">
        <v>9.0179379614328798</v>
      </c>
      <c r="U1901" s="22">
        <v>5.3059880213176696</v>
      </c>
      <c r="V1901" s="18">
        <v>0.17092781367397464</v>
      </c>
      <c r="W1901" s="22">
        <v>6.4850964704993697</v>
      </c>
      <c r="X1901" s="18">
        <v>-0.52295533516986148</v>
      </c>
      <c r="Y1901" s="23">
        <v>3681</v>
      </c>
      <c r="Z1901" s="18">
        <v>2.7240533914464722E-3</v>
      </c>
      <c r="AA1901" s="23">
        <v>619</v>
      </c>
      <c r="AB1901" s="18">
        <v>0.47732696897374699</v>
      </c>
      <c r="AC1901" s="24">
        <v>0.168160825862537</v>
      </c>
      <c r="AD1901" s="18">
        <v>0.47331358410829194</v>
      </c>
      <c r="AE1901" s="25">
        <v>0.25510204081632654</v>
      </c>
      <c r="AF1901" s="18">
        <v>0.55612244897959195</v>
      </c>
      <c r="AG1901" s="16" t="s">
        <v>37</v>
      </c>
      <c r="AH1901" s="44">
        <f t="shared" si="58"/>
        <v>1.1215979742969329</v>
      </c>
      <c r="AI1901" s="45">
        <f t="shared" si="59"/>
        <v>5.8823529411764705E-2</v>
      </c>
    </row>
    <row r="1902" spans="1:35" ht="11.25" customHeight="1" x14ac:dyDescent="0.2">
      <c r="A1902" s="15" t="s">
        <v>1966</v>
      </c>
      <c r="B1902" s="16" t="s">
        <v>35</v>
      </c>
      <c r="C1902" s="17">
        <v>153</v>
      </c>
      <c r="D1902" s="18">
        <v>0.54545454545454541</v>
      </c>
      <c r="E1902" s="17">
        <v>38</v>
      </c>
      <c r="F1902" s="18">
        <v>1.5333333333333334</v>
      </c>
      <c r="G1902" s="19">
        <v>25</v>
      </c>
      <c r="H1902" s="18">
        <v>0.66666666666666663</v>
      </c>
      <c r="I1902" s="17">
        <v>1</v>
      </c>
      <c r="J1902" s="18">
        <v>0</v>
      </c>
      <c r="K1902" s="20">
        <v>0</v>
      </c>
      <c r="L1902" s="18" t="s">
        <v>119</v>
      </c>
      <c r="M1902" s="19">
        <v>0</v>
      </c>
      <c r="N1902" s="18" t="s">
        <v>119</v>
      </c>
      <c r="O1902" s="19">
        <v>0</v>
      </c>
      <c r="P1902" s="18" t="s">
        <v>119</v>
      </c>
      <c r="Q1902" s="21">
        <v>0</v>
      </c>
      <c r="R1902" s="18" t="s">
        <v>119</v>
      </c>
      <c r="S1902" s="22">
        <v>0</v>
      </c>
      <c r="T1902" s="18" t="s">
        <v>119</v>
      </c>
      <c r="U1902" s="22">
        <v>0</v>
      </c>
      <c r="V1902" s="18" t="s">
        <v>119</v>
      </c>
      <c r="W1902" s="22">
        <v>0</v>
      </c>
      <c r="X1902" s="18" t="s">
        <v>119</v>
      </c>
      <c r="Y1902" s="23">
        <v>10</v>
      </c>
      <c r="Z1902" s="18">
        <v>0</v>
      </c>
      <c r="AA1902" s="23">
        <v>12</v>
      </c>
      <c r="AB1902" s="18">
        <v>0</v>
      </c>
      <c r="AC1902" s="24">
        <v>1.2</v>
      </c>
      <c r="AD1902" s="18">
        <v>0</v>
      </c>
      <c r="AE1902" s="25">
        <v>2.6315789473684209E-2</v>
      </c>
      <c r="AF1902" s="18">
        <v>-0.60526315789473684</v>
      </c>
      <c r="AG1902" s="16" t="s">
        <v>35</v>
      </c>
      <c r="AH1902" s="44">
        <f t="shared" si="58"/>
        <v>0.26752392344497611</v>
      </c>
      <c r="AI1902" s="45">
        <f t="shared" si="59"/>
        <v>0</v>
      </c>
    </row>
    <row r="1903" spans="1:35" ht="11.25" customHeight="1" x14ac:dyDescent="0.2">
      <c r="A1903" s="15" t="s">
        <v>1967</v>
      </c>
      <c r="B1903" s="16" t="s">
        <v>120</v>
      </c>
      <c r="C1903" s="17">
        <v>152</v>
      </c>
      <c r="D1903" s="18">
        <v>0.5670103092783505</v>
      </c>
      <c r="E1903" s="17">
        <v>85</v>
      </c>
      <c r="F1903" s="18">
        <v>0.46551724137931033</v>
      </c>
      <c r="G1903" s="19">
        <v>56</v>
      </c>
      <c r="H1903" s="18">
        <v>-6.6666666666666666E-2</v>
      </c>
      <c r="I1903" s="17">
        <v>19</v>
      </c>
      <c r="J1903" s="18">
        <v>0.9</v>
      </c>
      <c r="K1903" s="20">
        <v>2</v>
      </c>
      <c r="L1903" s="18">
        <v>1</v>
      </c>
      <c r="M1903" s="19">
        <v>11</v>
      </c>
      <c r="N1903" s="18">
        <v>0.1</v>
      </c>
      <c r="O1903" s="19">
        <v>1</v>
      </c>
      <c r="P1903" s="18">
        <v>0</v>
      </c>
      <c r="Q1903" s="21">
        <v>2</v>
      </c>
      <c r="R1903" s="18">
        <v>0</v>
      </c>
      <c r="S1903" s="22">
        <v>6.3587959029096197</v>
      </c>
      <c r="T1903" s="18">
        <v>15.901910986444161</v>
      </c>
      <c r="U1903" s="22">
        <v>3.1793979514548099</v>
      </c>
      <c r="V1903" s="18">
        <v>0.20727935617458293</v>
      </c>
      <c r="W1903" s="22">
        <v>3.1793979514548099</v>
      </c>
      <c r="X1903" s="18">
        <v>0.20727935617458293</v>
      </c>
      <c r="Y1903" s="23">
        <v>29839</v>
      </c>
      <c r="Z1903" s="18">
        <v>6.703086771458256E-5</v>
      </c>
      <c r="AA1903" s="23">
        <v>572</v>
      </c>
      <c r="AB1903" s="18">
        <v>-3.0508474576271188E-2</v>
      </c>
      <c r="AC1903" s="24">
        <v>1.91695432152552E-2</v>
      </c>
      <c r="AD1903" s="18">
        <v>-3.0573456078693186E-2</v>
      </c>
      <c r="AE1903" s="25">
        <v>0.22352941176470589</v>
      </c>
      <c r="AF1903" s="18">
        <v>0.2964705882352941</v>
      </c>
      <c r="AG1903" s="16" t="s">
        <v>35</v>
      </c>
      <c r="AH1903" s="44">
        <f t="shared" si="58"/>
        <v>1.3011857514154912</v>
      </c>
      <c r="AI1903" s="45">
        <f t="shared" si="59"/>
        <v>1.3157894736842105E-2</v>
      </c>
    </row>
    <row r="1904" spans="1:35" ht="11.25" customHeight="1" x14ac:dyDescent="0.2">
      <c r="A1904" s="15" t="s">
        <v>1968</v>
      </c>
      <c r="B1904" s="16" t="s">
        <v>135</v>
      </c>
      <c r="C1904" s="17">
        <v>152</v>
      </c>
      <c r="D1904" s="18">
        <v>1</v>
      </c>
      <c r="E1904" s="17">
        <v>91</v>
      </c>
      <c r="F1904" s="18">
        <v>1.2195121951219512</v>
      </c>
      <c r="G1904" s="19">
        <v>60</v>
      </c>
      <c r="H1904" s="18">
        <v>0.1111111111111111</v>
      </c>
      <c r="I1904" s="17">
        <v>30</v>
      </c>
      <c r="J1904" s="18">
        <v>1.7272727272727273</v>
      </c>
      <c r="K1904" s="20">
        <v>8</v>
      </c>
      <c r="L1904" s="18">
        <v>7</v>
      </c>
      <c r="M1904" s="19">
        <v>27</v>
      </c>
      <c r="N1904" s="18">
        <v>2</v>
      </c>
      <c r="O1904" s="19">
        <v>5</v>
      </c>
      <c r="P1904" s="18">
        <v>4</v>
      </c>
      <c r="Q1904" s="21">
        <v>9</v>
      </c>
      <c r="R1904" s="18">
        <v>3.5</v>
      </c>
      <c r="S1904" s="22">
        <v>575.52167449042395</v>
      </c>
      <c r="T1904" s="18">
        <v>67.044269083721005</v>
      </c>
      <c r="U1904" s="22">
        <v>71.940209311302993</v>
      </c>
      <c r="V1904" s="18">
        <v>0.21507623363787487</v>
      </c>
      <c r="W1904" s="22">
        <v>71.940209311302993</v>
      </c>
      <c r="X1904" s="18">
        <v>0.21507623363787487</v>
      </c>
      <c r="Y1904" s="23">
        <v>569</v>
      </c>
      <c r="Z1904" s="18">
        <v>1.607142857142857E-2</v>
      </c>
      <c r="AA1904" s="23">
        <v>558</v>
      </c>
      <c r="AB1904" s="18">
        <v>0.78846153846153844</v>
      </c>
      <c r="AC1904" s="24">
        <v>0.980667838312829</v>
      </c>
      <c r="AD1904" s="18">
        <v>0.76017304312559075</v>
      </c>
      <c r="AE1904" s="25">
        <v>0.32967032967032966</v>
      </c>
      <c r="AF1904" s="18">
        <v>0.22877122877122869</v>
      </c>
      <c r="AG1904" s="16" t="s">
        <v>34</v>
      </c>
      <c r="AH1904" s="44">
        <f t="shared" si="58"/>
        <v>5.9883863215621567</v>
      </c>
      <c r="AI1904" s="45">
        <f t="shared" si="59"/>
        <v>5.2631578947368418E-2</v>
      </c>
    </row>
    <row r="1905" spans="1:35" ht="11.25" customHeight="1" x14ac:dyDescent="0.2">
      <c r="A1905" s="15" t="s">
        <v>1969</v>
      </c>
      <c r="B1905" s="16" t="s">
        <v>124</v>
      </c>
      <c r="C1905" s="17">
        <v>152</v>
      </c>
      <c r="D1905" s="18">
        <v>0.52</v>
      </c>
      <c r="E1905" s="17">
        <v>73</v>
      </c>
      <c r="F1905" s="18">
        <v>0.46</v>
      </c>
      <c r="G1905" s="19">
        <v>48</v>
      </c>
      <c r="H1905" s="18">
        <v>-0.04</v>
      </c>
      <c r="I1905" s="17">
        <v>34</v>
      </c>
      <c r="J1905" s="18">
        <v>0.88888888888888884</v>
      </c>
      <c r="K1905" s="20">
        <v>15</v>
      </c>
      <c r="L1905" s="18">
        <v>1.5</v>
      </c>
      <c r="M1905" s="19">
        <v>44</v>
      </c>
      <c r="N1905" s="18">
        <v>0.33333333333333331</v>
      </c>
      <c r="O1905" s="19">
        <v>10</v>
      </c>
      <c r="P1905" s="18">
        <v>0.66666666666666663</v>
      </c>
      <c r="Q1905" s="21">
        <v>21</v>
      </c>
      <c r="R1905" s="18">
        <v>0.75</v>
      </c>
      <c r="S1905" s="22">
        <v>36.250763899596301</v>
      </c>
      <c r="T1905" s="18">
        <v>10.81674946976386</v>
      </c>
      <c r="U1905" s="22">
        <v>2.2656727437247599</v>
      </c>
      <c r="V1905" s="18">
        <v>-0.15594646644544347</v>
      </c>
      <c r="W1905" s="22">
        <v>2.41671759330641</v>
      </c>
      <c r="X1905" s="18">
        <v>-0.3247571731563561</v>
      </c>
      <c r="Y1905" s="23">
        <v>4627</v>
      </c>
      <c r="Z1905" s="18">
        <v>4.559270516717325E-3</v>
      </c>
      <c r="AA1905" s="23">
        <v>200</v>
      </c>
      <c r="AB1905" s="18">
        <v>-0.33993399339933994</v>
      </c>
      <c r="AC1905" s="24">
        <v>4.3224551545277698E-2</v>
      </c>
      <c r="AD1905" s="18">
        <v>-0.34292975439752682</v>
      </c>
      <c r="AE1905" s="25">
        <v>0.46575342465753422</v>
      </c>
      <c r="AF1905" s="18">
        <v>0.29375951293759511</v>
      </c>
      <c r="AG1905" s="16" t="s">
        <v>36</v>
      </c>
      <c r="AH1905" s="44">
        <f t="shared" si="58"/>
        <v>1.0020259836472265</v>
      </c>
      <c r="AI1905" s="45">
        <f t="shared" si="59"/>
        <v>9.8684210526315791E-2</v>
      </c>
    </row>
    <row r="1906" spans="1:35" ht="11.25" customHeight="1" x14ac:dyDescent="0.2">
      <c r="A1906" s="15" t="s">
        <v>1970</v>
      </c>
      <c r="B1906" s="16" t="s">
        <v>123</v>
      </c>
      <c r="C1906" s="17">
        <v>151</v>
      </c>
      <c r="D1906" s="18">
        <v>1.2878787878787878</v>
      </c>
      <c r="E1906" s="17">
        <v>44</v>
      </c>
      <c r="F1906" s="18">
        <v>2.3846153846153846</v>
      </c>
      <c r="G1906" s="19">
        <v>28.999999999999901</v>
      </c>
      <c r="H1906" s="18">
        <v>0.44999999999999502</v>
      </c>
      <c r="I1906" s="17">
        <v>8</v>
      </c>
      <c r="J1906" s="18">
        <v>1.6666666666666667</v>
      </c>
      <c r="K1906" s="20">
        <v>4</v>
      </c>
      <c r="L1906" s="18" t="s">
        <v>119</v>
      </c>
      <c r="M1906" s="19">
        <v>50</v>
      </c>
      <c r="N1906" s="18" t="s">
        <v>119</v>
      </c>
      <c r="O1906" s="19">
        <v>3</v>
      </c>
      <c r="P1906" s="18" t="s">
        <v>119</v>
      </c>
      <c r="Q1906" s="21">
        <v>9</v>
      </c>
      <c r="R1906" s="18" t="s">
        <v>119</v>
      </c>
      <c r="S1906" s="22">
        <v>24.624859177993301</v>
      </c>
      <c r="T1906" s="18" t="s">
        <v>119</v>
      </c>
      <c r="U1906" s="22">
        <v>2.4624859177993299</v>
      </c>
      <c r="V1906" s="18" t="s">
        <v>119</v>
      </c>
      <c r="W1906" s="22">
        <v>6.1562147944983403</v>
      </c>
      <c r="X1906" s="18" t="s">
        <v>119</v>
      </c>
      <c r="Y1906" s="23">
        <v>13591</v>
      </c>
      <c r="Z1906" s="18">
        <v>-0.12687909546447385</v>
      </c>
      <c r="AA1906" s="23">
        <v>1020</v>
      </c>
      <c r="AB1906" s="18">
        <v>1.6842105263157894</v>
      </c>
      <c r="AC1906" s="24">
        <v>7.5049665219630607E-2</v>
      </c>
      <c r="AD1906" s="18">
        <v>2.0742712863388797</v>
      </c>
      <c r="AE1906" s="25">
        <v>0.18181818181818182</v>
      </c>
      <c r="AF1906" s="18">
        <v>-0.21212121212121215</v>
      </c>
      <c r="AG1906" s="16" t="s">
        <v>34</v>
      </c>
      <c r="AH1906" s="44">
        <f t="shared" si="58"/>
        <v>1.1510802930287269</v>
      </c>
      <c r="AI1906" s="45">
        <f t="shared" si="59"/>
        <v>2.6490066225165563E-2</v>
      </c>
    </row>
    <row r="1907" spans="1:35" ht="11.25" customHeight="1" x14ac:dyDescent="0.2">
      <c r="A1907" s="15" t="s">
        <v>1971</v>
      </c>
      <c r="B1907" s="16" t="s">
        <v>123</v>
      </c>
      <c r="C1907" s="17">
        <v>152</v>
      </c>
      <c r="D1907" s="18">
        <v>0.97402597402597402</v>
      </c>
      <c r="E1907" s="17">
        <v>102</v>
      </c>
      <c r="F1907" s="18">
        <v>1.2173913043478262</v>
      </c>
      <c r="G1907" s="19">
        <v>67</v>
      </c>
      <c r="H1907" s="18">
        <v>0.11666666666666667</v>
      </c>
      <c r="I1907" s="17">
        <v>42</v>
      </c>
      <c r="J1907" s="18">
        <v>1.2105263157894737</v>
      </c>
      <c r="K1907" s="20">
        <v>15</v>
      </c>
      <c r="L1907" s="18">
        <v>4</v>
      </c>
      <c r="M1907" s="19">
        <v>36</v>
      </c>
      <c r="N1907" s="18">
        <v>1.25</v>
      </c>
      <c r="O1907" s="19">
        <v>10</v>
      </c>
      <c r="P1907" s="18">
        <v>1.5</v>
      </c>
      <c r="Q1907" s="21">
        <v>15</v>
      </c>
      <c r="R1907" s="18">
        <v>1.1428571428571428</v>
      </c>
      <c r="S1907" s="22">
        <v>38.012094092172099</v>
      </c>
      <c r="T1907" s="18">
        <v>26.64178467070623</v>
      </c>
      <c r="U1907" s="22">
        <v>2.2360055348336498</v>
      </c>
      <c r="V1907" s="18">
        <v>-0.30314828561244739</v>
      </c>
      <c r="W1907" s="22">
        <v>2.53413960614481</v>
      </c>
      <c r="X1907" s="18">
        <v>-0.21023472369410492</v>
      </c>
      <c r="Y1907" s="23">
        <v>14683</v>
      </c>
      <c r="Z1907" s="18">
        <v>6.8110611633292472E-5</v>
      </c>
      <c r="AA1907" s="23">
        <v>589</v>
      </c>
      <c r="AB1907" s="18">
        <v>1.9031141868512111E-2</v>
      </c>
      <c r="AC1907" s="24">
        <v>4.0114418034461599E-2</v>
      </c>
      <c r="AD1907" s="18">
        <v>1.8961739761186723E-2</v>
      </c>
      <c r="AE1907" s="25">
        <v>0.41176470588235292</v>
      </c>
      <c r="AF1907" s="18">
        <v>-3.0959752321981955E-3</v>
      </c>
      <c r="AG1907" s="16" t="s">
        <v>34</v>
      </c>
      <c r="AH1907" s="44">
        <f t="shared" si="58"/>
        <v>2.5049889388063931</v>
      </c>
      <c r="AI1907" s="45">
        <f t="shared" si="59"/>
        <v>9.8684210526315791E-2</v>
      </c>
    </row>
    <row r="1908" spans="1:35" ht="11.25" customHeight="1" x14ac:dyDescent="0.2">
      <c r="A1908" s="15" t="s">
        <v>1972</v>
      </c>
      <c r="B1908" s="16" t="s">
        <v>124</v>
      </c>
      <c r="C1908" s="17">
        <v>152</v>
      </c>
      <c r="D1908" s="18">
        <v>0.78823529411764703</v>
      </c>
      <c r="E1908" s="17">
        <v>105</v>
      </c>
      <c r="F1908" s="18">
        <v>1.441860465116279</v>
      </c>
      <c r="G1908" s="19">
        <v>69</v>
      </c>
      <c r="H1908" s="18">
        <v>0.35294117647058826</v>
      </c>
      <c r="I1908" s="17">
        <v>60</v>
      </c>
      <c r="J1908" s="18">
        <v>2.75</v>
      </c>
      <c r="K1908" s="20">
        <v>25</v>
      </c>
      <c r="L1908" s="18">
        <v>7.333333333333333</v>
      </c>
      <c r="M1908" s="19">
        <v>42</v>
      </c>
      <c r="N1908" s="18">
        <v>1.2105263157894737</v>
      </c>
      <c r="O1908" s="19">
        <v>16</v>
      </c>
      <c r="P1908" s="18">
        <v>3</v>
      </c>
      <c r="Q1908" s="21">
        <v>24</v>
      </c>
      <c r="R1908" s="18">
        <v>2.4285714285714284</v>
      </c>
      <c r="S1908" s="22">
        <v>52.856787536309803</v>
      </c>
      <c r="T1908" s="18">
        <v>54.5087046862809</v>
      </c>
      <c r="U1908" s="22">
        <v>1.76189291787699</v>
      </c>
      <c r="V1908" s="18">
        <v>-0.20701850448170062</v>
      </c>
      <c r="W1908" s="22">
        <v>2.1142715014523898</v>
      </c>
      <c r="X1908" s="18">
        <v>-4.8422205378039887E-2</v>
      </c>
      <c r="Y1908" s="23">
        <v>28133</v>
      </c>
      <c r="Z1908" s="18">
        <v>7.4701195219123505E-4</v>
      </c>
      <c r="AA1908" s="23">
        <v>310</v>
      </c>
      <c r="AB1908" s="18">
        <v>-0.16216216216216217</v>
      </c>
      <c r="AC1908" s="24">
        <v>1.1019087903885101E-2</v>
      </c>
      <c r="AD1908" s="18">
        <v>-0.16278756985399953</v>
      </c>
      <c r="AE1908" s="25">
        <v>0.5714285714285714</v>
      </c>
      <c r="AF1908" s="18">
        <v>0.5357142857142857</v>
      </c>
      <c r="AG1908" s="16" t="s">
        <v>36</v>
      </c>
      <c r="AH1908" s="44">
        <f t="shared" si="58"/>
        <v>4.918016237031348</v>
      </c>
      <c r="AI1908" s="45">
        <f t="shared" si="59"/>
        <v>0.16447368421052633</v>
      </c>
    </row>
    <row r="1909" spans="1:35" ht="11.25" customHeight="1" x14ac:dyDescent="0.2">
      <c r="A1909" s="15" t="s">
        <v>1973</v>
      </c>
      <c r="B1909" s="16" t="s">
        <v>137</v>
      </c>
      <c r="C1909" s="17">
        <v>152</v>
      </c>
      <c r="D1909" s="18">
        <v>0.26666666666666666</v>
      </c>
      <c r="E1909" s="17">
        <v>60</v>
      </c>
      <c r="F1909" s="18">
        <v>1.4</v>
      </c>
      <c r="G1909" s="19">
        <v>39</v>
      </c>
      <c r="H1909" s="18">
        <v>0.8571428571428571</v>
      </c>
      <c r="I1909" s="17">
        <v>21</v>
      </c>
      <c r="J1909" s="18">
        <v>6</v>
      </c>
      <c r="K1909" s="20">
        <v>2</v>
      </c>
      <c r="L1909" s="18">
        <v>0</v>
      </c>
      <c r="M1909" s="19">
        <v>10</v>
      </c>
      <c r="N1909" s="18">
        <v>-0.85074626865671643</v>
      </c>
      <c r="O1909" s="19">
        <v>1</v>
      </c>
      <c r="P1909" s="18">
        <v>-0.5</v>
      </c>
      <c r="Q1909" s="21">
        <v>3</v>
      </c>
      <c r="R1909" s="18">
        <v>-0.625</v>
      </c>
      <c r="S1909" s="22">
        <v>864.73997026559505</v>
      </c>
      <c r="T1909" s="18">
        <v>1121.807865387651</v>
      </c>
      <c r="U1909" s="22">
        <v>288.24665675519799</v>
      </c>
      <c r="V1909" s="18">
        <v>105.93408241787156</v>
      </c>
      <c r="W1909" s="22">
        <v>432.36998513279701</v>
      </c>
      <c r="X1909" s="18">
        <v>159.40112362680736</v>
      </c>
      <c r="Y1909" s="23">
        <v>7892</v>
      </c>
      <c r="Z1909" s="18">
        <v>-1.374656335916021E-2</v>
      </c>
      <c r="AA1909" s="23">
        <v>720</v>
      </c>
      <c r="AB1909" s="18">
        <v>0.35849056603773582</v>
      </c>
      <c r="AC1909" s="24">
        <v>9.1231626964014198E-2</v>
      </c>
      <c r="AD1909" s="18">
        <v>0.37742543201139944</v>
      </c>
      <c r="AE1909" s="25">
        <v>0.35</v>
      </c>
      <c r="AF1909" s="18">
        <v>1.9166666666666665</v>
      </c>
      <c r="AG1909" s="16" t="s">
        <v>37</v>
      </c>
      <c r="AH1909" s="44">
        <f t="shared" si="58"/>
        <v>93.088664719255974</v>
      </c>
      <c r="AI1909" s="45">
        <f t="shared" si="59"/>
        <v>1.3157894736842105E-2</v>
      </c>
    </row>
    <row r="1910" spans="1:35" ht="11.25" customHeight="1" x14ac:dyDescent="0.2">
      <c r="A1910" s="15" t="s">
        <v>1974</v>
      </c>
      <c r="B1910" s="16" t="s">
        <v>35</v>
      </c>
      <c r="C1910" s="17">
        <v>152</v>
      </c>
      <c r="D1910" s="18">
        <v>0.5670103092783505</v>
      </c>
      <c r="E1910" s="17">
        <v>72</v>
      </c>
      <c r="F1910" s="18">
        <v>0.44</v>
      </c>
      <c r="G1910" s="19">
        <v>47</v>
      </c>
      <c r="H1910" s="18">
        <v>-9.6153846153846159E-2</v>
      </c>
      <c r="I1910" s="17">
        <v>9</v>
      </c>
      <c r="J1910" s="18">
        <v>1.25</v>
      </c>
      <c r="K1910" s="20">
        <v>2</v>
      </c>
      <c r="L1910" s="18">
        <v>0</v>
      </c>
      <c r="M1910" s="19">
        <v>22</v>
      </c>
      <c r="N1910" s="18">
        <v>-0.56000000000000005</v>
      </c>
      <c r="O1910" s="19">
        <v>1</v>
      </c>
      <c r="P1910" s="18">
        <v>-0.5</v>
      </c>
      <c r="Q1910" s="21">
        <v>3</v>
      </c>
      <c r="R1910" s="18">
        <v>-0.25</v>
      </c>
      <c r="S1910" s="22">
        <v>17.225021467970201</v>
      </c>
      <c r="T1910" s="18">
        <v>3.2072945342888355</v>
      </c>
      <c r="U1910" s="22">
        <v>5.7416738226567396</v>
      </c>
      <c r="V1910" s="18">
        <v>-0.39895792367302391</v>
      </c>
      <c r="W1910" s="22">
        <v>8.6125107339851095</v>
      </c>
      <c r="X1910" s="18">
        <v>-0.39895792367302291</v>
      </c>
      <c r="Y1910" s="23">
        <v>62679</v>
      </c>
      <c r="Z1910" s="18">
        <v>2.8726001819313451E-4</v>
      </c>
      <c r="AA1910" s="23">
        <v>1018</v>
      </c>
      <c r="AB1910" s="18">
        <v>0.24449877750611246</v>
      </c>
      <c r="AC1910" s="24">
        <v>1.62414843887107E-2</v>
      </c>
      <c r="AD1910" s="18">
        <v>0.24414138542909677</v>
      </c>
      <c r="AE1910" s="25">
        <v>0.125</v>
      </c>
      <c r="AF1910" s="18">
        <v>0.5625</v>
      </c>
      <c r="AG1910" s="16" t="s">
        <v>35</v>
      </c>
      <c r="AH1910" s="44">
        <f t="shared" si="58"/>
        <v>0.28744417153471302</v>
      </c>
      <c r="AI1910" s="45">
        <f t="shared" si="59"/>
        <v>1.3157894736842105E-2</v>
      </c>
    </row>
    <row r="1911" spans="1:35" ht="11.25" customHeight="1" x14ac:dyDescent="0.2">
      <c r="A1911" s="15" t="s">
        <v>1975</v>
      </c>
      <c r="B1911" s="16" t="s">
        <v>135</v>
      </c>
      <c r="C1911" s="17">
        <v>152</v>
      </c>
      <c r="D1911" s="18">
        <v>0.61702127659574468</v>
      </c>
      <c r="E1911" s="17">
        <v>97</v>
      </c>
      <c r="F1911" s="18">
        <v>0.94</v>
      </c>
      <c r="G1911" s="19">
        <v>64</v>
      </c>
      <c r="H1911" s="18">
        <v>0.20754716981132076</v>
      </c>
      <c r="I1911" s="17">
        <v>31</v>
      </c>
      <c r="J1911" s="18">
        <v>2.875</v>
      </c>
      <c r="K1911" s="20">
        <v>12</v>
      </c>
      <c r="L1911" s="18">
        <v>11</v>
      </c>
      <c r="M1911" s="19">
        <v>39</v>
      </c>
      <c r="N1911" s="18">
        <v>2</v>
      </c>
      <c r="O1911" s="19">
        <v>8</v>
      </c>
      <c r="P1911" s="18">
        <v>7</v>
      </c>
      <c r="Q1911" s="21">
        <v>12</v>
      </c>
      <c r="R1911" s="18">
        <v>5</v>
      </c>
      <c r="S1911" s="22">
        <v>209.43510257919499</v>
      </c>
      <c r="T1911" s="18">
        <v>115.2147613486204</v>
      </c>
      <c r="U1911" s="22">
        <v>14.959650184228201</v>
      </c>
      <c r="V1911" s="18">
        <v>0.18586491172061537</v>
      </c>
      <c r="W1911" s="22">
        <v>17.4529252149329</v>
      </c>
      <c r="X1911" s="18">
        <v>0.38350906367405124</v>
      </c>
      <c r="Y1911" s="23">
        <v>56839</v>
      </c>
      <c r="Z1911" s="18">
        <v>-2.6162491861700304E-2</v>
      </c>
      <c r="AA1911" s="23">
        <v>1083</v>
      </c>
      <c r="AB1911" s="18">
        <v>0.5</v>
      </c>
      <c r="AC1911" s="24">
        <v>1.9053818680835301E-2</v>
      </c>
      <c r="AD1911" s="18">
        <v>0.54029803480005223</v>
      </c>
      <c r="AE1911" s="25">
        <v>0.31958762886597936</v>
      </c>
      <c r="AF1911" s="18">
        <v>0.99742268041237092</v>
      </c>
      <c r="AG1911" s="16" t="s">
        <v>34</v>
      </c>
      <c r="AH1911" s="44">
        <f t="shared" si="58"/>
        <v>9.8290174662515231</v>
      </c>
      <c r="AI1911" s="45">
        <f t="shared" si="59"/>
        <v>7.8947368421052627E-2</v>
      </c>
    </row>
    <row r="1912" spans="1:35" ht="11.25" customHeight="1" x14ac:dyDescent="0.2">
      <c r="A1912" s="15" t="s">
        <v>1976</v>
      </c>
      <c r="B1912" s="16" t="s">
        <v>135</v>
      </c>
      <c r="C1912" s="17">
        <v>152</v>
      </c>
      <c r="D1912" s="18">
        <v>1</v>
      </c>
      <c r="E1912" s="17">
        <v>80</v>
      </c>
      <c r="F1912" s="18">
        <v>1.1052631578947369</v>
      </c>
      <c r="G1912" s="19">
        <v>53</v>
      </c>
      <c r="H1912" s="18">
        <v>0.06</v>
      </c>
      <c r="I1912" s="17">
        <v>23</v>
      </c>
      <c r="J1912" s="18">
        <v>1.5555555555555556</v>
      </c>
      <c r="K1912" s="20">
        <v>11</v>
      </c>
      <c r="L1912" s="18">
        <v>10</v>
      </c>
      <c r="M1912" s="19">
        <v>48</v>
      </c>
      <c r="N1912" s="18">
        <v>3.3636363636363638</v>
      </c>
      <c r="O1912" s="19">
        <v>7</v>
      </c>
      <c r="P1912" s="18">
        <v>6</v>
      </c>
      <c r="Q1912" s="21">
        <v>14</v>
      </c>
      <c r="R1912" s="18">
        <v>3.6666666666666665</v>
      </c>
      <c r="S1912" s="22">
        <v>630.08914694220596</v>
      </c>
      <c r="T1912" s="18">
        <v>45.842639298484862</v>
      </c>
      <c r="U1912" s="22">
        <v>52.507428911850504</v>
      </c>
      <c r="V1912" s="18">
        <v>-0.44234953216089445</v>
      </c>
      <c r="W1912" s="22">
        <v>57.280831540200602</v>
      </c>
      <c r="X1912" s="18">
        <v>-0.39165403508461161</v>
      </c>
      <c r="Y1912" s="23">
        <v>47882</v>
      </c>
      <c r="Z1912" s="18">
        <v>2.5544388609715241E-3</v>
      </c>
      <c r="AA1912" s="23">
        <v>492</v>
      </c>
      <c r="AB1912" s="18">
        <v>0.30851063829787234</v>
      </c>
      <c r="AC1912" s="24">
        <v>1.0275260014201501E-2</v>
      </c>
      <c r="AD1912" s="18">
        <v>0.30517664435708514</v>
      </c>
      <c r="AE1912" s="25">
        <v>0.28749999999999998</v>
      </c>
      <c r="AF1912" s="18">
        <v>0.21388888888888885</v>
      </c>
      <c r="AG1912" s="16" t="s">
        <v>34</v>
      </c>
      <c r="AH1912" s="44">
        <f t="shared" si="58"/>
        <v>4.8393258723598338</v>
      </c>
      <c r="AI1912" s="45">
        <f t="shared" si="59"/>
        <v>7.2368421052631582E-2</v>
      </c>
    </row>
    <row r="1913" spans="1:35" ht="11.25" customHeight="1" x14ac:dyDescent="0.2">
      <c r="A1913" s="15" t="s">
        <v>1977</v>
      </c>
      <c r="B1913" s="16" t="s">
        <v>123</v>
      </c>
      <c r="C1913" s="17">
        <v>152</v>
      </c>
      <c r="D1913" s="18">
        <v>1.576271186440678</v>
      </c>
      <c r="E1913" s="17">
        <v>90</v>
      </c>
      <c r="F1913" s="18">
        <v>2.2142857142857144</v>
      </c>
      <c r="G1913" s="19">
        <v>59</v>
      </c>
      <c r="H1913" s="18">
        <v>0.25531914893617019</v>
      </c>
      <c r="I1913" s="17">
        <v>40</v>
      </c>
      <c r="J1913" s="18">
        <v>2.0769230769230771</v>
      </c>
      <c r="K1913" s="20">
        <v>3</v>
      </c>
      <c r="L1913" s="18" t="s">
        <v>119</v>
      </c>
      <c r="M1913" s="19">
        <v>8</v>
      </c>
      <c r="N1913" s="18" t="s">
        <v>119</v>
      </c>
      <c r="O1913" s="19">
        <v>2</v>
      </c>
      <c r="P1913" s="18" t="s">
        <v>119</v>
      </c>
      <c r="Q1913" s="21">
        <v>3</v>
      </c>
      <c r="R1913" s="18" t="s">
        <v>119</v>
      </c>
      <c r="S1913" s="22">
        <v>556.76041295033497</v>
      </c>
      <c r="T1913" s="18" t="s">
        <v>119</v>
      </c>
      <c r="U1913" s="22">
        <v>185.586804316778</v>
      </c>
      <c r="V1913" s="18" t="s">
        <v>119</v>
      </c>
      <c r="W1913" s="22">
        <v>185.586804316778</v>
      </c>
      <c r="X1913" s="18" t="s">
        <v>119</v>
      </c>
      <c r="Y1913" s="23">
        <v>1889</v>
      </c>
      <c r="Z1913" s="18">
        <v>2.6539278131634818E-3</v>
      </c>
      <c r="AA1913" s="23">
        <v>208</v>
      </c>
      <c r="AB1913" s="18">
        <v>0.3081761006289308</v>
      </c>
      <c r="AC1913" s="24">
        <v>0.11011116993118</v>
      </c>
      <c r="AD1913" s="18">
        <v>0.30471348522228431</v>
      </c>
      <c r="AE1913" s="25">
        <v>0.44444444444444442</v>
      </c>
      <c r="AF1913" s="18">
        <v>-4.2735042735042819E-2</v>
      </c>
      <c r="AG1913" s="16" t="s">
        <v>34</v>
      </c>
      <c r="AH1913" s="44">
        <f t="shared" si="58"/>
        <v>0.83695094968937189</v>
      </c>
      <c r="AI1913" s="45">
        <f t="shared" si="59"/>
        <v>1.9736842105263157E-2</v>
      </c>
    </row>
    <row r="1914" spans="1:35" ht="11.25" customHeight="1" x14ac:dyDescent="0.2">
      <c r="A1914" s="15" t="s">
        <v>1978</v>
      </c>
      <c r="B1914" s="16" t="s">
        <v>120</v>
      </c>
      <c r="C1914" s="17">
        <v>152</v>
      </c>
      <c r="D1914" s="18">
        <v>0.49019607843137253</v>
      </c>
      <c r="E1914" s="17">
        <v>43</v>
      </c>
      <c r="F1914" s="18">
        <v>0.5357142857142857</v>
      </c>
      <c r="G1914" s="19">
        <v>28</v>
      </c>
      <c r="H1914" s="18">
        <v>3.7037037037037035E-2</v>
      </c>
      <c r="I1914" s="17">
        <v>15</v>
      </c>
      <c r="J1914" s="18">
        <v>2.75</v>
      </c>
      <c r="K1914" s="20">
        <v>6</v>
      </c>
      <c r="L1914" s="18">
        <v>5</v>
      </c>
      <c r="M1914" s="19">
        <v>40</v>
      </c>
      <c r="N1914" s="18">
        <v>0.6</v>
      </c>
      <c r="O1914" s="19">
        <v>4</v>
      </c>
      <c r="P1914" s="18">
        <v>3</v>
      </c>
      <c r="Q1914" s="21">
        <v>14</v>
      </c>
      <c r="R1914" s="18">
        <v>2.5</v>
      </c>
      <c r="S1914" s="22">
        <v>17.832764793203999</v>
      </c>
      <c r="T1914" s="18">
        <v>36.078499892962363</v>
      </c>
      <c r="U1914" s="22">
        <v>1.9814183103559999</v>
      </c>
      <c r="V1914" s="18">
        <v>-0.41145238265139095</v>
      </c>
      <c r="W1914" s="22">
        <v>2.97212746553401</v>
      </c>
      <c r="X1914" s="18">
        <v>-0.11717857397708346</v>
      </c>
      <c r="Y1914" s="23">
        <v>593810</v>
      </c>
      <c r="Z1914" s="18">
        <v>1.735017124021087E-2</v>
      </c>
      <c r="AA1914" s="23">
        <v>598</v>
      </c>
      <c r="AB1914" s="18">
        <v>0.625</v>
      </c>
      <c r="AC1914" s="24">
        <v>1.0070561290648501E-3</v>
      </c>
      <c r="AD1914" s="18">
        <v>0.59728680049173699</v>
      </c>
      <c r="AE1914" s="25">
        <v>0.34883720930232559</v>
      </c>
      <c r="AF1914" s="18">
        <v>1.4418604651162792</v>
      </c>
      <c r="AG1914" s="16" t="s">
        <v>35</v>
      </c>
      <c r="AH1914" s="44">
        <f t="shared" si="58"/>
        <v>3.5429542516243209</v>
      </c>
      <c r="AI1914" s="45">
        <f t="shared" si="59"/>
        <v>3.9473684210526314E-2</v>
      </c>
    </row>
    <row r="1915" spans="1:35" ht="11.25" customHeight="1" x14ac:dyDescent="0.2">
      <c r="A1915" s="15" t="s">
        <v>1979</v>
      </c>
      <c r="B1915" s="16" t="s">
        <v>130</v>
      </c>
      <c r="C1915" s="17">
        <v>152</v>
      </c>
      <c r="D1915" s="18">
        <v>0.85365853658536583</v>
      </c>
      <c r="E1915" s="17">
        <v>89</v>
      </c>
      <c r="F1915" s="18">
        <v>1.3421052631578947</v>
      </c>
      <c r="G1915" s="19">
        <v>59</v>
      </c>
      <c r="H1915" s="18">
        <v>0.28260869565217389</v>
      </c>
      <c r="I1915" s="17">
        <v>24</v>
      </c>
      <c r="J1915" s="18">
        <v>1.6666666666666667</v>
      </c>
      <c r="K1915" s="20">
        <v>9</v>
      </c>
      <c r="L1915" s="18" t="s">
        <v>119</v>
      </c>
      <c r="M1915" s="19">
        <v>38</v>
      </c>
      <c r="N1915" s="18" t="s">
        <v>119</v>
      </c>
      <c r="O1915" s="19">
        <v>6</v>
      </c>
      <c r="P1915" s="18" t="s">
        <v>119</v>
      </c>
      <c r="Q1915" s="21">
        <v>10</v>
      </c>
      <c r="R1915" s="18" t="s">
        <v>119</v>
      </c>
      <c r="S1915" s="22">
        <v>47.167634741759699</v>
      </c>
      <c r="T1915" s="18" t="s">
        <v>119</v>
      </c>
      <c r="U1915" s="22">
        <v>3.9306362284799699</v>
      </c>
      <c r="V1915" s="18" t="s">
        <v>119</v>
      </c>
      <c r="W1915" s="22">
        <v>5.2408483046399699</v>
      </c>
      <c r="X1915" s="18" t="s">
        <v>119</v>
      </c>
      <c r="Y1915" s="23">
        <v>67461</v>
      </c>
      <c r="Z1915" s="18">
        <v>4.1379515651280832E-3</v>
      </c>
      <c r="AA1915" s="23">
        <v>538</v>
      </c>
      <c r="AB1915" s="18">
        <v>0.2570093457943925</v>
      </c>
      <c r="AC1915" s="24">
        <v>7.9749781355153305E-3</v>
      </c>
      <c r="AD1915" s="18">
        <v>0.25182933663160528</v>
      </c>
      <c r="AE1915" s="25">
        <v>0.2696629213483146</v>
      </c>
      <c r="AF1915" s="18">
        <v>0.13857677902621726</v>
      </c>
      <c r="AG1915" s="16" t="s">
        <v>37</v>
      </c>
      <c r="AH1915" s="44">
        <f t="shared" si="58"/>
        <v>0.5995740718849305</v>
      </c>
      <c r="AI1915" s="45">
        <f t="shared" si="59"/>
        <v>5.921052631578947E-2</v>
      </c>
    </row>
    <row r="1916" spans="1:35" ht="11.25" customHeight="1" x14ac:dyDescent="0.2">
      <c r="A1916" s="15" t="s">
        <v>1980</v>
      </c>
      <c r="B1916" s="16" t="s">
        <v>128</v>
      </c>
      <c r="C1916" s="17">
        <v>152</v>
      </c>
      <c r="D1916" s="18">
        <v>1.576271186440678</v>
      </c>
      <c r="E1916" s="17">
        <v>57</v>
      </c>
      <c r="F1916" s="18">
        <v>1.1923076923076923</v>
      </c>
      <c r="G1916" s="19">
        <v>38</v>
      </c>
      <c r="H1916" s="18">
        <v>-0.13636363636363635</v>
      </c>
      <c r="I1916" s="17">
        <v>18</v>
      </c>
      <c r="J1916" s="18">
        <v>1.5714285714285714</v>
      </c>
      <c r="K1916" s="20">
        <v>6</v>
      </c>
      <c r="L1916" s="18">
        <v>1</v>
      </c>
      <c r="M1916" s="19">
        <v>33</v>
      </c>
      <c r="N1916" s="18">
        <v>-0.23255813953488372</v>
      </c>
      <c r="O1916" s="19">
        <v>4</v>
      </c>
      <c r="P1916" s="18">
        <v>-0.2</v>
      </c>
      <c r="Q1916" s="21">
        <v>11</v>
      </c>
      <c r="R1916" s="18">
        <v>-8.3333333333333329E-2</v>
      </c>
      <c r="S1916" s="22">
        <v>21.822487178304002</v>
      </c>
      <c r="T1916" s="18">
        <v>11.196451509180772</v>
      </c>
      <c r="U1916" s="22">
        <v>3.1174981683291398</v>
      </c>
      <c r="V1916" s="18">
        <v>-0.2532784790297542</v>
      </c>
      <c r="W1916" s="22">
        <v>3.637081196384</v>
      </c>
      <c r="X1916" s="18">
        <v>-0.12882489220137908</v>
      </c>
      <c r="Y1916" s="23">
        <v>8181</v>
      </c>
      <c r="Z1916" s="18">
        <v>7.3394495412844036E-4</v>
      </c>
      <c r="AA1916" s="23">
        <v>321</v>
      </c>
      <c r="AB1916" s="18">
        <v>-0.68467583497053042</v>
      </c>
      <c r="AC1916" s="24">
        <v>3.9237257059039202E-2</v>
      </c>
      <c r="AD1916" s="18">
        <v>-0.68490709581763698</v>
      </c>
      <c r="AE1916" s="25">
        <v>0.31578947368421051</v>
      </c>
      <c r="AF1916" s="18">
        <v>0.17293233082706766</v>
      </c>
      <c r="AG1916" s="16" t="s">
        <v>37</v>
      </c>
      <c r="AH1916" s="44">
        <f t="shared" si="58"/>
        <v>0.95374558825918365</v>
      </c>
      <c r="AI1916" s="45">
        <f t="shared" si="59"/>
        <v>3.9473684210526314E-2</v>
      </c>
    </row>
    <row r="1917" spans="1:35" ht="11.25" customHeight="1" x14ac:dyDescent="0.2">
      <c r="A1917" s="15" t="s">
        <v>1981</v>
      </c>
      <c r="B1917" s="16" t="s">
        <v>124</v>
      </c>
      <c r="C1917" s="17">
        <v>152</v>
      </c>
      <c r="D1917" s="18">
        <v>0.94871794871794868</v>
      </c>
      <c r="E1917" s="17">
        <v>49</v>
      </c>
      <c r="F1917" s="18">
        <v>1.3333333333333333</v>
      </c>
      <c r="G1917" s="19">
        <v>32</v>
      </c>
      <c r="H1917" s="18">
        <v>0.18518518518518517</v>
      </c>
      <c r="I1917" s="17">
        <v>6</v>
      </c>
      <c r="J1917" s="18">
        <v>5</v>
      </c>
      <c r="K1917" s="20">
        <v>3</v>
      </c>
      <c r="L1917" s="18">
        <v>2</v>
      </c>
      <c r="M1917" s="19">
        <v>50</v>
      </c>
      <c r="N1917" s="18">
        <v>-0.5</v>
      </c>
      <c r="O1917" s="19">
        <v>2</v>
      </c>
      <c r="P1917" s="18">
        <v>1</v>
      </c>
      <c r="Q1917" s="21">
        <v>6</v>
      </c>
      <c r="R1917" s="18">
        <v>0.2</v>
      </c>
      <c r="S1917" s="22">
        <v>11.0856884325061</v>
      </c>
      <c r="T1917" s="18">
        <v>24.435671549602834</v>
      </c>
      <c r="U1917" s="22">
        <v>3.6952294775020502</v>
      </c>
      <c r="V1917" s="18">
        <v>0.21122245474299781</v>
      </c>
      <c r="W1917" s="22">
        <v>3.6952294775020502</v>
      </c>
      <c r="X1917" s="18">
        <v>0.21122245474299781</v>
      </c>
      <c r="Y1917" s="23">
        <v>6692</v>
      </c>
      <c r="Z1917" s="18">
        <v>0</v>
      </c>
      <c r="AA1917" s="23">
        <v>290</v>
      </c>
      <c r="AB1917" s="18">
        <v>-0.14956011730205279</v>
      </c>
      <c r="AC1917" s="24">
        <v>4.3335325762103999E-2</v>
      </c>
      <c r="AD1917" s="18">
        <v>-0.14956011730205135</v>
      </c>
      <c r="AE1917" s="25">
        <v>0.12244897959183673</v>
      </c>
      <c r="AF1917" s="18">
        <v>1.5714285714285716</v>
      </c>
      <c r="AG1917" s="16" t="s">
        <v>36</v>
      </c>
      <c r="AH1917" s="44">
        <f t="shared" si="58"/>
        <v>2.4198440842099842</v>
      </c>
      <c r="AI1917" s="45">
        <f t="shared" si="59"/>
        <v>1.9736842105263157E-2</v>
      </c>
    </row>
    <row r="1918" spans="1:35" ht="11.25" customHeight="1" x14ac:dyDescent="0.2">
      <c r="A1918" s="15" t="s">
        <v>1982</v>
      </c>
      <c r="B1918" s="16" t="s">
        <v>130</v>
      </c>
      <c r="C1918" s="17">
        <v>152</v>
      </c>
      <c r="D1918" s="18">
        <v>0.49019607843137253</v>
      </c>
      <c r="E1918" s="17">
        <v>36</v>
      </c>
      <c r="F1918" s="18">
        <v>0.16129032258064516</v>
      </c>
      <c r="G1918" s="19">
        <v>24</v>
      </c>
      <c r="H1918" s="18">
        <v>-0.2</v>
      </c>
      <c r="I1918" s="17">
        <v>3</v>
      </c>
      <c r="J1918" s="18">
        <v>0.5</v>
      </c>
      <c r="K1918" s="20">
        <v>3</v>
      </c>
      <c r="L1918" s="18" t="s">
        <v>119</v>
      </c>
      <c r="M1918" s="19">
        <v>100</v>
      </c>
      <c r="N1918" s="18" t="s">
        <v>119</v>
      </c>
      <c r="O1918" s="19">
        <v>2</v>
      </c>
      <c r="P1918" s="18" t="s">
        <v>119</v>
      </c>
      <c r="Q1918" s="21">
        <v>8</v>
      </c>
      <c r="R1918" s="18" t="s">
        <v>119</v>
      </c>
      <c r="S1918" s="22">
        <v>28.755262888378901</v>
      </c>
      <c r="T1918" s="18" t="s">
        <v>119</v>
      </c>
      <c r="U1918" s="22">
        <v>9.5850876294596397</v>
      </c>
      <c r="V1918" s="18" t="s">
        <v>119</v>
      </c>
      <c r="W1918" s="22">
        <v>9.5850876294596397</v>
      </c>
      <c r="X1918" s="18" t="s">
        <v>119</v>
      </c>
      <c r="Y1918" s="23">
        <v>39336</v>
      </c>
      <c r="Z1918" s="18">
        <v>1.1707813693051666E-3</v>
      </c>
      <c r="AA1918" s="23">
        <v>379</v>
      </c>
      <c r="AB1918" s="18">
        <v>0.46332046332046334</v>
      </c>
      <c r="AC1918" s="24">
        <v>9.6349400040675204E-3</v>
      </c>
      <c r="AD1918" s="18">
        <v>0.46160923845487772</v>
      </c>
      <c r="AE1918" s="25">
        <v>8.3333333333333329E-2</v>
      </c>
      <c r="AF1918" s="18">
        <v>0.29166666666666663</v>
      </c>
      <c r="AG1918" s="16" t="s">
        <v>37</v>
      </c>
      <c r="AH1918" s="44">
        <f t="shared" si="58"/>
        <v>0.2711566938529163</v>
      </c>
      <c r="AI1918" s="45">
        <f t="shared" si="59"/>
        <v>1.9736842105263157E-2</v>
      </c>
    </row>
    <row r="1919" spans="1:35" ht="11.25" customHeight="1" x14ac:dyDescent="0.2">
      <c r="A1919" s="15" t="s">
        <v>1983</v>
      </c>
      <c r="B1919" s="16" t="s">
        <v>120</v>
      </c>
      <c r="C1919" s="17">
        <v>152</v>
      </c>
      <c r="D1919" s="18">
        <v>1.2028985507246377</v>
      </c>
      <c r="E1919" s="17">
        <v>64</v>
      </c>
      <c r="F1919" s="18">
        <v>1.2068965517241379</v>
      </c>
      <c r="G1919" s="19">
        <v>42</v>
      </c>
      <c r="H1919" s="18">
        <v>0</v>
      </c>
      <c r="I1919" s="17">
        <v>23</v>
      </c>
      <c r="J1919" s="18">
        <v>3.6</v>
      </c>
      <c r="K1919" s="20">
        <v>4</v>
      </c>
      <c r="L1919" s="18">
        <v>3</v>
      </c>
      <c r="M1919" s="19">
        <v>17</v>
      </c>
      <c r="N1919" s="18">
        <v>-0.15</v>
      </c>
      <c r="O1919" s="19">
        <v>3</v>
      </c>
      <c r="P1919" s="18">
        <v>2</v>
      </c>
      <c r="Q1919" s="21">
        <v>6</v>
      </c>
      <c r="R1919" s="18">
        <v>1</v>
      </c>
      <c r="S1919" s="22">
        <v>9.2061859266903898</v>
      </c>
      <c r="T1919" s="18">
        <v>6.002246451812848</v>
      </c>
      <c r="U1919" s="22">
        <v>1.84123718533807</v>
      </c>
      <c r="V1919" s="18">
        <v>-0.39980744698747278</v>
      </c>
      <c r="W1919" s="22">
        <v>2.3015464816725899</v>
      </c>
      <c r="X1919" s="18">
        <v>-0.74991976957811335</v>
      </c>
      <c r="Y1919" s="23">
        <v>59712</v>
      </c>
      <c r="Z1919" s="18">
        <v>8.2127951997050096E-4</v>
      </c>
      <c r="AA1919" s="23">
        <v>590</v>
      </c>
      <c r="AB1919" s="18">
        <v>0.11742424242424243</v>
      </c>
      <c r="AC1919" s="24">
        <v>9.8807609860664496E-3</v>
      </c>
      <c r="AD1919" s="18">
        <v>0.11650727786303508</v>
      </c>
      <c r="AE1919" s="25">
        <v>0.359375</v>
      </c>
      <c r="AF1919" s="18">
        <v>1.0843749999999999</v>
      </c>
      <c r="AG1919" s="16" t="s">
        <v>35</v>
      </c>
      <c r="AH1919" s="44">
        <f t="shared" si="58"/>
        <v>1.202096142500219</v>
      </c>
      <c r="AI1919" s="45">
        <f t="shared" si="59"/>
        <v>2.6315789473684209E-2</v>
      </c>
    </row>
    <row r="1920" spans="1:35" ht="11.25" customHeight="1" x14ac:dyDescent="0.2">
      <c r="A1920" s="15" t="s">
        <v>1984</v>
      </c>
      <c r="B1920" s="16" t="s">
        <v>35</v>
      </c>
      <c r="C1920" s="17">
        <v>152</v>
      </c>
      <c r="D1920" s="18">
        <v>0.83132530120481929</v>
      </c>
      <c r="E1920" s="17">
        <v>104</v>
      </c>
      <c r="F1920" s="18">
        <v>1.1666666666666667</v>
      </c>
      <c r="G1920" s="19">
        <v>68</v>
      </c>
      <c r="H1920" s="18">
        <v>0.17241379310345029</v>
      </c>
      <c r="I1920" s="17">
        <v>39</v>
      </c>
      <c r="J1920" s="18">
        <v>1.1666666666666667</v>
      </c>
      <c r="K1920" s="20">
        <v>14</v>
      </c>
      <c r="L1920" s="18">
        <v>1.8</v>
      </c>
      <c r="M1920" s="19">
        <v>36</v>
      </c>
      <c r="N1920" s="18">
        <v>0.2857142857142857</v>
      </c>
      <c r="O1920" s="19">
        <v>9</v>
      </c>
      <c r="P1920" s="18">
        <v>0.5</v>
      </c>
      <c r="Q1920" s="21">
        <v>13</v>
      </c>
      <c r="R1920" s="18">
        <v>0.3</v>
      </c>
      <c r="S1920" s="22">
        <v>25.080666671918699</v>
      </c>
      <c r="T1920" s="18">
        <v>7.4074282424663354</v>
      </c>
      <c r="U1920" s="22">
        <v>1.56754166699492</v>
      </c>
      <c r="V1920" s="18">
        <v>-0.32440308765895742</v>
      </c>
      <c r="W1920" s="22">
        <v>1.7914761908513399</v>
      </c>
      <c r="X1920" s="18">
        <v>-0.57104957946600332</v>
      </c>
      <c r="Y1920" s="23">
        <v>7860</v>
      </c>
      <c r="Z1920" s="18">
        <v>5.0916496945010179E-4</v>
      </c>
      <c r="AA1920" s="23">
        <v>544</v>
      </c>
      <c r="AB1920" s="18">
        <v>0.27102803738317754</v>
      </c>
      <c r="AC1920" s="24">
        <v>6.9211195928753105E-2</v>
      </c>
      <c r="AD1920" s="18">
        <v>0.27038120377636771</v>
      </c>
      <c r="AE1920" s="25">
        <v>0.375</v>
      </c>
      <c r="AF1920" s="18">
        <v>0</v>
      </c>
      <c r="AG1920" s="16" t="s">
        <v>35</v>
      </c>
      <c r="AH1920" s="44">
        <f t="shared" si="58"/>
        <v>0.88511204632175056</v>
      </c>
      <c r="AI1920" s="45">
        <f t="shared" si="59"/>
        <v>9.2105263157894732E-2</v>
      </c>
    </row>
    <row r="1921" spans="1:35" ht="11.25" customHeight="1" x14ac:dyDescent="0.2">
      <c r="A1921" s="15" t="s">
        <v>1985</v>
      </c>
      <c r="B1921" s="16" t="s">
        <v>145</v>
      </c>
      <c r="C1921" s="17">
        <v>151</v>
      </c>
      <c r="D1921" s="18">
        <v>2.0816326530612246</v>
      </c>
      <c r="E1921" s="17">
        <v>83</v>
      </c>
      <c r="F1921" s="18">
        <v>4.1875</v>
      </c>
      <c r="G1921" s="19">
        <v>55</v>
      </c>
      <c r="H1921" s="18">
        <v>0.66666666666666663</v>
      </c>
      <c r="I1921" s="17">
        <v>55</v>
      </c>
      <c r="J1921" s="18">
        <v>6.8571428571428568</v>
      </c>
      <c r="K1921" s="20">
        <v>31</v>
      </c>
      <c r="L1921" s="18">
        <v>30</v>
      </c>
      <c r="M1921" s="19">
        <v>56</v>
      </c>
      <c r="N1921" s="18">
        <v>3</v>
      </c>
      <c r="O1921" s="19">
        <v>21</v>
      </c>
      <c r="P1921" s="18">
        <v>9.5</v>
      </c>
      <c r="Q1921" s="21">
        <v>37</v>
      </c>
      <c r="R1921" s="18">
        <v>5.166666666666667</v>
      </c>
      <c r="S1921" s="22">
        <v>969.76139321780897</v>
      </c>
      <c r="T1921" s="18">
        <v>587.06435109206279</v>
      </c>
      <c r="U1921" s="22">
        <v>23.089556981376401</v>
      </c>
      <c r="V1921" s="18">
        <v>1.0002188812655193</v>
      </c>
      <c r="W1921" s="22">
        <v>31.282625587671198</v>
      </c>
      <c r="X1921" s="18">
        <v>1.709973968166183</v>
      </c>
      <c r="Y1921" s="23">
        <v>702</v>
      </c>
      <c r="Z1921" s="18">
        <v>-6.1497326203208559E-2</v>
      </c>
      <c r="AA1921" s="23">
        <v>258</v>
      </c>
      <c r="AB1921" s="18">
        <v>0.72</v>
      </c>
      <c r="AC1921" s="24">
        <v>0.36752136752136699</v>
      </c>
      <c r="AD1921" s="18">
        <v>0.83270655270655725</v>
      </c>
      <c r="AE1921" s="25">
        <v>0.66265060240963858</v>
      </c>
      <c r="AF1921" s="18">
        <v>0.51462994836488818</v>
      </c>
      <c r="AG1921" s="16" t="s">
        <v>36</v>
      </c>
      <c r="AH1921" s="44">
        <f t="shared" si="58"/>
        <v>43.54933279732667</v>
      </c>
      <c r="AI1921" s="45">
        <f t="shared" si="59"/>
        <v>0.20529801324503311</v>
      </c>
    </row>
    <row r="1922" spans="1:35" ht="11.25" customHeight="1" x14ac:dyDescent="0.2">
      <c r="A1922" s="15" t="s">
        <v>1986</v>
      </c>
      <c r="B1922" s="16" t="s">
        <v>124</v>
      </c>
      <c r="C1922" s="17">
        <v>151</v>
      </c>
      <c r="D1922" s="18">
        <v>1.5166666666666666</v>
      </c>
      <c r="E1922" s="17">
        <v>77</v>
      </c>
      <c r="F1922" s="18">
        <v>1.75</v>
      </c>
      <c r="G1922" s="19">
        <v>51</v>
      </c>
      <c r="H1922" s="18">
        <v>8.5106382978723402E-2</v>
      </c>
      <c r="I1922" s="17">
        <v>20</v>
      </c>
      <c r="J1922" s="18">
        <v>9</v>
      </c>
      <c r="K1922" s="20">
        <v>5</v>
      </c>
      <c r="L1922" s="18">
        <v>4</v>
      </c>
      <c r="M1922" s="19">
        <v>25</v>
      </c>
      <c r="N1922" s="18">
        <v>-0.5</v>
      </c>
      <c r="O1922" s="19">
        <v>3</v>
      </c>
      <c r="P1922" s="18">
        <v>0.5</v>
      </c>
      <c r="Q1922" s="21">
        <v>6</v>
      </c>
      <c r="R1922" s="18">
        <v>0.5</v>
      </c>
      <c r="S1922" s="22">
        <v>80.458463557346704</v>
      </c>
      <c r="T1922" s="18">
        <v>48.029618158628246</v>
      </c>
      <c r="U1922" s="22">
        <v>13.409743926224399</v>
      </c>
      <c r="V1922" s="18">
        <v>0.16737186091971565</v>
      </c>
      <c r="W1922" s="22">
        <v>16.0916927114693</v>
      </c>
      <c r="X1922" s="18">
        <v>0.40084623310366058</v>
      </c>
      <c r="Y1922" s="23">
        <v>116022</v>
      </c>
      <c r="Z1922" s="18">
        <v>7.1212918594022651E-2</v>
      </c>
      <c r="AA1922" s="23">
        <v>570</v>
      </c>
      <c r="AB1922" s="18">
        <v>0.11764705882352941</v>
      </c>
      <c r="AC1922" s="24">
        <v>4.9128613538811598E-3</v>
      </c>
      <c r="AD1922" s="18">
        <v>4.3347255642187325E-2</v>
      </c>
      <c r="AE1922" s="25">
        <v>0.25974025974025972</v>
      </c>
      <c r="AF1922" s="18">
        <v>2.6363636363636362</v>
      </c>
      <c r="AG1922" s="16" t="s">
        <v>36</v>
      </c>
      <c r="AH1922" s="44">
        <f t="shared" si="58"/>
        <v>4.5545453447813591</v>
      </c>
      <c r="AI1922" s="45">
        <f t="shared" si="59"/>
        <v>3.3112582781456956E-2</v>
      </c>
    </row>
    <row r="1923" spans="1:35" ht="11.25" customHeight="1" x14ac:dyDescent="0.2">
      <c r="A1923" s="15" t="s">
        <v>1987</v>
      </c>
      <c r="B1923" s="16" t="s">
        <v>121</v>
      </c>
      <c r="C1923" s="17">
        <v>151</v>
      </c>
      <c r="D1923" s="18">
        <v>0.3482142857142857</v>
      </c>
      <c r="E1923" s="17">
        <v>82</v>
      </c>
      <c r="F1923" s="18">
        <v>1.3428571428571427</v>
      </c>
      <c r="G1923" s="19">
        <v>54</v>
      </c>
      <c r="H1923" s="18">
        <v>0.74193548387096775</v>
      </c>
      <c r="I1923" s="17">
        <v>37</v>
      </c>
      <c r="J1923" s="18">
        <v>1.4666666666666666</v>
      </c>
      <c r="K1923" s="20">
        <v>17</v>
      </c>
      <c r="L1923" s="18">
        <v>7.5</v>
      </c>
      <c r="M1923" s="19">
        <v>46</v>
      </c>
      <c r="N1923" s="18">
        <v>2.5384615384615383</v>
      </c>
      <c r="O1923" s="19">
        <v>11</v>
      </c>
      <c r="P1923" s="18">
        <v>4.5</v>
      </c>
      <c r="Q1923" s="21">
        <v>21</v>
      </c>
      <c r="R1923" s="18">
        <v>2.5</v>
      </c>
      <c r="S1923" s="22">
        <v>57.853788210454702</v>
      </c>
      <c r="T1923" s="18">
        <v>86.578147398783003</v>
      </c>
      <c r="U1923" s="22">
        <v>3.21409934502526</v>
      </c>
      <c r="V1923" s="18">
        <v>0.39012932379020598</v>
      </c>
      <c r="W1923" s="22">
        <v>3.40316401237969</v>
      </c>
      <c r="X1923" s="18">
        <v>0.47190163695433701</v>
      </c>
      <c r="Y1923" s="23">
        <v>45726</v>
      </c>
      <c r="Z1923" s="18">
        <v>-1.7827992095540854E-2</v>
      </c>
      <c r="AA1923" s="23">
        <v>164</v>
      </c>
      <c r="AB1923" s="18">
        <v>-0.41007194244604317</v>
      </c>
      <c r="AC1923" s="24">
        <v>3.5865809386344699E-3</v>
      </c>
      <c r="AD1923" s="18">
        <v>-0.39936380511127167</v>
      </c>
      <c r="AE1923" s="25">
        <v>0.45121951219512196</v>
      </c>
      <c r="AF1923" s="18">
        <v>5.2845528455284639E-2</v>
      </c>
      <c r="AG1923" s="16" t="s">
        <v>34</v>
      </c>
      <c r="AH1923" s="44">
        <f t="shared" ref="AH1923:AH1986" si="60">AVERAGE(AF1923,AD1923,AB1923,Z1923,X1923,V1923,T1923,R1923,P1923,N1923,L1923,J1923,H1923,F1923,D1923)</f>
        <v>7.1735930177267049</v>
      </c>
      <c r="AI1923" s="45">
        <f t="shared" ref="AI1923:AI1986" si="61">K1923/C1923</f>
        <v>0.11258278145695365</v>
      </c>
    </row>
    <row r="1924" spans="1:35" ht="11.25" customHeight="1" x14ac:dyDescent="0.2">
      <c r="A1924" s="15" t="s">
        <v>1988</v>
      </c>
      <c r="B1924" s="16" t="s">
        <v>124</v>
      </c>
      <c r="C1924" s="17">
        <v>151</v>
      </c>
      <c r="D1924" s="18">
        <v>0.46601941747572817</v>
      </c>
      <c r="E1924" s="17">
        <v>90</v>
      </c>
      <c r="F1924" s="18">
        <v>0.30434782608695654</v>
      </c>
      <c r="G1924" s="19">
        <v>60</v>
      </c>
      <c r="H1924" s="18">
        <v>-0.1044776119402985</v>
      </c>
      <c r="I1924" s="17">
        <v>33</v>
      </c>
      <c r="J1924" s="18">
        <v>1.3571428571428572</v>
      </c>
      <c r="K1924" s="20">
        <v>14</v>
      </c>
      <c r="L1924" s="18">
        <v>1.8</v>
      </c>
      <c r="M1924" s="19">
        <v>42</v>
      </c>
      <c r="N1924" s="18">
        <v>0.16666666666666666</v>
      </c>
      <c r="O1924" s="19">
        <v>9</v>
      </c>
      <c r="P1924" s="18">
        <v>0.8</v>
      </c>
      <c r="Q1924" s="21">
        <v>16</v>
      </c>
      <c r="R1924" s="18">
        <v>1.2857142857142858</v>
      </c>
      <c r="S1924" s="22">
        <v>62.901434161702397</v>
      </c>
      <c r="T1924" s="18">
        <v>16.99901773379985</v>
      </c>
      <c r="U1924" s="22">
        <v>3.9313396351063998</v>
      </c>
      <c r="V1924" s="18">
        <v>-3.5766907117866127E-2</v>
      </c>
      <c r="W1924" s="22">
        <v>4.4929595829787399</v>
      </c>
      <c r="X1924" s="18">
        <v>-8.1682768683681795E-2</v>
      </c>
      <c r="Y1924" s="23">
        <v>11821</v>
      </c>
      <c r="Z1924" s="18">
        <v>6.2138236295539665E-3</v>
      </c>
      <c r="AA1924" s="23">
        <v>698</v>
      </c>
      <c r="AB1924" s="18">
        <v>-8.1578947368421056E-2</v>
      </c>
      <c r="AC1924" s="24">
        <v>5.9047457913882002E-2</v>
      </c>
      <c r="AD1924" s="18">
        <v>-8.7250611089097208E-2</v>
      </c>
      <c r="AE1924" s="25">
        <v>0.36666666666666664</v>
      </c>
      <c r="AF1924" s="18">
        <v>0.80714285714285694</v>
      </c>
      <c r="AG1924" s="16" t="s">
        <v>36</v>
      </c>
      <c r="AH1924" s="44">
        <f t="shared" si="60"/>
        <v>1.573433908097293</v>
      </c>
      <c r="AI1924" s="45">
        <f t="shared" si="61"/>
        <v>9.2715231788079472E-2</v>
      </c>
    </row>
    <row r="1925" spans="1:35" ht="11.25" customHeight="1" x14ac:dyDescent="0.2">
      <c r="A1925" s="15" t="s">
        <v>1989</v>
      </c>
      <c r="B1925" s="16" t="s">
        <v>126</v>
      </c>
      <c r="C1925" s="17">
        <v>151</v>
      </c>
      <c r="D1925" s="18">
        <v>1.1884057971014492</v>
      </c>
      <c r="E1925" s="17">
        <v>27</v>
      </c>
      <c r="F1925" s="18">
        <v>2.375</v>
      </c>
      <c r="G1925" s="19">
        <v>18</v>
      </c>
      <c r="H1925" s="18">
        <v>0.5</v>
      </c>
      <c r="I1925" s="17">
        <v>4</v>
      </c>
      <c r="J1925" s="18">
        <v>3</v>
      </c>
      <c r="K1925" s="20">
        <v>0</v>
      </c>
      <c r="L1925" s="18" t="s">
        <v>119</v>
      </c>
      <c r="M1925" s="19">
        <v>0</v>
      </c>
      <c r="N1925" s="18" t="s">
        <v>119</v>
      </c>
      <c r="O1925" s="19">
        <v>0</v>
      </c>
      <c r="P1925" s="18" t="s">
        <v>119</v>
      </c>
      <c r="Q1925" s="21">
        <v>0</v>
      </c>
      <c r="R1925" s="18" t="s">
        <v>119</v>
      </c>
      <c r="S1925" s="22">
        <v>0</v>
      </c>
      <c r="T1925" s="18" t="s">
        <v>119</v>
      </c>
      <c r="U1925" s="22">
        <v>0</v>
      </c>
      <c r="V1925" s="18" t="s">
        <v>119</v>
      </c>
      <c r="W1925" s="22">
        <v>0</v>
      </c>
      <c r="X1925" s="18" t="s">
        <v>119</v>
      </c>
      <c r="Y1925" s="23">
        <v>939507</v>
      </c>
      <c r="Z1925" s="18">
        <v>-2.3255888040420647E-3</v>
      </c>
      <c r="AA1925" s="23">
        <v>338</v>
      </c>
      <c r="AB1925" s="18">
        <v>-0.17156862745098039</v>
      </c>
      <c r="AC1925" s="24">
        <v>3.5976315237672498E-4</v>
      </c>
      <c r="AD1925" s="18">
        <v>-0.16963754582425228</v>
      </c>
      <c r="AE1925" s="25">
        <v>0.14814814814814814</v>
      </c>
      <c r="AF1925" s="18">
        <v>0.18518518518518512</v>
      </c>
      <c r="AG1925" s="16" t="s">
        <v>36</v>
      </c>
      <c r="AH1925" s="44">
        <f t="shared" si="60"/>
        <v>0.86313240252591994</v>
      </c>
      <c r="AI1925" s="45">
        <f t="shared" si="61"/>
        <v>0</v>
      </c>
    </row>
    <row r="1926" spans="1:35" ht="11.25" customHeight="1" x14ac:dyDescent="0.2">
      <c r="A1926" s="15" t="s">
        <v>1990</v>
      </c>
      <c r="B1926" s="16" t="s">
        <v>433</v>
      </c>
      <c r="C1926" s="17">
        <v>151</v>
      </c>
      <c r="D1926" s="18">
        <v>0.58947368421052626</v>
      </c>
      <c r="E1926" s="17">
        <v>34</v>
      </c>
      <c r="F1926" s="18">
        <v>0.88888888888888884</v>
      </c>
      <c r="G1926" s="19">
        <v>23</v>
      </c>
      <c r="H1926" s="18">
        <v>0.21052631578947367</v>
      </c>
      <c r="I1926" s="17">
        <v>1</v>
      </c>
      <c r="J1926" s="18">
        <v>-0.5</v>
      </c>
      <c r="K1926" s="20">
        <v>0</v>
      </c>
      <c r="L1926" s="18">
        <v>-1</v>
      </c>
      <c r="M1926" s="19">
        <v>0</v>
      </c>
      <c r="N1926" s="18">
        <v>-1</v>
      </c>
      <c r="O1926" s="19">
        <v>0</v>
      </c>
      <c r="P1926" s="18">
        <v>-1</v>
      </c>
      <c r="Q1926" s="21">
        <v>0</v>
      </c>
      <c r="R1926" s="18">
        <v>-1</v>
      </c>
      <c r="S1926" s="22">
        <v>0</v>
      </c>
      <c r="T1926" s="18">
        <v>-1</v>
      </c>
      <c r="U1926" s="22">
        <v>0</v>
      </c>
      <c r="V1926" s="18">
        <v>-1</v>
      </c>
      <c r="W1926" s="22">
        <v>0</v>
      </c>
      <c r="X1926" s="18">
        <v>-1</v>
      </c>
      <c r="Y1926" s="23">
        <v>201988</v>
      </c>
      <c r="Z1926" s="18">
        <v>4.7047358381023474E-2</v>
      </c>
      <c r="AA1926" s="23">
        <v>256</v>
      </c>
      <c r="AB1926" s="18">
        <v>-0.26436781609195403</v>
      </c>
      <c r="AC1926" s="24">
        <v>1.2674020238826E-3</v>
      </c>
      <c r="AD1926" s="18">
        <v>-0.29742224358838754</v>
      </c>
      <c r="AE1926" s="25">
        <v>2.9411764705882353E-2</v>
      </c>
      <c r="AF1926" s="18">
        <v>-0.73529411764705876</v>
      </c>
      <c r="AG1926" s="16" t="s">
        <v>36</v>
      </c>
      <c r="AH1926" s="44">
        <f t="shared" si="60"/>
        <v>-0.4707431953371658</v>
      </c>
      <c r="AI1926" s="45">
        <f t="shared" si="61"/>
        <v>0</v>
      </c>
    </row>
    <row r="1927" spans="1:35" ht="11.25" customHeight="1" x14ac:dyDescent="0.2">
      <c r="A1927" s="15" t="s">
        <v>1991</v>
      </c>
      <c r="B1927" s="16" t="s">
        <v>35</v>
      </c>
      <c r="C1927" s="17">
        <v>151</v>
      </c>
      <c r="D1927" s="18">
        <v>0.9358974358974359</v>
      </c>
      <c r="E1927" s="17">
        <v>69</v>
      </c>
      <c r="F1927" s="18">
        <v>1.15625</v>
      </c>
      <c r="G1927" s="19">
        <v>46</v>
      </c>
      <c r="H1927" s="18">
        <v>0.12195121951219512</v>
      </c>
      <c r="I1927" s="17">
        <v>4</v>
      </c>
      <c r="J1927" s="18">
        <v>3</v>
      </c>
      <c r="K1927" s="20">
        <v>1</v>
      </c>
      <c r="L1927" s="18" t="s">
        <v>119</v>
      </c>
      <c r="M1927" s="19">
        <v>25</v>
      </c>
      <c r="N1927" s="18" t="s">
        <v>119</v>
      </c>
      <c r="O1927" s="19">
        <v>1</v>
      </c>
      <c r="P1927" s="18" t="s">
        <v>119</v>
      </c>
      <c r="Q1927" s="21">
        <v>1</v>
      </c>
      <c r="R1927" s="18" t="s">
        <v>119</v>
      </c>
      <c r="S1927" s="22">
        <v>7.1353568184862004</v>
      </c>
      <c r="T1927" s="18" t="s">
        <v>119</v>
      </c>
      <c r="U1927" s="22">
        <v>7.1353568184862004</v>
      </c>
      <c r="V1927" s="18" t="s">
        <v>119</v>
      </c>
      <c r="W1927" s="22">
        <v>7.1353568184862004</v>
      </c>
      <c r="X1927" s="18" t="s">
        <v>119</v>
      </c>
      <c r="Y1927" s="23">
        <v>65765</v>
      </c>
      <c r="Z1927" s="18">
        <v>3.3244827098618986E-2</v>
      </c>
      <c r="AA1927" s="23">
        <v>716</v>
      </c>
      <c r="AB1927" s="18">
        <v>0.5982142857142857</v>
      </c>
      <c r="AC1927" s="24">
        <v>1.08872500570212E-2</v>
      </c>
      <c r="AD1927" s="18">
        <v>0.54679147071281908</v>
      </c>
      <c r="AE1927" s="25">
        <v>5.7971014492753624E-2</v>
      </c>
      <c r="AF1927" s="18">
        <v>0.85507246376811596</v>
      </c>
      <c r="AG1927" s="16" t="s">
        <v>35</v>
      </c>
      <c r="AH1927" s="44">
        <f t="shared" si="60"/>
        <v>0.90592771283793383</v>
      </c>
      <c r="AI1927" s="45">
        <f t="shared" si="61"/>
        <v>6.6225165562913907E-3</v>
      </c>
    </row>
    <row r="1928" spans="1:35" ht="11.25" customHeight="1" x14ac:dyDescent="0.2">
      <c r="A1928" s="15" t="s">
        <v>1992</v>
      </c>
      <c r="B1928" s="16" t="s">
        <v>35</v>
      </c>
      <c r="C1928" s="17">
        <v>151</v>
      </c>
      <c r="D1928" s="18">
        <v>1.0972222222222223</v>
      </c>
      <c r="E1928" s="17">
        <v>70</v>
      </c>
      <c r="F1928" s="18">
        <v>1.4137931034482758</v>
      </c>
      <c r="G1928" s="19">
        <v>46</v>
      </c>
      <c r="H1928" s="18">
        <v>0.15</v>
      </c>
      <c r="I1928" s="17">
        <v>16</v>
      </c>
      <c r="J1928" s="18">
        <v>2.2000000000000002</v>
      </c>
      <c r="K1928" s="20">
        <v>2</v>
      </c>
      <c r="L1928" s="18" t="s">
        <v>119</v>
      </c>
      <c r="M1928" s="19">
        <v>13</v>
      </c>
      <c r="N1928" s="18" t="s">
        <v>119</v>
      </c>
      <c r="O1928" s="19">
        <v>1</v>
      </c>
      <c r="P1928" s="18" t="s">
        <v>119</v>
      </c>
      <c r="Q1928" s="21">
        <v>3</v>
      </c>
      <c r="R1928" s="18" t="s">
        <v>119</v>
      </c>
      <c r="S1928" s="22">
        <v>59.513827848824903</v>
      </c>
      <c r="T1928" s="18" t="s">
        <v>119</v>
      </c>
      <c r="U1928" s="22">
        <v>29.756913924412402</v>
      </c>
      <c r="V1928" s="18" t="s">
        <v>119</v>
      </c>
      <c r="W1928" s="22">
        <v>29.756913924412402</v>
      </c>
      <c r="X1928" s="18" t="s">
        <v>119</v>
      </c>
      <c r="Y1928" s="23">
        <v>195</v>
      </c>
      <c r="Z1928" s="18">
        <v>0</v>
      </c>
      <c r="AA1928" s="23">
        <v>195</v>
      </c>
      <c r="AB1928" s="18">
        <v>1.0362694300518135E-2</v>
      </c>
      <c r="AC1928" s="24">
        <v>1</v>
      </c>
      <c r="AD1928" s="18">
        <v>1.0362694300518891E-2</v>
      </c>
      <c r="AE1928" s="25">
        <v>0.22857142857142856</v>
      </c>
      <c r="AF1928" s="18">
        <v>0.32571428571428557</v>
      </c>
      <c r="AG1928" s="16" t="s">
        <v>35</v>
      </c>
      <c r="AH1928" s="44">
        <f t="shared" si="60"/>
        <v>0.65093187499822758</v>
      </c>
      <c r="AI1928" s="45">
        <f t="shared" si="61"/>
        <v>1.3245033112582781E-2</v>
      </c>
    </row>
    <row r="1929" spans="1:35" ht="11.25" customHeight="1" x14ac:dyDescent="0.2">
      <c r="A1929" s="15" t="s">
        <v>1993</v>
      </c>
      <c r="B1929" s="16" t="s">
        <v>162</v>
      </c>
      <c r="C1929" s="17">
        <v>151</v>
      </c>
      <c r="D1929" s="18">
        <v>0.6063829787234043</v>
      </c>
      <c r="E1929" s="17">
        <v>46</v>
      </c>
      <c r="F1929" s="18">
        <v>0.91666666666666663</v>
      </c>
      <c r="G1929" s="19">
        <v>30</v>
      </c>
      <c r="H1929" s="18">
        <v>0.15384615384615385</v>
      </c>
      <c r="I1929" s="17">
        <v>4</v>
      </c>
      <c r="J1929" s="18">
        <v>3</v>
      </c>
      <c r="K1929" s="20">
        <v>0</v>
      </c>
      <c r="L1929" s="18">
        <v>-1</v>
      </c>
      <c r="M1929" s="19">
        <v>0</v>
      </c>
      <c r="N1929" s="18">
        <v>-1</v>
      </c>
      <c r="O1929" s="19">
        <v>0</v>
      </c>
      <c r="P1929" s="18">
        <v>-1</v>
      </c>
      <c r="Q1929" s="21">
        <v>0</v>
      </c>
      <c r="R1929" s="18">
        <v>-1</v>
      </c>
      <c r="S1929" s="22">
        <v>0</v>
      </c>
      <c r="T1929" s="18">
        <v>-1</v>
      </c>
      <c r="U1929" s="22">
        <v>0</v>
      </c>
      <c r="V1929" s="18">
        <v>-1</v>
      </c>
      <c r="W1929" s="22">
        <v>0</v>
      </c>
      <c r="X1929" s="18">
        <v>-1</v>
      </c>
      <c r="Y1929" s="23">
        <v>4258</v>
      </c>
      <c r="Z1929" s="18">
        <v>-0.77789369359970795</v>
      </c>
      <c r="AA1929" s="23">
        <v>320</v>
      </c>
      <c r="AB1929" s="18">
        <v>-6.1583577712609971E-2</v>
      </c>
      <c r="AC1929" s="24">
        <v>7.5152653828088306E-2</v>
      </c>
      <c r="AD1929" s="18">
        <v>3.2250777904348524</v>
      </c>
      <c r="AE1929" s="25">
        <v>8.6956521739130432E-2</v>
      </c>
      <c r="AF1929" s="18">
        <v>1.0869565217391306</v>
      </c>
      <c r="AG1929" s="16" t="s">
        <v>34</v>
      </c>
      <c r="AH1929" s="44">
        <f t="shared" si="60"/>
        <v>7.6630189339859336E-2</v>
      </c>
      <c r="AI1929" s="45">
        <f t="shared" si="61"/>
        <v>0</v>
      </c>
    </row>
    <row r="1930" spans="1:35" ht="11.25" customHeight="1" x14ac:dyDescent="0.2">
      <c r="A1930" s="15" t="s">
        <v>1994</v>
      </c>
      <c r="B1930" s="16" t="s">
        <v>35</v>
      </c>
      <c r="C1930" s="17">
        <v>151</v>
      </c>
      <c r="D1930" s="18">
        <v>1.6964285714285714</v>
      </c>
      <c r="E1930" s="17">
        <v>40</v>
      </c>
      <c r="F1930" s="18">
        <v>2.6363636363636362</v>
      </c>
      <c r="G1930" s="19">
        <v>26</v>
      </c>
      <c r="H1930" s="18">
        <v>0.3</v>
      </c>
      <c r="I1930" s="17">
        <v>7</v>
      </c>
      <c r="J1930" s="18">
        <v>0.4</v>
      </c>
      <c r="K1930" s="20">
        <v>2</v>
      </c>
      <c r="L1930" s="18">
        <v>0</v>
      </c>
      <c r="M1930" s="19">
        <v>28.999999999999901</v>
      </c>
      <c r="N1930" s="18">
        <v>-0.27500000000000246</v>
      </c>
      <c r="O1930" s="19">
        <v>1</v>
      </c>
      <c r="P1930" s="18">
        <v>-0.75</v>
      </c>
      <c r="Q1930" s="21">
        <v>5</v>
      </c>
      <c r="R1930" s="18">
        <v>-0.72222222222222221</v>
      </c>
      <c r="S1930" s="22">
        <v>7.7993726738342799</v>
      </c>
      <c r="T1930" s="18">
        <v>7.7535123853060748</v>
      </c>
      <c r="U1930" s="22">
        <v>3.89968633691714</v>
      </c>
      <c r="V1930" s="18">
        <v>0.25050176932944151</v>
      </c>
      <c r="W1930" s="22">
        <v>3.89968633691714</v>
      </c>
      <c r="X1930" s="18">
        <v>0.25050176932944151</v>
      </c>
      <c r="Y1930" s="23">
        <v>4245</v>
      </c>
      <c r="Z1930" s="18">
        <v>-3.6978221415607984E-2</v>
      </c>
      <c r="AA1930" s="23">
        <v>368</v>
      </c>
      <c r="AB1930" s="18">
        <v>-7.5376884422110546E-2</v>
      </c>
      <c r="AC1930" s="24">
        <v>8.6690223792697294E-2</v>
      </c>
      <c r="AD1930" s="18">
        <v>-3.9873099300980132E-2</v>
      </c>
      <c r="AE1930" s="25">
        <v>0.17499999999999999</v>
      </c>
      <c r="AF1930" s="18">
        <v>-0.61499999999999999</v>
      </c>
      <c r="AG1930" s="16" t="s">
        <v>35</v>
      </c>
      <c r="AH1930" s="44">
        <f t="shared" si="60"/>
        <v>0.71819051362641617</v>
      </c>
      <c r="AI1930" s="45">
        <f t="shared" si="61"/>
        <v>1.3245033112582781E-2</v>
      </c>
    </row>
    <row r="1931" spans="1:35" ht="11.25" customHeight="1" x14ac:dyDescent="0.2">
      <c r="A1931" s="15" t="s">
        <v>1995</v>
      </c>
      <c r="B1931" s="16" t="s">
        <v>177</v>
      </c>
      <c r="C1931" s="17">
        <v>151</v>
      </c>
      <c r="D1931" s="18">
        <v>1.3968253968253967</v>
      </c>
      <c r="E1931" s="17">
        <v>71</v>
      </c>
      <c r="F1931" s="18">
        <v>1.7307692307692308</v>
      </c>
      <c r="G1931" s="19">
        <v>47</v>
      </c>
      <c r="H1931" s="18">
        <v>0.14634146341463414</v>
      </c>
      <c r="I1931" s="17">
        <v>9</v>
      </c>
      <c r="J1931" s="18">
        <v>0.8</v>
      </c>
      <c r="K1931" s="20">
        <v>0</v>
      </c>
      <c r="L1931" s="18" t="s">
        <v>119</v>
      </c>
      <c r="M1931" s="19">
        <v>0</v>
      </c>
      <c r="N1931" s="18" t="s">
        <v>119</v>
      </c>
      <c r="O1931" s="19">
        <v>0</v>
      </c>
      <c r="P1931" s="18" t="s">
        <v>119</v>
      </c>
      <c r="Q1931" s="21">
        <v>0</v>
      </c>
      <c r="R1931" s="18" t="s">
        <v>119</v>
      </c>
      <c r="S1931" s="22">
        <v>0</v>
      </c>
      <c r="T1931" s="18" t="s">
        <v>119</v>
      </c>
      <c r="U1931" s="22">
        <v>0</v>
      </c>
      <c r="V1931" s="18" t="s">
        <v>119</v>
      </c>
      <c r="W1931" s="22">
        <v>0</v>
      </c>
      <c r="X1931" s="18" t="s">
        <v>119</v>
      </c>
      <c r="Y1931" s="23">
        <v>354206</v>
      </c>
      <c r="Z1931" s="18">
        <v>3.4966792212459713E-2</v>
      </c>
      <c r="AA1931" s="23">
        <v>789</v>
      </c>
      <c r="AB1931" s="18">
        <v>1.6476510067114094</v>
      </c>
      <c r="AC1931" s="24">
        <v>2.2275173204293502E-3</v>
      </c>
      <c r="AD1931" s="18">
        <v>1.5581989940483931</v>
      </c>
      <c r="AE1931" s="25">
        <v>0.12676056338028169</v>
      </c>
      <c r="AF1931" s="18">
        <v>-0.34084507042253526</v>
      </c>
      <c r="AG1931" s="16" t="s">
        <v>37</v>
      </c>
      <c r="AH1931" s="44">
        <f t="shared" si="60"/>
        <v>0.8717384766948737</v>
      </c>
      <c r="AI1931" s="45">
        <f t="shared" si="61"/>
        <v>0</v>
      </c>
    </row>
    <row r="1932" spans="1:35" ht="11.25" customHeight="1" x14ac:dyDescent="0.2">
      <c r="A1932" s="15" t="s">
        <v>1996</v>
      </c>
      <c r="B1932" s="16" t="s">
        <v>123</v>
      </c>
      <c r="C1932" s="17">
        <v>151</v>
      </c>
      <c r="D1932" s="18">
        <v>0.73563218390804597</v>
      </c>
      <c r="E1932" s="17">
        <v>65</v>
      </c>
      <c r="F1932" s="18">
        <v>1.2413793103448276</v>
      </c>
      <c r="G1932" s="19">
        <v>43</v>
      </c>
      <c r="H1932" s="18">
        <v>0.30303030303030304</v>
      </c>
      <c r="I1932" s="17">
        <v>7</v>
      </c>
      <c r="J1932" s="18">
        <v>-0.125</v>
      </c>
      <c r="K1932" s="20">
        <v>3</v>
      </c>
      <c r="L1932" s="18" t="s">
        <v>119</v>
      </c>
      <c r="M1932" s="19">
        <v>43</v>
      </c>
      <c r="N1932" s="18" t="s">
        <v>119</v>
      </c>
      <c r="O1932" s="19">
        <v>2</v>
      </c>
      <c r="P1932" s="18" t="s">
        <v>119</v>
      </c>
      <c r="Q1932" s="21">
        <v>5</v>
      </c>
      <c r="R1932" s="18" t="s">
        <v>119</v>
      </c>
      <c r="S1932" s="22">
        <v>267.03566440413499</v>
      </c>
      <c r="T1932" s="18" t="s">
        <v>119</v>
      </c>
      <c r="U1932" s="22">
        <v>89.011888134711896</v>
      </c>
      <c r="V1932" s="18" t="s">
        <v>119</v>
      </c>
      <c r="W1932" s="22">
        <v>89.011888134711896</v>
      </c>
      <c r="X1932" s="18" t="s">
        <v>119</v>
      </c>
      <c r="Y1932" s="23">
        <v>6231371</v>
      </c>
      <c r="Z1932" s="18">
        <v>9.7071190465787506E-4</v>
      </c>
      <c r="AA1932" s="23">
        <v>338</v>
      </c>
      <c r="AB1932" s="18">
        <v>4.6439628482972138E-2</v>
      </c>
      <c r="AC1932" s="24">
        <v>5.42416749058915E-5</v>
      </c>
      <c r="AD1932" s="18">
        <v>4.5424822162676001E-2</v>
      </c>
      <c r="AE1932" s="25">
        <v>0.1076923076923077</v>
      </c>
      <c r="AF1932" s="18">
        <v>-0.60961538461538456</v>
      </c>
      <c r="AG1932" s="16" t="s">
        <v>34</v>
      </c>
      <c r="AH1932" s="44">
        <f t="shared" si="60"/>
        <v>0.20478269690226225</v>
      </c>
      <c r="AI1932" s="45">
        <f t="shared" si="61"/>
        <v>1.9867549668874173E-2</v>
      </c>
    </row>
    <row r="1933" spans="1:35" ht="11.25" customHeight="1" x14ac:dyDescent="0.2">
      <c r="A1933" s="15" t="s">
        <v>1997</v>
      </c>
      <c r="B1933" s="16" t="s">
        <v>124</v>
      </c>
      <c r="C1933" s="17">
        <v>151</v>
      </c>
      <c r="D1933" s="18">
        <v>0.96103896103896103</v>
      </c>
      <c r="E1933" s="17">
        <v>74</v>
      </c>
      <c r="F1933" s="18">
        <v>0.89743589743589747</v>
      </c>
      <c r="G1933" s="19">
        <v>49</v>
      </c>
      <c r="H1933" s="18">
        <v>-3.9215686274509803E-2</v>
      </c>
      <c r="I1933" s="17">
        <v>37</v>
      </c>
      <c r="J1933" s="18">
        <v>0.76190476190476186</v>
      </c>
      <c r="K1933" s="20">
        <v>22</v>
      </c>
      <c r="L1933" s="18">
        <v>1.75</v>
      </c>
      <c r="M1933" s="19">
        <v>59</v>
      </c>
      <c r="N1933" s="18">
        <v>0.55263157894736847</v>
      </c>
      <c r="O1933" s="19">
        <v>15</v>
      </c>
      <c r="P1933" s="18">
        <v>0.5</v>
      </c>
      <c r="Q1933" s="21">
        <v>30</v>
      </c>
      <c r="R1933" s="18">
        <v>0.42857142857142855</v>
      </c>
      <c r="S1933" s="22">
        <v>38.895572814965703</v>
      </c>
      <c r="T1933" s="18">
        <v>10.810467520042925</v>
      </c>
      <c r="U1933" s="22">
        <v>1.6911118615202501</v>
      </c>
      <c r="V1933" s="18">
        <v>-0.19307364769893004</v>
      </c>
      <c r="W1933" s="22">
        <v>1.76798058249844</v>
      </c>
      <c r="X1933" s="18">
        <v>-0.38646921973802972</v>
      </c>
      <c r="Y1933" s="23">
        <v>25626</v>
      </c>
      <c r="Z1933" s="18">
        <v>8.7387812942843653E-3</v>
      </c>
      <c r="AA1933" s="23">
        <v>402</v>
      </c>
      <c r="AB1933" s="18">
        <v>0.5056179775280899</v>
      </c>
      <c r="AC1933" s="24">
        <v>1.5687192694919201E-2</v>
      </c>
      <c r="AD1933" s="18">
        <v>0.49257469371433887</v>
      </c>
      <c r="AE1933" s="25">
        <v>0.5</v>
      </c>
      <c r="AF1933" s="18">
        <v>-7.1428571428571383E-2</v>
      </c>
      <c r="AG1933" s="16" t="s">
        <v>36</v>
      </c>
      <c r="AH1933" s="44">
        <f t="shared" si="60"/>
        <v>1.1319196316892011</v>
      </c>
      <c r="AI1933" s="45">
        <f t="shared" si="61"/>
        <v>0.14569536423841059</v>
      </c>
    </row>
    <row r="1934" spans="1:35" ht="11.25" customHeight="1" x14ac:dyDescent="0.2">
      <c r="A1934" s="15" t="s">
        <v>1998</v>
      </c>
      <c r="B1934" s="16" t="s">
        <v>133</v>
      </c>
      <c r="C1934" s="17">
        <v>151</v>
      </c>
      <c r="D1934" s="18">
        <v>1.603448275862069</v>
      </c>
      <c r="E1934" s="17">
        <v>87</v>
      </c>
      <c r="F1934" s="18">
        <v>1.6363636363636365</v>
      </c>
      <c r="G1934" s="19">
        <v>57.999999999999901</v>
      </c>
      <c r="H1934" s="18">
        <v>1.7543859649122837E-2</v>
      </c>
      <c r="I1934" s="17">
        <v>62</v>
      </c>
      <c r="J1934" s="18">
        <v>1.9523809523809523</v>
      </c>
      <c r="K1934" s="20">
        <v>33</v>
      </c>
      <c r="L1934" s="18">
        <v>1.5384615384615385</v>
      </c>
      <c r="M1934" s="19">
        <v>53</v>
      </c>
      <c r="N1934" s="18">
        <v>-0.14516129032258066</v>
      </c>
      <c r="O1934" s="19">
        <v>22</v>
      </c>
      <c r="P1934" s="18">
        <v>0</v>
      </c>
      <c r="Q1934" s="21">
        <v>38</v>
      </c>
      <c r="R1934" s="18">
        <v>-2.564102564102564E-2</v>
      </c>
      <c r="S1934" s="22">
        <v>89.433932110568705</v>
      </c>
      <c r="T1934" s="18">
        <v>14.757928776528798</v>
      </c>
      <c r="U1934" s="22">
        <v>2.4171333002856401</v>
      </c>
      <c r="V1934" s="18">
        <v>-0.14822006613357733</v>
      </c>
      <c r="W1934" s="22">
        <v>2.71011915486572</v>
      </c>
      <c r="X1934" s="18">
        <v>-0.11319015543344477</v>
      </c>
      <c r="Y1934" s="23">
        <v>6917</v>
      </c>
      <c r="Z1934" s="18">
        <v>6.2554553389583944E-3</v>
      </c>
      <c r="AA1934" s="23">
        <v>1435</v>
      </c>
      <c r="AB1934" s="18">
        <v>3.0422535211267605</v>
      </c>
      <c r="AC1934" s="24">
        <v>0.20745988145149599</v>
      </c>
      <c r="AD1934" s="18">
        <v>3.0171245777396747</v>
      </c>
      <c r="AE1934" s="25">
        <v>0.71264367816091956</v>
      </c>
      <c r="AF1934" s="18">
        <v>0.11986863711001647</v>
      </c>
      <c r="AG1934" s="16" t="s">
        <v>37</v>
      </c>
      <c r="AH1934" s="44">
        <f t="shared" si="60"/>
        <v>1.8172944462020599</v>
      </c>
      <c r="AI1934" s="45">
        <f t="shared" si="61"/>
        <v>0.2185430463576159</v>
      </c>
    </row>
    <row r="1935" spans="1:35" ht="11.25" customHeight="1" x14ac:dyDescent="0.2">
      <c r="A1935" s="15" t="s">
        <v>1999</v>
      </c>
      <c r="B1935" s="16" t="s">
        <v>120</v>
      </c>
      <c r="C1935" s="17">
        <v>151</v>
      </c>
      <c r="D1935" s="18">
        <v>0.58947368421052626</v>
      </c>
      <c r="E1935" s="17">
        <v>58</v>
      </c>
      <c r="F1935" s="18">
        <v>0.34883720930232559</v>
      </c>
      <c r="G1935" s="19">
        <v>38</v>
      </c>
      <c r="H1935" s="18">
        <v>-0.15555555555555556</v>
      </c>
      <c r="I1935" s="17">
        <v>14</v>
      </c>
      <c r="J1935" s="18">
        <v>0.16666666666666666</v>
      </c>
      <c r="K1935" s="20">
        <v>4</v>
      </c>
      <c r="L1935" s="18">
        <v>3</v>
      </c>
      <c r="M1935" s="19">
        <v>28.999999999999901</v>
      </c>
      <c r="N1935" s="18">
        <v>2.6249999999999876</v>
      </c>
      <c r="O1935" s="19">
        <v>3</v>
      </c>
      <c r="P1935" s="18">
        <v>2</v>
      </c>
      <c r="Q1935" s="21">
        <v>7</v>
      </c>
      <c r="R1935" s="18">
        <v>2.5</v>
      </c>
      <c r="S1935" s="22">
        <v>15.3849097332344</v>
      </c>
      <c r="T1935" s="18">
        <v>36.519321427491406</v>
      </c>
      <c r="U1935" s="22">
        <v>3.8462274333086102</v>
      </c>
      <c r="V1935" s="18">
        <v>0.3399757652675538</v>
      </c>
      <c r="W1935" s="22">
        <v>3.8462274333086102</v>
      </c>
      <c r="X1935" s="18">
        <v>0.3399757652675538</v>
      </c>
      <c r="Y1935" s="23">
        <v>555300</v>
      </c>
      <c r="Z1935" s="18">
        <v>1.749512599129275E-2</v>
      </c>
      <c r="AA1935" s="23">
        <v>1020</v>
      </c>
      <c r="AB1935" s="18">
        <v>1.9912023460410557</v>
      </c>
      <c r="AC1935" s="24">
        <v>1.8368449486763901E-3</v>
      </c>
      <c r="AD1935" s="18">
        <v>1.9397706874781162</v>
      </c>
      <c r="AE1935" s="25">
        <v>0.2413793103448276</v>
      </c>
      <c r="AF1935" s="18">
        <v>-0.13505747126436776</v>
      </c>
      <c r="AG1935" s="16" t="s">
        <v>35</v>
      </c>
      <c r="AH1935" s="44">
        <f t="shared" si="60"/>
        <v>3.4724737100597705</v>
      </c>
      <c r="AI1935" s="45">
        <f t="shared" si="61"/>
        <v>2.6490066225165563E-2</v>
      </c>
    </row>
    <row r="1936" spans="1:35" ht="11.25" customHeight="1" x14ac:dyDescent="0.2">
      <c r="A1936" s="15" t="s">
        <v>2000</v>
      </c>
      <c r="B1936" s="16" t="s">
        <v>123</v>
      </c>
      <c r="C1936" s="17">
        <v>150</v>
      </c>
      <c r="D1936" s="18">
        <v>0.53061224489795922</v>
      </c>
      <c r="E1936" s="17">
        <v>56</v>
      </c>
      <c r="F1936" s="18">
        <v>0.16666666666666666</v>
      </c>
      <c r="G1936" s="19">
        <v>37</v>
      </c>
      <c r="H1936" s="18">
        <v>-0.24489795918367346</v>
      </c>
      <c r="I1936" s="17">
        <v>17</v>
      </c>
      <c r="J1936" s="18">
        <v>1.4285714285714286</v>
      </c>
      <c r="K1936" s="20">
        <v>5</v>
      </c>
      <c r="L1936" s="18">
        <v>4</v>
      </c>
      <c r="M1936" s="19">
        <v>28.999999999999901</v>
      </c>
      <c r="N1936" s="18">
        <v>1.0714285714285643</v>
      </c>
      <c r="O1936" s="19">
        <v>3</v>
      </c>
      <c r="P1936" s="18">
        <v>2</v>
      </c>
      <c r="Q1936" s="21">
        <v>9</v>
      </c>
      <c r="R1936" s="18">
        <v>3.5</v>
      </c>
      <c r="S1936" s="22">
        <v>13.145263034687501</v>
      </c>
      <c r="T1936" s="18">
        <v>27.62676217674867</v>
      </c>
      <c r="U1936" s="22">
        <v>2.6290526069375</v>
      </c>
      <c r="V1936" s="18">
        <v>-0.18209250923575229</v>
      </c>
      <c r="W1936" s="22">
        <v>2.6290526069375</v>
      </c>
      <c r="X1936" s="18">
        <v>-0.18209250923575229</v>
      </c>
      <c r="Y1936" s="23">
        <v>79633</v>
      </c>
      <c r="Z1936" s="18">
        <v>1.602510940709647E-2</v>
      </c>
      <c r="AA1936" s="23">
        <v>758</v>
      </c>
      <c r="AB1936" s="18">
        <v>1.2559523809523809</v>
      </c>
      <c r="AC1936" s="24">
        <v>9.5186668843318702E-3</v>
      </c>
      <c r="AD1936" s="18">
        <v>1.220370697599046</v>
      </c>
      <c r="AE1936" s="25">
        <v>0.30357142857142855</v>
      </c>
      <c r="AF1936" s="18">
        <v>1.0816326530612241</v>
      </c>
      <c r="AG1936" s="16" t="s">
        <v>34</v>
      </c>
      <c r="AH1936" s="44">
        <f t="shared" si="60"/>
        <v>2.8859292634451905</v>
      </c>
      <c r="AI1936" s="45">
        <f t="shared" si="61"/>
        <v>3.3333333333333333E-2</v>
      </c>
    </row>
    <row r="1937" spans="1:35" ht="11.25" customHeight="1" x14ac:dyDescent="0.2">
      <c r="A1937" s="15" t="s">
        <v>2001</v>
      </c>
      <c r="B1937" s="16" t="s">
        <v>123</v>
      </c>
      <c r="C1937" s="17">
        <v>150</v>
      </c>
      <c r="D1937" s="18">
        <v>0.41509433962264153</v>
      </c>
      <c r="E1937" s="17">
        <v>56</v>
      </c>
      <c r="F1937" s="18">
        <v>0.4358974358974359</v>
      </c>
      <c r="G1937" s="19">
        <v>37</v>
      </c>
      <c r="H1937" s="18">
        <v>0</v>
      </c>
      <c r="I1937" s="17">
        <v>14</v>
      </c>
      <c r="J1937" s="18">
        <v>1.3333333333333333</v>
      </c>
      <c r="K1937" s="20">
        <v>2</v>
      </c>
      <c r="L1937" s="18" t="s">
        <v>119</v>
      </c>
      <c r="M1937" s="19">
        <v>14</v>
      </c>
      <c r="N1937" s="18" t="s">
        <v>119</v>
      </c>
      <c r="O1937" s="19">
        <v>1</v>
      </c>
      <c r="P1937" s="18" t="s">
        <v>119</v>
      </c>
      <c r="Q1937" s="21">
        <v>4</v>
      </c>
      <c r="R1937" s="18" t="s">
        <v>119</v>
      </c>
      <c r="S1937" s="22">
        <v>1052.4369944616501</v>
      </c>
      <c r="T1937" s="18" t="s">
        <v>119</v>
      </c>
      <c r="U1937" s="22">
        <v>263.109248615414</v>
      </c>
      <c r="V1937" s="18" t="s">
        <v>119</v>
      </c>
      <c r="W1937" s="22">
        <v>526.21849723082801</v>
      </c>
      <c r="X1937" s="18" t="s">
        <v>119</v>
      </c>
      <c r="Y1937" s="23">
        <v>27086</v>
      </c>
      <c r="Z1937" s="18">
        <v>-2.4674989872205651E-3</v>
      </c>
      <c r="AA1937" s="23">
        <v>198</v>
      </c>
      <c r="AB1937" s="18">
        <v>0.16470588235294117</v>
      </c>
      <c r="AC1937" s="24">
        <v>7.3100494720519799E-3</v>
      </c>
      <c r="AD1937" s="18">
        <v>0.16758690185074995</v>
      </c>
      <c r="AE1937" s="25">
        <v>0.25</v>
      </c>
      <c r="AF1937" s="18">
        <v>0.62499999999999989</v>
      </c>
      <c r="AG1937" s="16" t="s">
        <v>34</v>
      </c>
      <c r="AH1937" s="44">
        <f t="shared" si="60"/>
        <v>0.39239379925873513</v>
      </c>
      <c r="AI1937" s="45">
        <f t="shared" si="61"/>
        <v>1.3333333333333334E-2</v>
      </c>
    </row>
    <row r="1938" spans="1:35" ht="11.25" customHeight="1" x14ac:dyDescent="0.2">
      <c r="A1938" s="15" t="s">
        <v>2002</v>
      </c>
      <c r="B1938" s="16" t="s">
        <v>162</v>
      </c>
      <c r="C1938" s="17">
        <v>151</v>
      </c>
      <c r="D1938" s="18">
        <v>0.86419753086419748</v>
      </c>
      <c r="E1938" s="17">
        <v>89</v>
      </c>
      <c r="F1938" s="18">
        <v>0.97777777777777775</v>
      </c>
      <c r="G1938" s="19">
        <v>59</v>
      </c>
      <c r="H1938" s="18">
        <v>5.3571428571428568E-2</v>
      </c>
      <c r="I1938" s="17">
        <v>37</v>
      </c>
      <c r="J1938" s="18">
        <v>2.3636363636363638</v>
      </c>
      <c r="K1938" s="20">
        <v>8</v>
      </c>
      <c r="L1938" s="18">
        <v>1</v>
      </c>
      <c r="M1938" s="19">
        <v>22</v>
      </c>
      <c r="N1938" s="18">
        <v>-0.3888888888888889</v>
      </c>
      <c r="O1938" s="19">
        <v>5</v>
      </c>
      <c r="P1938" s="18">
        <v>0</v>
      </c>
      <c r="Q1938" s="21">
        <v>9</v>
      </c>
      <c r="R1938" s="18">
        <v>0</v>
      </c>
      <c r="S1938" s="22">
        <v>51.292411199133802</v>
      </c>
      <c r="T1938" s="18">
        <v>12.127716267776998</v>
      </c>
      <c r="U1938" s="22">
        <v>5.6991567999037596</v>
      </c>
      <c r="V1938" s="18">
        <v>4.188224347436547E-2</v>
      </c>
      <c r="W1938" s="22">
        <v>6.4115513998917297</v>
      </c>
      <c r="X1938" s="18">
        <v>-6.2305980873070987E-2</v>
      </c>
      <c r="Y1938" s="23">
        <v>38836</v>
      </c>
      <c r="Z1938" s="18">
        <v>2.6592311465675265E-3</v>
      </c>
      <c r="AA1938" s="23">
        <v>358</v>
      </c>
      <c r="AB1938" s="18">
        <v>-0.3719298245614035</v>
      </c>
      <c r="AC1938" s="24">
        <v>9.2182511072200993E-3</v>
      </c>
      <c r="AD1938" s="18">
        <v>-0.37359557870884691</v>
      </c>
      <c r="AE1938" s="25">
        <v>0.4157303370786517</v>
      </c>
      <c r="AF1938" s="18">
        <v>0.70071501532175706</v>
      </c>
      <c r="AG1938" s="16" t="s">
        <v>34</v>
      </c>
      <c r="AH1938" s="44">
        <f t="shared" si="60"/>
        <v>1.1290290390358162</v>
      </c>
      <c r="AI1938" s="45">
        <f t="shared" si="61"/>
        <v>5.2980132450331126E-2</v>
      </c>
    </row>
    <row r="1939" spans="1:35" ht="11.25" customHeight="1" x14ac:dyDescent="0.2">
      <c r="A1939" s="15" t="s">
        <v>2003</v>
      </c>
      <c r="B1939" s="16" t="s">
        <v>124</v>
      </c>
      <c r="C1939" s="17">
        <v>151</v>
      </c>
      <c r="D1939" s="18">
        <v>0.71590909090909094</v>
      </c>
      <c r="E1939" s="17">
        <v>17</v>
      </c>
      <c r="F1939" s="18">
        <v>0.7</v>
      </c>
      <c r="G1939" s="19">
        <v>11</v>
      </c>
      <c r="H1939" s="18">
        <v>0</v>
      </c>
      <c r="I1939" s="17">
        <v>0</v>
      </c>
      <c r="J1939" s="18" t="s">
        <v>119</v>
      </c>
      <c r="K1939" s="20">
        <v>0</v>
      </c>
      <c r="L1939" s="18" t="s">
        <v>119</v>
      </c>
      <c r="M1939" s="19">
        <v>0</v>
      </c>
      <c r="N1939" s="18" t="s">
        <v>119</v>
      </c>
      <c r="O1939" s="19">
        <v>0</v>
      </c>
      <c r="P1939" s="18" t="s">
        <v>119</v>
      </c>
      <c r="Q1939" s="21">
        <v>0</v>
      </c>
      <c r="R1939" s="18" t="s">
        <v>119</v>
      </c>
      <c r="S1939" s="22">
        <v>0</v>
      </c>
      <c r="T1939" s="18" t="s">
        <v>119</v>
      </c>
      <c r="U1939" s="22">
        <v>0</v>
      </c>
      <c r="V1939" s="18" t="s">
        <v>119</v>
      </c>
      <c r="W1939" s="22">
        <v>0</v>
      </c>
      <c r="X1939" s="18" t="s">
        <v>119</v>
      </c>
      <c r="Y1939" s="23">
        <v>7264</v>
      </c>
      <c r="Z1939" s="18">
        <v>1.3251499511786859E-2</v>
      </c>
      <c r="AA1939" s="23">
        <v>300</v>
      </c>
      <c r="AB1939" s="18">
        <v>0.5</v>
      </c>
      <c r="AC1939" s="24">
        <v>4.1299559471365599E-2</v>
      </c>
      <c r="AD1939" s="18">
        <v>0.48038270925110349</v>
      </c>
      <c r="AE1939" s="25">
        <v>0</v>
      </c>
      <c r="AF1939" s="18" t="s">
        <v>119</v>
      </c>
      <c r="AG1939" s="16" t="s">
        <v>36</v>
      </c>
      <c r="AH1939" s="44">
        <f t="shared" si="60"/>
        <v>0.40159054994533022</v>
      </c>
      <c r="AI1939" s="45">
        <f t="shared" si="61"/>
        <v>0</v>
      </c>
    </row>
    <row r="1940" spans="1:35" ht="11.25" customHeight="1" x14ac:dyDescent="0.2">
      <c r="A1940" s="15" t="s">
        <v>2004</v>
      </c>
      <c r="B1940" s="16" t="s">
        <v>35</v>
      </c>
      <c r="C1940" s="17">
        <v>151</v>
      </c>
      <c r="D1940" s="18">
        <v>0.6063829787234043</v>
      </c>
      <c r="E1940" s="17">
        <v>16</v>
      </c>
      <c r="F1940" s="18">
        <v>0.23076923076923078</v>
      </c>
      <c r="G1940" s="19">
        <v>11</v>
      </c>
      <c r="H1940" s="18">
        <v>-0.21428571428571427</v>
      </c>
      <c r="I1940" s="17">
        <v>0</v>
      </c>
      <c r="J1940" s="18">
        <v>-1</v>
      </c>
      <c r="K1940" s="20">
        <v>0</v>
      </c>
      <c r="L1940" s="18" t="s">
        <v>119</v>
      </c>
      <c r="M1940" s="19">
        <v>0</v>
      </c>
      <c r="N1940" s="18" t="s">
        <v>119</v>
      </c>
      <c r="O1940" s="19">
        <v>0</v>
      </c>
      <c r="P1940" s="18" t="s">
        <v>119</v>
      </c>
      <c r="Q1940" s="21">
        <v>0</v>
      </c>
      <c r="R1940" s="18" t="s">
        <v>119</v>
      </c>
      <c r="S1940" s="22">
        <v>0</v>
      </c>
      <c r="T1940" s="18" t="s">
        <v>119</v>
      </c>
      <c r="U1940" s="22">
        <v>0</v>
      </c>
      <c r="V1940" s="18" t="s">
        <v>119</v>
      </c>
      <c r="W1940" s="22">
        <v>0</v>
      </c>
      <c r="X1940" s="18" t="s">
        <v>119</v>
      </c>
      <c r="Y1940" s="23">
        <v>15357</v>
      </c>
      <c r="Z1940" s="18">
        <v>-5.4400621721391101E-3</v>
      </c>
      <c r="AA1940" s="23">
        <v>202</v>
      </c>
      <c r="AB1940" s="18">
        <v>-0.32666666666666666</v>
      </c>
      <c r="AC1940" s="24">
        <v>1.31536107312626E-2</v>
      </c>
      <c r="AD1940" s="18">
        <v>-0.32298365566191073</v>
      </c>
      <c r="AE1940" s="25">
        <v>0</v>
      </c>
      <c r="AF1940" s="18">
        <v>-1</v>
      </c>
      <c r="AG1940" s="16" t="s">
        <v>35</v>
      </c>
      <c r="AH1940" s="44">
        <f t="shared" si="60"/>
        <v>-0.25402798616172451</v>
      </c>
      <c r="AI1940" s="45">
        <f t="shared" si="61"/>
        <v>0</v>
      </c>
    </row>
    <row r="1941" spans="1:35" ht="11.25" customHeight="1" x14ac:dyDescent="0.2">
      <c r="A1941" s="15" t="s">
        <v>2005</v>
      </c>
      <c r="B1941" s="16" t="s">
        <v>177</v>
      </c>
      <c r="C1941" s="17">
        <v>151</v>
      </c>
      <c r="D1941" s="18">
        <v>1.2537313432835822</v>
      </c>
      <c r="E1941" s="17">
        <v>93</v>
      </c>
      <c r="F1941" s="18">
        <v>1.4473684210526316</v>
      </c>
      <c r="G1941" s="19">
        <v>62</v>
      </c>
      <c r="H1941" s="18">
        <v>8.7719298245615931E-2</v>
      </c>
      <c r="I1941" s="17">
        <v>44</v>
      </c>
      <c r="J1941" s="18">
        <v>6.333333333333333</v>
      </c>
      <c r="K1941" s="20">
        <v>14</v>
      </c>
      <c r="L1941" s="18">
        <v>13</v>
      </c>
      <c r="M1941" s="19">
        <v>32</v>
      </c>
      <c r="N1941" s="18">
        <v>0.88235294117647056</v>
      </c>
      <c r="O1941" s="19">
        <v>9</v>
      </c>
      <c r="P1941" s="18">
        <v>8</v>
      </c>
      <c r="Q1941" s="21">
        <v>15</v>
      </c>
      <c r="R1941" s="18">
        <v>4</v>
      </c>
      <c r="S1941" s="22">
        <v>48.135522259724702</v>
      </c>
      <c r="T1941" s="18">
        <v>74.063779130104379</v>
      </c>
      <c r="U1941" s="22">
        <v>3.4382515899803301</v>
      </c>
      <c r="V1941" s="18">
        <v>-0.23404307010097694</v>
      </c>
      <c r="W1941" s="22">
        <v>3.4382515899803301</v>
      </c>
      <c r="X1941" s="18">
        <v>-0.23404307010097694</v>
      </c>
      <c r="Y1941" s="23">
        <v>25991</v>
      </c>
      <c r="Z1941" s="18">
        <v>4.6383982064860272E-3</v>
      </c>
      <c r="AA1941" s="23">
        <v>1018</v>
      </c>
      <c r="AB1941" s="18">
        <v>0.62101910828025475</v>
      </c>
      <c r="AC1941" s="24">
        <v>3.9167404101419702E-2</v>
      </c>
      <c r="AD1941" s="18">
        <v>0.61353489093603852</v>
      </c>
      <c r="AE1941" s="25">
        <v>0.4731182795698925</v>
      </c>
      <c r="AF1941" s="18">
        <v>1.9964157706093193</v>
      </c>
      <c r="AG1941" s="16" t="s">
        <v>37</v>
      </c>
      <c r="AH1941" s="44">
        <f t="shared" si="60"/>
        <v>7.4557204330017424</v>
      </c>
      <c r="AI1941" s="45">
        <f t="shared" si="61"/>
        <v>9.2715231788079472E-2</v>
      </c>
    </row>
    <row r="1942" spans="1:35" ht="11.25" customHeight="1" x14ac:dyDescent="0.2">
      <c r="A1942" s="15" t="s">
        <v>2006</v>
      </c>
      <c r="B1942" s="16" t="s">
        <v>130</v>
      </c>
      <c r="C1942" s="17">
        <v>150</v>
      </c>
      <c r="D1942" s="18">
        <v>1.631578947368421</v>
      </c>
      <c r="E1942" s="17">
        <v>19</v>
      </c>
      <c r="F1942" s="18">
        <v>1.1111111111111112</v>
      </c>
      <c r="G1942" s="19">
        <v>13</v>
      </c>
      <c r="H1942" s="18">
        <v>-0.1875</v>
      </c>
      <c r="I1942" s="17">
        <v>1</v>
      </c>
      <c r="J1942" s="18" t="s">
        <v>119</v>
      </c>
      <c r="K1942" s="20">
        <v>0</v>
      </c>
      <c r="L1942" s="18" t="s">
        <v>119</v>
      </c>
      <c r="M1942" s="19">
        <v>0</v>
      </c>
      <c r="N1942" s="18" t="s">
        <v>119</v>
      </c>
      <c r="O1942" s="19">
        <v>0</v>
      </c>
      <c r="P1942" s="18" t="s">
        <v>119</v>
      </c>
      <c r="Q1942" s="21">
        <v>0</v>
      </c>
      <c r="R1942" s="18" t="s">
        <v>119</v>
      </c>
      <c r="S1942" s="22">
        <v>0</v>
      </c>
      <c r="T1942" s="18" t="s">
        <v>119</v>
      </c>
      <c r="U1942" s="22">
        <v>0</v>
      </c>
      <c r="V1942" s="18" t="s">
        <v>119</v>
      </c>
      <c r="W1942" s="22">
        <v>0</v>
      </c>
      <c r="X1942" s="18" t="s">
        <v>119</v>
      </c>
      <c r="Y1942" s="23">
        <v>747</v>
      </c>
      <c r="Z1942" s="18">
        <v>0</v>
      </c>
      <c r="AA1942" s="23">
        <v>100</v>
      </c>
      <c r="AB1942" s="18">
        <v>0.26582278481012656</v>
      </c>
      <c r="AC1942" s="24">
        <v>0.133868808567603</v>
      </c>
      <c r="AD1942" s="18">
        <v>0.265822784810131</v>
      </c>
      <c r="AE1942" s="25">
        <v>5.2631578947368418E-2</v>
      </c>
      <c r="AF1942" s="18" t="s">
        <v>119</v>
      </c>
      <c r="AG1942" s="16" t="s">
        <v>37</v>
      </c>
      <c r="AH1942" s="44">
        <f t="shared" si="60"/>
        <v>0.51447260468329825</v>
      </c>
      <c r="AI1942" s="45">
        <f t="shared" si="61"/>
        <v>0</v>
      </c>
    </row>
    <row r="1943" spans="1:35" ht="11.25" customHeight="1" x14ac:dyDescent="0.2">
      <c r="A1943" s="15" t="s">
        <v>2007</v>
      </c>
      <c r="B1943" s="16" t="s">
        <v>35</v>
      </c>
      <c r="C1943" s="17">
        <v>150</v>
      </c>
      <c r="D1943" s="18">
        <v>0.5</v>
      </c>
      <c r="E1943" s="17">
        <v>55</v>
      </c>
      <c r="F1943" s="18">
        <v>0.22222222222222221</v>
      </c>
      <c r="G1943" s="19">
        <v>37</v>
      </c>
      <c r="H1943" s="18">
        <v>-0.17777777777777778</v>
      </c>
      <c r="I1943" s="17">
        <v>8</v>
      </c>
      <c r="J1943" s="18">
        <v>7</v>
      </c>
      <c r="K1943" s="20">
        <v>4</v>
      </c>
      <c r="L1943" s="18" t="s">
        <v>119</v>
      </c>
      <c r="M1943" s="19">
        <v>50</v>
      </c>
      <c r="N1943" s="18" t="s">
        <v>119</v>
      </c>
      <c r="O1943" s="19">
        <v>3</v>
      </c>
      <c r="P1943" s="18" t="s">
        <v>119</v>
      </c>
      <c r="Q1943" s="21">
        <v>7</v>
      </c>
      <c r="R1943" s="18" t="s">
        <v>119</v>
      </c>
      <c r="S1943" s="22">
        <v>46.458600862320203</v>
      </c>
      <c r="T1943" s="18" t="s">
        <v>119</v>
      </c>
      <c r="U1943" s="22">
        <v>9.2917201724640499</v>
      </c>
      <c r="V1943" s="18" t="s">
        <v>119</v>
      </c>
      <c r="W1943" s="22">
        <v>11.614650215579999</v>
      </c>
      <c r="X1943" s="18" t="s">
        <v>119</v>
      </c>
      <c r="Y1943" s="23">
        <v>3705</v>
      </c>
      <c r="Z1943" s="18">
        <v>8.1037277147487841E-4</v>
      </c>
      <c r="AA1943" s="23">
        <v>398</v>
      </c>
      <c r="AB1943" s="18">
        <v>-0.26022304832713755</v>
      </c>
      <c r="AC1943" s="24">
        <v>0.10742240215924399</v>
      </c>
      <c r="AD1943" s="18">
        <v>-0.26082205800460456</v>
      </c>
      <c r="AE1943" s="25">
        <v>0.14545454545454545</v>
      </c>
      <c r="AF1943" s="18">
        <v>5.545454545454545</v>
      </c>
      <c r="AG1943" s="16" t="s">
        <v>35</v>
      </c>
      <c r="AH1943" s="44">
        <f t="shared" si="60"/>
        <v>1.5712080320423403</v>
      </c>
      <c r="AI1943" s="45">
        <f t="shared" si="61"/>
        <v>2.6666666666666668E-2</v>
      </c>
    </row>
    <row r="1944" spans="1:35" ht="11.25" customHeight="1" x14ac:dyDescent="0.2">
      <c r="A1944" s="15" t="s">
        <v>2008</v>
      </c>
      <c r="B1944" s="16" t="s">
        <v>35</v>
      </c>
      <c r="C1944" s="17">
        <v>150</v>
      </c>
      <c r="D1944" s="18">
        <v>0.76470588235294112</v>
      </c>
      <c r="E1944" s="17">
        <v>57</v>
      </c>
      <c r="F1944" s="18">
        <v>0.78125</v>
      </c>
      <c r="G1944" s="19">
        <v>38</v>
      </c>
      <c r="H1944" s="18">
        <v>0</v>
      </c>
      <c r="I1944" s="17">
        <v>8</v>
      </c>
      <c r="J1944" s="18">
        <v>1.6666666666666667</v>
      </c>
      <c r="K1944" s="20">
        <v>4</v>
      </c>
      <c r="L1944" s="18" t="s">
        <v>119</v>
      </c>
      <c r="M1944" s="19">
        <v>50</v>
      </c>
      <c r="N1944" s="18" t="s">
        <v>119</v>
      </c>
      <c r="O1944" s="19">
        <v>3</v>
      </c>
      <c r="P1944" s="18" t="s">
        <v>119</v>
      </c>
      <c r="Q1944" s="21">
        <v>7</v>
      </c>
      <c r="R1944" s="18" t="s">
        <v>119</v>
      </c>
      <c r="S1944" s="22">
        <v>48.416884910295899</v>
      </c>
      <c r="T1944" s="18" t="s">
        <v>119</v>
      </c>
      <c r="U1944" s="22">
        <v>8.0694808183826598</v>
      </c>
      <c r="V1944" s="18" t="s">
        <v>119</v>
      </c>
      <c r="W1944" s="22">
        <v>12.1042212275739</v>
      </c>
      <c r="X1944" s="18" t="s">
        <v>119</v>
      </c>
      <c r="Y1944" s="23">
        <v>304229</v>
      </c>
      <c r="Z1944" s="18">
        <v>4.7022019093768713E-2</v>
      </c>
      <c r="AA1944" s="23">
        <v>361</v>
      </c>
      <c r="AB1944" s="18">
        <v>-2.4324324324324326E-2</v>
      </c>
      <c r="AC1944" s="24">
        <v>1.1866061420837499E-3</v>
      </c>
      <c r="AD1944" s="18">
        <v>-6.8142161403493204E-2</v>
      </c>
      <c r="AE1944" s="25">
        <v>0.14035087719298245</v>
      </c>
      <c r="AF1944" s="18">
        <v>0.49707602339181278</v>
      </c>
      <c r="AG1944" s="16" t="s">
        <v>35</v>
      </c>
      <c r="AH1944" s="44">
        <f t="shared" si="60"/>
        <v>0.45803176322217148</v>
      </c>
      <c r="AI1944" s="45">
        <f t="shared" si="61"/>
        <v>2.6666666666666668E-2</v>
      </c>
    </row>
    <row r="1945" spans="1:35" ht="11.25" customHeight="1" x14ac:dyDescent="0.2">
      <c r="A1945" s="15" t="s">
        <v>2009</v>
      </c>
      <c r="B1945" s="16" t="s">
        <v>124</v>
      </c>
      <c r="C1945" s="17">
        <v>150</v>
      </c>
      <c r="D1945" s="18">
        <v>1</v>
      </c>
      <c r="E1945" s="17">
        <v>82</v>
      </c>
      <c r="F1945" s="18">
        <v>1.6451612903225807</v>
      </c>
      <c r="G1945" s="19">
        <v>55</v>
      </c>
      <c r="H1945" s="18">
        <v>0.34146341463414637</v>
      </c>
      <c r="I1945" s="17">
        <v>28</v>
      </c>
      <c r="J1945" s="18">
        <v>1.8</v>
      </c>
      <c r="K1945" s="20">
        <v>11</v>
      </c>
      <c r="L1945" s="18">
        <v>4.5</v>
      </c>
      <c r="M1945" s="19">
        <v>39</v>
      </c>
      <c r="N1945" s="18">
        <v>0.95</v>
      </c>
      <c r="O1945" s="19">
        <v>7</v>
      </c>
      <c r="P1945" s="18">
        <v>1.3333333333333333</v>
      </c>
      <c r="Q1945" s="21">
        <v>13</v>
      </c>
      <c r="R1945" s="18">
        <v>1.1666666666666667</v>
      </c>
      <c r="S1945" s="22">
        <v>89.270741773237404</v>
      </c>
      <c r="T1945" s="18">
        <v>26.32726006790266</v>
      </c>
      <c r="U1945" s="22">
        <v>7.43922848110312</v>
      </c>
      <c r="V1945" s="18">
        <v>-0.34935095076421929</v>
      </c>
      <c r="W1945" s="22">
        <v>8.1155219793852194</v>
      </c>
      <c r="X1945" s="18">
        <v>-0.29020103719733037</v>
      </c>
      <c r="Y1945" s="23">
        <v>4235</v>
      </c>
      <c r="Z1945" s="18">
        <v>1.2189292543021032E-2</v>
      </c>
      <c r="AA1945" s="23">
        <v>920</v>
      </c>
      <c r="AB1945" s="18">
        <v>5.5714285714285712</v>
      </c>
      <c r="AC1945" s="24">
        <v>0.21723730814639899</v>
      </c>
      <c r="AD1945" s="18">
        <v>5.492292123460957</v>
      </c>
      <c r="AE1945" s="25">
        <v>0.34146341463414637</v>
      </c>
      <c r="AF1945" s="18">
        <v>5.8536585365853766E-2</v>
      </c>
      <c r="AG1945" s="16" t="s">
        <v>36</v>
      </c>
      <c r="AH1945" s="44">
        <f t="shared" si="60"/>
        <v>3.3039186238464162</v>
      </c>
      <c r="AI1945" s="45">
        <f t="shared" si="61"/>
        <v>7.3333333333333334E-2</v>
      </c>
    </row>
    <row r="1946" spans="1:35" ht="11.25" customHeight="1" x14ac:dyDescent="0.2">
      <c r="A1946" s="15" t="s">
        <v>2010</v>
      </c>
      <c r="B1946" s="16" t="s">
        <v>125</v>
      </c>
      <c r="C1946" s="17">
        <v>150</v>
      </c>
      <c r="D1946" s="18">
        <v>0.64835164835164838</v>
      </c>
      <c r="E1946" s="17">
        <v>79</v>
      </c>
      <c r="F1946" s="18">
        <v>0.97499999999999998</v>
      </c>
      <c r="G1946" s="19">
        <v>53</v>
      </c>
      <c r="H1946" s="18">
        <v>0.20454545454545456</v>
      </c>
      <c r="I1946" s="17">
        <v>28</v>
      </c>
      <c r="J1946" s="18">
        <v>0.8666666666666667</v>
      </c>
      <c r="K1946" s="20">
        <v>7</v>
      </c>
      <c r="L1946" s="18">
        <v>0.75</v>
      </c>
      <c r="M1946" s="19">
        <v>25</v>
      </c>
      <c r="N1946" s="18">
        <v>-7.407407407407407E-2</v>
      </c>
      <c r="O1946" s="19">
        <v>5</v>
      </c>
      <c r="P1946" s="18">
        <v>0.25</v>
      </c>
      <c r="Q1946" s="21">
        <v>9</v>
      </c>
      <c r="R1946" s="18">
        <v>-0.1</v>
      </c>
      <c r="S1946" s="22">
        <v>26.858878623528799</v>
      </c>
      <c r="T1946" s="18">
        <v>9.4317918060144716</v>
      </c>
      <c r="U1946" s="22">
        <v>3.8369826605041202</v>
      </c>
      <c r="V1946" s="18">
        <v>-0.14842515869269668</v>
      </c>
      <c r="W1946" s="22">
        <v>3.8369826605041202</v>
      </c>
      <c r="X1946" s="18">
        <v>-0.14842515869269668</v>
      </c>
      <c r="Y1946" s="23">
        <v>142006</v>
      </c>
      <c r="Z1946" s="18">
        <v>6.7417335027097722E-2</v>
      </c>
      <c r="AA1946" s="23">
        <v>718</v>
      </c>
      <c r="AB1946" s="18">
        <v>-0.16414435389988358</v>
      </c>
      <c r="AC1946" s="24">
        <v>5.0561243891103103E-3</v>
      </c>
      <c r="AD1946" s="18">
        <v>-0.2169364140232023</v>
      </c>
      <c r="AE1946" s="25">
        <v>0.35443037974683544</v>
      </c>
      <c r="AF1946" s="18">
        <v>-5.4852320675105481E-2</v>
      </c>
      <c r="AG1946" s="16" t="s">
        <v>37</v>
      </c>
      <c r="AH1946" s="44">
        <f t="shared" si="60"/>
        <v>0.81912769536984531</v>
      </c>
      <c r="AI1946" s="45">
        <f t="shared" si="61"/>
        <v>4.6666666666666669E-2</v>
      </c>
    </row>
    <row r="1947" spans="1:35" ht="11.25" customHeight="1" x14ac:dyDescent="0.2">
      <c r="A1947" s="15" t="s">
        <v>2011</v>
      </c>
      <c r="B1947" s="16" t="s">
        <v>128</v>
      </c>
      <c r="C1947" s="17">
        <v>150</v>
      </c>
      <c r="D1947" s="18">
        <v>0.82926829268292679</v>
      </c>
      <c r="E1947" s="17">
        <v>64</v>
      </c>
      <c r="F1947" s="18">
        <v>0.93939393939393945</v>
      </c>
      <c r="G1947" s="19">
        <v>43</v>
      </c>
      <c r="H1947" s="18">
        <v>7.4999999999999997E-2</v>
      </c>
      <c r="I1947" s="17">
        <v>12</v>
      </c>
      <c r="J1947" s="18">
        <v>5</v>
      </c>
      <c r="K1947" s="20">
        <v>2</v>
      </c>
      <c r="L1947" s="18" t="s">
        <v>119</v>
      </c>
      <c r="M1947" s="19">
        <v>17</v>
      </c>
      <c r="N1947" s="18" t="s">
        <v>119</v>
      </c>
      <c r="O1947" s="19">
        <v>1</v>
      </c>
      <c r="P1947" s="18" t="s">
        <v>119</v>
      </c>
      <c r="Q1947" s="21">
        <v>3</v>
      </c>
      <c r="R1947" s="18" t="s">
        <v>119</v>
      </c>
      <c r="S1947" s="22">
        <v>58.500922306768501</v>
      </c>
      <c r="T1947" s="18" t="s">
        <v>119</v>
      </c>
      <c r="U1947" s="22">
        <v>29.250461153384201</v>
      </c>
      <c r="V1947" s="18" t="s">
        <v>119</v>
      </c>
      <c r="W1947" s="22">
        <v>29.250461153384201</v>
      </c>
      <c r="X1947" s="18" t="s">
        <v>119</v>
      </c>
      <c r="Y1947" s="23">
        <v>61133</v>
      </c>
      <c r="Z1947" s="18">
        <v>1.6056361104284428E-3</v>
      </c>
      <c r="AA1947" s="23">
        <v>781</v>
      </c>
      <c r="AB1947" s="18">
        <v>-9.919261822376009E-2</v>
      </c>
      <c r="AC1947" s="24">
        <v>1.27754240753766E-2</v>
      </c>
      <c r="AD1947" s="18">
        <v>-0.10063666846526548</v>
      </c>
      <c r="AE1947" s="25">
        <v>0.1875</v>
      </c>
      <c r="AF1947" s="18">
        <v>2.09375</v>
      </c>
      <c r="AG1947" s="16" t="s">
        <v>37</v>
      </c>
      <c r="AH1947" s="44">
        <f t="shared" si="60"/>
        <v>1.0923985726872836</v>
      </c>
      <c r="AI1947" s="45">
        <f t="shared" si="61"/>
        <v>1.3333333333333334E-2</v>
      </c>
    </row>
    <row r="1948" spans="1:35" ht="11.25" customHeight="1" x14ac:dyDescent="0.2">
      <c r="A1948" s="15" t="s">
        <v>2012</v>
      </c>
      <c r="B1948" s="16" t="s">
        <v>35</v>
      </c>
      <c r="C1948" s="17">
        <v>150</v>
      </c>
      <c r="D1948" s="18">
        <v>0.89873417721518989</v>
      </c>
      <c r="E1948" s="17">
        <v>94</v>
      </c>
      <c r="F1948" s="18">
        <v>1.5405405405405406</v>
      </c>
      <c r="G1948" s="19">
        <v>63</v>
      </c>
      <c r="H1948" s="18">
        <v>0.34042553191489361</v>
      </c>
      <c r="I1948" s="17">
        <v>46</v>
      </c>
      <c r="J1948" s="18">
        <v>2.5384615384615383</v>
      </c>
      <c r="K1948" s="20">
        <v>17</v>
      </c>
      <c r="L1948" s="18">
        <v>7.5</v>
      </c>
      <c r="M1948" s="19">
        <v>37</v>
      </c>
      <c r="N1948" s="18">
        <v>1.4666666666666666</v>
      </c>
      <c r="O1948" s="19">
        <v>11</v>
      </c>
      <c r="P1948" s="18">
        <v>2.6666666666666665</v>
      </c>
      <c r="Q1948" s="21">
        <v>18</v>
      </c>
      <c r="R1948" s="18">
        <v>2.6</v>
      </c>
      <c r="S1948" s="22">
        <v>45.085551127532597</v>
      </c>
      <c r="T1948" s="18">
        <v>59.502518779740193</v>
      </c>
      <c r="U1948" s="22">
        <v>2.50475284041848</v>
      </c>
      <c r="V1948" s="18">
        <v>-3.9642559051740349E-2</v>
      </c>
      <c r="W1948" s="22">
        <v>2.6520912427960401</v>
      </c>
      <c r="X1948" s="18">
        <v>1.6849055121687641E-2</v>
      </c>
      <c r="Y1948" s="23">
        <v>118058</v>
      </c>
      <c r="Z1948" s="18">
        <v>7.1365047098753104E-2</v>
      </c>
      <c r="AA1948" s="23">
        <v>798</v>
      </c>
      <c r="AB1948" s="18">
        <v>1.5909090909090908</v>
      </c>
      <c r="AC1948" s="24">
        <v>6.7593894526419198E-3</v>
      </c>
      <c r="AD1948" s="18">
        <v>1.4183251991702139</v>
      </c>
      <c r="AE1948" s="25">
        <v>0.48936170212765956</v>
      </c>
      <c r="AF1948" s="18">
        <v>0.39279869067103096</v>
      </c>
      <c r="AG1948" s="16" t="s">
        <v>35</v>
      </c>
      <c r="AH1948" s="44">
        <f t="shared" si="60"/>
        <v>5.5003078950083149</v>
      </c>
      <c r="AI1948" s="45">
        <f t="shared" si="61"/>
        <v>0.11333333333333333</v>
      </c>
    </row>
    <row r="1949" spans="1:35" ht="11.25" customHeight="1" x14ac:dyDescent="0.2">
      <c r="A1949" s="15" t="s">
        <v>2013</v>
      </c>
      <c r="B1949" s="16" t="s">
        <v>124</v>
      </c>
      <c r="C1949" s="17">
        <v>150</v>
      </c>
      <c r="D1949" s="18">
        <v>2.8461538461538463</v>
      </c>
      <c r="E1949" s="17">
        <v>81</v>
      </c>
      <c r="F1949" s="18">
        <v>4.4000000000000004</v>
      </c>
      <c r="G1949" s="19">
        <v>54</v>
      </c>
      <c r="H1949" s="18">
        <v>0.42105263157894735</v>
      </c>
      <c r="I1949" s="17">
        <v>45</v>
      </c>
      <c r="J1949" s="18">
        <v>21.5</v>
      </c>
      <c r="K1949" s="20">
        <v>20</v>
      </c>
      <c r="L1949" s="18">
        <v>19</v>
      </c>
      <c r="M1949" s="19">
        <v>44</v>
      </c>
      <c r="N1949" s="18">
        <v>-0.12</v>
      </c>
      <c r="O1949" s="19">
        <v>13</v>
      </c>
      <c r="P1949" s="18">
        <v>3.3333333333333335</v>
      </c>
      <c r="Q1949" s="21">
        <v>25</v>
      </c>
      <c r="R1949" s="18">
        <v>2.5714285714285716</v>
      </c>
      <c r="S1949" s="22">
        <v>76.851394377023695</v>
      </c>
      <c r="T1949" s="18">
        <v>58.734418531235242</v>
      </c>
      <c r="U1949" s="22">
        <v>2.1957541250578099</v>
      </c>
      <c r="V1949" s="18">
        <v>-0.75618604681128576</v>
      </c>
      <c r="W1949" s="22">
        <v>3.84256971885118</v>
      </c>
      <c r="X1949" s="18">
        <v>-0.57332558191974869</v>
      </c>
      <c r="Y1949" s="23">
        <v>549</v>
      </c>
      <c r="Z1949" s="18">
        <v>1.8248175182481751E-3</v>
      </c>
      <c r="AA1949" s="23">
        <v>400</v>
      </c>
      <c r="AB1949" s="18">
        <v>4.2631578947368425</v>
      </c>
      <c r="AC1949" s="24">
        <v>0.72859744990892505</v>
      </c>
      <c r="AD1949" s="18">
        <v>4.2535710861854188</v>
      </c>
      <c r="AE1949" s="25">
        <v>0.55555555555555558</v>
      </c>
      <c r="AF1949" s="18">
        <v>3.166666666666667</v>
      </c>
      <c r="AG1949" s="16" t="s">
        <v>36</v>
      </c>
      <c r="AH1949" s="44">
        <f t="shared" si="60"/>
        <v>8.2028063833404055</v>
      </c>
      <c r="AI1949" s="45">
        <f t="shared" si="61"/>
        <v>0.13333333333333333</v>
      </c>
    </row>
    <row r="1950" spans="1:35" ht="11.25" customHeight="1" x14ac:dyDescent="0.2">
      <c r="A1950" s="15" t="s">
        <v>2014</v>
      </c>
      <c r="B1950" s="16" t="s">
        <v>134</v>
      </c>
      <c r="C1950" s="17">
        <v>150</v>
      </c>
      <c r="D1950" s="18">
        <v>1.2388059701492538</v>
      </c>
      <c r="E1950" s="17">
        <v>75</v>
      </c>
      <c r="F1950" s="18">
        <v>1.2058823529411764</v>
      </c>
      <c r="G1950" s="19">
        <v>50</v>
      </c>
      <c r="H1950" s="18">
        <v>-1.9607843137254902E-2</v>
      </c>
      <c r="I1950" s="17">
        <v>14</v>
      </c>
      <c r="J1950" s="18">
        <v>0.55555555555555558</v>
      </c>
      <c r="K1950" s="20">
        <v>2</v>
      </c>
      <c r="L1950" s="18">
        <v>0</v>
      </c>
      <c r="M1950" s="19">
        <v>14</v>
      </c>
      <c r="N1950" s="18">
        <v>-0.36363636363636365</v>
      </c>
      <c r="O1950" s="19">
        <v>1</v>
      </c>
      <c r="P1950" s="18">
        <v>-0.66666666666666663</v>
      </c>
      <c r="Q1950" s="21">
        <v>3</v>
      </c>
      <c r="R1950" s="18">
        <v>-0.5</v>
      </c>
      <c r="S1950" s="22">
        <v>12.897663902184799</v>
      </c>
      <c r="T1950" s="18">
        <v>5.7127500607017758</v>
      </c>
      <c r="U1950" s="22">
        <v>6.4488319510924104</v>
      </c>
      <c r="V1950" s="18">
        <v>-4.10357056140319E-2</v>
      </c>
      <c r="W1950" s="22">
        <v>6.4488319510924104</v>
      </c>
      <c r="X1950" s="18">
        <v>-4.10357056140319E-2</v>
      </c>
      <c r="Y1950" s="23">
        <v>172311</v>
      </c>
      <c r="Z1950" s="18">
        <v>1.7889710761860058</v>
      </c>
      <c r="AA1950" s="23">
        <v>928</v>
      </c>
      <c r="AB1950" s="18">
        <v>-8.8408644400785857E-2</v>
      </c>
      <c r="AC1950" s="24">
        <v>5.3856109012192996E-3</v>
      </c>
      <c r="AD1950" s="18">
        <v>-0.67314420598228575</v>
      </c>
      <c r="AE1950" s="25">
        <v>0.18666666666666668</v>
      </c>
      <c r="AF1950" s="18">
        <v>-0.29481481481481481</v>
      </c>
      <c r="AG1950" s="16" t="s">
        <v>35</v>
      </c>
      <c r="AH1950" s="44">
        <f t="shared" si="60"/>
        <v>0.52090767104450209</v>
      </c>
      <c r="AI1950" s="45">
        <f t="shared" si="61"/>
        <v>1.3333333333333334E-2</v>
      </c>
    </row>
    <row r="1951" spans="1:35" ht="11.25" customHeight="1" x14ac:dyDescent="0.2">
      <c r="A1951" s="15" t="s">
        <v>2015</v>
      </c>
      <c r="B1951" s="16" t="s">
        <v>121</v>
      </c>
      <c r="C1951" s="17">
        <v>150</v>
      </c>
      <c r="D1951" s="18">
        <v>1.6785714285714286</v>
      </c>
      <c r="E1951" s="17">
        <v>67</v>
      </c>
      <c r="F1951" s="18">
        <v>2.7222222222222223</v>
      </c>
      <c r="G1951" s="19">
        <v>45</v>
      </c>
      <c r="H1951" s="18">
        <v>0.40625</v>
      </c>
      <c r="I1951" s="17">
        <v>27</v>
      </c>
      <c r="J1951" s="18">
        <v>4.4000000000000004</v>
      </c>
      <c r="K1951" s="20">
        <v>11</v>
      </c>
      <c r="L1951" s="18">
        <v>10</v>
      </c>
      <c r="M1951" s="19">
        <v>41</v>
      </c>
      <c r="N1951" s="18">
        <v>1.05</v>
      </c>
      <c r="O1951" s="19">
        <v>7</v>
      </c>
      <c r="P1951" s="18">
        <v>2.5</v>
      </c>
      <c r="Q1951" s="21">
        <v>16</v>
      </c>
      <c r="R1951" s="18">
        <v>1.6666666666666667</v>
      </c>
      <c r="S1951" s="22">
        <v>37.893921778932203</v>
      </c>
      <c r="T1951" s="18">
        <v>66.486138860766033</v>
      </c>
      <c r="U1951" s="22">
        <v>3.1578268149110098</v>
      </c>
      <c r="V1951" s="18">
        <v>-0.19659358499088236</v>
      </c>
      <c r="W1951" s="22">
        <v>3.4449019799029301</v>
      </c>
      <c r="X1951" s="18">
        <v>-0.12355663817186904</v>
      </c>
      <c r="Y1951" s="23">
        <v>32543</v>
      </c>
      <c r="Z1951" s="18">
        <v>4.5558232931726908E-2</v>
      </c>
      <c r="AA1951" s="23">
        <v>438</v>
      </c>
      <c r="AB1951" s="18">
        <v>0.18059299191374664</v>
      </c>
      <c r="AC1951" s="24">
        <v>1.3459115631625799E-2</v>
      </c>
      <c r="AD1951" s="18">
        <v>0.12915087340796311</v>
      </c>
      <c r="AE1951" s="25">
        <v>0.40298507462686567</v>
      </c>
      <c r="AF1951" s="18">
        <v>0.45074626865671635</v>
      </c>
      <c r="AG1951" s="16" t="s">
        <v>34</v>
      </c>
      <c r="AH1951" s="44">
        <f t="shared" si="60"/>
        <v>6.093049821464918</v>
      </c>
      <c r="AI1951" s="45">
        <f t="shared" si="61"/>
        <v>7.3333333333333334E-2</v>
      </c>
    </row>
    <row r="1952" spans="1:35" ht="11.25" customHeight="1" x14ac:dyDescent="0.2">
      <c r="A1952" s="15" t="s">
        <v>2016</v>
      </c>
      <c r="B1952" s="16" t="s">
        <v>177</v>
      </c>
      <c r="C1952" s="17">
        <v>150</v>
      </c>
      <c r="D1952" s="18">
        <v>0.36363636363636365</v>
      </c>
      <c r="E1952" s="17">
        <v>55</v>
      </c>
      <c r="F1952" s="18">
        <v>1.2</v>
      </c>
      <c r="G1952" s="19">
        <v>37</v>
      </c>
      <c r="H1952" s="18">
        <v>0.60869565217391308</v>
      </c>
      <c r="I1952" s="17">
        <v>12</v>
      </c>
      <c r="J1952" s="18">
        <v>0.5</v>
      </c>
      <c r="K1952" s="20">
        <v>1</v>
      </c>
      <c r="L1952" s="18">
        <v>-0.5</v>
      </c>
      <c r="M1952" s="19">
        <v>8</v>
      </c>
      <c r="N1952" s="18">
        <v>-0.68</v>
      </c>
      <c r="O1952" s="19">
        <v>1</v>
      </c>
      <c r="P1952" s="18">
        <v>-0.5</v>
      </c>
      <c r="Q1952" s="21">
        <v>2</v>
      </c>
      <c r="R1952" s="18">
        <v>-0.75</v>
      </c>
      <c r="S1952" s="22">
        <v>1.09168708421634</v>
      </c>
      <c r="T1952" s="18">
        <v>-0.21850377583679584</v>
      </c>
      <c r="U1952" s="22">
        <v>1.09168708421634</v>
      </c>
      <c r="V1952" s="18">
        <v>-0.77671536452479861</v>
      </c>
      <c r="W1952" s="22">
        <v>1.09168708421634</v>
      </c>
      <c r="X1952" s="18">
        <v>-0.77671536452479861</v>
      </c>
      <c r="Y1952" s="23">
        <v>957871</v>
      </c>
      <c r="Z1952" s="18">
        <v>-3.7225024702272607E-3</v>
      </c>
      <c r="AA1952" s="23">
        <v>628</v>
      </c>
      <c r="AB1952" s="18">
        <v>-0.26806526806526809</v>
      </c>
      <c r="AC1952" s="24">
        <v>6.5562064202799705E-4</v>
      </c>
      <c r="AD1952" s="18">
        <v>-0.26533045888366197</v>
      </c>
      <c r="AE1952" s="25">
        <v>0.21818181818181817</v>
      </c>
      <c r="AF1952" s="18">
        <v>-0.31818181818181823</v>
      </c>
      <c r="AG1952" s="16" t="s">
        <v>37</v>
      </c>
      <c r="AH1952" s="44">
        <f t="shared" si="60"/>
        <v>-0.15899350244513941</v>
      </c>
      <c r="AI1952" s="45">
        <f t="shared" si="61"/>
        <v>6.6666666666666671E-3</v>
      </c>
    </row>
    <row r="1953" spans="1:35" ht="11.25" customHeight="1" x14ac:dyDescent="0.2">
      <c r="A1953" s="15" t="s">
        <v>2017</v>
      </c>
      <c r="B1953" s="16" t="s">
        <v>121</v>
      </c>
      <c r="C1953" s="17">
        <v>150</v>
      </c>
      <c r="D1953" s="18">
        <v>2.0612244897959182</v>
      </c>
      <c r="E1953" s="17">
        <v>76</v>
      </c>
      <c r="F1953" s="18">
        <v>2.4545454545454546</v>
      </c>
      <c r="G1953" s="19">
        <v>51</v>
      </c>
      <c r="H1953" s="18">
        <v>0.13333333333333333</v>
      </c>
      <c r="I1953" s="17">
        <v>38</v>
      </c>
      <c r="J1953" s="18">
        <v>5.333333333333333</v>
      </c>
      <c r="K1953" s="20">
        <v>12</v>
      </c>
      <c r="L1953" s="18">
        <v>11</v>
      </c>
      <c r="M1953" s="19">
        <v>32</v>
      </c>
      <c r="N1953" s="18">
        <v>0.88235294117647056</v>
      </c>
      <c r="O1953" s="19">
        <v>8</v>
      </c>
      <c r="P1953" s="18">
        <v>3</v>
      </c>
      <c r="Q1953" s="21">
        <v>16</v>
      </c>
      <c r="R1953" s="18">
        <v>2.2000000000000002</v>
      </c>
      <c r="S1953" s="22">
        <v>80.430327292289604</v>
      </c>
      <c r="T1953" s="18">
        <v>103.32435377105641</v>
      </c>
      <c r="U1953" s="22">
        <v>6.1869482532530498</v>
      </c>
      <c r="V1953" s="18">
        <v>0.14642147001160943</v>
      </c>
      <c r="W1953" s="22">
        <v>6.70252727435747</v>
      </c>
      <c r="X1953" s="18">
        <v>0.24195659251257678</v>
      </c>
      <c r="Y1953" s="23">
        <v>91387</v>
      </c>
      <c r="Z1953" s="18">
        <v>2.5794430288812311E-2</v>
      </c>
      <c r="AA1953" s="23">
        <v>508</v>
      </c>
      <c r="AB1953" s="18">
        <v>-7.2992700729927001E-2</v>
      </c>
      <c r="AC1953" s="24">
        <v>5.5587775066475503E-3</v>
      </c>
      <c r="AD1953" s="18">
        <v>-9.6303048741378933E-2</v>
      </c>
      <c r="AE1953" s="25">
        <v>0.5</v>
      </c>
      <c r="AF1953" s="18">
        <v>0.83333333333333348</v>
      </c>
      <c r="AG1953" s="16" t="s">
        <v>34</v>
      </c>
      <c r="AH1953" s="44">
        <f t="shared" si="60"/>
        <v>8.7644902266610618</v>
      </c>
      <c r="AI1953" s="45">
        <f t="shared" si="61"/>
        <v>0.08</v>
      </c>
    </row>
    <row r="1954" spans="1:35" ht="11.25" customHeight="1" x14ac:dyDescent="0.2">
      <c r="A1954" s="15" t="s">
        <v>2018</v>
      </c>
      <c r="B1954" s="16" t="s">
        <v>130</v>
      </c>
      <c r="C1954" s="17">
        <v>150</v>
      </c>
      <c r="D1954" s="18">
        <v>0.70454545454545459</v>
      </c>
      <c r="E1954" s="17">
        <v>32</v>
      </c>
      <c r="F1954" s="18">
        <v>1</v>
      </c>
      <c r="G1954" s="19">
        <v>21</v>
      </c>
      <c r="H1954" s="18">
        <v>0.16666666666666666</v>
      </c>
      <c r="I1954" s="17">
        <v>5</v>
      </c>
      <c r="J1954" s="18">
        <v>4</v>
      </c>
      <c r="K1954" s="20">
        <v>1</v>
      </c>
      <c r="L1954" s="18">
        <v>0</v>
      </c>
      <c r="M1954" s="19">
        <v>20</v>
      </c>
      <c r="N1954" s="18">
        <v>-0.8</v>
      </c>
      <c r="O1954" s="19">
        <v>1</v>
      </c>
      <c r="P1954" s="18">
        <v>0</v>
      </c>
      <c r="Q1954" s="21">
        <v>3</v>
      </c>
      <c r="R1954" s="18">
        <v>-0.5</v>
      </c>
      <c r="S1954" s="22">
        <v>7.7543546497428899</v>
      </c>
      <c r="T1954" s="18">
        <v>18.060403346118424</v>
      </c>
      <c r="U1954" s="22">
        <v>7.7543546497428899</v>
      </c>
      <c r="V1954" s="18">
        <v>1.7229147637312037</v>
      </c>
      <c r="W1954" s="22">
        <v>7.7543546497428899</v>
      </c>
      <c r="X1954" s="18">
        <v>1.7229147637312037</v>
      </c>
      <c r="Y1954" s="23">
        <v>173855</v>
      </c>
      <c r="Z1954" s="18">
        <v>-2.280890097969232E-2</v>
      </c>
      <c r="AA1954" s="23">
        <v>368</v>
      </c>
      <c r="AB1954" s="18">
        <v>-0.23012552301255229</v>
      </c>
      <c r="AC1954" s="24">
        <v>2.11670645077794E-3</v>
      </c>
      <c r="AD1954" s="18">
        <v>-0.21215565946180795</v>
      </c>
      <c r="AE1954" s="25">
        <v>0.15625</v>
      </c>
      <c r="AF1954" s="18">
        <v>1.5</v>
      </c>
      <c r="AG1954" s="16" t="s">
        <v>37</v>
      </c>
      <c r="AH1954" s="44">
        <f t="shared" si="60"/>
        <v>1.8074903274225931</v>
      </c>
      <c r="AI1954" s="45">
        <f t="shared" si="61"/>
        <v>6.6666666666666671E-3</v>
      </c>
    </row>
    <row r="1955" spans="1:35" ht="11.25" customHeight="1" x14ac:dyDescent="0.2">
      <c r="A1955" s="15" t="s">
        <v>2019</v>
      </c>
      <c r="B1955" s="16" t="s">
        <v>35</v>
      </c>
      <c r="C1955" s="17">
        <v>150</v>
      </c>
      <c r="D1955" s="18">
        <v>0.36363636363636365</v>
      </c>
      <c r="E1955" s="17">
        <v>19</v>
      </c>
      <c r="F1955" s="18">
        <v>5.5555555555555552E-2</v>
      </c>
      <c r="G1955" s="19">
        <v>13</v>
      </c>
      <c r="H1955" s="18">
        <v>-0.1875</v>
      </c>
      <c r="I1955" s="17">
        <v>0</v>
      </c>
      <c r="J1955" s="18">
        <v>-1</v>
      </c>
      <c r="K1955" s="20">
        <v>0</v>
      </c>
      <c r="L1955" s="18" t="s">
        <v>119</v>
      </c>
      <c r="M1955" s="19">
        <v>0</v>
      </c>
      <c r="N1955" s="18" t="s">
        <v>119</v>
      </c>
      <c r="O1955" s="19">
        <v>0</v>
      </c>
      <c r="P1955" s="18" t="s">
        <v>119</v>
      </c>
      <c r="Q1955" s="21">
        <v>0</v>
      </c>
      <c r="R1955" s="18" t="s">
        <v>119</v>
      </c>
      <c r="S1955" s="22">
        <v>0</v>
      </c>
      <c r="T1955" s="18" t="s">
        <v>119</v>
      </c>
      <c r="U1955" s="22">
        <v>0</v>
      </c>
      <c r="V1955" s="18" t="s">
        <v>119</v>
      </c>
      <c r="W1955" s="22">
        <v>0</v>
      </c>
      <c r="X1955" s="18" t="s">
        <v>119</v>
      </c>
      <c r="Y1955" s="23">
        <v>5603</v>
      </c>
      <c r="Z1955" s="18">
        <v>7.1441328808715841E-4</v>
      </c>
      <c r="AA1955" s="23">
        <v>379</v>
      </c>
      <c r="AB1955" s="18">
        <v>-0.40126382306477093</v>
      </c>
      <c r="AC1955" s="24">
        <v>6.7642334463680107E-2</v>
      </c>
      <c r="AD1955" s="18">
        <v>-0.40169126277701789</v>
      </c>
      <c r="AE1955" s="25">
        <v>0</v>
      </c>
      <c r="AF1955" s="18">
        <v>-1</v>
      </c>
      <c r="AG1955" s="16" t="s">
        <v>35</v>
      </c>
      <c r="AH1955" s="44">
        <f t="shared" si="60"/>
        <v>-0.32131859417022285</v>
      </c>
      <c r="AI1955" s="45">
        <f t="shared" si="61"/>
        <v>0</v>
      </c>
    </row>
    <row r="1956" spans="1:35" ht="11.25" customHeight="1" x14ac:dyDescent="0.2">
      <c r="A1956" s="15" t="s">
        <v>2020</v>
      </c>
      <c r="B1956" s="16" t="s">
        <v>124</v>
      </c>
      <c r="C1956" s="17">
        <v>150</v>
      </c>
      <c r="D1956" s="18">
        <v>1.631578947368421</v>
      </c>
      <c r="E1956" s="17">
        <v>85</v>
      </c>
      <c r="F1956" s="18">
        <v>1.4285714285714286</v>
      </c>
      <c r="G1956" s="19">
        <v>56.999999999999901</v>
      </c>
      <c r="H1956" s="18">
        <v>-6.5573770491804906E-2</v>
      </c>
      <c r="I1956" s="17">
        <v>33</v>
      </c>
      <c r="J1956" s="18">
        <v>1.2</v>
      </c>
      <c r="K1956" s="20">
        <v>12</v>
      </c>
      <c r="L1956" s="18">
        <v>3</v>
      </c>
      <c r="M1956" s="19">
        <v>36</v>
      </c>
      <c r="N1956" s="18">
        <v>0.8</v>
      </c>
      <c r="O1956" s="19">
        <v>8</v>
      </c>
      <c r="P1956" s="18">
        <v>0.6</v>
      </c>
      <c r="Q1956" s="21">
        <v>14</v>
      </c>
      <c r="R1956" s="18">
        <v>0.55555555555555558</v>
      </c>
      <c r="S1956" s="22">
        <v>45.800212259983503</v>
      </c>
      <c r="T1956" s="18">
        <v>13.581159497038856</v>
      </c>
      <c r="U1956" s="22">
        <v>3.52309325076796</v>
      </c>
      <c r="V1956" s="18">
        <v>0.28186017556385129</v>
      </c>
      <c r="W1956" s="22">
        <v>3.81668435499863</v>
      </c>
      <c r="X1956" s="18">
        <v>-0.47924430367718474</v>
      </c>
      <c r="Y1956" s="23">
        <v>178729</v>
      </c>
      <c r="Z1956" s="18">
        <v>6.5709055566487193E-2</v>
      </c>
      <c r="AA1956" s="23">
        <v>1024</v>
      </c>
      <c r="AB1956" s="18">
        <v>2.0117647058823529</v>
      </c>
      <c r="AC1956" s="24">
        <v>5.7293444264780698E-3</v>
      </c>
      <c r="AD1956" s="18">
        <v>1.826066542412393</v>
      </c>
      <c r="AE1956" s="25">
        <v>0.38823529411764707</v>
      </c>
      <c r="AF1956" s="18">
        <v>-9.4117647058823459E-2</v>
      </c>
      <c r="AG1956" s="16" t="s">
        <v>36</v>
      </c>
      <c r="AH1956" s="44">
        <f t="shared" si="60"/>
        <v>1.7562220124487689</v>
      </c>
      <c r="AI1956" s="45">
        <f t="shared" si="61"/>
        <v>0.08</v>
      </c>
    </row>
    <row r="1957" spans="1:35" ht="11.25" customHeight="1" x14ac:dyDescent="0.2">
      <c r="A1957" s="15" t="s">
        <v>2021</v>
      </c>
      <c r="B1957" s="16" t="s">
        <v>123</v>
      </c>
      <c r="C1957" s="17">
        <v>150</v>
      </c>
      <c r="D1957" s="18">
        <v>0.82926829268292679</v>
      </c>
      <c r="E1957" s="17">
        <v>45</v>
      </c>
      <c r="F1957" s="18">
        <v>1.5</v>
      </c>
      <c r="G1957" s="19">
        <v>30</v>
      </c>
      <c r="H1957" s="18">
        <v>0.36363636363636365</v>
      </c>
      <c r="I1957" s="17">
        <v>10</v>
      </c>
      <c r="J1957" s="18">
        <v>4</v>
      </c>
      <c r="K1957" s="20">
        <v>1</v>
      </c>
      <c r="L1957" s="18" t="s">
        <v>119</v>
      </c>
      <c r="M1957" s="19">
        <v>10</v>
      </c>
      <c r="N1957" s="18" t="s">
        <v>119</v>
      </c>
      <c r="O1957" s="19">
        <v>1</v>
      </c>
      <c r="P1957" s="18" t="s">
        <v>119</v>
      </c>
      <c r="Q1957" s="21">
        <v>2</v>
      </c>
      <c r="R1957" s="18" t="s">
        <v>119</v>
      </c>
      <c r="S1957" s="22">
        <v>1.82322997570152</v>
      </c>
      <c r="T1957" s="18" t="s">
        <v>119</v>
      </c>
      <c r="U1957" s="22">
        <v>1.82322997570152</v>
      </c>
      <c r="V1957" s="18" t="s">
        <v>119</v>
      </c>
      <c r="W1957" s="22">
        <v>1.82322997570152</v>
      </c>
      <c r="X1957" s="18" t="s">
        <v>119</v>
      </c>
      <c r="Y1957" s="23">
        <v>2598</v>
      </c>
      <c r="Z1957" s="18">
        <v>1.1560693641618498E-3</v>
      </c>
      <c r="AA1957" s="23">
        <v>131</v>
      </c>
      <c r="AB1957" s="18">
        <v>-0.1437908496732026</v>
      </c>
      <c r="AC1957" s="24">
        <v>5.0423402617398E-2</v>
      </c>
      <c r="AD1957" s="18">
        <v>-0.14477954384217065</v>
      </c>
      <c r="AE1957" s="25">
        <v>0.22222222222222221</v>
      </c>
      <c r="AF1957" s="18">
        <v>1</v>
      </c>
      <c r="AG1957" s="16" t="s">
        <v>34</v>
      </c>
      <c r="AH1957" s="44">
        <f t="shared" si="60"/>
        <v>0.9256862915210099</v>
      </c>
      <c r="AI1957" s="45">
        <f t="shared" si="61"/>
        <v>6.6666666666666671E-3</v>
      </c>
    </row>
    <row r="1958" spans="1:35" ht="11.25" customHeight="1" x14ac:dyDescent="0.2">
      <c r="A1958" s="15" t="s">
        <v>2022</v>
      </c>
      <c r="B1958" s="16" t="s">
        <v>121</v>
      </c>
      <c r="C1958" s="17">
        <v>150</v>
      </c>
      <c r="D1958" s="18">
        <v>0.63043478260869568</v>
      </c>
      <c r="E1958" s="17">
        <v>78</v>
      </c>
      <c r="F1958" s="18">
        <v>1.3636363636363635</v>
      </c>
      <c r="G1958" s="19">
        <v>52</v>
      </c>
      <c r="H1958" s="18">
        <v>0.44444444444444442</v>
      </c>
      <c r="I1958" s="17">
        <v>23</v>
      </c>
      <c r="J1958" s="18">
        <v>22</v>
      </c>
      <c r="K1958" s="20">
        <v>8</v>
      </c>
      <c r="L1958" s="18" t="s">
        <v>119</v>
      </c>
      <c r="M1958" s="19">
        <v>35</v>
      </c>
      <c r="N1958" s="18" t="s">
        <v>119</v>
      </c>
      <c r="O1958" s="19">
        <v>5</v>
      </c>
      <c r="P1958" s="18" t="s">
        <v>119</v>
      </c>
      <c r="Q1958" s="21">
        <v>10</v>
      </c>
      <c r="R1958" s="18" t="s">
        <v>119</v>
      </c>
      <c r="S1958" s="22">
        <v>129.922017527767</v>
      </c>
      <c r="T1958" s="18" t="s">
        <v>119</v>
      </c>
      <c r="U1958" s="22">
        <v>10.8268347939806</v>
      </c>
      <c r="V1958" s="18" t="s">
        <v>119</v>
      </c>
      <c r="W1958" s="22">
        <v>16.240252190970899</v>
      </c>
      <c r="X1958" s="18" t="s">
        <v>119</v>
      </c>
      <c r="Y1958" s="23">
        <v>26819</v>
      </c>
      <c r="Z1958" s="18">
        <v>-1.6357968090959105E-2</v>
      </c>
      <c r="AA1958" s="23">
        <v>268</v>
      </c>
      <c r="AB1958" s="18">
        <v>-0.15723270440251572</v>
      </c>
      <c r="AC1958" s="24">
        <v>9.9929154703754797E-3</v>
      </c>
      <c r="AD1958" s="18">
        <v>-0.14321748333399861</v>
      </c>
      <c r="AE1958" s="25">
        <v>0.29487179487179488</v>
      </c>
      <c r="AF1958" s="18">
        <v>8.7307692307692299</v>
      </c>
      <c r="AG1958" s="16" t="s">
        <v>34</v>
      </c>
      <c r="AH1958" s="44">
        <f t="shared" si="60"/>
        <v>4.1065595832039072</v>
      </c>
      <c r="AI1958" s="45">
        <f t="shared" si="61"/>
        <v>5.3333333333333337E-2</v>
      </c>
    </row>
    <row r="1959" spans="1:35" ht="11.25" customHeight="1" x14ac:dyDescent="0.2">
      <c r="A1959" s="15" t="s">
        <v>2023</v>
      </c>
      <c r="B1959" s="16" t="s">
        <v>35</v>
      </c>
      <c r="C1959" s="17">
        <v>150</v>
      </c>
      <c r="D1959" s="18">
        <v>0.61290322580645162</v>
      </c>
      <c r="E1959" s="17">
        <v>43</v>
      </c>
      <c r="F1959" s="18">
        <v>0.95454545454545459</v>
      </c>
      <c r="G1959" s="19">
        <v>28.999999999999901</v>
      </c>
      <c r="H1959" s="18">
        <v>0.20833333333332918</v>
      </c>
      <c r="I1959" s="17">
        <v>4</v>
      </c>
      <c r="J1959" s="18">
        <v>0.33333333333333331</v>
      </c>
      <c r="K1959" s="20">
        <v>1</v>
      </c>
      <c r="L1959" s="18" t="s">
        <v>119</v>
      </c>
      <c r="M1959" s="19">
        <v>25</v>
      </c>
      <c r="N1959" s="18" t="s">
        <v>119</v>
      </c>
      <c r="O1959" s="19">
        <v>1</v>
      </c>
      <c r="P1959" s="18" t="s">
        <v>119</v>
      </c>
      <c r="Q1959" s="21">
        <v>2</v>
      </c>
      <c r="R1959" s="18" t="s">
        <v>119</v>
      </c>
      <c r="S1959" s="22">
        <v>3.3594700478203898</v>
      </c>
      <c r="T1959" s="18" t="s">
        <v>119</v>
      </c>
      <c r="U1959" s="22">
        <v>3.3594700478203898</v>
      </c>
      <c r="V1959" s="18" t="s">
        <v>119</v>
      </c>
      <c r="W1959" s="22">
        <v>3.3594700478203898</v>
      </c>
      <c r="X1959" s="18" t="s">
        <v>119</v>
      </c>
      <c r="Y1959" s="23">
        <v>16872</v>
      </c>
      <c r="Z1959" s="18">
        <v>2.9643682931167366E-4</v>
      </c>
      <c r="AA1959" s="23">
        <v>1020</v>
      </c>
      <c r="AB1959" s="18">
        <v>1.3720930232558139</v>
      </c>
      <c r="AC1959" s="24">
        <v>6.0455192034139398E-2</v>
      </c>
      <c r="AD1959" s="18">
        <v>1.371390055906583</v>
      </c>
      <c r="AE1959" s="25">
        <v>9.3023255813953487E-2</v>
      </c>
      <c r="AF1959" s="18">
        <v>-0.31782945736434104</v>
      </c>
      <c r="AG1959" s="16" t="s">
        <v>35</v>
      </c>
      <c r="AH1959" s="44">
        <f t="shared" si="60"/>
        <v>0.56688317570574209</v>
      </c>
      <c r="AI1959" s="45">
        <f t="shared" si="61"/>
        <v>6.6666666666666671E-3</v>
      </c>
    </row>
    <row r="1960" spans="1:35" ht="11.25" customHeight="1" x14ac:dyDescent="0.2">
      <c r="A1960" s="15" t="s">
        <v>2024</v>
      </c>
      <c r="B1960" s="16" t="s">
        <v>35</v>
      </c>
      <c r="C1960" s="17">
        <v>150</v>
      </c>
      <c r="D1960" s="18">
        <v>1.5423728813559323</v>
      </c>
      <c r="E1960" s="17">
        <v>76</v>
      </c>
      <c r="F1960" s="18">
        <v>1.9230769230769231</v>
      </c>
      <c r="G1960" s="19">
        <v>51</v>
      </c>
      <c r="H1960" s="18">
        <v>0.15909090909090909</v>
      </c>
      <c r="I1960" s="17">
        <v>17</v>
      </c>
      <c r="J1960" s="18">
        <v>1.8333333333333333</v>
      </c>
      <c r="K1960" s="20">
        <v>6</v>
      </c>
      <c r="L1960" s="18" t="s">
        <v>119</v>
      </c>
      <c r="M1960" s="19">
        <v>35</v>
      </c>
      <c r="N1960" s="18" t="s">
        <v>119</v>
      </c>
      <c r="O1960" s="19">
        <v>4</v>
      </c>
      <c r="P1960" s="18" t="s">
        <v>119</v>
      </c>
      <c r="Q1960" s="21">
        <v>8</v>
      </c>
      <c r="R1960" s="18" t="s">
        <v>119</v>
      </c>
      <c r="S1960" s="22">
        <v>60.791214282418302</v>
      </c>
      <c r="T1960" s="18" t="s">
        <v>119</v>
      </c>
      <c r="U1960" s="22">
        <v>10.131869047069699</v>
      </c>
      <c r="V1960" s="18" t="s">
        <v>119</v>
      </c>
      <c r="W1960" s="22">
        <v>10.131869047069699</v>
      </c>
      <c r="X1960" s="18" t="s">
        <v>119</v>
      </c>
      <c r="Y1960" s="23">
        <v>87849</v>
      </c>
      <c r="Z1960" s="18">
        <v>-2.4640610451252469E-3</v>
      </c>
      <c r="AA1960" s="23">
        <v>1018</v>
      </c>
      <c r="AB1960" s="18">
        <v>1.222707423580786</v>
      </c>
      <c r="AC1960" s="24">
        <v>1.15880658857812E-2</v>
      </c>
      <c r="AD1960" s="18">
        <v>1.2281978390768724</v>
      </c>
      <c r="AE1960" s="25">
        <v>0.22368421052631579</v>
      </c>
      <c r="AF1960" s="18">
        <v>-3.0701754385964959E-2</v>
      </c>
      <c r="AG1960" s="16" t="s">
        <v>35</v>
      </c>
      <c r="AH1960" s="44">
        <f t="shared" si="60"/>
        <v>0.98445168676045836</v>
      </c>
      <c r="AI1960" s="45">
        <f t="shared" si="61"/>
        <v>0.04</v>
      </c>
    </row>
    <row r="1961" spans="1:35" ht="11.25" customHeight="1" x14ac:dyDescent="0.2">
      <c r="A1961" s="15" t="s">
        <v>2025</v>
      </c>
      <c r="B1961" s="16" t="s">
        <v>120</v>
      </c>
      <c r="C1961" s="17">
        <v>150</v>
      </c>
      <c r="D1961" s="18">
        <v>0.63043478260869568</v>
      </c>
      <c r="E1961" s="17">
        <v>68</v>
      </c>
      <c r="F1961" s="18">
        <v>0.7</v>
      </c>
      <c r="G1961" s="19">
        <v>45</v>
      </c>
      <c r="H1961" s="18">
        <v>4.6511627906976744E-2</v>
      </c>
      <c r="I1961" s="17">
        <v>13</v>
      </c>
      <c r="J1961" s="18">
        <v>0.44444444444444442</v>
      </c>
      <c r="K1961" s="20">
        <v>4</v>
      </c>
      <c r="L1961" s="18">
        <v>3</v>
      </c>
      <c r="M1961" s="19">
        <v>31</v>
      </c>
      <c r="N1961" s="18">
        <v>1.8181818181818181</v>
      </c>
      <c r="O1961" s="19">
        <v>3</v>
      </c>
      <c r="P1961" s="18">
        <v>2</v>
      </c>
      <c r="Q1961" s="21">
        <v>6</v>
      </c>
      <c r="R1961" s="18">
        <v>1</v>
      </c>
      <c r="S1961" s="22">
        <v>10.0277648663583</v>
      </c>
      <c r="T1961" s="18">
        <v>5.8808704322306307</v>
      </c>
      <c r="U1961" s="22">
        <v>2.5069412165895901</v>
      </c>
      <c r="V1961" s="18">
        <v>-0.75425462742033311</v>
      </c>
      <c r="W1961" s="22">
        <v>2.5069412165895901</v>
      </c>
      <c r="X1961" s="18">
        <v>-0.75425462742033311</v>
      </c>
      <c r="Y1961" s="23">
        <v>2005340</v>
      </c>
      <c r="Z1961" s="18">
        <v>-4.0264283092626722E-3</v>
      </c>
      <c r="AA1961" s="23">
        <v>829</v>
      </c>
      <c r="AB1961" s="18">
        <v>0.54089219330855021</v>
      </c>
      <c r="AC1961" s="24">
        <v>4.1339623206039798E-4</v>
      </c>
      <c r="AD1961" s="18">
        <v>0.54712156738534135</v>
      </c>
      <c r="AE1961" s="25">
        <v>0.19117647058823528</v>
      </c>
      <c r="AF1961" s="18">
        <v>-0.15032679738562099</v>
      </c>
      <c r="AG1961" s="16" t="s">
        <v>35</v>
      </c>
      <c r="AH1961" s="44">
        <f t="shared" si="60"/>
        <v>0.9963729590353938</v>
      </c>
      <c r="AI1961" s="45">
        <f t="shared" si="61"/>
        <v>2.6666666666666668E-2</v>
      </c>
    </row>
    <row r="1962" spans="1:35" ht="11.25" customHeight="1" x14ac:dyDescent="0.2">
      <c r="A1962" s="15" t="s">
        <v>2026</v>
      </c>
      <c r="B1962" s="16" t="s">
        <v>35</v>
      </c>
      <c r="C1962" s="17">
        <v>149</v>
      </c>
      <c r="D1962" s="18">
        <v>1.5689655172413792</v>
      </c>
      <c r="E1962" s="17">
        <v>21</v>
      </c>
      <c r="F1962" s="18">
        <v>0.75</v>
      </c>
      <c r="G1962" s="19">
        <v>14</v>
      </c>
      <c r="H1962" s="18">
        <v>-0.33333333333333331</v>
      </c>
      <c r="I1962" s="17">
        <v>0</v>
      </c>
      <c r="J1962" s="18" t="s">
        <v>119</v>
      </c>
      <c r="K1962" s="20">
        <v>0</v>
      </c>
      <c r="L1962" s="18" t="s">
        <v>119</v>
      </c>
      <c r="M1962" s="19">
        <v>0</v>
      </c>
      <c r="N1962" s="18" t="s">
        <v>119</v>
      </c>
      <c r="O1962" s="19">
        <v>0</v>
      </c>
      <c r="P1962" s="18" t="s">
        <v>119</v>
      </c>
      <c r="Q1962" s="21">
        <v>0</v>
      </c>
      <c r="R1962" s="18" t="s">
        <v>119</v>
      </c>
      <c r="S1962" s="22">
        <v>0</v>
      </c>
      <c r="T1962" s="18" t="s">
        <v>119</v>
      </c>
      <c r="U1962" s="22">
        <v>0</v>
      </c>
      <c r="V1962" s="18" t="s">
        <v>119</v>
      </c>
      <c r="W1962" s="22">
        <v>0</v>
      </c>
      <c r="X1962" s="18" t="s">
        <v>119</v>
      </c>
      <c r="Y1962" s="23">
        <v>8</v>
      </c>
      <c r="Z1962" s="18">
        <v>0</v>
      </c>
      <c r="AA1962" s="23">
        <v>8</v>
      </c>
      <c r="AB1962" s="18">
        <v>0</v>
      </c>
      <c r="AC1962" s="24">
        <v>1</v>
      </c>
      <c r="AD1962" s="18">
        <v>0</v>
      </c>
      <c r="AE1962" s="25">
        <v>0</v>
      </c>
      <c r="AF1962" s="18" t="s">
        <v>119</v>
      </c>
      <c r="AG1962" s="16" t="s">
        <v>35</v>
      </c>
      <c r="AH1962" s="44">
        <f t="shared" si="60"/>
        <v>0.33093869731800768</v>
      </c>
      <c r="AI1962" s="45">
        <f t="shared" si="61"/>
        <v>0</v>
      </c>
    </row>
    <row r="1963" spans="1:35" ht="11.25" customHeight="1" x14ac:dyDescent="0.2">
      <c r="A1963" s="15" t="s">
        <v>2027</v>
      </c>
      <c r="B1963" s="16" t="s">
        <v>124</v>
      </c>
      <c r="C1963" s="17">
        <v>149</v>
      </c>
      <c r="D1963" s="18">
        <v>0.63736263736263732</v>
      </c>
      <c r="E1963" s="17">
        <v>80</v>
      </c>
      <c r="F1963" s="18">
        <v>0.48148148148148145</v>
      </c>
      <c r="G1963" s="19">
        <v>54</v>
      </c>
      <c r="H1963" s="18">
        <v>-8.4745762711864403E-2</v>
      </c>
      <c r="I1963" s="17">
        <v>32</v>
      </c>
      <c r="J1963" s="18">
        <v>1.1333333333333333</v>
      </c>
      <c r="K1963" s="20">
        <v>12</v>
      </c>
      <c r="L1963" s="18">
        <v>3</v>
      </c>
      <c r="M1963" s="19">
        <v>38</v>
      </c>
      <c r="N1963" s="18">
        <v>0.9</v>
      </c>
      <c r="O1963" s="19">
        <v>8</v>
      </c>
      <c r="P1963" s="18">
        <v>1.6666666666666667</v>
      </c>
      <c r="Q1963" s="21">
        <v>15</v>
      </c>
      <c r="R1963" s="18">
        <v>1.5</v>
      </c>
      <c r="S1963" s="22">
        <v>38.1471481644463</v>
      </c>
      <c r="T1963" s="18">
        <v>24.609610307177821</v>
      </c>
      <c r="U1963" s="22">
        <v>3.1789290137038599</v>
      </c>
      <c r="V1963" s="18">
        <v>0.21950525272275179</v>
      </c>
      <c r="W1963" s="22">
        <v>3.1789290137038599</v>
      </c>
      <c r="X1963" s="18">
        <v>-8.5371060457934411E-2</v>
      </c>
      <c r="Y1963" s="23">
        <v>3961</v>
      </c>
      <c r="Z1963" s="18">
        <v>3.2928064842958462E-3</v>
      </c>
      <c r="AA1963" s="23">
        <v>277</v>
      </c>
      <c r="AB1963" s="18">
        <v>-4.4827586206896551E-2</v>
      </c>
      <c r="AC1963" s="24">
        <v>6.9931835395102199E-2</v>
      </c>
      <c r="AD1963" s="18">
        <v>-4.7962461586677663E-2</v>
      </c>
      <c r="AE1963" s="25">
        <v>0.4</v>
      </c>
      <c r="AF1963" s="18">
        <v>0.44</v>
      </c>
      <c r="AG1963" s="16" t="s">
        <v>36</v>
      </c>
      <c r="AH1963" s="44">
        <f t="shared" si="60"/>
        <v>2.2885563742843744</v>
      </c>
      <c r="AI1963" s="45">
        <f t="shared" si="61"/>
        <v>8.0536912751677847E-2</v>
      </c>
    </row>
    <row r="1964" spans="1:35" ht="11.25" customHeight="1" x14ac:dyDescent="0.2">
      <c r="A1964" s="15" t="s">
        <v>2028</v>
      </c>
      <c r="B1964" s="16" t="s">
        <v>121</v>
      </c>
      <c r="C1964" s="17">
        <v>149</v>
      </c>
      <c r="D1964" s="18">
        <v>0.61956521739130432</v>
      </c>
      <c r="E1964" s="17">
        <v>87</v>
      </c>
      <c r="F1964" s="18">
        <v>1.0232558139534884</v>
      </c>
      <c r="G1964" s="19">
        <v>57.999999999999901</v>
      </c>
      <c r="H1964" s="18">
        <v>0.23404255319148726</v>
      </c>
      <c r="I1964" s="17">
        <v>33</v>
      </c>
      <c r="J1964" s="18">
        <v>2.2999999999999998</v>
      </c>
      <c r="K1964" s="20">
        <v>9</v>
      </c>
      <c r="L1964" s="18">
        <v>8</v>
      </c>
      <c r="M1964" s="19">
        <v>27</v>
      </c>
      <c r="N1964" s="18">
        <v>1.7</v>
      </c>
      <c r="O1964" s="19">
        <v>6</v>
      </c>
      <c r="P1964" s="18">
        <v>5</v>
      </c>
      <c r="Q1964" s="21">
        <v>10</v>
      </c>
      <c r="R1964" s="18">
        <v>4</v>
      </c>
      <c r="S1964" s="22">
        <v>45.231859705829699</v>
      </c>
      <c r="T1964" s="18">
        <v>127.48156326870863</v>
      </c>
      <c r="U1964" s="22">
        <v>4.1119872459845199</v>
      </c>
      <c r="V1964" s="18">
        <v>0.6685917307624506</v>
      </c>
      <c r="W1964" s="22">
        <v>5.0257621895366302</v>
      </c>
      <c r="X1964" s="18">
        <v>1.0393898931541041</v>
      </c>
      <c r="Y1964" s="23">
        <v>24767</v>
      </c>
      <c r="Z1964" s="18">
        <v>2.5907784479617859E-3</v>
      </c>
      <c r="AA1964" s="23">
        <v>518</v>
      </c>
      <c r="AB1964" s="18">
        <v>0.62893081761006286</v>
      </c>
      <c r="AC1964" s="24">
        <v>2.0914927120765502E-2</v>
      </c>
      <c r="AD1964" s="18">
        <v>0.62472152410148152</v>
      </c>
      <c r="AE1964" s="25">
        <v>0.37931034482758619</v>
      </c>
      <c r="AF1964" s="18">
        <v>0.63103448275862062</v>
      </c>
      <c r="AG1964" s="16" t="s">
        <v>34</v>
      </c>
      <c r="AH1964" s="44">
        <f t="shared" si="60"/>
        <v>10.263579072005307</v>
      </c>
      <c r="AI1964" s="45">
        <f t="shared" si="61"/>
        <v>6.0402684563758392E-2</v>
      </c>
    </row>
    <row r="1965" spans="1:35" ht="11.25" customHeight="1" x14ac:dyDescent="0.2">
      <c r="A1965" s="15" t="s">
        <v>2029</v>
      </c>
      <c r="B1965" s="16" t="s">
        <v>123</v>
      </c>
      <c r="C1965" s="17">
        <v>149</v>
      </c>
      <c r="D1965" s="18">
        <v>0.79518072289156627</v>
      </c>
      <c r="E1965" s="17">
        <v>75</v>
      </c>
      <c r="F1965" s="18">
        <v>0.63043478260869568</v>
      </c>
      <c r="G1965" s="19">
        <v>50</v>
      </c>
      <c r="H1965" s="18">
        <v>-9.0909090909090912E-2</v>
      </c>
      <c r="I1965" s="17">
        <v>20</v>
      </c>
      <c r="J1965" s="18">
        <v>2.3333333333333335</v>
      </c>
      <c r="K1965" s="20">
        <v>5</v>
      </c>
      <c r="L1965" s="18" t="s">
        <v>119</v>
      </c>
      <c r="M1965" s="19">
        <v>25</v>
      </c>
      <c r="N1965" s="18" t="s">
        <v>119</v>
      </c>
      <c r="O1965" s="19">
        <v>3</v>
      </c>
      <c r="P1965" s="18" t="s">
        <v>119</v>
      </c>
      <c r="Q1965" s="21">
        <v>7</v>
      </c>
      <c r="R1965" s="18" t="s">
        <v>119</v>
      </c>
      <c r="S1965" s="22">
        <v>855.71385643527003</v>
      </c>
      <c r="T1965" s="18" t="s">
        <v>119</v>
      </c>
      <c r="U1965" s="22">
        <v>142.618976072545</v>
      </c>
      <c r="V1965" s="18" t="s">
        <v>119</v>
      </c>
      <c r="W1965" s="22">
        <v>171.14277128705399</v>
      </c>
      <c r="X1965" s="18" t="s">
        <v>119</v>
      </c>
      <c r="Y1965" s="23">
        <v>15960</v>
      </c>
      <c r="Z1965" s="18">
        <v>-1.5639662183296842E-3</v>
      </c>
      <c r="AA1965" s="23">
        <v>200</v>
      </c>
      <c r="AB1965" s="18">
        <v>1</v>
      </c>
      <c r="AC1965" s="24">
        <v>1.2531328320802001E-2</v>
      </c>
      <c r="AD1965" s="18">
        <v>1.003132832080202</v>
      </c>
      <c r="AE1965" s="25">
        <v>0.26666666666666666</v>
      </c>
      <c r="AF1965" s="18">
        <v>1.0444444444444445</v>
      </c>
      <c r="AG1965" s="16" t="s">
        <v>34</v>
      </c>
      <c r="AH1965" s="44">
        <f t="shared" si="60"/>
        <v>0.83925663227885261</v>
      </c>
      <c r="AI1965" s="45">
        <f t="shared" si="61"/>
        <v>3.3557046979865772E-2</v>
      </c>
    </row>
    <row r="1966" spans="1:35" ht="11.25" customHeight="1" x14ac:dyDescent="0.2">
      <c r="A1966" s="15" t="s">
        <v>2030</v>
      </c>
      <c r="B1966" s="16" t="s">
        <v>123</v>
      </c>
      <c r="C1966" s="17">
        <v>149</v>
      </c>
      <c r="D1966" s="18">
        <v>0.46078431372549017</v>
      </c>
      <c r="E1966" s="17">
        <v>45</v>
      </c>
      <c r="F1966" s="18">
        <v>0.2857142857142857</v>
      </c>
      <c r="G1966" s="19">
        <v>30</v>
      </c>
      <c r="H1966" s="18">
        <v>-0.11764705882352941</v>
      </c>
      <c r="I1966" s="17">
        <v>7</v>
      </c>
      <c r="J1966" s="18">
        <v>0.4</v>
      </c>
      <c r="K1966" s="20">
        <v>0</v>
      </c>
      <c r="L1966" s="18">
        <v>-1</v>
      </c>
      <c r="M1966" s="19">
        <v>0</v>
      </c>
      <c r="N1966" s="18">
        <v>-1</v>
      </c>
      <c r="O1966" s="19">
        <v>0</v>
      </c>
      <c r="P1966" s="18">
        <v>-1</v>
      </c>
      <c r="Q1966" s="21">
        <v>0</v>
      </c>
      <c r="R1966" s="18">
        <v>-1</v>
      </c>
      <c r="S1966" s="22">
        <v>0</v>
      </c>
      <c r="T1966" s="18">
        <v>-1</v>
      </c>
      <c r="U1966" s="22">
        <v>0</v>
      </c>
      <c r="V1966" s="18">
        <v>-1</v>
      </c>
      <c r="W1966" s="22">
        <v>0</v>
      </c>
      <c r="X1966" s="18">
        <v>-1</v>
      </c>
      <c r="Y1966" s="23">
        <v>21592</v>
      </c>
      <c r="Z1966" s="18">
        <v>2.4606527693950509E-3</v>
      </c>
      <c r="AA1966" s="23">
        <v>178</v>
      </c>
      <c r="AB1966" s="18">
        <v>-0.82020202020202015</v>
      </c>
      <c r="AC1966" s="24">
        <v>8.2437939977769506E-3</v>
      </c>
      <c r="AD1966" s="18">
        <v>-0.82064335462816385</v>
      </c>
      <c r="AE1966" s="25">
        <v>0.15555555555555556</v>
      </c>
      <c r="AF1966" s="18">
        <v>8.8888888888888962E-2</v>
      </c>
      <c r="AG1966" s="16" t="s">
        <v>34</v>
      </c>
      <c r="AH1966" s="44">
        <f t="shared" si="60"/>
        <v>-0.50137628617037688</v>
      </c>
      <c r="AI1966" s="45">
        <f t="shared" si="61"/>
        <v>0</v>
      </c>
    </row>
    <row r="1967" spans="1:35" ht="11.25" customHeight="1" x14ac:dyDescent="0.2">
      <c r="A1967" s="15" t="s">
        <v>2031</v>
      </c>
      <c r="B1967" s="16" t="s">
        <v>124</v>
      </c>
      <c r="C1967" s="17">
        <v>149</v>
      </c>
      <c r="D1967" s="18">
        <v>2.3863636363636362</v>
      </c>
      <c r="E1967" s="17">
        <v>78</v>
      </c>
      <c r="F1967" s="18">
        <v>4.2</v>
      </c>
      <c r="G1967" s="19">
        <v>52</v>
      </c>
      <c r="H1967" s="18">
        <v>0.52941176470588236</v>
      </c>
      <c r="I1967" s="17">
        <v>27</v>
      </c>
      <c r="J1967" s="18">
        <v>4.4000000000000004</v>
      </c>
      <c r="K1967" s="20">
        <v>10</v>
      </c>
      <c r="L1967" s="18">
        <v>9</v>
      </c>
      <c r="M1967" s="19">
        <v>37</v>
      </c>
      <c r="N1967" s="18">
        <v>0.85</v>
      </c>
      <c r="O1967" s="19">
        <v>7</v>
      </c>
      <c r="P1967" s="18">
        <v>2.5</v>
      </c>
      <c r="Q1967" s="21">
        <v>13</v>
      </c>
      <c r="R1967" s="18">
        <v>0.8571428571428571</v>
      </c>
      <c r="S1967" s="22">
        <v>49.598608042694998</v>
      </c>
      <c r="T1967" s="18">
        <v>74.449633528457682</v>
      </c>
      <c r="U1967" s="22">
        <v>3.306573869513</v>
      </c>
      <c r="V1967" s="18">
        <v>-0.28143206163373635</v>
      </c>
      <c r="W1967" s="22">
        <v>4.9598608042694998</v>
      </c>
      <c r="X1967" s="18">
        <v>7.785190754939543E-2</v>
      </c>
      <c r="Y1967" s="23">
        <v>4424</v>
      </c>
      <c r="Z1967" s="18">
        <v>-4.7372954349698536E-2</v>
      </c>
      <c r="AA1967" s="23">
        <v>838</v>
      </c>
      <c r="AB1967" s="18">
        <v>0.10554089709762533</v>
      </c>
      <c r="AC1967" s="24">
        <v>0.18942133815551501</v>
      </c>
      <c r="AD1967" s="18">
        <v>0.16051806648313255</v>
      </c>
      <c r="AE1967" s="25">
        <v>0.34615384615384615</v>
      </c>
      <c r="AF1967" s="18">
        <v>3.8461538461538491E-2</v>
      </c>
      <c r="AG1967" s="16" t="s">
        <v>36</v>
      </c>
      <c r="AH1967" s="44">
        <f t="shared" si="60"/>
        <v>6.6150746120185557</v>
      </c>
      <c r="AI1967" s="45">
        <f t="shared" si="61"/>
        <v>6.7114093959731544E-2</v>
      </c>
    </row>
    <row r="1968" spans="1:35" ht="11.25" customHeight="1" x14ac:dyDescent="0.2">
      <c r="A1968" s="15" t="s">
        <v>2032</v>
      </c>
      <c r="B1968" s="16" t="s">
        <v>35</v>
      </c>
      <c r="C1968" s="17">
        <v>149</v>
      </c>
      <c r="D1968" s="18">
        <v>1.0410958904109588</v>
      </c>
      <c r="E1968" s="17">
        <v>73</v>
      </c>
      <c r="F1968" s="18">
        <v>1.0857142857142856</v>
      </c>
      <c r="G1968" s="19">
        <v>49</v>
      </c>
      <c r="H1968" s="18">
        <v>2.0833333333333332E-2</v>
      </c>
      <c r="I1968" s="17">
        <v>4</v>
      </c>
      <c r="J1968" s="18">
        <v>0</v>
      </c>
      <c r="K1968" s="20">
        <v>1</v>
      </c>
      <c r="L1968" s="18" t="s">
        <v>119</v>
      </c>
      <c r="M1968" s="19">
        <v>25</v>
      </c>
      <c r="N1968" s="18" t="s">
        <v>119</v>
      </c>
      <c r="O1968" s="19">
        <v>1</v>
      </c>
      <c r="P1968" s="18" t="s">
        <v>119</v>
      </c>
      <c r="Q1968" s="21">
        <v>1</v>
      </c>
      <c r="R1968" s="18" t="s">
        <v>119</v>
      </c>
      <c r="S1968" s="22">
        <v>8.4239977581024004</v>
      </c>
      <c r="T1968" s="18" t="s">
        <v>119</v>
      </c>
      <c r="U1968" s="22">
        <v>8.4239977581024004</v>
      </c>
      <c r="V1968" s="18" t="s">
        <v>119</v>
      </c>
      <c r="W1968" s="22">
        <v>8.4239977581024004</v>
      </c>
      <c r="X1968" s="18" t="s">
        <v>119</v>
      </c>
      <c r="Y1968" s="23">
        <v>754962</v>
      </c>
      <c r="Z1968" s="18">
        <v>-1.1986219816158376E-3</v>
      </c>
      <c r="AA1968" s="23">
        <v>818</v>
      </c>
      <c r="AB1968" s="18">
        <v>0.17191977077363896</v>
      </c>
      <c r="AC1968" s="24">
        <v>1.08349824229563E-3</v>
      </c>
      <c r="AD1968" s="18">
        <v>0.1733261452829708</v>
      </c>
      <c r="AE1968" s="25">
        <v>5.4794520547945202E-2</v>
      </c>
      <c r="AF1968" s="18">
        <v>-0.52054794520547942</v>
      </c>
      <c r="AG1968" s="16" t="s">
        <v>35</v>
      </c>
      <c r="AH1968" s="44">
        <f t="shared" si="60"/>
        <v>0.24639285729101154</v>
      </c>
      <c r="AI1968" s="45">
        <f t="shared" si="61"/>
        <v>6.7114093959731542E-3</v>
      </c>
    </row>
    <row r="1969" spans="1:35" ht="11.25" customHeight="1" x14ac:dyDescent="0.2">
      <c r="A1969" s="15" t="s">
        <v>2033</v>
      </c>
      <c r="B1969" s="16" t="s">
        <v>130</v>
      </c>
      <c r="C1969" s="17">
        <v>149</v>
      </c>
      <c r="D1969" s="18">
        <v>0.3669724770642202</v>
      </c>
      <c r="E1969" s="17">
        <v>67</v>
      </c>
      <c r="F1969" s="18">
        <v>0.42553191489361702</v>
      </c>
      <c r="G1969" s="19">
        <v>45</v>
      </c>
      <c r="H1969" s="18">
        <v>4.6511627906976744E-2</v>
      </c>
      <c r="I1969" s="17">
        <v>13</v>
      </c>
      <c r="J1969" s="18">
        <v>0.8571428571428571</v>
      </c>
      <c r="K1969" s="20">
        <v>4</v>
      </c>
      <c r="L1969" s="18">
        <v>1</v>
      </c>
      <c r="M1969" s="19">
        <v>31</v>
      </c>
      <c r="N1969" s="18">
        <v>6.8965517241382973E-2</v>
      </c>
      <c r="O1969" s="19">
        <v>3</v>
      </c>
      <c r="P1969" s="18">
        <v>0.5</v>
      </c>
      <c r="Q1969" s="21">
        <v>6</v>
      </c>
      <c r="R1969" s="18">
        <v>0.5</v>
      </c>
      <c r="S1969" s="22">
        <v>14.7940481670348</v>
      </c>
      <c r="T1969" s="18">
        <v>28.47655918440579</v>
      </c>
      <c r="U1969" s="22">
        <v>3.6985120417587098</v>
      </c>
      <c r="V1969" s="18">
        <v>1.1054685131718538</v>
      </c>
      <c r="W1969" s="22">
        <v>3.6985120417587098</v>
      </c>
      <c r="X1969" s="18">
        <v>1.1054685131718538</v>
      </c>
      <c r="Y1969" s="23">
        <v>763648</v>
      </c>
      <c r="Z1969" s="18">
        <v>-3.3773788921673611E-4</v>
      </c>
      <c r="AA1969" s="23">
        <v>693</v>
      </c>
      <c r="AB1969" s="18">
        <v>0.15886287625418061</v>
      </c>
      <c r="AC1969" s="24">
        <v>9.0748617163928904E-4</v>
      </c>
      <c r="AD1969" s="18">
        <v>0.15925440038843325</v>
      </c>
      <c r="AE1969" s="25">
        <v>0.19402985074626866</v>
      </c>
      <c r="AF1969" s="18">
        <v>0.30277185501066106</v>
      </c>
      <c r="AG1969" s="16" t="s">
        <v>37</v>
      </c>
      <c r="AH1969" s="44">
        <f t="shared" si="60"/>
        <v>2.3382114665841738</v>
      </c>
      <c r="AI1969" s="45">
        <f t="shared" si="61"/>
        <v>2.6845637583892617E-2</v>
      </c>
    </row>
    <row r="1970" spans="1:35" ht="11.25" customHeight="1" x14ac:dyDescent="0.2">
      <c r="A1970" s="15" t="s">
        <v>2034</v>
      </c>
      <c r="B1970" s="16" t="s">
        <v>133</v>
      </c>
      <c r="C1970" s="17">
        <v>149</v>
      </c>
      <c r="D1970" s="18">
        <v>0.91025641025641024</v>
      </c>
      <c r="E1970" s="17">
        <v>80</v>
      </c>
      <c r="F1970" s="18">
        <v>1.1621621621621621</v>
      </c>
      <c r="G1970" s="19">
        <v>54</v>
      </c>
      <c r="H1970" s="18">
        <v>0.14893617021276595</v>
      </c>
      <c r="I1970" s="17">
        <v>51</v>
      </c>
      <c r="J1970" s="18">
        <v>2.6428571428571428</v>
      </c>
      <c r="K1970" s="20">
        <v>29</v>
      </c>
      <c r="L1970" s="18">
        <v>4.8</v>
      </c>
      <c r="M1970" s="19">
        <v>56.999999999999901</v>
      </c>
      <c r="N1970" s="18">
        <v>0.58333333333333059</v>
      </c>
      <c r="O1970" s="19">
        <v>19</v>
      </c>
      <c r="P1970" s="18">
        <v>2.1666666666666665</v>
      </c>
      <c r="Q1970" s="21">
        <v>36</v>
      </c>
      <c r="R1970" s="18">
        <v>1.5714285714285714</v>
      </c>
      <c r="S1970" s="22">
        <v>82.073485171625506</v>
      </c>
      <c r="T1970" s="18">
        <v>41.823902212692168</v>
      </c>
      <c r="U1970" s="22">
        <v>2.8301201783319101</v>
      </c>
      <c r="V1970" s="18">
        <v>0.26573109988252147</v>
      </c>
      <c r="W1970" s="22">
        <v>2.8301201783319101</v>
      </c>
      <c r="X1970" s="18">
        <v>5.4775916568767152E-2</v>
      </c>
      <c r="Y1970" s="23">
        <v>23918</v>
      </c>
      <c r="Z1970" s="18">
        <v>3.1035061231337023E-3</v>
      </c>
      <c r="AA1970" s="23">
        <v>633</v>
      </c>
      <c r="AB1970" s="18">
        <v>2.1182266009852215</v>
      </c>
      <c r="AC1970" s="24">
        <v>2.64654235303955E-2</v>
      </c>
      <c r="AD1970" s="18">
        <v>2.1085791066933521</v>
      </c>
      <c r="AE1970" s="25">
        <v>0.63749999999999996</v>
      </c>
      <c r="AF1970" s="18">
        <v>0.68482142857142836</v>
      </c>
      <c r="AG1970" s="16" t="s">
        <v>37</v>
      </c>
      <c r="AH1970" s="44">
        <f t="shared" si="60"/>
        <v>4.0696520218955756</v>
      </c>
      <c r="AI1970" s="45">
        <f t="shared" si="61"/>
        <v>0.19463087248322147</v>
      </c>
    </row>
    <row r="1971" spans="1:35" ht="11.25" customHeight="1" x14ac:dyDescent="0.2">
      <c r="A1971" s="15" t="s">
        <v>2035</v>
      </c>
      <c r="B1971" s="16" t="s">
        <v>35</v>
      </c>
      <c r="C1971" s="17">
        <v>149</v>
      </c>
      <c r="D1971" s="18">
        <v>0.61956521739130432</v>
      </c>
      <c r="E1971" s="17">
        <v>80</v>
      </c>
      <c r="F1971" s="18">
        <v>1.2222222222222223</v>
      </c>
      <c r="G1971" s="19">
        <v>54</v>
      </c>
      <c r="H1971" s="18">
        <v>0.38461538461538464</v>
      </c>
      <c r="I1971" s="17">
        <v>4</v>
      </c>
      <c r="J1971" s="18">
        <v>1</v>
      </c>
      <c r="K1971" s="20">
        <v>1</v>
      </c>
      <c r="L1971" s="18" t="s">
        <v>119</v>
      </c>
      <c r="M1971" s="19">
        <v>25</v>
      </c>
      <c r="N1971" s="18" t="s">
        <v>119</v>
      </c>
      <c r="O1971" s="19">
        <v>1</v>
      </c>
      <c r="P1971" s="18" t="s">
        <v>119</v>
      </c>
      <c r="Q1971" s="21">
        <v>1</v>
      </c>
      <c r="R1971" s="18" t="s">
        <v>119</v>
      </c>
      <c r="S1971" s="22">
        <v>8.33958896293103</v>
      </c>
      <c r="T1971" s="18" t="s">
        <v>119</v>
      </c>
      <c r="U1971" s="22">
        <v>8.33958896293103</v>
      </c>
      <c r="V1971" s="18" t="s">
        <v>119</v>
      </c>
      <c r="W1971" s="22">
        <v>8.33958896293103</v>
      </c>
      <c r="X1971" s="18" t="s">
        <v>119</v>
      </c>
      <c r="Y1971" s="23">
        <v>120550</v>
      </c>
      <c r="Z1971" s="18">
        <v>6.8866761834673662E-2</v>
      </c>
      <c r="AA1971" s="23">
        <v>548</v>
      </c>
      <c r="AB1971" s="18">
        <v>0.50549450549450547</v>
      </c>
      <c r="AC1971" s="24">
        <v>4.5458316051430903E-3</v>
      </c>
      <c r="AD1971" s="18">
        <v>0.40849595033750979</v>
      </c>
      <c r="AE1971" s="25">
        <v>0.05</v>
      </c>
      <c r="AF1971" s="18">
        <v>-9.9999999999999895E-2</v>
      </c>
      <c r="AG1971" s="16" t="s">
        <v>35</v>
      </c>
      <c r="AH1971" s="44">
        <f t="shared" si="60"/>
        <v>0.51365750523695008</v>
      </c>
      <c r="AI1971" s="45">
        <f t="shared" si="61"/>
        <v>6.7114093959731542E-3</v>
      </c>
    </row>
    <row r="1972" spans="1:35" ht="11.25" customHeight="1" x14ac:dyDescent="0.2">
      <c r="A1972" s="15" t="s">
        <v>2036</v>
      </c>
      <c r="B1972" s="16" t="s">
        <v>145</v>
      </c>
      <c r="C1972" s="17">
        <v>149</v>
      </c>
      <c r="D1972" s="18">
        <v>1.0410958904109588</v>
      </c>
      <c r="E1972" s="17">
        <v>65</v>
      </c>
      <c r="F1972" s="18">
        <v>1.7083333333333333</v>
      </c>
      <c r="G1972" s="19">
        <v>44</v>
      </c>
      <c r="H1972" s="18">
        <v>0.33333333333333331</v>
      </c>
      <c r="I1972" s="17">
        <v>20</v>
      </c>
      <c r="J1972" s="18">
        <v>5.666666666666667</v>
      </c>
      <c r="K1972" s="20">
        <v>9</v>
      </c>
      <c r="L1972" s="18" t="s">
        <v>119</v>
      </c>
      <c r="M1972" s="19">
        <v>45</v>
      </c>
      <c r="N1972" s="18" t="s">
        <v>119</v>
      </c>
      <c r="O1972" s="19">
        <v>6</v>
      </c>
      <c r="P1972" s="18" t="s">
        <v>119</v>
      </c>
      <c r="Q1972" s="21">
        <v>14</v>
      </c>
      <c r="R1972" s="18" t="s">
        <v>119</v>
      </c>
      <c r="S1972" s="22">
        <v>205.00082720619201</v>
      </c>
      <c r="T1972" s="18" t="s">
        <v>119</v>
      </c>
      <c r="U1972" s="22">
        <v>20.500082720619201</v>
      </c>
      <c r="V1972" s="18" t="s">
        <v>119</v>
      </c>
      <c r="W1972" s="22">
        <v>22.7778696895769</v>
      </c>
      <c r="X1972" s="18" t="s">
        <v>119</v>
      </c>
      <c r="Y1972" s="23">
        <v>3454</v>
      </c>
      <c r="Z1972" s="18">
        <v>3.1968927397669558E-2</v>
      </c>
      <c r="AA1972" s="23">
        <v>368</v>
      </c>
      <c r="AB1972" s="18">
        <v>0.37313432835820898</v>
      </c>
      <c r="AC1972" s="24">
        <v>0.106543138390272</v>
      </c>
      <c r="AD1972" s="18">
        <v>0.33059658280686804</v>
      </c>
      <c r="AE1972" s="25">
        <v>0.30769230769230771</v>
      </c>
      <c r="AF1972" s="18">
        <v>1.4615384615384617</v>
      </c>
      <c r="AG1972" s="16" t="s">
        <v>36</v>
      </c>
      <c r="AH1972" s="44">
        <f t="shared" si="60"/>
        <v>1.3683334404806877</v>
      </c>
      <c r="AI1972" s="45">
        <f t="shared" si="61"/>
        <v>6.0402684563758392E-2</v>
      </c>
    </row>
    <row r="1973" spans="1:35" ht="11.25" customHeight="1" x14ac:dyDescent="0.2">
      <c r="A1973" s="15" t="s">
        <v>2037</v>
      </c>
      <c r="B1973" s="16" t="s">
        <v>130</v>
      </c>
      <c r="C1973" s="17">
        <v>149</v>
      </c>
      <c r="D1973" s="18">
        <v>0.6741573033707865</v>
      </c>
      <c r="E1973" s="17">
        <v>15</v>
      </c>
      <c r="F1973" s="18">
        <v>-0.11764705882352941</v>
      </c>
      <c r="G1973" s="19">
        <v>10</v>
      </c>
      <c r="H1973" s="18">
        <v>-0.47368421052631576</v>
      </c>
      <c r="I1973" s="17">
        <v>2</v>
      </c>
      <c r="J1973" s="18">
        <v>0</v>
      </c>
      <c r="K1973" s="20">
        <v>0</v>
      </c>
      <c r="L1973" s="18">
        <v>-1</v>
      </c>
      <c r="M1973" s="19">
        <v>0</v>
      </c>
      <c r="N1973" s="18">
        <v>-1</v>
      </c>
      <c r="O1973" s="19">
        <v>0</v>
      </c>
      <c r="P1973" s="18">
        <v>-1</v>
      </c>
      <c r="Q1973" s="21">
        <v>0</v>
      </c>
      <c r="R1973" s="18">
        <v>-1</v>
      </c>
      <c r="S1973" s="22">
        <v>0</v>
      </c>
      <c r="T1973" s="18">
        <v>-1</v>
      </c>
      <c r="U1973" s="22">
        <v>0</v>
      </c>
      <c r="V1973" s="18">
        <v>-1</v>
      </c>
      <c r="W1973" s="22">
        <v>0</v>
      </c>
      <c r="X1973" s="18">
        <v>-1</v>
      </c>
      <c r="Y1973" s="23">
        <v>62613</v>
      </c>
      <c r="Z1973" s="18">
        <v>-6.3880415861507263E-5</v>
      </c>
      <c r="AA1973" s="23">
        <v>718</v>
      </c>
      <c r="AB1973" s="18">
        <v>3.0337078651685392</v>
      </c>
      <c r="AC1973" s="24">
        <v>1.14672671809368E-2</v>
      </c>
      <c r="AD1973" s="18">
        <v>3.0339655565658448</v>
      </c>
      <c r="AE1973" s="25">
        <v>0.13333333333333333</v>
      </c>
      <c r="AF1973" s="18">
        <v>0.13333333333333333</v>
      </c>
      <c r="AG1973" s="16" t="s">
        <v>37</v>
      </c>
      <c r="AH1973" s="44">
        <f t="shared" si="60"/>
        <v>-4.7748739421813555E-2</v>
      </c>
      <c r="AI1973" s="45">
        <f t="shared" si="61"/>
        <v>0</v>
      </c>
    </row>
    <row r="1974" spans="1:35" ht="11.25" customHeight="1" x14ac:dyDescent="0.2">
      <c r="A1974" s="15" t="s">
        <v>2038</v>
      </c>
      <c r="B1974" s="16" t="s">
        <v>137</v>
      </c>
      <c r="C1974" s="17">
        <v>149</v>
      </c>
      <c r="D1974" s="18">
        <v>0.6741573033707865</v>
      </c>
      <c r="E1974" s="17">
        <v>20</v>
      </c>
      <c r="F1974" s="18">
        <v>0.1111111111111111</v>
      </c>
      <c r="G1974" s="19">
        <v>13</v>
      </c>
      <c r="H1974" s="18">
        <v>-0.35</v>
      </c>
      <c r="I1974" s="17">
        <v>3</v>
      </c>
      <c r="J1974" s="18" t="s">
        <v>119</v>
      </c>
      <c r="K1974" s="20">
        <v>1</v>
      </c>
      <c r="L1974" s="18">
        <v>0</v>
      </c>
      <c r="M1974" s="19">
        <v>33</v>
      </c>
      <c r="N1974" s="18" t="s">
        <v>119</v>
      </c>
      <c r="O1974" s="19">
        <v>1</v>
      </c>
      <c r="P1974" s="18">
        <v>0</v>
      </c>
      <c r="Q1974" s="21">
        <v>5</v>
      </c>
      <c r="R1974" s="18">
        <v>-0.16666666666666666</v>
      </c>
      <c r="S1974" s="22">
        <v>2.7686084816208201</v>
      </c>
      <c r="T1974" s="18">
        <v>5.1699856625877461</v>
      </c>
      <c r="U1974" s="22">
        <v>2.7686084816208201</v>
      </c>
      <c r="V1974" s="18">
        <v>-0.11857347677317914</v>
      </c>
      <c r="W1974" s="22">
        <v>2.7686084816208201</v>
      </c>
      <c r="X1974" s="18">
        <v>-0.11857347677317914</v>
      </c>
      <c r="Y1974" s="23">
        <v>58480</v>
      </c>
      <c r="Z1974" s="18">
        <v>-1.1614401858304297E-3</v>
      </c>
      <c r="AA1974" s="23">
        <v>608</v>
      </c>
      <c r="AB1974" s="18">
        <v>1.7889908256880733</v>
      </c>
      <c r="AC1974" s="24">
        <v>1.03967168262653E-2</v>
      </c>
      <c r="AD1974" s="18">
        <v>1.7922338382760625</v>
      </c>
      <c r="AE1974" s="25">
        <v>0.15</v>
      </c>
      <c r="AF1974" s="18" t="s">
        <v>119</v>
      </c>
      <c r="AG1974" s="16" t="s">
        <v>37</v>
      </c>
      <c r="AH1974" s="44">
        <f t="shared" si="60"/>
        <v>0.7317919733862438</v>
      </c>
      <c r="AI1974" s="45">
        <f t="shared" si="61"/>
        <v>6.7114093959731542E-3</v>
      </c>
    </row>
    <row r="1975" spans="1:35" ht="11.25" customHeight="1" x14ac:dyDescent="0.2">
      <c r="A1975" s="15" t="s">
        <v>2039</v>
      </c>
      <c r="B1975" s="16" t="s">
        <v>135</v>
      </c>
      <c r="C1975" s="17">
        <v>149</v>
      </c>
      <c r="D1975" s="18">
        <v>0.46078431372549017</v>
      </c>
      <c r="E1975" s="17">
        <v>69</v>
      </c>
      <c r="F1975" s="18">
        <v>0.32692307692307693</v>
      </c>
      <c r="G1975" s="19">
        <v>46</v>
      </c>
      <c r="H1975" s="18">
        <v>-9.8039215686274508E-2</v>
      </c>
      <c r="I1975" s="17">
        <v>10</v>
      </c>
      <c r="J1975" s="18">
        <v>0.1111111111111111</v>
      </c>
      <c r="K1975" s="20">
        <v>4</v>
      </c>
      <c r="L1975" s="18">
        <v>3</v>
      </c>
      <c r="M1975" s="19">
        <v>40</v>
      </c>
      <c r="N1975" s="18">
        <v>2.6363636363636362</v>
      </c>
      <c r="O1975" s="19">
        <v>3</v>
      </c>
      <c r="P1975" s="18">
        <v>2</v>
      </c>
      <c r="Q1975" s="21">
        <v>6</v>
      </c>
      <c r="R1975" s="18">
        <v>2</v>
      </c>
      <c r="S1975" s="22">
        <v>35.7443111285681</v>
      </c>
      <c r="T1975" s="18">
        <v>66.533516951027408</v>
      </c>
      <c r="U1975" s="22">
        <v>8.9360777821420196</v>
      </c>
      <c r="V1975" s="18">
        <v>1.4119113196795492</v>
      </c>
      <c r="W1975" s="22">
        <v>8.9360777821420196</v>
      </c>
      <c r="X1975" s="18">
        <v>1.4119113196795492</v>
      </c>
      <c r="Y1975" s="23">
        <v>15109</v>
      </c>
      <c r="Z1975" s="18">
        <v>3.3103813559322032E-4</v>
      </c>
      <c r="AA1975" s="23">
        <v>730</v>
      </c>
      <c r="AB1975" s="18">
        <v>0.97297297297297303</v>
      </c>
      <c r="AC1975" s="24">
        <v>4.8315573499238797E-2</v>
      </c>
      <c r="AD1975" s="18">
        <v>0.97232005981757563</v>
      </c>
      <c r="AE1975" s="25">
        <v>0.14492753623188406</v>
      </c>
      <c r="AF1975" s="18">
        <v>-0.1626409017713365</v>
      </c>
      <c r="AG1975" s="16" t="s">
        <v>34</v>
      </c>
      <c r="AH1975" s="44">
        <f t="shared" si="60"/>
        <v>5.4384977121318903</v>
      </c>
      <c r="AI1975" s="45">
        <f t="shared" si="61"/>
        <v>2.6845637583892617E-2</v>
      </c>
    </row>
    <row r="1976" spans="1:35" ht="11.25" customHeight="1" x14ac:dyDescent="0.2">
      <c r="A1976" s="15" t="s">
        <v>2040</v>
      </c>
      <c r="B1976" s="16" t="s">
        <v>123</v>
      </c>
      <c r="C1976" s="17">
        <v>148</v>
      </c>
      <c r="D1976" s="18">
        <v>1.208955223880597</v>
      </c>
      <c r="E1976" s="17">
        <v>20</v>
      </c>
      <c r="F1976" s="18">
        <v>3</v>
      </c>
      <c r="G1976" s="19">
        <v>14</v>
      </c>
      <c r="H1976" s="18">
        <v>1</v>
      </c>
      <c r="I1976" s="17">
        <v>3</v>
      </c>
      <c r="J1976" s="18" t="s">
        <v>119</v>
      </c>
      <c r="K1976" s="20">
        <v>0</v>
      </c>
      <c r="L1976" s="18" t="s">
        <v>119</v>
      </c>
      <c r="M1976" s="19">
        <v>0</v>
      </c>
      <c r="N1976" s="18" t="s">
        <v>119</v>
      </c>
      <c r="O1976" s="19">
        <v>0</v>
      </c>
      <c r="P1976" s="18" t="s">
        <v>119</v>
      </c>
      <c r="Q1976" s="21">
        <v>0</v>
      </c>
      <c r="R1976" s="18" t="s">
        <v>119</v>
      </c>
      <c r="S1976" s="22">
        <v>0</v>
      </c>
      <c r="T1976" s="18" t="s">
        <v>119</v>
      </c>
      <c r="U1976" s="22">
        <v>0</v>
      </c>
      <c r="V1976" s="18" t="s">
        <v>119</v>
      </c>
      <c r="W1976" s="22">
        <v>0</v>
      </c>
      <c r="X1976" s="18" t="s">
        <v>119</v>
      </c>
      <c r="Y1976" s="23">
        <v>12482</v>
      </c>
      <c r="Z1976" s="18">
        <v>-8.804930761226287E-4</v>
      </c>
      <c r="AA1976" s="23">
        <v>170</v>
      </c>
      <c r="AB1976" s="18">
        <v>-0.61363636363636365</v>
      </c>
      <c r="AC1976" s="24">
        <v>1.36196122416279E-2</v>
      </c>
      <c r="AD1976" s="18">
        <v>-0.61329587333032365</v>
      </c>
      <c r="AE1976" s="25">
        <v>0.15</v>
      </c>
      <c r="AF1976" s="18" t="s">
        <v>119</v>
      </c>
      <c r="AG1976" s="16" t="s">
        <v>34</v>
      </c>
      <c r="AH1976" s="44">
        <f t="shared" si="60"/>
        <v>0.66352374897296451</v>
      </c>
      <c r="AI1976" s="45">
        <f t="shared" si="61"/>
        <v>0</v>
      </c>
    </row>
    <row r="1977" spans="1:35" ht="11.25" customHeight="1" x14ac:dyDescent="0.2">
      <c r="A1977" s="15" t="s">
        <v>2041</v>
      </c>
      <c r="B1977" s="16" t="s">
        <v>120</v>
      </c>
      <c r="C1977" s="17">
        <v>147</v>
      </c>
      <c r="D1977" s="18">
        <v>1.0704225352112675</v>
      </c>
      <c r="E1977" s="17">
        <v>74</v>
      </c>
      <c r="F1977" s="18">
        <v>1.3125</v>
      </c>
      <c r="G1977" s="19">
        <v>50</v>
      </c>
      <c r="H1977" s="18">
        <v>0.1111111111111111</v>
      </c>
      <c r="I1977" s="17">
        <v>20</v>
      </c>
      <c r="J1977" s="18">
        <v>4</v>
      </c>
      <c r="K1977" s="20">
        <v>7</v>
      </c>
      <c r="L1977" s="18">
        <v>6</v>
      </c>
      <c r="M1977" s="19">
        <v>35</v>
      </c>
      <c r="N1977" s="18">
        <v>0.4</v>
      </c>
      <c r="O1977" s="19">
        <v>5</v>
      </c>
      <c r="P1977" s="18">
        <v>4</v>
      </c>
      <c r="Q1977" s="21">
        <v>9</v>
      </c>
      <c r="R1977" s="18">
        <v>2</v>
      </c>
      <c r="S1977" s="22">
        <v>34.016744454060799</v>
      </c>
      <c r="T1977" s="18">
        <v>47.758760901915807</v>
      </c>
      <c r="U1977" s="22">
        <v>4.2520930567575999</v>
      </c>
      <c r="V1977" s="18">
        <v>-0.12930784103721765</v>
      </c>
      <c r="W1977" s="22">
        <v>4.8595349220086801</v>
      </c>
      <c r="X1977" s="18">
        <v>-4.9232468996784394E-3</v>
      </c>
      <c r="Y1977" s="23">
        <v>190874</v>
      </c>
      <c r="Z1977" s="18">
        <v>6.4319528936817985E-2</v>
      </c>
      <c r="AA1977" s="23">
        <v>938</v>
      </c>
      <c r="AB1977" s="18">
        <v>-7.8585461689587424E-2</v>
      </c>
      <c r="AC1977" s="24">
        <v>4.91423661682575E-3</v>
      </c>
      <c r="AD1977" s="18">
        <v>-0.1342688795433071</v>
      </c>
      <c r="AE1977" s="25">
        <v>0.27027027027027029</v>
      </c>
      <c r="AF1977" s="18">
        <v>1.1621621621621623</v>
      </c>
      <c r="AG1977" s="16" t="s">
        <v>35</v>
      </c>
      <c r="AH1977" s="44">
        <f t="shared" si="60"/>
        <v>4.5021460540111589</v>
      </c>
      <c r="AI1977" s="45">
        <f t="shared" si="61"/>
        <v>4.7619047619047616E-2</v>
      </c>
    </row>
    <row r="1978" spans="1:35" ht="11.25" customHeight="1" x14ac:dyDescent="0.2">
      <c r="A1978" s="15" t="s">
        <v>2042</v>
      </c>
      <c r="B1978" s="16" t="s">
        <v>123</v>
      </c>
      <c r="C1978" s="17">
        <v>149</v>
      </c>
      <c r="D1978" s="18">
        <v>0.96052631578947367</v>
      </c>
      <c r="E1978" s="17">
        <v>9</v>
      </c>
      <c r="F1978" s="18">
        <v>3.5</v>
      </c>
      <c r="G1978" s="19">
        <v>6</v>
      </c>
      <c r="H1978" s="18">
        <v>1</v>
      </c>
      <c r="I1978" s="17">
        <v>0</v>
      </c>
      <c r="J1978" s="18" t="s">
        <v>119</v>
      </c>
      <c r="K1978" s="20">
        <v>0</v>
      </c>
      <c r="L1978" s="18" t="s">
        <v>119</v>
      </c>
      <c r="M1978" s="19">
        <v>0</v>
      </c>
      <c r="N1978" s="18" t="s">
        <v>119</v>
      </c>
      <c r="O1978" s="19">
        <v>0</v>
      </c>
      <c r="P1978" s="18" t="s">
        <v>119</v>
      </c>
      <c r="Q1978" s="21">
        <v>0</v>
      </c>
      <c r="R1978" s="18" t="s">
        <v>119</v>
      </c>
      <c r="S1978" s="22">
        <v>0</v>
      </c>
      <c r="T1978" s="18" t="s">
        <v>119</v>
      </c>
      <c r="U1978" s="22">
        <v>0</v>
      </c>
      <c r="V1978" s="18" t="s">
        <v>119</v>
      </c>
      <c r="W1978" s="22">
        <v>0</v>
      </c>
      <c r="X1978" s="18" t="s">
        <v>119</v>
      </c>
      <c r="Y1978" s="23">
        <v>23469</v>
      </c>
      <c r="Z1978" s="18">
        <v>2.9835478646321711E-4</v>
      </c>
      <c r="AA1978" s="23">
        <v>161</v>
      </c>
      <c r="AB1978" s="18">
        <v>-0.26818181818181819</v>
      </c>
      <c r="AC1978" s="24">
        <v>6.8601133410030202E-3</v>
      </c>
      <c r="AD1978" s="18">
        <v>-0.26840009451539565</v>
      </c>
      <c r="AE1978" s="25">
        <v>0</v>
      </c>
      <c r="AF1978" s="18" t="s">
        <v>119</v>
      </c>
      <c r="AG1978" s="16" t="s">
        <v>34</v>
      </c>
      <c r="AH1978" s="44">
        <f t="shared" si="60"/>
        <v>0.82070712631312048</v>
      </c>
      <c r="AI1978" s="45">
        <f t="shared" si="61"/>
        <v>0</v>
      </c>
    </row>
    <row r="1979" spans="1:35" ht="11.25" customHeight="1" x14ac:dyDescent="0.2">
      <c r="A1979" s="15" t="s">
        <v>2043</v>
      </c>
      <c r="B1979" s="16" t="s">
        <v>137</v>
      </c>
      <c r="C1979" s="17">
        <v>149</v>
      </c>
      <c r="D1979" s="18">
        <v>1.328125</v>
      </c>
      <c r="E1979" s="17">
        <v>26</v>
      </c>
      <c r="F1979" s="18">
        <v>1.3636363636363635</v>
      </c>
      <c r="G1979" s="19">
        <v>17</v>
      </c>
      <c r="H1979" s="18">
        <v>0</v>
      </c>
      <c r="I1979" s="17">
        <v>2</v>
      </c>
      <c r="J1979" s="18" t="s">
        <v>119</v>
      </c>
      <c r="K1979" s="20">
        <v>1</v>
      </c>
      <c r="L1979" s="18" t="s">
        <v>119</v>
      </c>
      <c r="M1979" s="19">
        <v>50</v>
      </c>
      <c r="N1979" s="18" t="s">
        <v>119</v>
      </c>
      <c r="O1979" s="19">
        <v>1</v>
      </c>
      <c r="P1979" s="18" t="s">
        <v>119</v>
      </c>
      <c r="Q1979" s="21">
        <v>4</v>
      </c>
      <c r="R1979" s="18" t="s">
        <v>119</v>
      </c>
      <c r="S1979" s="22">
        <v>9.9883740952783899</v>
      </c>
      <c r="T1979" s="18" t="s">
        <v>119</v>
      </c>
      <c r="U1979" s="22">
        <v>3.3294580317594602</v>
      </c>
      <c r="V1979" s="18" t="s">
        <v>119</v>
      </c>
      <c r="W1979" s="22">
        <v>9.9883740952783899</v>
      </c>
      <c r="X1979" s="18" t="s">
        <v>119</v>
      </c>
      <c r="Y1979" s="23">
        <v>1364</v>
      </c>
      <c r="Z1979" s="18">
        <v>6.6420664206642069E-3</v>
      </c>
      <c r="AA1979" s="23">
        <v>530</v>
      </c>
      <c r="AB1979" s="18">
        <v>0.70967741935483875</v>
      </c>
      <c r="AC1979" s="24">
        <v>0.38856304985337198</v>
      </c>
      <c r="AD1979" s="18">
        <v>0.69839655661715994</v>
      </c>
      <c r="AE1979" s="25">
        <v>7.6923076923076927E-2</v>
      </c>
      <c r="AF1979" s="18" t="s">
        <v>119</v>
      </c>
      <c r="AG1979" s="16" t="s">
        <v>37</v>
      </c>
      <c r="AH1979" s="44">
        <f t="shared" si="60"/>
        <v>0.68441290100483776</v>
      </c>
      <c r="AI1979" s="45">
        <f t="shared" si="61"/>
        <v>6.7114093959731542E-3</v>
      </c>
    </row>
    <row r="1980" spans="1:35" ht="11.25" customHeight="1" x14ac:dyDescent="0.2">
      <c r="A1980" s="15" t="s">
        <v>2044</v>
      </c>
      <c r="B1980" s="16" t="s">
        <v>121</v>
      </c>
      <c r="C1980" s="17">
        <v>148</v>
      </c>
      <c r="D1980" s="18">
        <v>1.1142857142857143</v>
      </c>
      <c r="E1980" s="17">
        <v>60</v>
      </c>
      <c r="F1980" s="18">
        <v>3.2857142857142856</v>
      </c>
      <c r="G1980" s="19">
        <v>41</v>
      </c>
      <c r="H1980" s="18">
        <v>1.05</v>
      </c>
      <c r="I1980" s="17">
        <v>28</v>
      </c>
      <c r="J1980" s="18">
        <v>8.3333333333333339</v>
      </c>
      <c r="K1980" s="20">
        <v>9</v>
      </c>
      <c r="L1980" s="18" t="s">
        <v>119</v>
      </c>
      <c r="M1980" s="19">
        <v>32</v>
      </c>
      <c r="N1980" s="18" t="s">
        <v>119</v>
      </c>
      <c r="O1980" s="19">
        <v>6</v>
      </c>
      <c r="P1980" s="18" t="s">
        <v>119</v>
      </c>
      <c r="Q1980" s="21">
        <v>15</v>
      </c>
      <c r="R1980" s="18" t="s">
        <v>119</v>
      </c>
      <c r="S1980" s="22">
        <v>42.277551874831801</v>
      </c>
      <c r="T1980" s="18" t="s">
        <v>119</v>
      </c>
      <c r="U1980" s="22">
        <v>4.6975057638701996</v>
      </c>
      <c r="V1980" s="18" t="s">
        <v>119</v>
      </c>
      <c r="W1980" s="22">
        <v>4.6975057638701996</v>
      </c>
      <c r="X1980" s="18" t="s">
        <v>119</v>
      </c>
      <c r="Y1980" s="23">
        <v>13604</v>
      </c>
      <c r="Z1980" s="18">
        <v>1.0773460138197489E-2</v>
      </c>
      <c r="AA1980" s="23">
        <v>376</v>
      </c>
      <c r="AB1980" s="18">
        <v>0.6785714285714286</v>
      </c>
      <c r="AC1980" s="24">
        <v>2.7638929726550999E-2</v>
      </c>
      <c r="AD1980" s="18">
        <v>0.66068015709665584</v>
      </c>
      <c r="AE1980" s="25">
        <v>0.46666666666666667</v>
      </c>
      <c r="AF1980" s="18">
        <v>1.1777777777777778</v>
      </c>
      <c r="AG1980" s="16" t="s">
        <v>34</v>
      </c>
      <c r="AH1980" s="44">
        <f t="shared" si="60"/>
        <v>2.038892019614674</v>
      </c>
      <c r="AI1980" s="45">
        <f t="shared" si="61"/>
        <v>6.0810810810810814E-2</v>
      </c>
    </row>
    <row r="1981" spans="1:35" ht="11.25" customHeight="1" x14ac:dyDescent="0.2">
      <c r="A1981" s="15" t="s">
        <v>2045</v>
      </c>
      <c r="B1981" s="16" t="s">
        <v>135</v>
      </c>
      <c r="C1981" s="17">
        <v>148</v>
      </c>
      <c r="D1981" s="18">
        <v>1.3125</v>
      </c>
      <c r="E1981" s="17">
        <v>65</v>
      </c>
      <c r="F1981" s="18">
        <v>2.8235294117647061</v>
      </c>
      <c r="G1981" s="19">
        <v>44</v>
      </c>
      <c r="H1981" s="18">
        <v>0.62962962962962965</v>
      </c>
      <c r="I1981" s="17">
        <v>18</v>
      </c>
      <c r="J1981" s="18">
        <v>8</v>
      </c>
      <c r="K1981" s="20">
        <v>6</v>
      </c>
      <c r="L1981" s="18" t="s">
        <v>119</v>
      </c>
      <c r="M1981" s="19">
        <v>33</v>
      </c>
      <c r="N1981" s="18" t="s">
        <v>119</v>
      </c>
      <c r="O1981" s="19">
        <v>4</v>
      </c>
      <c r="P1981" s="18" t="s">
        <v>119</v>
      </c>
      <c r="Q1981" s="21">
        <v>9</v>
      </c>
      <c r="R1981" s="18" t="s">
        <v>119</v>
      </c>
      <c r="S1981" s="22">
        <v>616.56123070274202</v>
      </c>
      <c r="T1981" s="18" t="s">
        <v>119</v>
      </c>
      <c r="U1981" s="22">
        <v>68.506803411415802</v>
      </c>
      <c r="V1981" s="18" t="s">
        <v>119</v>
      </c>
      <c r="W1981" s="22">
        <v>102.76020511712299</v>
      </c>
      <c r="X1981" s="18" t="s">
        <v>119</v>
      </c>
      <c r="Y1981" s="23">
        <v>4724</v>
      </c>
      <c r="Z1981" s="18">
        <v>-5.1976720850893034E-2</v>
      </c>
      <c r="AA1981" s="23">
        <v>506</v>
      </c>
      <c r="AB1981" s="18">
        <v>0.18779342723004694</v>
      </c>
      <c r="AC1981" s="24">
        <v>0.107112616426756</v>
      </c>
      <c r="AD1981" s="18">
        <v>0.25291588651297015</v>
      </c>
      <c r="AE1981" s="25">
        <v>0.27692307692307694</v>
      </c>
      <c r="AF1981" s="18">
        <v>1.3538461538461539</v>
      </c>
      <c r="AG1981" s="16" t="s">
        <v>34</v>
      </c>
      <c r="AH1981" s="44">
        <f t="shared" si="60"/>
        <v>1.8135297235165768</v>
      </c>
      <c r="AI1981" s="45">
        <f t="shared" si="61"/>
        <v>4.0540540540540543E-2</v>
      </c>
    </row>
    <row r="1982" spans="1:35" ht="11.25" customHeight="1" x14ac:dyDescent="0.2">
      <c r="A1982" s="15" t="s">
        <v>2046</v>
      </c>
      <c r="B1982" s="16" t="s">
        <v>35</v>
      </c>
      <c r="C1982" s="17">
        <v>148</v>
      </c>
      <c r="D1982" s="18">
        <v>0.76190476190476186</v>
      </c>
      <c r="E1982" s="17">
        <v>75</v>
      </c>
      <c r="F1982" s="18">
        <v>1.0833333333333333</v>
      </c>
      <c r="G1982" s="19">
        <v>51</v>
      </c>
      <c r="H1982" s="18">
        <v>0.18604651162790697</v>
      </c>
      <c r="I1982" s="17">
        <v>18</v>
      </c>
      <c r="J1982" s="18">
        <v>0.5</v>
      </c>
      <c r="K1982" s="20">
        <v>8</v>
      </c>
      <c r="L1982" s="18">
        <v>1.6666666666666667</v>
      </c>
      <c r="M1982" s="19">
        <v>44</v>
      </c>
      <c r="N1982" s="18">
        <v>0.76</v>
      </c>
      <c r="O1982" s="19">
        <v>5</v>
      </c>
      <c r="P1982" s="18">
        <v>0.25</v>
      </c>
      <c r="Q1982" s="21">
        <v>11</v>
      </c>
      <c r="R1982" s="18">
        <v>0.375</v>
      </c>
      <c r="S1982" s="22">
        <v>43.493038525299497</v>
      </c>
      <c r="T1982" s="18">
        <v>27.747624707438895</v>
      </c>
      <c r="U1982" s="22">
        <v>3.6244198771082901</v>
      </c>
      <c r="V1982" s="18">
        <v>2.6700882408523922E-2</v>
      </c>
      <c r="W1982" s="22">
        <v>5.4366298156624397</v>
      </c>
      <c r="X1982" s="18">
        <v>0.54005132361278718</v>
      </c>
      <c r="Y1982" s="23">
        <v>77048</v>
      </c>
      <c r="Z1982" s="18">
        <v>1.8073307415256991E-3</v>
      </c>
      <c r="AA1982" s="23">
        <v>428</v>
      </c>
      <c r="AB1982" s="18">
        <v>0</v>
      </c>
      <c r="AC1982" s="24">
        <v>5.55497871456754E-3</v>
      </c>
      <c r="AD1982" s="18">
        <v>-1.8040701900116135E-3</v>
      </c>
      <c r="AE1982" s="25">
        <v>0.24</v>
      </c>
      <c r="AF1982" s="18">
        <v>-0.27999999999999997</v>
      </c>
      <c r="AG1982" s="16" t="s">
        <v>35</v>
      </c>
      <c r="AH1982" s="44">
        <f t="shared" si="60"/>
        <v>2.2411554298362923</v>
      </c>
      <c r="AI1982" s="45">
        <f t="shared" si="61"/>
        <v>5.4054054054054057E-2</v>
      </c>
    </row>
    <row r="1983" spans="1:35" ht="11.25" customHeight="1" x14ac:dyDescent="0.2">
      <c r="A1983" s="15" t="s">
        <v>2047</v>
      </c>
      <c r="B1983" s="16" t="s">
        <v>125</v>
      </c>
      <c r="C1983" s="17">
        <v>148</v>
      </c>
      <c r="D1983" s="18">
        <v>0.55789473684210522</v>
      </c>
      <c r="E1983" s="17">
        <v>62</v>
      </c>
      <c r="F1983" s="18">
        <v>1.1379310344827587</v>
      </c>
      <c r="G1983" s="19">
        <v>42</v>
      </c>
      <c r="H1983" s="18">
        <v>0.35483870967741937</v>
      </c>
      <c r="I1983" s="17">
        <v>10</v>
      </c>
      <c r="J1983" s="18">
        <v>1.5</v>
      </c>
      <c r="K1983" s="20">
        <v>3</v>
      </c>
      <c r="L1983" s="18">
        <v>2</v>
      </c>
      <c r="M1983" s="19">
        <v>30</v>
      </c>
      <c r="N1983" s="18">
        <v>0.2</v>
      </c>
      <c r="O1983" s="19">
        <v>2</v>
      </c>
      <c r="P1983" s="18">
        <v>1</v>
      </c>
      <c r="Q1983" s="21">
        <v>5</v>
      </c>
      <c r="R1983" s="18">
        <v>0.66666666666666663</v>
      </c>
      <c r="S1983" s="22">
        <v>10.421672577158001</v>
      </c>
      <c r="T1983" s="18">
        <v>16.317876084396229</v>
      </c>
      <c r="U1983" s="22">
        <v>3.4738908590526898</v>
      </c>
      <c r="V1983" s="18">
        <v>-0.17533923407636468</v>
      </c>
      <c r="W1983" s="22">
        <v>3.4738908590526898</v>
      </c>
      <c r="X1983" s="18">
        <v>-0.17533923407636468</v>
      </c>
      <c r="Y1983" s="23">
        <v>703897</v>
      </c>
      <c r="Z1983" s="18">
        <v>-1.6707442470659149E-3</v>
      </c>
      <c r="AA1983" s="23">
        <v>539</v>
      </c>
      <c r="AB1983" s="18">
        <v>0.38917525773195877</v>
      </c>
      <c r="AC1983" s="24">
        <v>7.6573703254879597E-4</v>
      </c>
      <c r="AD1983" s="18">
        <v>0.39150009851634682</v>
      </c>
      <c r="AE1983" s="25">
        <v>0.16129032258064516</v>
      </c>
      <c r="AF1983" s="18">
        <v>0.16935483870967741</v>
      </c>
      <c r="AG1983" s="16" t="s">
        <v>37</v>
      </c>
      <c r="AH1983" s="44">
        <f t="shared" si="60"/>
        <v>1.6221925476415577</v>
      </c>
      <c r="AI1983" s="45">
        <f t="shared" si="61"/>
        <v>2.0270270270270271E-2</v>
      </c>
    </row>
    <row r="1984" spans="1:35" ht="11.25" customHeight="1" x14ac:dyDescent="0.2">
      <c r="A1984" s="15" t="s">
        <v>2048</v>
      </c>
      <c r="B1984" s="16" t="s">
        <v>35</v>
      </c>
      <c r="C1984" s="17">
        <v>148</v>
      </c>
      <c r="D1984" s="18">
        <v>1.208955223880597</v>
      </c>
      <c r="E1984" s="17">
        <v>48</v>
      </c>
      <c r="F1984" s="18">
        <v>1.6666666666666667</v>
      </c>
      <c r="G1984" s="19">
        <v>32</v>
      </c>
      <c r="H1984" s="18">
        <v>0.18518518518518517</v>
      </c>
      <c r="I1984" s="17">
        <v>11</v>
      </c>
      <c r="J1984" s="18">
        <v>0.5714285714285714</v>
      </c>
      <c r="K1984" s="20">
        <v>9</v>
      </c>
      <c r="L1984" s="18" t="s">
        <v>119</v>
      </c>
      <c r="M1984" s="19">
        <v>82</v>
      </c>
      <c r="N1984" s="18" t="s">
        <v>119</v>
      </c>
      <c r="O1984" s="19">
        <v>6</v>
      </c>
      <c r="P1984" s="18" t="s">
        <v>119</v>
      </c>
      <c r="Q1984" s="21">
        <v>19</v>
      </c>
      <c r="R1984" s="18" t="s">
        <v>119</v>
      </c>
      <c r="S1984" s="22">
        <v>627.96204530388798</v>
      </c>
      <c r="T1984" s="18" t="s">
        <v>119</v>
      </c>
      <c r="U1984" s="22">
        <v>20.256840171093099</v>
      </c>
      <c r="V1984" s="18" t="s">
        <v>119</v>
      </c>
      <c r="W1984" s="22">
        <v>69.773560589320894</v>
      </c>
      <c r="X1984" s="18" t="s">
        <v>119</v>
      </c>
      <c r="Y1984" s="23">
        <v>1127</v>
      </c>
      <c r="Z1984" s="18">
        <v>-8.8652482269503544E-4</v>
      </c>
      <c r="AA1984" s="23">
        <v>408</v>
      </c>
      <c r="AB1984" s="18">
        <v>-0.52447552447552448</v>
      </c>
      <c r="AC1984" s="24">
        <v>0.36202307009760398</v>
      </c>
      <c r="AD1984" s="18">
        <v>-0.52405358616538755</v>
      </c>
      <c r="AE1984" s="25">
        <v>0.22916666666666666</v>
      </c>
      <c r="AF1984" s="18">
        <v>-0.41071428571428575</v>
      </c>
      <c r="AG1984" s="16" t="s">
        <v>35</v>
      </c>
      <c r="AH1984" s="44">
        <f t="shared" si="60"/>
        <v>0.27151321574789089</v>
      </c>
      <c r="AI1984" s="45">
        <f t="shared" si="61"/>
        <v>6.0810810810810814E-2</v>
      </c>
    </row>
    <row r="1985" spans="1:35" ht="11.25" customHeight="1" x14ac:dyDescent="0.2">
      <c r="A1985" s="15" t="s">
        <v>2049</v>
      </c>
      <c r="B1985" s="16" t="s">
        <v>35</v>
      </c>
      <c r="C1985" s="17">
        <v>148</v>
      </c>
      <c r="D1985" s="18">
        <v>0.33333333333333331</v>
      </c>
      <c r="E1985" s="17">
        <v>46</v>
      </c>
      <c r="F1985" s="18">
        <v>0.84</v>
      </c>
      <c r="G1985" s="19">
        <v>31</v>
      </c>
      <c r="H1985" s="18">
        <v>0.34782608695652173</v>
      </c>
      <c r="I1985" s="17">
        <v>1</v>
      </c>
      <c r="J1985" s="18" t="s">
        <v>119</v>
      </c>
      <c r="K1985" s="20">
        <v>0</v>
      </c>
      <c r="L1985" s="18" t="s">
        <v>119</v>
      </c>
      <c r="M1985" s="19">
        <v>0</v>
      </c>
      <c r="N1985" s="18" t="s">
        <v>119</v>
      </c>
      <c r="O1985" s="19">
        <v>0</v>
      </c>
      <c r="P1985" s="18" t="s">
        <v>119</v>
      </c>
      <c r="Q1985" s="21">
        <v>0</v>
      </c>
      <c r="R1985" s="18" t="s">
        <v>119</v>
      </c>
      <c r="S1985" s="22">
        <v>0</v>
      </c>
      <c r="T1985" s="18" t="s">
        <v>119</v>
      </c>
      <c r="U1985" s="22">
        <v>0</v>
      </c>
      <c r="V1985" s="18" t="s">
        <v>119</v>
      </c>
      <c r="W1985" s="22">
        <v>0</v>
      </c>
      <c r="X1985" s="18" t="s">
        <v>119</v>
      </c>
      <c r="Y1985" s="23">
        <v>37141</v>
      </c>
      <c r="Z1985" s="18">
        <v>8.077979428079056E-5</v>
      </c>
      <c r="AA1985" s="23">
        <v>309</v>
      </c>
      <c r="AB1985" s="18">
        <v>0.19305019305019305</v>
      </c>
      <c r="AC1985" s="24">
        <v>8.3196467515683405E-3</v>
      </c>
      <c r="AD1985" s="18">
        <v>0.19295382648550305</v>
      </c>
      <c r="AE1985" s="25">
        <v>2.1739130434782608E-2</v>
      </c>
      <c r="AF1985" s="18" t="s">
        <v>119</v>
      </c>
      <c r="AG1985" s="16" t="s">
        <v>35</v>
      </c>
      <c r="AH1985" s="44">
        <f t="shared" si="60"/>
        <v>0.31787403660330532</v>
      </c>
      <c r="AI1985" s="45">
        <f t="shared" si="61"/>
        <v>0</v>
      </c>
    </row>
    <row r="1986" spans="1:35" ht="11.25" customHeight="1" x14ac:dyDescent="0.2">
      <c r="A1986" s="15" t="s">
        <v>2050</v>
      </c>
      <c r="B1986" s="16" t="s">
        <v>123</v>
      </c>
      <c r="C1986" s="17">
        <v>148</v>
      </c>
      <c r="D1986" s="18">
        <v>1.208955223880597</v>
      </c>
      <c r="E1986" s="17">
        <v>77</v>
      </c>
      <c r="F1986" s="18">
        <v>2.5</v>
      </c>
      <c r="G1986" s="19">
        <v>52</v>
      </c>
      <c r="H1986" s="18">
        <v>0.5757575757575758</v>
      </c>
      <c r="I1986" s="17">
        <v>18</v>
      </c>
      <c r="J1986" s="18">
        <v>3.5</v>
      </c>
      <c r="K1986" s="20">
        <v>2</v>
      </c>
      <c r="L1986" s="18" t="s">
        <v>119</v>
      </c>
      <c r="M1986" s="19">
        <v>11</v>
      </c>
      <c r="N1986" s="18" t="s">
        <v>119</v>
      </c>
      <c r="O1986" s="19">
        <v>1</v>
      </c>
      <c r="P1986" s="18" t="s">
        <v>119</v>
      </c>
      <c r="Q1986" s="21">
        <v>3</v>
      </c>
      <c r="R1986" s="18" t="s">
        <v>119</v>
      </c>
      <c r="S1986" s="22">
        <v>515.36633979829605</v>
      </c>
      <c r="T1986" s="18" t="s">
        <v>119</v>
      </c>
      <c r="U1986" s="22">
        <v>257.68316989914803</v>
      </c>
      <c r="V1986" s="18" t="s">
        <v>119</v>
      </c>
      <c r="W1986" s="22">
        <v>257.68316989914803</v>
      </c>
      <c r="X1986" s="18" t="s">
        <v>119</v>
      </c>
      <c r="Y1986" s="23">
        <v>2289</v>
      </c>
      <c r="Z1986" s="18">
        <v>0</v>
      </c>
      <c r="AA1986" s="23">
        <v>238</v>
      </c>
      <c r="AB1986" s="18">
        <v>0.859375</v>
      </c>
      <c r="AC1986" s="24">
        <v>0.10397553516819499</v>
      </c>
      <c r="AD1986" s="18">
        <v>0.85937499999998956</v>
      </c>
      <c r="AE1986" s="25">
        <v>0.23376623376623376</v>
      </c>
      <c r="AF1986" s="18">
        <v>0.28571428571428564</v>
      </c>
      <c r="AG1986" s="16" t="s">
        <v>34</v>
      </c>
      <c r="AH1986" s="44">
        <f t="shared" si="60"/>
        <v>1.2236471356690561</v>
      </c>
      <c r="AI1986" s="45">
        <f t="shared" si="61"/>
        <v>1.3513513513513514E-2</v>
      </c>
    </row>
    <row r="1987" spans="1:35" ht="11.25" customHeight="1" x14ac:dyDescent="0.2">
      <c r="A1987" s="15" t="s">
        <v>2051</v>
      </c>
      <c r="B1987" s="16" t="s">
        <v>130</v>
      </c>
      <c r="C1987" s="17">
        <v>148</v>
      </c>
      <c r="D1987" s="18">
        <v>0.62637362637362637</v>
      </c>
      <c r="E1987" s="17">
        <v>63</v>
      </c>
      <c r="F1987" s="18">
        <v>0.61538461538461542</v>
      </c>
      <c r="G1987" s="19">
        <v>43</v>
      </c>
      <c r="H1987" s="18">
        <v>0</v>
      </c>
      <c r="I1987" s="17">
        <v>5</v>
      </c>
      <c r="J1987" s="18">
        <v>0</v>
      </c>
      <c r="K1987" s="20">
        <v>0</v>
      </c>
      <c r="L1987" s="18" t="s">
        <v>119</v>
      </c>
      <c r="M1987" s="19">
        <v>0</v>
      </c>
      <c r="N1987" s="18" t="s">
        <v>119</v>
      </c>
      <c r="O1987" s="19">
        <v>0</v>
      </c>
      <c r="P1987" s="18" t="s">
        <v>119</v>
      </c>
      <c r="Q1987" s="21">
        <v>0</v>
      </c>
      <c r="R1987" s="18" t="s">
        <v>119</v>
      </c>
      <c r="S1987" s="22">
        <v>0</v>
      </c>
      <c r="T1987" s="18" t="s">
        <v>119</v>
      </c>
      <c r="U1987" s="22">
        <v>0</v>
      </c>
      <c r="V1987" s="18" t="s">
        <v>119</v>
      </c>
      <c r="W1987" s="22">
        <v>0</v>
      </c>
      <c r="X1987" s="18" t="s">
        <v>119</v>
      </c>
      <c r="Y1987" s="23">
        <v>230285</v>
      </c>
      <c r="Z1987" s="18">
        <v>5.0282769314968528E-2</v>
      </c>
      <c r="AA1987" s="23">
        <v>531</v>
      </c>
      <c r="AB1987" s="18">
        <v>-0.40670391061452515</v>
      </c>
      <c r="AC1987" s="24">
        <v>2.30583841761295E-3</v>
      </c>
      <c r="AD1987" s="18">
        <v>-0.43510823302143531</v>
      </c>
      <c r="AE1987" s="25">
        <v>7.9365079365079361E-2</v>
      </c>
      <c r="AF1987" s="18">
        <v>-0.38095238095238093</v>
      </c>
      <c r="AG1987" s="16" t="s">
        <v>37</v>
      </c>
      <c r="AH1987" s="44">
        <f t="shared" ref="AH1987:AH2050" si="62">AVERAGE(AF1987,AD1987,AB1987,Z1987,X1987,V1987,T1987,R1987,P1987,N1987,L1987,J1987,H1987,F1987,D1987)</f>
        <v>8.6595608106086186E-3</v>
      </c>
      <c r="AI1987" s="45">
        <f t="shared" ref="AI1987:AI2050" si="63">K1987/C1987</f>
        <v>0</v>
      </c>
    </row>
    <row r="1988" spans="1:35" ht="11.25" customHeight="1" x14ac:dyDescent="0.2">
      <c r="A1988" s="15" t="s">
        <v>2052</v>
      </c>
      <c r="B1988" s="16" t="s">
        <v>124</v>
      </c>
      <c r="C1988" s="17">
        <v>148</v>
      </c>
      <c r="D1988" s="18">
        <v>0.76190476190476186</v>
      </c>
      <c r="E1988" s="17">
        <v>57</v>
      </c>
      <c r="F1988" s="18">
        <v>0.2391304347826087</v>
      </c>
      <c r="G1988" s="19">
        <v>39</v>
      </c>
      <c r="H1988" s="18">
        <v>-0.29090909090909089</v>
      </c>
      <c r="I1988" s="17">
        <v>16</v>
      </c>
      <c r="J1988" s="18">
        <v>0.23076923076923078</v>
      </c>
      <c r="K1988" s="20">
        <v>6</v>
      </c>
      <c r="L1988" s="18">
        <v>5</v>
      </c>
      <c r="M1988" s="19">
        <v>38</v>
      </c>
      <c r="N1988" s="18">
        <v>3.75</v>
      </c>
      <c r="O1988" s="19">
        <v>4</v>
      </c>
      <c r="P1988" s="18">
        <v>3</v>
      </c>
      <c r="Q1988" s="21">
        <v>11</v>
      </c>
      <c r="R1988" s="18">
        <v>4.5</v>
      </c>
      <c r="S1988" s="22">
        <v>27.8661569125738</v>
      </c>
      <c r="T1988" s="18">
        <v>78.885321418126367</v>
      </c>
      <c r="U1988" s="22">
        <v>3.9808795589391202</v>
      </c>
      <c r="V1988" s="18">
        <v>0.63031268200258117</v>
      </c>
      <c r="W1988" s="22">
        <v>4.6443594854289696</v>
      </c>
      <c r="X1988" s="18">
        <v>0.90203146233634313</v>
      </c>
      <c r="Y1988" s="23">
        <v>26709</v>
      </c>
      <c r="Z1988" s="18">
        <v>-1.6073564593301435E-3</v>
      </c>
      <c r="AA1988" s="23">
        <v>233</v>
      </c>
      <c r="AB1988" s="18">
        <v>0.45624999999999999</v>
      </c>
      <c r="AC1988" s="24">
        <v>8.7236512037141001E-3</v>
      </c>
      <c r="AD1988" s="18">
        <v>0.45859448126099966</v>
      </c>
      <c r="AE1988" s="25">
        <v>0.2807017543859649</v>
      </c>
      <c r="AF1988" s="18">
        <v>-6.7476383265856737E-3</v>
      </c>
      <c r="AG1988" s="16" t="s">
        <v>36</v>
      </c>
      <c r="AH1988" s="44">
        <f t="shared" si="62"/>
        <v>6.5676700256991909</v>
      </c>
      <c r="AI1988" s="45">
        <f t="shared" si="63"/>
        <v>4.0540540540540543E-2</v>
      </c>
    </row>
    <row r="1989" spans="1:35" ht="11.25" customHeight="1" x14ac:dyDescent="0.2">
      <c r="A1989" s="15" t="s">
        <v>2053</v>
      </c>
      <c r="B1989" s="16" t="s">
        <v>120</v>
      </c>
      <c r="C1989" s="17">
        <v>148</v>
      </c>
      <c r="D1989" s="18">
        <v>0.54166666666666663</v>
      </c>
      <c r="E1989" s="17">
        <v>56</v>
      </c>
      <c r="F1989" s="18">
        <v>0.75</v>
      </c>
      <c r="G1989" s="19">
        <v>38</v>
      </c>
      <c r="H1989" s="18">
        <v>0.15151515151515152</v>
      </c>
      <c r="I1989" s="17">
        <v>15</v>
      </c>
      <c r="J1989" s="18">
        <v>0.36363636363636365</v>
      </c>
      <c r="K1989" s="20">
        <v>2</v>
      </c>
      <c r="L1989" s="18">
        <v>-0.33333333333333331</v>
      </c>
      <c r="M1989" s="19">
        <v>13</v>
      </c>
      <c r="N1989" s="18">
        <v>-0.51851851851851849</v>
      </c>
      <c r="O1989" s="19">
        <v>1</v>
      </c>
      <c r="P1989" s="18">
        <v>-0.66666666666666663</v>
      </c>
      <c r="Q1989" s="21">
        <v>4</v>
      </c>
      <c r="R1989" s="18">
        <v>-0.55555555555555558</v>
      </c>
      <c r="S1989" s="22">
        <v>6.6120222884237201</v>
      </c>
      <c r="T1989" s="18">
        <v>4.3573910591953231</v>
      </c>
      <c r="U1989" s="22">
        <v>3.30601114421186</v>
      </c>
      <c r="V1989" s="18">
        <v>0.53068315977009417</v>
      </c>
      <c r="W1989" s="22">
        <v>3.30601114421186</v>
      </c>
      <c r="X1989" s="18">
        <v>0.14801236982757054</v>
      </c>
      <c r="Y1989" s="23">
        <v>2316858</v>
      </c>
      <c r="Z1989" s="18">
        <v>-5.060329219065664E-4</v>
      </c>
      <c r="AA1989" s="23">
        <v>848</v>
      </c>
      <c r="AB1989" s="18">
        <v>0.23255813953488372</v>
      </c>
      <c r="AC1989" s="24">
        <v>3.6601293648553298E-4</v>
      </c>
      <c r="AD1989" s="18">
        <v>0.23318217031176897</v>
      </c>
      <c r="AE1989" s="25">
        <v>0.26785714285714285</v>
      </c>
      <c r="AF1989" s="18">
        <v>-0.2207792207792208</v>
      </c>
      <c r="AG1989" s="16" t="s">
        <v>35</v>
      </c>
      <c r="AH1989" s="44">
        <f t="shared" si="62"/>
        <v>0.3342190501788414</v>
      </c>
      <c r="AI1989" s="45">
        <f t="shared" si="63"/>
        <v>1.3513513513513514E-2</v>
      </c>
    </row>
    <row r="1990" spans="1:35" ht="11.25" customHeight="1" x14ac:dyDescent="0.2">
      <c r="A1990" s="15" t="s">
        <v>2054</v>
      </c>
      <c r="B1990" s="16" t="s">
        <v>126</v>
      </c>
      <c r="C1990" s="17">
        <v>148</v>
      </c>
      <c r="D1990" s="18">
        <v>2.8947368421052633</v>
      </c>
      <c r="E1990" s="17">
        <v>90</v>
      </c>
      <c r="F1990" s="18">
        <v>10.25</v>
      </c>
      <c r="G1990" s="19">
        <v>61</v>
      </c>
      <c r="H1990" s="18">
        <v>1.9047619047619047</v>
      </c>
      <c r="I1990" s="17">
        <v>57</v>
      </c>
      <c r="J1990" s="18">
        <v>13.25</v>
      </c>
      <c r="K1990" s="20">
        <v>26</v>
      </c>
      <c r="L1990" s="18">
        <v>25</v>
      </c>
      <c r="M1990" s="19">
        <v>46</v>
      </c>
      <c r="N1990" s="18">
        <v>0.84</v>
      </c>
      <c r="O1990" s="19">
        <v>18</v>
      </c>
      <c r="P1990" s="18">
        <v>5</v>
      </c>
      <c r="Q1990" s="21">
        <v>28.999999999999901</v>
      </c>
      <c r="R1990" s="18">
        <v>1.2307692307692231</v>
      </c>
      <c r="S1990" s="22">
        <v>311.06329196552002</v>
      </c>
      <c r="T1990" s="18">
        <v>557.78986614569692</v>
      </c>
      <c r="U1990" s="22">
        <v>10.7263204126041</v>
      </c>
      <c r="V1990" s="18">
        <v>1.7526594391413541</v>
      </c>
      <c r="W1990" s="22">
        <v>11.9639727679046</v>
      </c>
      <c r="X1990" s="18">
        <v>2.0702739898115174</v>
      </c>
      <c r="Y1990" s="23">
        <v>956</v>
      </c>
      <c r="Z1990" s="18">
        <v>-3.3367037411526794E-2</v>
      </c>
      <c r="AA1990" s="23">
        <v>478</v>
      </c>
      <c r="AB1990" s="18">
        <v>3.425925925925926</v>
      </c>
      <c r="AC1990" s="24">
        <v>0.5</v>
      </c>
      <c r="AD1990" s="18">
        <v>3.5787037037037441</v>
      </c>
      <c r="AE1990" s="25">
        <v>0.6333333333333333</v>
      </c>
      <c r="AF1990" s="18">
        <v>0.26666666666666661</v>
      </c>
      <c r="AG1990" s="16" t="s">
        <v>36</v>
      </c>
      <c r="AH1990" s="44">
        <f t="shared" si="62"/>
        <v>41.948066454078074</v>
      </c>
      <c r="AI1990" s="45">
        <f t="shared" si="63"/>
        <v>0.17567567567567569</v>
      </c>
    </row>
    <row r="1991" spans="1:35" ht="11.25" customHeight="1" x14ac:dyDescent="0.2">
      <c r="A1991" s="15" t="s">
        <v>2055</v>
      </c>
      <c r="B1991" s="16" t="s">
        <v>35</v>
      </c>
      <c r="C1991" s="17">
        <v>148</v>
      </c>
      <c r="D1991" s="18">
        <v>1.5084745762711864</v>
      </c>
      <c r="E1991" s="17">
        <v>60</v>
      </c>
      <c r="F1991" s="18">
        <v>1.8571428571428572</v>
      </c>
      <c r="G1991" s="19">
        <v>41</v>
      </c>
      <c r="H1991" s="18">
        <v>0.1388888888888889</v>
      </c>
      <c r="I1991" s="17">
        <v>12</v>
      </c>
      <c r="J1991" s="18">
        <v>5</v>
      </c>
      <c r="K1991" s="20">
        <v>3</v>
      </c>
      <c r="L1991" s="18" t="s">
        <v>119</v>
      </c>
      <c r="M1991" s="19">
        <v>25</v>
      </c>
      <c r="N1991" s="18" t="s">
        <v>119</v>
      </c>
      <c r="O1991" s="19">
        <v>2</v>
      </c>
      <c r="P1991" s="18" t="s">
        <v>119</v>
      </c>
      <c r="Q1991" s="21">
        <v>5</v>
      </c>
      <c r="R1991" s="18" t="s">
        <v>119</v>
      </c>
      <c r="S1991" s="22">
        <v>13.2746898539502</v>
      </c>
      <c r="T1991" s="18" t="s">
        <v>119</v>
      </c>
      <c r="U1991" s="22">
        <v>3.3186724634875602</v>
      </c>
      <c r="V1991" s="18" t="s">
        <v>119</v>
      </c>
      <c r="W1991" s="22">
        <v>4.4248966179834204</v>
      </c>
      <c r="X1991" s="18" t="s">
        <v>119</v>
      </c>
      <c r="Y1991" s="23">
        <v>262475</v>
      </c>
      <c r="Z1991" s="18">
        <v>4.9291410981630653E-2</v>
      </c>
      <c r="AA1991" s="23">
        <v>705</v>
      </c>
      <c r="AB1991" s="18">
        <v>2.2943925233644862</v>
      </c>
      <c r="AC1991" s="24">
        <v>2.6859700923897501E-3</v>
      </c>
      <c r="AD1991" s="18">
        <v>2.1396354614992279</v>
      </c>
      <c r="AE1991" s="25">
        <v>0.2</v>
      </c>
      <c r="AF1991" s="18">
        <v>1.1000000000000003</v>
      </c>
      <c r="AG1991" s="16" t="s">
        <v>35</v>
      </c>
      <c r="AH1991" s="44">
        <f t="shared" si="62"/>
        <v>1.7609782147685347</v>
      </c>
      <c r="AI1991" s="45">
        <f t="shared" si="63"/>
        <v>2.0270270270270271E-2</v>
      </c>
    </row>
    <row r="1992" spans="1:35" ht="11.25" customHeight="1" x14ac:dyDescent="0.2">
      <c r="A1992" s="15" t="s">
        <v>2056</v>
      </c>
      <c r="B1992" s="16" t="s">
        <v>35</v>
      </c>
      <c r="C1992" s="17">
        <v>148</v>
      </c>
      <c r="D1992" s="18">
        <v>1.4666666666666666</v>
      </c>
      <c r="E1992" s="17">
        <v>37</v>
      </c>
      <c r="F1992" s="18">
        <v>2.0833333333333335</v>
      </c>
      <c r="G1992" s="19">
        <v>25</v>
      </c>
      <c r="H1992" s="18">
        <v>0.25</v>
      </c>
      <c r="I1992" s="17">
        <v>7</v>
      </c>
      <c r="J1992" s="18">
        <v>2.5</v>
      </c>
      <c r="K1992" s="20">
        <v>3</v>
      </c>
      <c r="L1992" s="18" t="s">
        <v>119</v>
      </c>
      <c r="M1992" s="19">
        <v>43</v>
      </c>
      <c r="N1992" s="18" t="s">
        <v>119</v>
      </c>
      <c r="O1992" s="19">
        <v>2</v>
      </c>
      <c r="P1992" s="18" t="s">
        <v>119</v>
      </c>
      <c r="Q1992" s="21">
        <v>8</v>
      </c>
      <c r="R1992" s="18" t="s">
        <v>119</v>
      </c>
      <c r="S1992" s="22">
        <v>24.3041057563421</v>
      </c>
      <c r="T1992" s="18" t="s">
        <v>119</v>
      </c>
      <c r="U1992" s="22">
        <v>8.1013685854473891</v>
      </c>
      <c r="V1992" s="18" t="s">
        <v>119</v>
      </c>
      <c r="W1992" s="22">
        <v>8.1013685854473891</v>
      </c>
      <c r="X1992" s="18" t="s">
        <v>119</v>
      </c>
      <c r="Y1992" s="23">
        <v>54279</v>
      </c>
      <c r="Z1992" s="18">
        <v>-1.8072289156626505E-2</v>
      </c>
      <c r="AA1992" s="23">
        <v>1018</v>
      </c>
      <c r="AB1992" s="18">
        <v>1.0278884462151394</v>
      </c>
      <c r="AC1992" s="24">
        <v>1.8754951270288599E-2</v>
      </c>
      <c r="AD1992" s="18">
        <v>1.0652115464522176</v>
      </c>
      <c r="AE1992" s="25">
        <v>0.1891891891891892</v>
      </c>
      <c r="AF1992" s="18">
        <v>0.13513513513513525</v>
      </c>
      <c r="AG1992" s="16" t="s">
        <v>35</v>
      </c>
      <c r="AH1992" s="44">
        <f t="shared" si="62"/>
        <v>1.0637703548307333</v>
      </c>
      <c r="AI1992" s="45">
        <f t="shared" si="63"/>
        <v>2.0270270270270271E-2</v>
      </c>
    </row>
    <row r="1993" spans="1:35" ht="11.25" customHeight="1" x14ac:dyDescent="0.2">
      <c r="A1993" s="15" t="s">
        <v>2057</v>
      </c>
      <c r="B1993" s="16" t="s">
        <v>162</v>
      </c>
      <c r="C1993" s="17">
        <v>148</v>
      </c>
      <c r="D1993" s="18">
        <v>1.0273972602739727</v>
      </c>
      <c r="E1993" s="17">
        <v>76</v>
      </c>
      <c r="F1993" s="18">
        <v>0.9</v>
      </c>
      <c r="G1993" s="19">
        <v>51</v>
      </c>
      <c r="H1993" s="18">
        <v>-7.2727272727272724E-2</v>
      </c>
      <c r="I1993" s="17">
        <v>32</v>
      </c>
      <c r="J1993" s="18">
        <v>1.4615384615384615</v>
      </c>
      <c r="K1993" s="20">
        <v>10</v>
      </c>
      <c r="L1993" s="18">
        <v>0.66666666666666663</v>
      </c>
      <c r="M1993" s="19">
        <v>31</v>
      </c>
      <c r="N1993" s="18">
        <v>-0.32608695652173914</v>
      </c>
      <c r="O1993" s="19">
        <v>7</v>
      </c>
      <c r="P1993" s="18">
        <v>-0.125</v>
      </c>
      <c r="Q1993" s="21">
        <v>13</v>
      </c>
      <c r="R1993" s="18">
        <v>-0.13333333333333333</v>
      </c>
      <c r="S1993" s="22">
        <v>66.367822016739893</v>
      </c>
      <c r="T1993" s="18">
        <v>10.680501428164675</v>
      </c>
      <c r="U1993" s="22">
        <v>6.0334383651581698</v>
      </c>
      <c r="V1993" s="18">
        <v>6.1863766196786928E-2</v>
      </c>
      <c r="W1993" s="22">
        <v>6.6367822016739897</v>
      </c>
      <c r="X1993" s="18">
        <v>1.1858366998278678E-3</v>
      </c>
      <c r="Y1993" s="23">
        <v>100623</v>
      </c>
      <c r="Z1993" s="18">
        <v>6.0126849003329257E-2</v>
      </c>
      <c r="AA1993" s="23">
        <v>238</v>
      </c>
      <c r="AB1993" s="18">
        <v>1.0169491525423728</v>
      </c>
      <c r="AC1993" s="24">
        <v>2.3652644027707301E-3</v>
      </c>
      <c r="AD1993" s="18">
        <v>0.90255454282532521</v>
      </c>
      <c r="AE1993" s="25">
        <v>0.42105263157894735</v>
      </c>
      <c r="AF1993" s="18">
        <v>0.29554655870445334</v>
      </c>
      <c r="AG1993" s="16" t="s">
        <v>34</v>
      </c>
      <c r="AH1993" s="44">
        <f t="shared" si="62"/>
        <v>1.0944788640022352</v>
      </c>
      <c r="AI1993" s="45">
        <f t="shared" si="63"/>
        <v>6.7567567567567571E-2</v>
      </c>
    </row>
    <row r="1994" spans="1:35" ht="11.25" customHeight="1" x14ac:dyDescent="0.2">
      <c r="A1994" s="15" t="s">
        <v>2058</v>
      </c>
      <c r="B1994" s="16" t="s">
        <v>35</v>
      </c>
      <c r="C1994" s="17">
        <v>147</v>
      </c>
      <c r="D1994" s="18">
        <v>1.0136986301369864</v>
      </c>
      <c r="E1994" s="17">
        <v>60</v>
      </c>
      <c r="F1994" s="18">
        <v>1</v>
      </c>
      <c r="G1994" s="19">
        <v>41</v>
      </c>
      <c r="H1994" s="18">
        <v>0</v>
      </c>
      <c r="I1994" s="17">
        <v>14</v>
      </c>
      <c r="J1994" s="18">
        <v>1</v>
      </c>
      <c r="K1994" s="20">
        <v>6</v>
      </c>
      <c r="L1994" s="18">
        <v>1</v>
      </c>
      <c r="M1994" s="19">
        <v>43</v>
      </c>
      <c r="N1994" s="18">
        <v>0</v>
      </c>
      <c r="O1994" s="19">
        <v>4</v>
      </c>
      <c r="P1994" s="18">
        <v>0</v>
      </c>
      <c r="Q1994" s="21">
        <v>10</v>
      </c>
      <c r="R1994" s="18">
        <v>0</v>
      </c>
      <c r="S1994" s="22">
        <v>37.303060212732603</v>
      </c>
      <c r="T1994" s="18">
        <v>9.3751737735257983</v>
      </c>
      <c r="U1994" s="22">
        <v>6.21717670212211</v>
      </c>
      <c r="V1994" s="18">
        <v>-1.1888212045160638E-2</v>
      </c>
      <c r="W1994" s="22">
        <v>6.21717670212211</v>
      </c>
      <c r="X1994" s="18">
        <v>-0.25891615903387022</v>
      </c>
      <c r="Y1994" s="23">
        <v>16683</v>
      </c>
      <c r="Z1994" s="18">
        <v>8.2190125098205117E-3</v>
      </c>
      <c r="AA1994" s="23">
        <v>708</v>
      </c>
      <c r="AB1994" s="18">
        <v>0.24647887323943662</v>
      </c>
      <c r="AC1994" s="24">
        <v>4.2438410357849302E-2</v>
      </c>
      <c r="AD1994" s="18">
        <v>0.23631756371713483</v>
      </c>
      <c r="AE1994" s="25">
        <v>0.23333333333333334</v>
      </c>
      <c r="AF1994" s="18">
        <v>0</v>
      </c>
      <c r="AG1994" s="16" t="s">
        <v>35</v>
      </c>
      <c r="AH1994" s="44">
        <f t="shared" si="62"/>
        <v>0.9072722321366764</v>
      </c>
      <c r="AI1994" s="45">
        <f t="shared" si="63"/>
        <v>4.0816326530612242E-2</v>
      </c>
    </row>
    <row r="1995" spans="1:35" ht="11.25" customHeight="1" x14ac:dyDescent="0.2">
      <c r="A1995" s="15" t="s">
        <v>2059</v>
      </c>
      <c r="B1995" s="16" t="s">
        <v>126</v>
      </c>
      <c r="C1995" s="17">
        <v>147</v>
      </c>
      <c r="D1995" s="18">
        <v>2.1956521739130435</v>
      </c>
      <c r="E1995" s="17">
        <v>81</v>
      </c>
      <c r="F1995" s="18">
        <v>2</v>
      </c>
      <c r="G1995" s="19">
        <v>55</v>
      </c>
      <c r="H1995" s="18">
        <v>-6.7796610169491525E-2</v>
      </c>
      <c r="I1995" s="17">
        <v>29</v>
      </c>
      <c r="J1995" s="18">
        <v>2.2222222222222223</v>
      </c>
      <c r="K1995" s="20">
        <v>5</v>
      </c>
      <c r="L1995" s="18">
        <v>4</v>
      </c>
      <c r="M1995" s="19">
        <v>17</v>
      </c>
      <c r="N1995" s="18">
        <v>0.54545454545454541</v>
      </c>
      <c r="O1995" s="19">
        <v>3</v>
      </c>
      <c r="P1995" s="18">
        <v>0.5</v>
      </c>
      <c r="Q1995" s="21">
        <v>6</v>
      </c>
      <c r="R1995" s="18">
        <v>0.5</v>
      </c>
      <c r="S1995" s="22">
        <v>12.7119645528078</v>
      </c>
      <c r="T1995" s="18">
        <v>36.749760132282347</v>
      </c>
      <c r="U1995" s="22">
        <v>2.1186607588012998</v>
      </c>
      <c r="V1995" s="18">
        <v>-0.1011961873266108</v>
      </c>
      <c r="W1995" s="22">
        <v>2.5423929105615599</v>
      </c>
      <c r="X1995" s="18">
        <v>7.8564575208067103E-2</v>
      </c>
      <c r="Y1995" s="23">
        <v>34388</v>
      </c>
      <c r="Z1995" s="18">
        <v>2.3610341912729182E-3</v>
      </c>
      <c r="AA1995" s="23">
        <v>238</v>
      </c>
      <c r="AB1995" s="18">
        <v>-0.33519553072625696</v>
      </c>
      <c r="AC1995" s="24">
        <v>6.9210189601023597E-3</v>
      </c>
      <c r="AD1995" s="18">
        <v>-0.33676145959711545</v>
      </c>
      <c r="AE1995" s="25">
        <v>0.35802469135802467</v>
      </c>
      <c r="AF1995" s="18">
        <v>7.407407407407407E-2</v>
      </c>
      <c r="AG1995" s="16" t="s">
        <v>36</v>
      </c>
      <c r="AH1995" s="44">
        <f t="shared" si="62"/>
        <v>3.2018092646350733</v>
      </c>
      <c r="AI1995" s="45">
        <f t="shared" si="63"/>
        <v>3.4013605442176874E-2</v>
      </c>
    </row>
    <row r="1996" spans="1:35" ht="11.25" customHeight="1" x14ac:dyDescent="0.2">
      <c r="A1996" s="15" t="s">
        <v>2060</v>
      </c>
      <c r="B1996" s="16" t="s">
        <v>124</v>
      </c>
      <c r="C1996" s="17">
        <v>147</v>
      </c>
      <c r="D1996" s="18">
        <v>0.34862385321100919</v>
      </c>
      <c r="E1996" s="17">
        <v>32</v>
      </c>
      <c r="F1996" s="18">
        <v>0.10344827586206896</v>
      </c>
      <c r="G1996" s="19">
        <v>22</v>
      </c>
      <c r="H1996" s="18">
        <v>-0.18518518518518517</v>
      </c>
      <c r="I1996" s="17">
        <v>5</v>
      </c>
      <c r="J1996" s="18">
        <v>-0.2857142857142857</v>
      </c>
      <c r="K1996" s="20">
        <v>0</v>
      </c>
      <c r="L1996" s="18">
        <v>-1</v>
      </c>
      <c r="M1996" s="19">
        <v>0</v>
      </c>
      <c r="N1996" s="18">
        <v>-1</v>
      </c>
      <c r="O1996" s="19">
        <v>0</v>
      </c>
      <c r="P1996" s="18">
        <v>-1</v>
      </c>
      <c r="Q1996" s="21">
        <v>0</v>
      </c>
      <c r="R1996" s="18">
        <v>-1</v>
      </c>
      <c r="S1996" s="22">
        <v>0</v>
      </c>
      <c r="T1996" s="18">
        <v>-1</v>
      </c>
      <c r="U1996" s="22">
        <v>0</v>
      </c>
      <c r="V1996" s="18">
        <v>-1</v>
      </c>
      <c r="W1996" s="22">
        <v>0</v>
      </c>
      <c r="X1996" s="18">
        <v>-1</v>
      </c>
      <c r="Y1996" s="23">
        <v>162091</v>
      </c>
      <c r="Z1996" s="18">
        <v>6.0582862227805692E-2</v>
      </c>
      <c r="AA1996" s="23">
        <v>280</v>
      </c>
      <c r="AB1996" s="18">
        <v>-0.58083832335329344</v>
      </c>
      <c r="AC1996" s="24">
        <v>1.7274247182138399E-3</v>
      </c>
      <c r="AD1996" s="18">
        <v>-0.60478177464961413</v>
      </c>
      <c r="AE1996" s="25">
        <v>0.15625</v>
      </c>
      <c r="AF1996" s="18">
        <v>-0.35267857142857145</v>
      </c>
      <c r="AG1996" s="16" t="s">
        <v>36</v>
      </c>
      <c r="AH1996" s="44">
        <f t="shared" si="62"/>
        <v>-0.56643620993533772</v>
      </c>
      <c r="AI1996" s="45">
        <f t="shared" si="63"/>
        <v>0</v>
      </c>
    </row>
    <row r="1997" spans="1:35" ht="11.25" customHeight="1" x14ac:dyDescent="0.2">
      <c r="A1997" s="15" t="s">
        <v>2061</v>
      </c>
      <c r="B1997" s="16" t="s">
        <v>124</v>
      </c>
      <c r="C1997" s="17">
        <v>147</v>
      </c>
      <c r="D1997" s="18">
        <v>1.7735849056603774</v>
      </c>
      <c r="E1997" s="17">
        <v>92</v>
      </c>
      <c r="F1997" s="18">
        <v>1.7878787878787878</v>
      </c>
      <c r="G1997" s="19">
        <v>63</v>
      </c>
      <c r="H1997" s="18">
        <v>1.6129032258064516E-2</v>
      </c>
      <c r="I1997" s="17">
        <v>54</v>
      </c>
      <c r="J1997" s="18">
        <v>3.9090909090909092</v>
      </c>
      <c r="K1997" s="20">
        <v>27</v>
      </c>
      <c r="L1997" s="18">
        <v>5.75</v>
      </c>
      <c r="M1997" s="19">
        <v>50</v>
      </c>
      <c r="N1997" s="18">
        <v>0.3888888888888889</v>
      </c>
      <c r="O1997" s="19">
        <v>18</v>
      </c>
      <c r="P1997" s="18">
        <v>1.25</v>
      </c>
      <c r="Q1997" s="21">
        <v>28.999999999999901</v>
      </c>
      <c r="R1997" s="18">
        <v>1.4166666666666583</v>
      </c>
      <c r="S1997" s="22">
        <v>87.610702134867196</v>
      </c>
      <c r="T1997" s="18">
        <v>35.154064957485723</v>
      </c>
      <c r="U1997" s="22">
        <v>2.9203567378289002</v>
      </c>
      <c r="V1997" s="18">
        <v>-0.31135114366693917</v>
      </c>
      <c r="W1997" s="22">
        <v>3.2448408198098901</v>
      </c>
      <c r="X1997" s="18">
        <v>-0.23483460407437662</v>
      </c>
      <c r="Y1997" s="23">
        <v>182</v>
      </c>
      <c r="Z1997" s="18">
        <v>0</v>
      </c>
      <c r="AA1997" s="23">
        <v>176</v>
      </c>
      <c r="AB1997" s="18">
        <v>-2.2222222222222223E-2</v>
      </c>
      <c r="AC1997" s="24">
        <v>0.96703296703296704</v>
      </c>
      <c r="AD1997" s="18">
        <v>-2.2222222222222254E-2</v>
      </c>
      <c r="AE1997" s="25">
        <v>0.58695652173913049</v>
      </c>
      <c r="AF1997" s="18">
        <v>0.76086956521739157</v>
      </c>
      <c r="AG1997" s="16" t="s">
        <v>36</v>
      </c>
      <c r="AH1997" s="44">
        <f t="shared" si="62"/>
        <v>3.4411029013974024</v>
      </c>
      <c r="AI1997" s="45">
        <f t="shared" si="63"/>
        <v>0.18367346938775511</v>
      </c>
    </row>
    <row r="1998" spans="1:35" ht="11.25" customHeight="1" x14ac:dyDescent="0.2">
      <c r="A1998" s="15" t="s">
        <v>2062</v>
      </c>
      <c r="B1998" s="16" t="s">
        <v>124</v>
      </c>
      <c r="C1998" s="17">
        <v>147</v>
      </c>
      <c r="D1998" s="18">
        <v>0.81481481481481477</v>
      </c>
      <c r="E1998" s="17">
        <v>57</v>
      </c>
      <c r="F1998" s="18">
        <v>1.28</v>
      </c>
      <c r="G1998" s="19">
        <v>39</v>
      </c>
      <c r="H1998" s="18">
        <v>0.25806451612903225</v>
      </c>
      <c r="I1998" s="17">
        <v>17</v>
      </c>
      <c r="J1998" s="18">
        <v>1.4285714285714286</v>
      </c>
      <c r="K1998" s="20">
        <v>9</v>
      </c>
      <c r="L1998" s="18" t="s">
        <v>119</v>
      </c>
      <c r="M1998" s="19">
        <v>53</v>
      </c>
      <c r="N1998" s="18" t="s">
        <v>119</v>
      </c>
      <c r="O1998" s="19">
        <v>6</v>
      </c>
      <c r="P1998" s="18" t="s">
        <v>119</v>
      </c>
      <c r="Q1998" s="21">
        <v>16</v>
      </c>
      <c r="R1998" s="18" t="s">
        <v>119</v>
      </c>
      <c r="S1998" s="22">
        <v>140.59691649043901</v>
      </c>
      <c r="T1998" s="18" t="s">
        <v>119</v>
      </c>
      <c r="U1998" s="22">
        <v>15.621879610048801</v>
      </c>
      <c r="V1998" s="18" t="s">
        <v>119</v>
      </c>
      <c r="W1998" s="22">
        <v>15.621879610048801</v>
      </c>
      <c r="X1998" s="18" t="s">
        <v>119</v>
      </c>
      <c r="Y1998" s="23">
        <v>856283</v>
      </c>
      <c r="Z1998" s="18">
        <v>-1.8161873820439919E-3</v>
      </c>
      <c r="AA1998" s="23">
        <v>131</v>
      </c>
      <c r="AB1998" s="18">
        <v>-0.73904382470119523</v>
      </c>
      <c r="AC1998" s="24">
        <v>1.52986804596144E-4</v>
      </c>
      <c r="AD1998" s="18">
        <v>-0.73856901704868361</v>
      </c>
      <c r="AE1998" s="25">
        <v>0.2982456140350877</v>
      </c>
      <c r="AF1998" s="18">
        <v>6.516290726817027E-2</v>
      </c>
      <c r="AG1998" s="16" t="s">
        <v>36</v>
      </c>
      <c r="AH1998" s="44">
        <f t="shared" si="62"/>
        <v>0.29589807970644039</v>
      </c>
      <c r="AI1998" s="45">
        <f t="shared" si="63"/>
        <v>6.1224489795918366E-2</v>
      </c>
    </row>
    <row r="1999" spans="1:35" ht="11.25" customHeight="1" x14ac:dyDescent="0.2">
      <c r="A1999" s="15" t="s">
        <v>2063</v>
      </c>
      <c r="B1999" s="16" t="s">
        <v>124</v>
      </c>
      <c r="C1999" s="17">
        <v>147</v>
      </c>
      <c r="D1999" s="18">
        <v>1.3709677419354838</v>
      </c>
      <c r="E1999" s="17">
        <v>84</v>
      </c>
      <c r="F1999" s="18">
        <v>1.7096774193548387</v>
      </c>
      <c r="G1999" s="19">
        <v>56.999999999999901</v>
      </c>
      <c r="H1999" s="18">
        <v>0.13999999999999801</v>
      </c>
      <c r="I1999" s="17">
        <v>31</v>
      </c>
      <c r="J1999" s="18">
        <v>2.1</v>
      </c>
      <c r="K1999" s="20">
        <v>11</v>
      </c>
      <c r="L1999" s="18" t="s">
        <v>119</v>
      </c>
      <c r="M1999" s="19">
        <v>35</v>
      </c>
      <c r="N1999" s="18" t="s">
        <v>119</v>
      </c>
      <c r="O1999" s="19">
        <v>7</v>
      </c>
      <c r="P1999" s="18" t="s">
        <v>119</v>
      </c>
      <c r="Q1999" s="21">
        <v>13</v>
      </c>
      <c r="R1999" s="18" t="s">
        <v>119</v>
      </c>
      <c r="S1999" s="22">
        <v>32.086596671142203</v>
      </c>
      <c r="T1999" s="18" t="s">
        <v>119</v>
      </c>
      <c r="U1999" s="22">
        <v>2.6738830559285098</v>
      </c>
      <c r="V1999" s="18" t="s">
        <v>119</v>
      </c>
      <c r="W1999" s="22">
        <v>2.9169633337401999</v>
      </c>
      <c r="X1999" s="18" t="s">
        <v>119</v>
      </c>
      <c r="Y1999" s="23">
        <v>16163</v>
      </c>
      <c r="Z1999" s="18">
        <v>6.9777583951155693E-3</v>
      </c>
      <c r="AA1999" s="23">
        <v>563</v>
      </c>
      <c r="AB1999" s="18">
        <v>0.40049751243781095</v>
      </c>
      <c r="AC1999" s="24">
        <v>3.4832642454989703E-2</v>
      </c>
      <c r="AD1999" s="18">
        <v>0.39079289563442848</v>
      </c>
      <c r="AE1999" s="25">
        <v>0.36904761904761907</v>
      </c>
      <c r="AF1999" s="18">
        <v>0.14404761904761915</v>
      </c>
      <c r="AG1999" s="16" t="s">
        <v>36</v>
      </c>
      <c r="AH1999" s="44">
        <f t="shared" si="62"/>
        <v>0.78287011835066189</v>
      </c>
      <c r="AI1999" s="45">
        <f t="shared" si="63"/>
        <v>7.4829931972789115E-2</v>
      </c>
    </row>
    <row r="2000" spans="1:35" ht="11.25" customHeight="1" x14ac:dyDescent="0.2">
      <c r="A2000" s="15" t="s">
        <v>2064</v>
      </c>
      <c r="B2000" s="16" t="s">
        <v>123</v>
      </c>
      <c r="C2000" s="17">
        <v>147</v>
      </c>
      <c r="D2000" s="18">
        <v>0.93421052631578949</v>
      </c>
      <c r="E2000" s="17">
        <v>99</v>
      </c>
      <c r="F2000" s="18">
        <v>1.1063829787234043</v>
      </c>
      <c r="G2000" s="19">
        <v>67</v>
      </c>
      <c r="H2000" s="18">
        <v>8.0645161290322578E-2</v>
      </c>
      <c r="I2000" s="17">
        <v>24</v>
      </c>
      <c r="J2000" s="18">
        <v>0.33333333333333331</v>
      </c>
      <c r="K2000" s="20">
        <v>10</v>
      </c>
      <c r="L2000" s="18">
        <v>1</v>
      </c>
      <c r="M2000" s="19">
        <v>42</v>
      </c>
      <c r="N2000" s="18">
        <v>0.5</v>
      </c>
      <c r="O2000" s="19">
        <v>7</v>
      </c>
      <c r="P2000" s="18">
        <v>0</v>
      </c>
      <c r="Q2000" s="21">
        <v>10</v>
      </c>
      <c r="R2000" s="18">
        <v>-9.0909090909090912E-2</v>
      </c>
      <c r="S2000" s="22">
        <v>51.624419126807901</v>
      </c>
      <c r="T2000" s="18">
        <v>19.532376268940773</v>
      </c>
      <c r="U2000" s="22">
        <v>3.9711091636006</v>
      </c>
      <c r="V2000" s="18">
        <v>0.35378305069938892</v>
      </c>
      <c r="W2000" s="22">
        <v>5.1624419126807801</v>
      </c>
      <c r="X2000" s="18">
        <v>0.46659830492433801</v>
      </c>
      <c r="Y2000" s="23">
        <v>24213</v>
      </c>
      <c r="Z2000" s="18">
        <v>1.6522780784005949E-4</v>
      </c>
      <c r="AA2000" s="23">
        <v>479</v>
      </c>
      <c r="AB2000" s="18">
        <v>-0.34293552812071332</v>
      </c>
      <c r="AC2000" s="24">
        <v>1.9782761326560101E-2</v>
      </c>
      <c r="AD2000" s="18">
        <v>-0.34304407550796417</v>
      </c>
      <c r="AE2000" s="25">
        <v>0.24242424242424243</v>
      </c>
      <c r="AF2000" s="18">
        <v>-0.367003367003367</v>
      </c>
      <c r="AG2000" s="16" t="s">
        <v>34</v>
      </c>
      <c r="AH2000" s="44">
        <f t="shared" si="62"/>
        <v>1.5442401860329371</v>
      </c>
      <c r="AI2000" s="45">
        <f t="shared" si="63"/>
        <v>6.8027210884353748E-2</v>
      </c>
    </row>
    <row r="2001" spans="1:35" ht="11.25" customHeight="1" x14ac:dyDescent="0.2">
      <c r="A2001" s="15" t="s">
        <v>2065</v>
      </c>
      <c r="B2001" s="16" t="s">
        <v>162</v>
      </c>
      <c r="C2001" s="17">
        <v>147</v>
      </c>
      <c r="D2001" s="18">
        <v>1.2615384615384615</v>
      </c>
      <c r="E2001" s="17">
        <v>62</v>
      </c>
      <c r="F2001" s="18">
        <v>0.82352941176470584</v>
      </c>
      <c r="G2001" s="19">
        <v>42</v>
      </c>
      <c r="H2001" s="18">
        <v>-0.19230769230769232</v>
      </c>
      <c r="I2001" s="17">
        <v>12</v>
      </c>
      <c r="J2001" s="18">
        <v>3</v>
      </c>
      <c r="K2001" s="20">
        <v>5</v>
      </c>
      <c r="L2001" s="18" t="s">
        <v>119</v>
      </c>
      <c r="M2001" s="19">
        <v>42</v>
      </c>
      <c r="N2001" s="18" t="s">
        <v>119</v>
      </c>
      <c r="O2001" s="19">
        <v>3</v>
      </c>
      <c r="P2001" s="18" t="s">
        <v>119</v>
      </c>
      <c r="Q2001" s="21">
        <v>8</v>
      </c>
      <c r="R2001" s="18" t="s">
        <v>119</v>
      </c>
      <c r="S2001" s="22">
        <v>108.34712948196599</v>
      </c>
      <c r="T2001" s="18" t="s">
        <v>119</v>
      </c>
      <c r="U2001" s="22">
        <v>18.057854913661</v>
      </c>
      <c r="V2001" s="18" t="s">
        <v>119</v>
      </c>
      <c r="W2001" s="22">
        <v>21.6694258963932</v>
      </c>
      <c r="X2001" s="18" t="s">
        <v>119</v>
      </c>
      <c r="Y2001" s="23">
        <v>36713</v>
      </c>
      <c r="Z2001" s="18">
        <v>2.4574720803866423E-3</v>
      </c>
      <c r="AA2001" s="23">
        <v>380</v>
      </c>
      <c r="AB2001" s="18">
        <v>8.5714285714285715E-2</v>
      </c>
      <c r="AC2001" s="24">
        <v>1.03505570233977E-2</v>
      </c>
      <c r="AD2001" s="18">
        <v>8.3052713908269168E-2</v>
      </c>
      <c r="AE2001" s="25">
        <v>0.19354838709677419</v>
      </c>
      <c r="AF2001" s="18">
        <v>1.193548387096774</v>
      </c>
      <c r="AG2001" s="16" t="s">
        <v>34</v>
      </c>
      <c r="AH2001" s="44">
        <f t="shared" si="62"/>
        <v>0.78219162997439873</v>
      </c>
      <c r="AI2001" s="45">
        <f t="shared" si="63"/>
        <v>3.4013605442176874E-2</v>
      </c>
    </row>
    <row r="2002" spans="1:35" ht="11.25" customHeight="1" x14ac:dyDescent="0.2">
      <c r="A2002" s="15" t="s">
        <v>2066</v>
      </c>
      <c r="B2002" s="16" t="s">
        <v>135</v>
      </c>
      <c r="C2002" s="17">
        <v>147</v>
      </c>
      <c r="D2002" s="18">
        <v>1.3333333333333333</v>
      </c>
      <c r="E2002" s="17">
        <v>75</v>
      </c>
      <c r="F2002" s="18">
        <v>1.8846153846153846</v>
      </c>
      <c r="G2002" s="19">
        <v>51</v>
      </c>
      <c r="H2002" s="18">
        <v>0.24390243902439024</v>
      </c>
      <c r="I2002" s="17">
        <v>16</v>
      </c>
      <c r="J2002" s="18">
        <v>2.2000000000000002</v>
      </c>
      <c r="K2002" s="20">
        <v>3</v>
      </c>
      <c r="L2002" s="18" t="s">
        <v>119</v>
      </c>
      <c r="M2002" s="19">
        <v>19</v>
      </c>
      <c r="N2002" s="18" t="s">
        <v>119</v>
      </c>
      <c r="O2002" s="19">
        <v>2</v>
      </c>
      <c r="P2002" s="18" t="s">
        <v>119</v>
      </c>
      <c r="Q2002" s="21">
        <v>4</v>
      </c>
      <c r="R2002" s="18" t="s">
        <v>119</v>
      </c>
      <c r="S2002" s="22">
        <v>799.03616410420295</v>
      </c>
      <c r="T2002" s="18" t="s">
        <v>119</v>
      </c>
      <c r="U2002" s="22">
        <v>266.34538803473401</v>
      </c>
      <c r="V2002" s="18" t="s">
        <v>119</v>
      </c>
      <c r="W2002" s="22">
        <v>266.34538803473401</v>
      </c>
      <c r="X2002" s="18" t="s">
        <v>119</v>
      </c>
      <c r="Y2002" s="23">
        <v>360</v>
      </c>
      <c r="Z2002" s="18">
        <v>-5.5248618784530384E-3</v>
      </c>
      <c r="AA2002" s="23">
        <v>279</v>
      </c>
      <c r="AB2002" s="18">
        <v>-0.12264150943396226</v>
      </c>
      <c r="AC2002" s="24">
        <v>0.77500000000000002</v>
      </c>
      <c r="AD2002" s="18">
        <v>-0.11776729559748411</v>
      </c>
      <c r="AE2002" s="25">
        <v>0.21333333333333335</v>
      </c>
      <c r="AF2002" s="18">
        <v>0.10933333333333334</v>
      </c>
      <c r="AG2002" s="16" t="s">
        <v>34</v>
      </c>
      <c r="AH2002" s="44">
        <f t="shared" si="62"/>
        <v>0.69065635292456784</v>
      </c>
      <c r="AI2002" s="45">
        <f t="shared" si="63"/>
        <v>2.0408163265306121E-2</v>
      </c>
    </row>
    <row r="2003" spans="1:35" ht="11.25" customHeight="1" x14ac:dyDescent="0.2">
      <c r="A2003" s="15" t="s">
        <v>2067</v>
      </c>
      <c r="B2003" s="16" t="s">
        <v>124</v>
      </c>
      <c r="C2003" s="17">
        <v>147</v>
      </c>
      <c r="D2003" s="18">
        <v>1.625</v>
      </c>
      <c r="E2003" s="17">
        <v>71</v>
      </c>
      <c r="F2003" s="18">
        <v>3.4375</v>
      </c>
      <c r="G2003" s="19">
        <v>48</v>
      </c>
      <c r="H2003" s="18">
        <v>0.65517241379310909</v>
      </c>
      <c r="I2003" s="17">
        <v>28</v>
      </c>
      <c r="J2003" s="18">
        <v>6</v>
      </c>
      <c r="K2003" s="20">
        <v>14</v>
      </c>
      <c r="L2003" s="18">
        <v>13</v>
      </c>
      <c r="M2003" s="19">
        <v>50</v>
      </c>
      <c r="N2003" s="18">
        <v>1</v>
      </c>
      <c r="O2003" s="19">
        <v>10</v>
      </c>
      <c r="P2003" s="18">
        <v>4</v>
      </c>
      <c r="Q2003" s="21">
        <v>20</v>
      </c>
      <c r="R2003" s="18">
        <v>2.3333333333333335</v>
      </c>
      <c r="S2003" s="22">
        <v>48.5800752476272</v>
      </c>
      <c r="T2003" s="18">
        <v>106.87583746888278</v>
      </c>
      <c r="U2003" s="22">
        <v>2.8576514851545398</v>
      </c>
      <c r="V2003" s="18">
        <v>-9.3480357404346889E-2</v>
      </c>
      <c r="W2003" s="22">
        <v>3.4700053748305102</v>
      </c>
      <c r="X2003" s="18">
        <v>0.10077385172329228</v>
      </c>
      <c r="Y2003" s="23">
        <v>2325</v>
      </c>
      <c r="Z2003" s="18">
        <v>-1.8158783783783782E-2</v>
      </c>
      <c r="AA2003" s="23">
        <v>250</v>
      </c>
      <c r="AB2003" s="18">
        <v>0.47058823529411764</v>
      </c>
      <c r="AC2003" s="24">
        <v>0.10752688172043</v>
      </c>
      <c r="AD2003" s="18">
        <v>0.49778621125869632</v>
      </c>
      <c r="AE2003" s="25">
        <v>0.39436619718309857</v>
      </c>
      <c r="AF2003" s="18">
        <v>0.57746478873239426</v>
      </c>
      <c r="AG2003" s="16" t="s">
        <v>36</v>
      </c>
      <c r="AH2003" s="44">
        <f t="shared" si="62"/>
        <v>9.3641211441219738</v>
      </c>
      <c r="AI2003" s="45">
        <f t="shared" si="63"/>
        <v>9.5238095238095233E-2</v>
      </c>
    </row>
    <row r="2004" spans="1:35" ht="11.25" customHeight="1" x14ac:dyDescent="0.2">
      <c r="A2004" s="15" t="s">
        <v>2068</v>
      </c>
      <c r="B2004" s="16" t="s">
        <v>130</v>
      </c>
      <c r="C2004" s="17">
        <v>147</v>
      </c>
      <c r="D2004" s="18">
        <v>0.75</v>
      </c>
      <c r="E2004" s="17">
        <v>71</v>
      </c>
      <c r="F2004" s="18">
        <v>1.4482758620689655</v>
      </c>
      <c r="G2004" s="19">
        <v>48</v>
      </c>
      <c r="H2004" s="18">
        <v>0.37142857142857144</v>
      </c>
      <c r="I2004" s="17">
        <v>11</v>
      </c>
      <c r="J2004" s="18">
        <v>2.6666666666666665</v>
      </c>
      <c r="K2004" s="20">
        <v>2</v>
      </c>
      <c r="L2004" s="18" t="s">
        <v>119</v>
      </c>
      <c r="M2004" s="19">
        <v>18</v>
      </c>
      <c r="N2004" s="18" t="s">
        <v>119</v>
      </c>
      <c r="O2004" s="19">
        <v>1</v>
      </c>
      <c r="P2004" s="18" t="s">
        <v>119</v>
      </c>
      <c r="Q2004" s="21">
        <v>3</v>
      </c>
      <c r="R2004" s="18" t="s">
        <v>119</v>
      </c>
      <c r="S2004" s="22">
        <v>9.1217771315190301</v>
      </c>
      <c r="T2004" s="18" t="s">
        <v>119</v>
      </c>
      <c r="U2004" s="22">
        <v>4.5608885657595097</v>
      </c>
      <c r="V2004" s="18" t="s">
        <v>119</v>
      </c>
      <c r="W2004" s="22">
        <v>4.5608885657595097</v>
      </c>
      <c r="X2004" s="18" t="s">
        <v>119</v>
      </c>
      <c r="Y2004" s="23">
        <v>184693</v>
      </c>
      <c r="Z2004" s="18">
        <v>-2.5711226110029701E-2</v>
      </c>
      <c r="AA2004" s="23">
        <v>659</v>
      </c>
      <c r="AB2004" s="18">
        <v>0.61124694376528121</v>
      </c>
      <c r="AC2004" s="24">
        <v>3.56808325166627E-3</v>
      </c>
      <c r="AD2004" s="18">
        <v>0.65376732950763305</v>
      </c>
      <c r="AE2004" s="25">
        <v>0.15492957746478872</v>
      </c>
      <c r="AF2004" s="18">
        <v>0.49765258215962432</v>
      </c>
      <c r="AG2004" s="16" t="s">
        <v>37</v>
      </c>
      <c r="AH2004" s="44">
        <f t="shared" si="62"/>
        <v>0.87166584118583901</v>
      </c>
      <c r="AI2004" s="45">
        <f t="shared" si="63"/>
        <v>1.3605442176870748E-2</v>
      </c>
    </row>
    <row r="2005" spans="1:35" ht="11.25" customHeight="1" x14ac:dyDescent="0.2">
      <c r="A2005" s="15" t="s">
        <v>2069</v>
      </c>
      <c r="B2005" s="16" t="s">
        <v>124</v>
      </c>
      <c r="C2005" s="17">
        <v>146</v>
      </c>
      <c r="D2005" s="18">
        <v>0.6404494382022472</v>
      </c>
      <c r="E2005" s="17">
        <v>78</v>
      </c>
      <c r="F2005" s="18">
        <v>0.56000000000000005</v>
      </c>
      <c r="G2005" s="19">
        <v>53</v>
      </c>
      <c r="H2005" s="18">
        <v>-5.3571428571428568E-2</v>
      </c>
      <c r="I2005" s="17">
        <v>17</v>
      </c>
      <c r="J2005" s="18">
        <v>1.8333333333333333</v>
      </c>
      <c r="K2005" s="20">
        <v>2</v>
      </c>
      <c r="L2005" s="18" t="s">
        <v>119</v>
      </c>
      <c r="M2005" s="19">
        <v>12</v>
      </c>
      <c r="N2005" s="18" t="s">
        <v>119</v>
      </c>
      <c r="O2005" s="19">
        <v>1</v>
      </c>
      <c r="P2005" s="18" t="s">
        <v>119</v>
      </c>
      <c r="Q2005" s="21">
        <v>3</v>
      </c>
      <c r="R2005" s="18" t="s">
        <v>119</v>
      </c>
      <c r="S2005" s="22">
        <v>17.326312022175799</v>
      </c>
      <c r="T2005" s="18" t="s">
        <v>119</v>
      </c>
      <c r="U2005" s="22">
        <v>8.6631560110879295</v>
      </c>
      <c r="V2005" s="18" t="s">
        <v>119</v>
      </c>
      <c r="W2005" s="22">
        <v>8.6631560110879295</v>
      </c>
      <c r="X2005" s="18" t="s">
        <v>119</v>
      </c>
      <c r="Y2005" s="23">
        <v>245178</v>
      </c>
      <c r="Z2005" s="18">
        <v>6.1983471074380167E-2</v>
      </c>
      <c r="AA2005" s="23">
        <v>661</v>
      </c>
      <c r="AB2005" s="18">
        <v>0.29607843137254902</v>
      </c>
      <c r="AC2005" s="24">
        <v>2.6960004568109702E-3</v>
      </c>
      <c r="AD2005" s="18">
        <v>0.22043183031967878</v>
      </c>
      <c r="AE2005" s="25">
        <v>0.21794871794871795</v>
      </c>
      <c r="AF2005" s="18">
        <v>0.81623931623931634</v>
      </c>
      <c r="AG2005" s="16" t="s">
        <v>36</v>
      </c>
      <c r="AH2005" s="44">
        <f t="shared" si="62"/>
        <v>0.54686804899625951</v>
      </c>
      <c r="AI2005" s="45">
        <f t="shared" si="63"/>
        <v>1.3698630136986301E-2</v>
      </c>
    </row>
    <row r="2006" spans="1:35" ht="11.25" customHeight="1" x14ac:dyDescent="0.2">
      <c r="A2006" s="15" t="s">
        <v>2070</v>
      </c>
      <c r="B2006" s="16" t="s">
        <v>123</v>
      </c>
      <c r="C2006" s="17">
        <v>146</v>
      </c>
      <c r="D2006" s="18">
        <v>1.3174603174603174</v>
      </c>
      <c r="E2006" s="17">
        <v>69</v>
      </c>
      <c r="F2006" s="18">
        <v>1.4642857142857142</v>
      </c>
      <c r="G2006" s="19">
        <v>47</v>
      </c>
      <c r="H2006" s="18">
        <v>6.8181818181818177E-2</v>
      </c>
      <c r="I2006" s="17">
        <v>28</v>
      </c>
      <c r="J2006" s="18">
        <v>1.5454545454545454</v>
      </c>
      <c r="K2006" s="20">
        <v>8</v>
      </c>
      <c r="L2006" s="18">
        <v>1</v>
      </c>
      <c r="M2006" s="19">
        <v>28.999999999999901</v>
      </c>
      <c r="N2006" s="18">
        <v>-0.1944444444444472</v>
      </c>
      <c r="O2006" s="19">
        <v>5</v>
      </c>
      <c r="P2006" s="18">
        <v>-0.16666666666666666</v>
      </c>
      <c r="Q2006" s="21">
        <v>12</v>
      </c>
      <c r="R2006" s="18">
        <v>-0.14285714285714285</v>
      </c>
      <c r="S2006" s="22">
        <v>15.3230099501087</v>
      </c>
      <c r="T2006" s="18">
        <v>11.334953450129559</v>
      </c>
      <c r="U2006" s="22">
        <v>1.9153762437635899</v>
      </c>
      <c r="V2006" s="18">
        <v>-0.11893189641931289</v>
      </c>
      <c r="W2006" s="22">
        <v>1.9153762437635899</v>
      </c>
      <c r="X2006" s="18">
        <v>-0.11893189641931289</v>
      </c>
      <c r="Y2006" s="23">
        <v>183835</v>
      </c>
      <c r="Z2006" s="18">
        <v>6.5413681989939035E-2</v>
      </c>
      <c r="AA2006" s="23">
        <v>988</v>
      </c>
      <c r="AB2006" s="18">
        <v>3.75</v>
      </c>
      <c r="AC2006" s="24">
        <v>5.37438463839856E-3</v>
      </c>
      <c r="AD2006" s="18">
        <v>3.4583621182038318</v>
      </c>
      <c r="AE2006" s="25">
        <v>0.40579710144927539</v>
      </c>
      <c r="AF2006" s="18">
        <v>3.2938076416337371E-2</v>
      </c>
      <c r="AG2006" s="16" t="s">
        <v>34</v>
      </c>
      <c r="AH2006" s="44">
        <f t="shared" si="62"/>
        <v>1.5530145116876786</v>
      </c>
      <c r="AI2006" s="45">
        <f t="shared" si="63"/>
        <v>5.4794520547945202E-2</v>
      </c>
    </row>
    <row r="2007" spans="1:35" ht="11.25" customHeight="1" x14ac:dyDescent="0.2">
      <c r="A2007" s="15" t="s">
        <v>2071</v>
      </c>
      <c r="B2007" s="16" t="s">
        <v>35</v>
      </c>
      <c r="C2007" s="17">
        <v>146</v>
      </c>
      <c r="D2007" s="18">
        <v>0.69767441860465118</v>
      </c>
      <c r="E2007" s="17">
        <v>69</v>
      </c>
      <c r="F2007" s="18">
        <v>0.40816326530612246</v>
      </c>
      <c r="G2007" s="19">
        <v>47</v>
      </c>
      <c r="H2007" s="18">
        <v>-0.17543859649122664</v>
      </c>
      <c r="I2007" s="17">
        <v>15</v>
      </c>
      <c r="J2007" s="18">
        <v>1.5</v>
      </c>
      <c r="K2007" s="20">
        <v>8</v>
      </c>
      <c r="L2007" s="18">
        <v>7</v>
      </c>
      <c r="M2007" s="19">
        <v>53</v>
      </c>
      <c r="N2007" s="18">
        <v>2.1176470588235294</v>
      </c>
      <c r="O2007" s="19">
        <v>5</v>
      </c>
      <c r="P2007" s="18">
        <v>4</v>
      </c>
      <c r="Q2007" s="21">
        <v>12</v>
      </c>
      <c r="R2007" s="18">
        <v>5</v>
      </c>
      <c r="S2007" s="22">
        <v>60.031535125875997</v>
      </c>
      <c r="T2007" s="18">
        <v>355.54222318830358</v>
      </c>
      <c r="U2007" s="22">
        <v>5.0026279271563299</v>
      </c>
      <c r="V2007" s="18">
        <v>3.2445502760512306</v>
      </c>
      <c r="W2007" s="22">
        <v>7.5039418907344997</v>
      </c>
      <c r="X2007" s="18">
        <v>5.3668254140768497</v>
      </c>
      <c r="Y2007" s="23">
        <v>223608</v>
      </c>
      <c r="Z2007" s="18">
        <v>5.2698974643855867E-2</v>
      </c>
      <c r="AA2007" s="23">
        <v>621</v>
      </c>
      <c r="AB2007" s="18">
        <v>2.1381578947368422E-2</v>
      </c>
      <c r="AC2007" s="24">
        <v>2.7771814961897599E-3</v>
      </c>
      <c r="AD2007" s="18">
        <v>-2.974962116504383E-2</v>
      </c>
      <c r="AE2007" s="25">
        <v>0.21739130434782608</v>
      </c>
      <c r="AF2007" s="18">
        <v>0.77536231884057971</v>
      </c>
      <c r="AG2007" s="16" t="s">
        <v>35</v>
      </c>
      <c r="AH2007" s="44">
        <f t="shared" si="62"/>
        <v>25.701422551729433</v>
      </c>
      <c r="AI2007" s="45">
        <f t="shared" si="63"/>
        <v>5.4794520547945202E-2</v>
      </c>
    </row>
    <row r="2008" spans="1:35" ht="11.25" customHeight="1" x14ac:dyDescent="0.2">
      <c r="A2008" s="15" t="s">
        <v>2072</v>
      </c>
      <c r="B2008" s="16" t="s">
        <v>124</v>
      </c>
      <c r="C2008" s="17">
        <v>146</v>
      </c>
      <c r="D2008" s="18">
        <v>1.6545454545454545</v>
      </c>
      <c r="E2008" s="17">
        <v>79</v>
      </c>
      <c r="F2008" s="18">
        <v>1.6333333333333333</v>
      </c>
      <c r="G2008" s="19">
        <v>54</v>
      </c>
      <c r="H2008" s="18">
        <v>-1.8181818181818181E-2</v>
      </c>
      <c r="I2008" s="17">
        <v>46</v>
      </c>
      <c r="J2008" s="18">
        <v>2.8333333333333335</v>
      </c>
      <c r="K2008" s="20">
        <v>17</v>
      </c>
      <c r="L2008" s="18">
        <v>7.5</v>
      </c>
      <c r="M2008" s="19">
        <v>37</v>
      </c>
      <c r="N2008" s="18">
        <v>1.1764705882352942</v>
      </c>
      <c r="O2008" s="19">
        <v>12</v>
      </c>
      <c r="P2008" s="18">
        <v>2</v>
      </c>
      <c r="Q2008" s="21">
        <v>22</v>
      </c>
      <c r="R2008" s="18">
        <v>2.1428571428571428</v>
      </c>
      <c r="S2008" s="22">
        <v>32.643694719273199</v>
      </c>
      <c r="T2008" s="18">
        <v>73.349937956179815</v>
      </c>
      <c r="U2008" s="22">
        <v>1.8135385955151699</v>
      </c>
      <c r="V2008" s="18">
        <v>0.18015774533618631</v>
      </c>
      <c r="W2008" s="22">
        <v>1.9202173364278301</v>
      </c>
      <c r="X2008" s="18">
        <v>0.24957878917949342</v>
      </c>
      <c r="Y2008" s="23">
        <v>185820</v>
      </c>
      <c r="Z2008" s="18">
        <v>6.5408343462605781E-2</v>
      </c>
      <c r="AA2008" s="23">
        <v>370</v>
      </c>
      <c r="AB2008" s="18">
        <v>0.48</v>
      </c>
      <c r="AC2008" s="24">
        <v>1.9911742546550402E-3</v>
      </c>
      <c r="AD2008" s="18">
        <v>0.38913873641158064</v>
      </c>
      <c r="AE2008" s="25">
        <v>0.58227848101265822</v>
      </c>
      <c r="AF2008" s="18">
        <v>0.4556962025316455</v>
      </c>
      <c r="AG2008" s="16" t="s">
        <v>36</v>
      </c>
      <c r="AH2008" s="44">
        <f t="shared" si="62"/>
        <v>6.2728183871482717</v>
      </c>
      <c r="AI2008" s="45">
        <f t="shared" si="63"/>
        <v>0.11643835616438356</v>
      </c>
    </row>
    <row r="2009" spans="1:35" ht="11.25" customHeight="1" x14ac:dyDescent="0.2">
      <c r="A2009" s="15" t="s">
        <v>2073</v>
      </c>
      <c r="B2009" s="16" t="s">
        <v>236</v>
      </c>
      <c r="C2009" s="17">
        <v>146</v>
      </c>
      <c r="D2009" s="18">
        <v>0.89610389610389607</v>
      </c>
      <c r="E2009" s="17">
        <v>87</v>
      </c>
      <c r="F2009" s="18">
        <v>1.3513513513513513</v>
      </c>
      <c r="G2009" s="19">
        <v>60</v>
      </c>
      <c r="H2009" s="18">
        <v>0.25</v>
      </c>
      <c r="I2009" s="17">
        <v>32</v>
      </c>
      <c r="J2009" s="18">
        <v>1.9090909090909092</v>
      </c>
      <c r="K2009" s="20">
        <v>13</v>
      </c>
      <c r="L2009" s="18">
        <v>5.5</v>
      </c>
      <c r="M2009" s="19">
        <v>41</v>
      </c>
      <c r="N2009" s="18">
        <v>1.2777777777777777</v>
      </c>
      <c r="O2009" s="19">
        <v>9</v>
      </c>
      <c r="P2009" s="18">
        <v>2</v>
      </c>
      <c r="Q2009" s="21">
        <v>15</v>
      </c>
      <c r="R2009" s="18">
        <v>2</v>
      </c>
      <c r="S2009" s="22">
        <v>28.879062454630201</v>
      </c>
      <c r="T2009" s="18">
        <v>42.189960074843228</v>
      </c>
      <c r="U2009" s="22">
        <v>2.2214663426638599</v>
      </c>
      <c r="V2009" s="18">
        <v>-5.0770108245202679E-2</v>
      </c>
      <c r="W2009" s="22">
        <v>2.2214663426638599</v>
      </c>
      <c r="X2009" s="18">
        <v>-5.0770108245202679E-2</v>
      </c>
      <c r="Y2009" s="23">
        <v>2692</v>
      </c>
      <c r="Z2009" s="18">
        <v>-1.0657846380007351E-2</v>
      </c>
      <c r="AA2009" s="23">
        <v>480</v>
      </c>
      <c r="AB2009" s="18">
        <v>1.5263157894736843</v>
      </c>
      <c r="AC2009" s="24">
        <v>0.17830609212481399</v>
      </c>
      <c r="AD2009" s="18">
        <v>1.5535309298506277</v>
      </c>
      <c r="AE2009" s="25">
        <v>0.36781609195402298</v>
      </c>
      <c r="AF2009" s="18">
        <v>0.23719958202716815</v>
      </c>
      <c r="AG2009" s="16" t="s">
        <v>37</v>
      </c>
      <c r="AH2009" s="44">
        <f t="shared" si="62"/>
        <v>4.0386088165098819</v>
      </c>
      <c r="AI2009" s="45">
        <f t="shared" si="63"/>
        <v>8.9041095890410954E-2</v>
      </c>
    </row>
    <row r="2010" spans="1:35" ht="11.25" customHeight="1" x14ac:dyDescent="0.2">
      <c r="A2010" s="15" t="s">
        <v>2074</v>
      </c>
      <c r="B2010" s="16" t="s">
        <v>177</v>
      </c>
      <c r="C2010" s="17">
        <v>146</v>
      </c>
      <c r="D2010" s="18">
        <v>0.94666666666666666</v>
      </c>
      <c r="E2010" s="17">
        <v>50</v>
      </c>
      <c r="F2010" s="18">
        <v>1.2727272727272727</v>
      </c>
      <c r="G2010" s="19">
        <v>34</v>
      </c>
      <c r="H2010" s="18">
        <v>0.17241379310345228</v>
      </c>
      <c r="I2010" s="17">
        <v>6</v>
      </c>
      <c r="J2010" s="18">
        <v>1</v>
      </c>
      <c r="K2010" s="20">
        <v>2</v>
      </c>
      <c r="L2010" s="18">
        <v>0</v>
      </c>
      <c r="M2010" s="19">
        <v>33</v>
      </c>
      <c r="N2010" s="18">
        <v>-0.5074626865671642</v>
      </c>
      <c r="O2010" s="19">
        <v>1</v>
      </c>
      <c r="P2010" s="18">
        <v>-0.66666666666666663</v>
      </c>
      <c r="Q2010" s="21">
        <v>4</v>
      </c>
      <c r="R2010" s="18">
        <v>-0.55555555555555558</v>
      </c>
      <c r="S2010" s="22">
        <v>16.926777058364699</v>
      </c>
      <c r="T2010" s="18">
        <v>12.164949337643662</v>
      </c>
      <c r="U2010" s="22">
        <v>8.4633885291823692</v>
      </c>
      <c r="V2010" s="18">
        <v>0.88070704823481327</v>
      </c>
      <c r="W2010" s="22">
        <v>8.4633885291823692</v>
      </c>
      <c r="X2010" s="18">
        <v>0.88070704823481327</v>
      </c>
      <c r="Y2010" s="23">
        <v>167453</v>
      </c>
      <c r="Z2010" s="18">
        <v>6.3558299353429118E-2</v>
      </c>
      <c r="AA2010" s="23">
        <v>811</v>
      </c>
      <c r="AB2010" s="18">
        <v>0.39827586206896554</v>
      </c>
      <c r="AC2010" s="24">
        <v>4.8431500182140597E-3</v>
      </c>
      <c r="AD2010" s="18">
        <v>0.31471482373746784</v>
      </c>
      <c r="AE2010" s="25">
        <v>0.12</v>
      </c>
      <c r="AF2010" s="18">
        <v>-0.11999999999999997</v>
      </c>
      <c r="AG2010" s="16" t="s">
        <v>37</v>
      </c>
      <c r="AH2010" s="44">
        <f t="shared" si="62"/>
        <v>1.0830023495320771</v>
      </c>
      <c r="AI2010" s="45">
        <f t="shared" si="63"/>
        <v>1.3698630136986301E-2</v>
      </c>
    </row>
    <row r="2011" spans="1:35" ht="11.25" customHeight="1" x14ac:dyDescent="0.2">
      <c r="A2011" s="15" t="s">
        <v>2075</v>
      </c>
      <c r="B2011" s="16" t="s">
        <v>124</v>
      </c>
      <c r="C2011" s="17">
        <v>146</v>
      </c>
      <c r="D2011" s="18">
        <v>0.43137254901960786</v>
      </c>
      <c r="E2011" s="17">
        <v>35</v>
      </c>
      <c r="F2011" s="18">
        <v>1.0588235294117647</v>
      </c>
      <c r="G2011" s="19">
        <v>24</v>
      </c>
      <c r="H2011" s="18">
        <v>0.41176470588235292</v>
      </c>
      <c r="I2011" s="17">
        <v>3</v>
      </c>
      <c r="J2011" s="18" t="s">
        <v>119</v>
      </c>
      <c r="K2011" s="20">
        <v>0</v>
      </c>
      <c r="L2011" s="18" t="s">
        <v>119</v>
      </c>
      <c r="M2011" s="19">
        <v>0</v>
      </c>
      <c r="N2011" s="18" t="s">
        <v>119</v>
      </c>
      <c r="O2011" s="19">
        <v>0</v>
      </c>
      <c r="P2011" s="18" t="s">
        <v>119</v>
      </c>
      <c r="Q2011" s="21">
        <v>0</v>
      </c>
      <c r="R2011" s="18" t="s">
        <v>119</v>
      </c>
      <c r="S2011" s="22">
        <v>0</v>
      </c>
      <c r="T2011" s="18" t="s">
        <v>119</v>
      </c>
      <c r="U2011" s="22">
        <v>0</v>
      </c>
      <c r="V2011" s="18" t="s">
        <v>119</v>
      </c>
      <c r="W2011" s="22">
        <v>0</v>
      </c>
      <c r="X2011" s="18" t="s">
        <v>119</v>
      </c>
      <c r="Y2011" s="23">
        <v>1565</v>
      </c>
      <c r="Z2011" s="18">
        <v>-6.9796954314720813E-3</v>
      </c>
      <c r="AA2011" s="23">
        <v>620</v>
      </c>
      <c r="AB2011" s="18">
        <v>0.47619047619047616</v>
      </c>
      <c r="AC2011" s="24">
        <v>0.396166134185303</v>
      </c>
      <c r="AD2011" s="18">
        <v>0.48656625589532765</v>
      </c>
      <c r="AE2011" s="25">
        <v>8.5714285714285715E-2</v>
      </c>
      <c r="AF2011" s="18" t="s">
        <v>119</v>
      </c>
      <c r="AG2011" s="16" t="s">
        <v>36</v>
      </c>
      <c r="AH2011" s="44">
        <f t="shared" si="62"/>
        <v>0.47628963682800957</v>
      </c>
      <c r="AI2011" s="45">
        <f t="shared" si="63"/>
        <v>0</v>
      </c>
    </row>
    <row r="2012" spans="1:35" ht="11.25" customHeight="1" x14ac:dyDescent="0.2">
      <c r="A2012" s="15" t="s">
        <v>2076</v>
      </c>
      <c r="B2012" s="16" t="s">
        <v>124</v>
      </c>
      <c r="C2012" s="17">
        <v>146</v>
      </c>
      <c r="D2012" s="18">
        <v>0.47474747474747475</v>
      </c>
      <c r="E2012" s="17">
        <v>15</v>
      </c>
      <c r="F2012" s="18">
        <v>0.25</v>
      </c>
      <c r="G2012" s="19">
        <v>10</v>
      </c>
      <c r="H2012" s="18">
        <v>-0.16666666666666666</v>
      </c>
      <c r="I2012" s="17">
        <v>5</v>
      </c>
      <c r="J2012" s="18">
        <v>1.5</v>
      </c>
      <c r="K2012" s="20">
        <v>4</v>
      </c>
      <c r="L2012" s="18">
        <v>1</v>
      </c>
      <c r="M2012" s="19">
        <v>80</v>
      </c>
      <c r="N2012" s="18">
        <v>-0.2</v>
      </c>
      <c r="O2012" s="19">
        <v>3</v>
      </c>
      <c r="P2012" s="18">
        <v>0.5</v>
      </c>
      <c r="Q2012" s="21">
        <v>27</v>
      </c>
      <c r="R2012" s="18">
        <v>0.58823529411764708</v>
      </c>
      <c r="S2012" s="22">
        <v>4.4061391079453402</v>
      </c>
      <c r="T2012" s="18">
        <v>4.7091374667117689</v>
      </c>
      <c r="U2012" s="22">
        <v>0.88122782158906798</v>
      </c>
      <c r="V2012" s="18">
        <v>-0.67376357333075554</v>
      </c>
      <c r="W2012" s="22">
        <v>1.10153477698633</v>
      </c>
      <c r="X2012" s="18">
        <v>-0.59220446666344617</v>
      </c>
      <c r="Y2012" s="23">
        <v>1256768</v>
      </c>
      <c r="Z2012" s="18">
        <v>-1.7490488256272985E-3</v>
      </c>
      <c r="AA2012" s="23">
        <v>800</v>
      </c>
      <c r="AB2012" s="18">
        <v>2.6363636363636362</v>
      </c>
      <c r="AC2012" s="24">
        <v>6.3655344502724399E-4</v>
      </c>
      <c r="AD2012" s="18">
        <v>2.6427349576634254</v>
      </c>
      <c r="AE2012" s="25">
        <v>0.33333333333333331</v>
      </c>
      <c r="AF2012" s="18">
        <v>1</v>
      </c>
      <c r="AG2012" s="16" t="s">
        <v>36</v>
      </c>
      <c r="AH2012" s="44">
        <f t="shared" si="62"/>
        <v>0.91112233827449718</v>
      </c>
      <c r="AI2012" s="45">
        <f t="shared" si="63"/>
        <v>2.7397260273972601E-2</v>
      </c>
    </row>
    <row r="2013" spans="1:35" ht="11.25" customHeight="1" x14ac:dyDescent="0.2">
      <c r="A2013" s="15" t="s">
        <v>2077</v>
      </c>
      <c r="B2013" s="16" t="s">
        <v>35</v>
      </c>
      <c r="C2013" s="17">
        <v>146</v>
      </c>
      <c r="D2013" s="18">
        <v>1.0857142857142856</v>
      </c>
      <c r="E2013" s="17">
        <v>42</v>
      </c>
      <c r="F2013" s="18">
        <v>2</v>
      </c>
      <c r="G2013" s="19">
        <v>28.999999999999901</v>
      </c>
      <c r="H2013" s="18">
        <v>0.44999999999999502</v>
      </c>
      <c r="I2013" s="17">
        <v>6</v>
      </c>
      <c r="J2013" s="18">
        <v>1</v>
      </c>
      <c r="K2013" s="20">
        <v>2</v>
      </c>
      <c r="L2013" s="18">
        <v>0</v>
      </c>
      <c r="M2013" s="19">
        <v>33</v>
      </c>
      <c r="N2013" s="18">
        <v>-0.5074626865671642</v>
      </c>
      <c r="O2013" s="19">
        <v>1</v>
      </c>
      <c r="P2013" s="18">
        <v>-0.66666666666666663</v>
      </c>
      <c r="Q2013" s="21">
        <v>5</v>
      </c>
      <c r="R2013" s="18">
        <v>-0.6428571428571429</v>
      </c>
      <c r="S2013" s="22">
        <v>19.7404035640769</v>
      </c>
      <c r="T2013" s="18">
        <v>0.13401620535447553</v>
      </c>
      <c r="U2013" s="22">
        <v>9.87020178203848</v>
      </c>
      <c r="V2013" s="18">
        <v>-0.837997684949361</v>
      </c>
      <c r="W2013" s="22">
        <v>9.87020178203848</v>
      </c>
      <c r="X2013" s="18">
        <v>-0.837997684949361</v>
      </c>
      <c r="Y2013" s="23">
        <v>8773571</v>
      </c>
      <c r="Z2013" s="18">
        <v>1.1326861400985579E-2</v>
      </c>
      <c r="AA2013" s="23">
        <v>385</v>
      </c>
      <c r="AB2013" s="18">
        <v>0.13905325443786981</v>
      </c>
      <c r="AC2013" s="24">
        <v>4.3881789980385397E-5</v>
      </c>
      <c r="AD2013" s="18">
        <v>0.12629585736499399</v>
      </c>
      <c r="AE2013" s="25">
        <v>0.14285714285714285</v>
      </c>
      <c r="AF2013" s="18">
        <v>-0.33333333333333331</v>
      </c>
      <c r="AG2013" s="16" t="s">
        <v>35</v>
      </c>
      <c r="AH2013" s="44">
        <f t="shared" si="62"/>
        <v>7.4672750996638435E-2</v>
      </c>
      <c r="AI2013" s="45">
        <f t="shared" si="63"/>
        <v>1.3698630136986301E-2</v>
      </c>
    </row>
    <row r="2014" spans="1:35" ht="11.25" customHeight="1" x14ac:dyDescent="0.2">
      <c r="A2014" s="15" t="s">
        <v>2078</v>
      </c>
      <c r="B2014" s="16" t="s">
        <v>130</v>
      </c>
      <c r="C2014" s="17">
        <v>146</v>
      </c>
      <c r="D2014" s="18">
        <v>0.87179487179487181</v>
      </c>
      <c r="E2014" s="17">
        <v>52</v>
      </c>
      <c r="F2014" s="18">
        <v>1.6</v>
      </c>
      <c r="G2014" s="19">
        <v>36</v>
      </c>
      <c r="H2014" s="18">
        <v>0.38461538461538464</v>
      </c>
      <c r="I2014" s="17">
        <v>9</v>
      </c>
      <c r="J2014" s="18">
        <v>3.5</v>
      </c>
      <c r="K2014" s="20">
        <v>1</v>
      </c>
      <c r="L2014" s="18" t="s">
        <v>119</v>
      </c>
      <c r="M2014" s="19">
        <v>11</v>
      </c>
      <c r="N2014" s="18" t="s">
        <v>119</v>
      </c>
      <c r="O2014" s="19">
        <v>1</v>
      </c>
      <c r="P2014" s="18" t="s">
        <v>119</v>
      </c>
      <c r="Q2014" s="21">
        <v>2</v>
      </c>
      <c r="R2014" s="18" t="s">
        <v>119</v>
      </c>
      <c r="S2014" s="22">
        <v>1.04666906012494</v>
      </c>
      <c r="T2014" s="18" t="s">
        <v>119</v>
      </c>
      <c r="U2014" s="22">
        <v>1.04666906012494</v>
      </c>
      <c r="V2014" s="18" t="s">
        <v>119</v>
      </c>
      <c r="W2014" s="22">
        <v>1.04666906012494</v>
      </c>
      <c r="X2014" s="18" t="s">
        <v>119</v>
      </c>
      <c r="Y2014" s="23">
        <v>7865</v>
      </c>
      <c r="Z2014" s="18">
        <v>2.9329252741647537E-3</v>
      </c>
      <c r="AA2014" s="23">
        <v>160</v>
      </c>
      <c r="AB2014" s="18">
        <v>-0.62790697674418605</v>
      </c>
      <c r="AC2014" s="24">
        <v>2.0343293070565701E-2</v>
      </c>
      <c r="AD2014" s="18">
        <v>-0.62899510637354317</v>
      </c>
      <c r="AE2014" s="25">
        <v>0.17307692307692307</v>
      </c>
      <c r="AF2014" s="18">
        <v>0.73076923076923062</v>
      </c>
      <c r="AG2014" s="16" t="s">
        <v>37</v>
      </c>
      <c r="AH2014" s="44">
        <f t="shared" si="62"/>
        <v>0.7291512911669904</v>
      </c>
      <c r="AI2014" s="45">
        <f t="shared" si="63"/>
        <v>6.8493150684931503E-3</v>
      </c>
    </row>
    <row r="2015" spans="1:35" ht="11.25" customHeight="1" x14ac:dyDescent="0.2">
      <c r="A2015" s="15" t="s">
        <v>2079</v>
      </c>
      <c r="B2015" s="16" t="s">
        <v>125</v>
      </c>
      <c r="C2015" s="17">
        <v>146</v>
      </c>
      <c r="D2015" s="18">
        <v>0.73809523809523814</v>
      </c>
      <c r="E2015" s="17">
        <v>44</v>
      </c>
      <c r="F2015" s="18">
        <v>0.62962962962962965</v>
      </c>
      <c r="G2015" s="19">
        <v>30</v>
      </c>
      <c r="H2015" s="18">
        <v>-6.25E-2</v>
      </c>
      <c r="I2015" s="17">
        <v>10</v>
      </c>
      <c r="J2015" s="18">
        <v>2.3333333333333335</v>
      </c>
      <c r="K2015" s="20">
        <v>5</v>
      </c>
      <c r="L2015" s="18" t="s">
        <v>119</v>
      </c>
      <c r="M2015" s="19">
        <v>50</v>
      </c>
      <c r="N2015" s="18" t="s">
        <v>119</v>
      </c>
      <c r="O2015" s="19">
        <v>3</v>
      </c>
      <c r="P2015" s="18" t="s">
        <v>119</v>
      </c>
      <c r="Q2015" s="21">
        <v>11</v>
      </c>
      <c r="R2015" s="18" t="s">
        <v>119</v>
      </c>
      <c r="S2015" s="22">
        <v>24.7430314912333</v>
      </c>
      <c r="T2015" s="18" t="s">
        <v>119</v>
      </c>
      <c r="U2015" s="22">
        <v>3.5347187844619001</v>
      </c>
      <c r="V2015" s="18" t="s">
        <v>119</v>
      </c>
      <c r="W2015" s="22">
        <v>4.9486062982466601</v>
      </c>
      <c r="X2015" s="18" t="s">
        <v>119</v>
      </c>
      <c r="Y2015" s="23">
        <v>689591</v>
      </c>
      <c r="Z2015" s="18">
        <v>-2.74047486138548E-3</v>
      </c>
      <c r="AA2015" s="23">
        <v>1493</v>
      </c>
      <c r="AB2015" s="18">
        <v>3.6949685534591197</v>
      </c>
      <c r="AC2015" s="24">
        <v>2.1650514580381702E-3</v>
      </c>
      <c r="AD2015" s="18">
        <v>3.7078703538144113</v>
      </c>
      <c r="AE2015" s="25">
        <v>0.22727272727272727</v>
      </c>
      <c r="AF2015" s="18">
        <v>1.0454545454545454</v>
      </c>
      <c r="AG2015" s="16" t="s">
        <v>37</v>
      </c>
      <c r="AH2015" s="44">
        <f t="shared" si="62"/>
        <v>1.5105138973656116</v>
      </c>
      <c r="AI2015" s="45">
        <f t="shared" si="63"/>
        <v>3.4246575342465752E-2</v>
      </c>
    </row>
    <row r="2016" spans="1:35" ht="11.25" customHeight="1" x14ac:dyDescent="0.2">
      <c r="A2016" s="15" t="s">
        <v>2080</v>
      </c>
      <c r="B2016" s="16" t="s">
        <v>124</v>
      </c>
      <c r="C2016" s="17">
        <v>146</v>
      </c>
      <c r="D2016" s="18">
        <v>1.0857142857142856</v>
      </c>
      <c r="E2016" s="17">
        <v>76</v>
      </c>
      <c r="F2016" s="18">
        <v>1.375</v>
      </c>
      <c r="G2016" s="19">
        <v>52</v>
      </c>
      <c r="H2016" s="18">
        <v>0.13043478260869565</v>
      </c>
      <c r="I2016" s="17">
        <v>33</v>
      </c>
      <c r="J2016" s="18">
        <v>3.125</v>
      </c>
      <c r="K2016" s="20">
        <v>13</v>
      </c>
      <c r="L2016" s="18">
        <v>5.5</v>
      </c>
      <c r="M2016" s="19">
        <v>39</v>
      </c>
      <c r="N2016" s="18">
        <v>0.56000000000000005</v>
      </c>
      <c r="O2016" s="19">
        <v>9</v>
      </c>
      <c r="P2016" s="18">
        <v>2</v>
      </c>
      <c r="Q2016" s="21">
        <v>17</v>
      </c>
      <c r="R2016" s="18">
        <v>1.8333333333333333</v>
      </c>
      <c r="S2016" s="22">
        <v>130.09083511810999</v>
      </c>
      <c r="T2016" s="18">
        <v>55.940107159596465</v>
      </c>
      <c r="U2016" s="22">
        <v>9.2922025084364499</v>
      </c>
      <c r="V2016" s="18">
        <v>0.16204300325707208</v>
      </c>
      <c r="W2016" s="22">
        <v>10.0069873167777</v>
      </c>
      <c r="X2016" s="18">
        <v>0.2514309265845372</v>
      </c>
      <c r="Y2016" s="23">
        <v>1705</v>
      </c>
      <c r="Z2016" s="18">
        <v>-1.2166859791425261E-2</v>
      </c>
      <c r="AA2016" s="23">
        <v>562</v>
      </c>
      <c r="AB2016" s="18">
        <v>1.5545454545454545</v>
      </c>
      <c r="AC2016" s="24">
        <v>0.329618768328445</v>
      </c>
      <c r="AD2016" s="18">
        <v>1.586009064249531</v>
      </c>
      <c r="AE2016" s="25">
        <v>0.43421052631578949</v>
      </c>
      <c r="AF2016" s="18">
        <v>0.73684210526315796</v>
      </c>
      <c r="AG2016" s="16" t="s">
        <v>36</v>
      </c>
      <c r="AH2016" s="44">
        <f t="shared" si="62"/>
        <v>5.0552195503574078</v>
      </c>
      <c r="AI2016" s="45">
        <f t="shared" si="63"/>
        <v>8.9041095890410954E-2</v>
      </c>
    </row>
    <row r="2017" spans="1:35" ht="11.25" customHeight="1" x14ac:dyDescent="0.2">
      <c r="A2017" s="15" t="s">
        <v>2081</v>
      </c>
      <c r="B2017" s="16" t="s">
        <v>236</v>
      </c>
      <c r="C2017" s="17">
        <v>146</v>
      </c>
      <c r="D2017" s="18">
        <v>1.2121212121212122</v>
      </c>
      <c r="E2017" s="17">
        <v>70</v>
      </c>
      <c r="F2017" s="18">
        <v>1.9166666666666667</v>
      </c>
      <c r="G2017" s="19">
        <v>48</v>
      </c>
      <c r="H2017" s="18">
        <v>0.33333333333333331</v>
      </c>
      <c r="I2017" s="17">
        <v>14</v>
      </c>
      <c r="J2017" s="18">
        <v>1.3333333333333333</v>
      </c>
      <c r="K2017" s="20">
        <v>1</v>
      </c>
      <c r="L2017" s="18" t="s">
        <v>119</v>
      </c>
      <c r="M2017" s="19">
        <v>7</v>
      </c>
      <c r="N2017" s="18" t="s">
        <v>119</v>
      </c>
      <c r="O2017" s="19">
        <v>1</v>
      </c>
      <c r="P2017" s="18" t="s">
        <v>119</v>
      </c>
      <c r="Q2017" s="21">
        <v>1</v>
      </c>
      <c r="R2017" s="18" t="s">
        <v>119</v>
      </c>
      <c r="S2017" s="22">
        <v>3.0612256382148999</v>
      </c>
      <c r="T2017" s="18" t="s">
        <v>119</v>
      </c>
      <c r="U2017" s="22">
        <v>3.0612256382148999</v>
      </c>
      <c r="V2017" s="18" t="s">
        <v>119</v>
      </c>
      <c r="W2017" s="22">
        <v>3.0612256382148999</v>
      </c>
      <c r="X2017" s="18" t="s">
        <v>119</v>
      </c>
      <c r="Y2017" s="23">
        <v>7315</v>
      </c>
      <c r="Z2017" s="18">
        <v>1.2318642211880647E-3</v>
      </c>
      <c r="AA2017" s="23">
        <v>448</v>
      </c>
      <c r="AB2017" s="18">
        <v>0.28735632183908044</v>
      </c>
      <c r="AC2017" s="24">
        <v>6.1244019138755899E-2</v>
      </c>
      <c r="AD2017" s="18">
        <v>0.28577242479238762</v>
      </c>
      <c r="AE2017" s="25">
        <v>0.2</v>
      </c>
      <c r="AF2017" s="18">
        <v>-0.19999999999999996</v>
      </c>
      <c r="AG2017" s="16" t="s">
        <v>37</v>
      </c>
      <c r="AH2017" s="44">
        <f t="shared" si="62"/>
        <v>0.64622689453840021</v>
      </c>
      <c r="AI2017" s="45">
        <f t="shared" si="63"/>
        <v>6.8493150684931503E-3</v>
      </c>
    </row>
    <row r="2018" spans="1:35" ht="11.25" customHeight="1" x14ac:dyDescent="0.2">
      <c r="A2018" s="15" t="s">
        <v>2082</v>
      </c>
      <c r="B2018" s="16" t="s">
        <v>236</v>
      </c>
      <c r="C2018" s="17">
        <v>146</v>
      </c>
      <c r="D2018" s="18">
        <v>0.82499999999999996</v>
      </c>
      <c r="E2018" s="17">
        <v>65</v>
      </c>
      <c r="F2018" s="18">
        <v>1.826086956521739</v>
      </c>
      <c r="G2018" s="19">
        <v>45</v>
      </c>
      <c r="H2018" s="18">
        <v>0.5517241379310398</v>
      </c>
      <c r="I2018" s="17">
        <v>22</v>
      </c>
      <c r="J2018" s="18">
        <v>6.333333333333333</v>
      </c>
      <c r="K2018" s="20">
        <v>5</v>
      </c>
      <c r="L2018" s="18">
        <v>4</v>
      </c>
      <c r="M2018" s="19">
        <v>23</v>
      </c>
      <c r="N2018" s="18">
        <v>-0.30303030303030304</v>
      </c>
      <c r="O2018" s="19">
        <v>3</v>
      </c>
      <c r="P2018" s="18">
        <v>2</v>
      </c>
      <c r="Q2018" s="21">
        <v>8</v>
      </c>
      <c r="R2018" s="18">
        <v>1</v>
      </c>
      <c r="S2018" s="22">
        <v>31.9965606229594</v>
      </c>
      <c r="T2018" s="18">
        <v>189.94916678346874</v>
      </c>
      <c r="U2018" s="22">
        <v>3.9995700778699201</v>
      </c>
      <c r="V2018" s="18">
        <v>2.4098065497047942</v>
      </c>
      <c r="W2018" s="22">
        <v>6.39931212459188</v>
      </c>
      <c r="X2018" s="18">
        <v>4.4556904795276777</v>
      </c>
      <c r="Y2018" s="23">
        <v>130973</v>
      </c>
      <c r="Z2018" s="18">
        <v>5.9746417561433458E-2</v>
      </c>
      <c r="AA2018" s="23">
        <v>470</v>
      </c>
      <c r="AB2018" s="18">
        <v>-0.15770609318996415</v>
      </c>
      <c r="AC2018" s="24">
        <v>3.5885258793797101E-3</v>
      </c>
      <c r="AD2018" s="18">
        <v>-0.20519296611709839</v>
      </c>
      <c r="AE2018" s="25">
        <v>0.33846153846153848</v>
      </c>
      <c r="AF2018" s="18">
        <v>1.594871794871795</v>
      </c>
      <c r="AG2018" s="16" t="s">
        <v>37</v>
      </c>
      <c r="AH2018" s="44">
        <f t="shared" si="62"/>
        <v>14.28929980603888</v>
      </c>
      <c r="AI2018" s="45">
        <f t="shared" si="63"/>
        <v>3.4246575342465752E-2</v>
      </c>
    </row>
    <row r="2019" spans="1:35" ht="11.25" customHeight="1" x14ac:dyDescent="0.2">
      <c r="A2019" s="15" t="s">
        <v>2083</v>
      </c>
      <c r="B2019" s="16" t="s">
        <v>121</v>
      </c>
      <c r="C2019" s="17">
        <v>146</v>
      </c>
      <c r="D2019" s="18">
        <v>1.0277777777777777</v>
      </c>
      <c r="E2019" s="17">
        <v>86</v>
      </c>
      <c r="F2019" s="18">
        <v>0.95454545454545459</v>
      </c>
      <c r="G2019" s="19">
        <v>59</v>
      </c>
      <c r="H2019" s="18">
        <v>-3.2786885245901641E-2</v>
      </c>
      <c r="I2019" s="17">
        <v>18</v>
      </c>
      <c r="J2019" s="18">
        <v>1.25</v>
      </c>
      <c r="K2019" s="20">
        <v>5</v>
      </c>
      <c r="L2019" s="18" t="s">
        <v>119</v>
      </c>
      <c r="M2019" s="19">
        <v>28</v>
      </c>
      <c r="N2019" s="18" t="s">
        <v>119</v>
      </c>
      <c r="O2019" s="19">
        <v>3</v>
      </c>
      <c r="P2019" s="18" t="s">
        <v>119</v>
      </c>
      <c r="Q2019" s="21">
        <v>6</v>
      </c>
      <c r="R2019" s="18" t="s">
        <v>119</v>
      </c>
      <c r="S2019" s="22">
        <v>308.964326592259</v>
      </c>
      <c r="T2019" s="18" t="s">
        <v>119</v>
      </c>
      <c r="U2019" s="22">
        <v>61.792865318451803</v>
      </c>
      <c r="V2019" s="18" t="s">
        <v>119</v>
      </c>
      <c r="W2019" s="22">
        <v>61.792865318451803</v>
      </c>
      <c r="X2019" s="18" t="s">
        <v>119</v>
      </c>
      <c r="Y2019" s="23">
        <v>621726</v>
      </c>
      <c r="Z2019" s="18">
        <v>1.5960219557192557E-2</v>
      </c>
      <c r="AA2019" s="23">
        <v>378</v>
      </c>
      <c r="AB2019" s="18">
        <v>4.1322314049586778E-2</v>
      </c>
      <c r="AC2019" s="24">
        <v>6.0798486793217502E-4</v>
      </c>
      <c r="AD2019" s="18">
        <v>2.4963668856490449E-2</v>
      </c>
      <c r="AE2019" s="25">
        <v>0.20930232558139536</v>
      </c>
      <c r="AF2019" s="18">
        <v>0.15116279069767444</v>
      </c>
      <c r="AG2019" s="16" t="s">
        <v>34</v>
      </c>
      <c r="AH2019" s="44">
        <f t="shared" si="62"/>
        <v>0.42911816752978438</v>
      </c>
      <c r="AI2019" s="45">
        <f t="shared" si="63"/>
        <v>3.4246575342465752E-2</v>
      </c>
    </row>
    <row r="2020" spans="1:35" ht="11.25" customHeight="1" x14ac:dyDescent="0.2">
      <c r="A2020" s="15" t="s">
        <v>2084</v>
      </c>
      <c r="B2020" s="16" t="s">
        <v>124</v>
      </c>
      <c r="C2020" s="17">
        <v>146</v>
      </c>
      <c r="D2020" s="18">
        <v>0.69767441860465118</v>
      </c>
      <c r="E2020" s="17">
        <v>88</v>
      </c>
      <c r="F2020" s="18">
        <v>0.54385964912280704</v>
      </c>
      <c r="G2020" s="19">
        <v>60</v>
      </c>
      <c r="H2020" s="18">
        <v>-9.0909090909090912E-2</v>
      </c>
      <c r="I2020" s="17">
        <v>23</v>
      </c>
      <c r="J2020" s="18">
        <v>0.21052631578947367</v>
      </c>
      <c r="K2020" s="20">
        <v>12</v>
      </c>
      <c r="L2020" s="18">
        <v>2</v>
      </c>
      <c r="M2020" s="19">
        <v>52</v>
      </c>
      <c r="N2020" s="18">
        <v>1.4761904761904763</v>
      </c>
      <c r="O2020" s="19">
        <v>8</v>
      </c>
      <c r="P2020" s="18">
        <v>0.6</v>
      </c>
      <c r="Q2020" s="21">
        <v>14</v>
      </c>
      <c r="R2020" s="18">
        <v>1</v>
      </c>
      <c r="S2020" s="22">
        <v>90.204865773133903</v>
      </c>
      <c r="T2020" s="18">
        <v>4.4452935125608803</v>
      </c>
      <c r="U2020" s="22">
        <v>4.29546979872066</v>
      </c>
      <c r="V2020" s="18">
        <v>-0.81478593494690976</v>
      </c>
      <c r="W2020" s="22">
        <v>7.5170721477611497</v>
      </c>
      <c r="X2020" s="18">
        <v>-0.74070030892567396</v>
      </c>
      <c r="Y2020" s="23">
        <v>4258</v>
      </c>
      <c r="Z2020" s="18">
        <v>9.4029149036201217E-4</v>
      </c>
      <c r="AA2020" s="23">
        <v>440</v>
      </c>
      <c r="AB2020" s="18">
        <v>0.62962962962962965</v>
      </c>
      <c r="AC2020" s="24">
        <v>0.103334899013621</v>
      </c>
      <c r="AD2020" s="18">
        <v>0.62809874223682938</v>
      </c>
      <c r="AE2020" s="25">
        <v>0.26136363636363635</v>
      </c>
      <c r="AF2020" s="18">
        <v>-0.21590909090909088</v>
      </c>
      <c r="AG2020" s="16" t="s">
        <v>36</v>
      </c>
      <c r="AH2020" s="44">
        <f t="shared" si="62"/>
        <v>0.69132724066228946</v>
      </c>
      <c r="AI2020" s="45">
        <f t="shared" si="63"/>
        <v>8.2191780821917804E-2</v>
      </c>
    </row>
    <row r="2021" spans="1:35" ht="11.25" customHeight="1" x14ac:dyDescent="0.2">
      <c r="A2021" s="15" t="s">
        <v>2085</v>
      </c>
      <c r="B2021" s="16" t="s">
        <v>145</v>
      </c>
      <c r="C2021" s="17">
        <v>145</v>
      </c>
      <c r="D2021" s="18">
        <v>0.85897435897435892</v>
      </c>
      <c r="E2021" s="17">
        <v>80</v>
      </c>
      <c r="F2021" s="18">
        <v>1</v>
      </c>
      <c r="G2021" s="19">
        <v>55</v>
      </c>
      <c r="H2021" s="18">
        <v>7.8431372549019607E-2</v>
      </c>
      <c r="I2021" s="17">
        <v>12</v>
      </c>
      <c r="J2021" s="18" t="s">
        <v>119</v>
      </c>
      <c r="K2021" s="20">
        <v>3</v>
      </c>
      <c r="L2021" s="18" t="s">
        <v>119</v>
      </c>
      <c r="M2021" s="19">
        <v>25</v>
      </c>
      <c r="N2021" s="18" t="s">
        <v>119</v>
      </c>
      <c r="O2021" s="19">
        <v>2</v>
      </c>
      <c r="P2021" s="18" t="s">
        <v>119</v>
      </c>
      <c r="Q2021" s="21">
        <v>4</v>
      </c>
      <c r="R2021" s="18" t="s">
        <v>119</v>
      </c>
      <c r="S2021" s="22">
        <v>30.781073972491701</v>
      </c>
      <c r="T2021" s="18" t="s">
        <v>119</v>
      </c>
      <c r="U2021" s="22">
        <v>10.260357990830499</v>
      </c>
      <c r="V2021" s="18" t="s">
        <v>119</v>
      </c>
      <c r="W2021" s="22">
        <v>10.260357990830499</v>
      </c>
      <c r="X2021" s="18" t="s">
        <v>119</v>
      </c>
      <c r="Y2021" s="23">
        <v>3730</v>
      </c>
      <c r="Z2021" s="18">
        <v>1.0292524377031419E-2</v>
      </c>
      <c r="AA2021" s="23">
        <v>648</v>
      </c>
      <c r="AB2021" s="18">
        <v>0.14084507042253522</v>
      </c>
      <c r="AC2021" s="24">
        <v>0.17372654155495901</v>
      </c>
      <c r="AD2021" s="18">
        <v>0.12922252010723981</v>
      </c>
      <c r="AE2021" s="25">
        <v>0.15</v>
      </c>
      <c r="AF2021" s="18" t="s">
        <v>119</v>
      </c>
      <c r="AG2021" s="16" t="s">
        <v>36</v>
      </c>
      <c r="AH2021" s="44">
        <f t="shared" si="62"/>
        <v>0.36962764107169749</v>
      </c>
      <c r="AI2021" s="45">
        <f t="shared" si="63"/>
        <v>2.0689655172413793E-2</v>
      </c>
    </row>
    <row r="2022" spans="1:35" ht="11.25" customHeight="1" x14ac:dyDescent="0.2">
      <c r="A2022" s="15" t="s">
        <v>2086</v>
      </c>
      <c r="B2022" s="16" t="s">
        <v>124</v>
      </c>
      <c r="C2022" s="17">
        <v>145</v>
      </c>
      <c r="D2022" s="18">
        <v>0.70588235294117652</v>
      </c>
      <c r="E2022" s="17">
        <v>81</v>
      </c>
      <c r="F2022" s="18">
        <v>1.1891891891891893</v>
      </c>
      <c r="G2022" s="19">
        <v>56</v>
      </c>
      <c r="H2022" s="18">
        <v>0.27272727272727271</v>
      </c>
      <c r="I2022" s="17">
        <v>32</v>
      </c>
      <c r="J2022" s="18">
        <v>1.4615384615384615</v>
      </c>
      <c r="K2022" s="20">
        <v>12</v>
      </c>
      <c r="L2022" s="18">
        <v>5</v>
      </c>
      <c r="M2022" s="19">
        <v>38</v>
      </c>
      <c r="N2022" s="18">
        <v>1.5333333333333334</v>
      </c>
      <c r="O2022" s="19">
        <v>8</v>
      </c>
      <c r="P2022" s="18">
        <v>3</v>
      </c>
      <c r="Q2022" s="21">
        <v>15</v>
      </c>
      <c r="R2022" s="18">
        <v>2</v>
      </c>
      <c r="S2022" s="22">
        <v>64.038139270010205</v>
      </c>
      <c r="T2022" s="18">
        <v>60.099718977925846</v>
      </c>
      <c r="U2022" s="22">
        <v>4.9260107130776998</v>
      </c>
      <c r="V2022" s="18">
        <v>0.3428509665478186</v>
      </c>
      <c r="W2022" s="22">
        <v>5.3365116058341799</v>
      </c>
      <c r="X2022" s="18">
        <v>0.45475521376013822</v>
      </c>
      <c r="Y2022" s="23">
        <v>11099</v>
      </c>
      <c r="Z2022" s="18">
        <v>-2.8748540113197377E-3</v>
      </c>
      <c r="AA2022" s="23">
        <v>879</v>
      </c>
      <c r="AB2022" s="18">
        <v>1.1757425742574257</v>
      </c>
      <c r="AC2022" s="24">
        <v>7.9196323993152504E-2</v>
      </c>
      <c r="AD2022" s="18">
        <v>1.1820155504153038</v>
      </c>
      <c r="AE2022" s="25">
        <v>0.39506172839506171</v>
      </c>
      <c r="AF2022" s="18">
        <v>0.12440645773979095</v>
      </c>
      <c r="AG2022" s="16" t="s">
        <v>36</v>
      </c>
      <c r="AH2022" s="44">
        <f t="shared" si="62"/>
        <v>5.2359523664242955</v>
      </c>
      <c r="AI2022" s="45">
        <f t="shared" si="63"/>
        <v>8.2758620689655171E-2</v>
      </c>
    </row>
    <row r="2023" spans="1:35" ht="11.25" customHeight="1" x14ac:dyDescent="0.2">
      <c r="A2023" s="15" t="s">
        <v>2087</v>
      </c>
      <c r="B2023" s="16" t="s">
        <v>120</v>
      </c>
      <c r="C2023" s="17">
        <v>145</v>
      </c>
      <c r="D2023" s="18">
        <v>1.196969696969697</v>
      </c>
      <c r="E2023" s="17">
        <v>91</v>
      </c>
      <c r="F2023" s="18">
        <v>1.935483870967742</v>
      </c>
      <c r="G2023" s="19">
        <v>63</v>
      </c>
      <c r="H2023" s="18">
        <v>0.34042553191489361</v>
      </c>
      <c r="I2023" s="17">
        <v>34</v>
      </c>
      <c r="J2023" s="18">
        <v>5.8</v>
      </c>
      <c r="K2023" s="20">
        <v>13</v>
      </c>
      <c r="L2023" s="18">
        <v>12</v>
      </c>
      <c r="M2023" s="19">
        <v>38</v>
      </c>
      <c r="N2023" s="18">
        <v>0.9</v>
      </c>
      <c r="O2023" s="19">
        <v>9</v>
      </c>
      <c r="P2023" s="18">
        <v>3.5</v>
      </c>
      <c r="Q2023" s="21">
        <v>14</v>
      </c>
      <c r="R2023" s="18">
        <v>3.6666666666666665</v>
      </c>
      <c r="S2023" s="22">
        <v>56.3344298973701</v>
      </c>
      <c r="T2023" s="18">
        <v>234.44813749123074</v>
      </c>
      <c r="U2023" s="22">
        <v>4.0238878498121498</v>
      </c>
      <c r="V2023" s="18">
        <v>1.4025320152166403</v>
      </c>
      <c r="W2023" s="22">
        <v>4.3334176844130798</v>
      </c>
      <c r="X2023" s="18">
        <v>1.5873421702333022</v>
      </c>
      <c r="Y2023" s="23">
        <v>9979</v>
      </c>
      <c r="Z2023" s="18">
        <v>5.0130338881090831E-4</v>
      </c>
      <c r="AA2023" s="23">
        <v>1023</v>
      </c>
      <c r="AB2023" s="18">
        <v>0.2660891089108911</v>
      </c>
      <c r="AC2023" s="24">
        <v>0.10251528209239399</v>
      </c>
      <c r="AD2023" s="18">
        <v>0.26545473216527077</v>
      </c>
      <c r="AE2023" s="25">
        <v>0.37362637362637363</v>
      </c>
      <c r="AF2023" s="18">
        <v>1.3164835164835165</v>
      </c>
      <c r="AG2023" s="16" t="s">
        <v>35</v>
      </c>
      <c r="AH2023" s="44">
        <f t="shared" si="62"/>
        <v>17.908405740276542</v>
      </c>
      <c r="AI2023" s="45">
        <f t="shared" si="63"/>
        <v>8.9655172413793102E-2</v>
      </c>
    </row>
    <row r="2024" spans="1:35" ht="11.25" customHeight="1" x14ac:dyDescent="0.2">
      <c r="A2024" s="15" t="s">
        <v>2088</v>
      </c>
      <c r="B2024" s="16" t="s">
        <v>120</v>
      </c>
      <c r="C2024" s="17">
        <v>145</v>
      </c>
      <c r="D2024" s="18">
        <v>1.0422535211267605</v>
      </c>
      <c r="E2024" s="17">
        <v>58</v>
      </c>
      <c r="F2024" s="18">
        <v>1.4166666666666667</v>
      </c>
      <c r="G2024" s="19">
        <v>40</v>
      </c>
      <c r="H2024" s="18">
        <v>0.17647058823529413</v>
      </c>
      <c r="I2024" s="17">
        <v>16</v>
      </c>
      <c r="J2024" s="18">
        <v>1.2857142857142858</v>
      </c>
      <c r="K2024" s="20">
        <v>6</v>
      </c>
      <c r="L2024" s="18">
        <v>2</v>
      </c>
      <c r="M2024" s="19">
        <v>38</v>
      </c>
      <c r="N2024" s="18">
        <v>0.3103448275862114</v>
      </c>
      <c r="O2024" s="19">
        <v>4</v>
      </c>
      <c r="P2024" s="18">
        <v>0.33333333333333331</v>
      </c>
      <c r="Q2024" s="21">
        <v>10</v>
      </c>
      <c r="R2024" s="18">
        <v>0.25</v>
      </c>
      <c r="S2024" s="22">
        <v>22.705965901097599</v>
      </c>
      <c r="T2024" s="18">
        <v>30.992035858036552</v>
      </c>
      <c r="U2024" s="22">
        <v>3.2437094144425198</v>
      </c>
      <c r="V2024" s="18">
        <v>0.9586960729410211</v>
      </c>
      <c r="W2024" s="22">
        <v>3.7843276501829402</v>
      </c>
      <c r="X2024" s="18">
        <v>0.52343027895412775</v>
      </c>
      <c r="Y2024" s="23">
        <v>178393</v>
      </c>
      <c r="Z2024" s="18">
        <v>6.7633399564311872E-2</v>
      </c>
      <c r="AA2024" s="23">
        <v>318</v>
      </c>
      <c r="AB2024" s="18">
        <v>0.52884615384615385</v>
      </c>
      <c r="AC2024" s="24">
        <v>1.78258115509016E-3</v>
      </c>
      <c r="AD2024" s="18">
        <v>0.4319954344534932</v>
      </c>
      <c r="AE2024" s="25">
        <v>0.27586206896551724</v>
      </c>
      <c r="AF2024" s="18">
        <v>-5.4187192118226674E-2</v>
      </c>
      <c r="AG2024" s="16" t="s">
        <v>35</v>
      </c>
      <c r="AH2024" s="44">
        <f t="shared" si="62"/>
        <v>2.6842155485559989</v>
      </c>
      <c r="AI2024" s="45">
        <f t="shared" si="63"/>
        <v>4.1379310344827586E-2</v>
      </c>
    </row>
    <row r="2025" spans="1:35" ht="11.25" customHeight="1" x14ac:dyDescent="0.2">
      <c r="A2025" s="15" t="s">
        <v>2089</v>
      </c>
      <c r="B2025" s="16" t="s">
        <v>137</v>
      </c>
      <c r="C2025" s="17">
        <v>145</v>
      </c>
      <c r="D2025" s="18">
        <v>1.196969696969697</v>
      </c>
      <c r="E2025" s="17">
        <v>34</v>
      </c>
      <c r="F2025" s="18">
        <v>1.2666666666666666</v>
      </c>
      <c r="G2025" s="19">
        <v>23</v>
      </c>
      <c r="H2025" s="18">
        <v>0</v>
      </c>
      <c r="I2025" s="17">
        <v>5</v>
      </c>
      <c r="J2025" s="18">
        <v>-0.16666666666666666</v>
      </c>
      <c r="K2025" s="20">
        <v>0</v>
      </c>
      <c r="L2025" s="18" t="s">
        <v>119</v>
      </c>
      <c r="M2025" s="19">
        <v>0</v>
      </c>
      <c r="N2025" s="18" t="s">
        <v>119</v>
      </c>
      <c r="O2025" s="19">
        <v>0</v>
      </c>
      <c r="P2025" s="18" t="s">
        <v>119</v>
      </c>
      <c r="Q2025" s="21">
        <v>0</v>
      </c>
      <c r="R2025" s="18" t="s">
        <v>119</v>
      </c>
      <c r="S2025" s="22">
        <v>0</v>
      </c>
      <c r="T2025" s="18" t="s">
        <v>119</v>
      </c>
      <c r="U2025" s="22">
        <v>0</v>
      </c>
      <c r="V2025" s="18" t="s">
        <v>119</v>
      </c>
      <c r="W2025" s="22">
        <v>0</v>
      </c>
      <c r="X2025" s="18" t="s">
        <v>119</v>
      </c>
      <c r="Y2025" s="23">
        <v>9492</v>
      </c>
      <c r="Z2025" s="18">
        <v>6.6815144766146995E-3</v>
      </c>
      <c r="AA2025" s="23">
        <v>505</v>
      </c>
      <c r="AB2025" s="18">
        <v>1.4278846153846154</v>
      </c>
      <c r="AC2025" s="24">
        <v>5.32026970080067E-2</v>
      </c>
      <c r="AD2025" s="18">
        <v>1.411770336963921</v>
      </c>
      <c r="AE2025" s="25">
        <v>0.14705882352941177</v>
      </c>
      <c r="AF2025" s="18">
        <v>-0.63235294117647056</v>
      </c>
      <c r="AG2025" s="16" t="s">
        <v>37</v>
      </c>
      <c r="AH2025" s="44">
        <f t="shared" si="62"/>
        <v>0.56386915282729722</v>
      </c>
      <c r="AI2025" s="45">
        <f t="shared" si="63"/>
        <v>0</v>
      </c>
    </row>
    <row r="2026" spans="1:35" ht="11.25" customHeight="1" x14ac:dyDescent="0.2">
      <c r="A2026" s="15" t="s">
        <v>2090</v>
      </c>
      <c r="B2026" s="16" t="s">
        <v>138</v>
      </c>
      <c r="C2026" s="17">
        <v>145</v>
      </c>
      <c r="D2026" s="18">
        <v>0.79012345679012341</v>
      </c>
      <c r="E2026" s="17">
        <v>97</v>
      </c>
      <c r="F2026" s="18">
        <v>0.79629629629629628</v>
      </c>
      <c r="G2026" s="19">
        <v>67</v>
      </c>
      <c r="H2026" s="18">
        <v>0</v>
      </c>
      <c r="I2026" s="17">
        <v>57</v>
      </c>
      <c r="J2026" s="18">
        <v>1.1923076923076923</v>
      </c>
      <c r="K2026" s="20">
        <v>32</v>
      </c>
      <c r="L2026" s="18">
        <v>1.4615384615384615</v>
      </c>
      <c r="M2026" s="19">
        <v>56</v>
      </c>
      <c r="N2026" s="18">
        <v>0.12</v>
      </c>
      <c r="O2026" s="19">
        <v>22</v>
      </c>
      <c r="P2026" s="18">
        <v>0.375</v>
      </c>
      <c r="Q2026" s="21">
        <v>33</v>
      </c>
      <c r="R2026" s="18">
        <v>0.375</v>
      </c>
      <c r="S2026" s="22">
        <v>117.32259803518799</v>
      </c>
      <c r="T2026" s="18">
        <v>14.705046145678107</v>
      </c>
      <c r="U2026" s="22">
        <v>3.4506646480937699</v>
      </c>
      <c r="V2026" s="18">
        <v>-0.14216134498396671</v>
      </c>
      <c r="W2026" s="22">
        <v>3.6663311885996301</v>
      </c>
      <c r="X2026" s="18">
        <v>-8.8546429045464739E-2</v>
      </c>
      <c r="Y2026" s="23">
        <v>5059</v>
      </c>
      <c r="Z2026" s="18">
        <v>3.5707200952192026E-3</v>
      </c>
      <c r="AA2026" s="23">
        <v>458</v>
      </c>
      <c r="AB2026" s="18">
        <v>1.8987341772151898</v>
      </c>
      <c r="AC2026" s="24">
        <v>9.0531725637477703E-2</v>
      </c>
      <c r="AD2026" s="18">
        <v>1.888420436319785</v>
      </c>
      <c r="AE2026" s="25">
        <v>0.58762886597938147</v>
      </c>
      <c r="AF2026" s="18">
        <v>0.22045995241871541</v>
      </c>
      <c r="AG2026" s="16" t="s">
        <v>37</v>
      </c>
      <c r="AH2026" s="44">
        <f t="shared" si="62"/>
        <v>1.5730526376420106</v>
      </c>
      <c r="AI2026" s="45">
        <f t="shared" si="63"/>
        <v>0.22068965517241379</v>
      </c>
    </row>
    <row r="2027" spans="1:35" ht="11.25" customHeight="1" x14ac:dyDescent="0.2">
      <c r="A2027" s="15" t="s">
        <v>2091</v>
      </c>
      <c r="B2027" s="16" t="s">
        <v>121</v>
      </c>
      <c r="C2027" s="17">
        <v>145</v>
      </c>
      <c r="D2027" s="18">
        <v>0.95945945945945943</v>
      </c>
      <c r="E2027" s="17">
        <v>98</v>
      </c>
      <c r="F2027" s="18">
        <v>1.2272727272727273</v>
      </c>
      <c r="G2027" s="19">
        <v>68</v>
      </c>
      <c r="H2027" s="18">
        <v>0.15254237288135594</v>
      </c>
      <c r="I2027" s="17">
        <v>37</v>
      </c>
      <c r="J2027" s="18">
        <v>2.7</v>
      </c>
      <c r="K2027" s="20">
        <v>20</v>
      </c>
      <c r="L2027" s="18">
        <v>9</v>
      </c>
      <c r="M2027" s="19">
        <v>54</v>
      </c>
      <c r="N2027" s="18">
        <v>1.7</v>
      </c>
      <c r="O2027" s="19">
        <v>14</v>
      </c>
      <c r="P2027" s="18">
        <v>3.6666666666666665</v>
      </c>
      <c r="Q2027" s="21">
        <v>20</v>
      </c>
      <c r="R2027" s="18">
        <v>3</v>
      </c>
      <c r="S2027" s="22">
        <v>463.12292284023198</v>
      </c>
      <c r="T2027" s="18">
        <v>115.23046370609573</v>
      </c>
      <c r="U2027" s="22">
        <v>18.5249169136092</v>
      </c>
      <c r="V2027" s="18">
        <v>0.32834815664108841</v>
      </c>
      <c r="W2027" s="22">
        <v>23.1561461420116</v>
      </c>
      <c r="X2027" s="18">
        <v>0.66043519580136767</v>
      </c>
      <c r="Y2027" s="23">
        <v>7737</v>
      </c>
      <c r="Z2027" s="18">
        <v>-9.0392561983471077E-4</v>
      </c>
      <c r="AA2027" s="23">
        <v>718</v>
      </c>
      <c r="AB2027" s="18">
        <v>2.59</v>
      </c>
      <c r="AC2027" s="24">
        <v>9.2800827194002802E-2</v>
      </c>
      <c r="AD2027" s="18">
        <v>2.593248028951793</v>
      </c>
      <c r="AE2027" s="25">
        <v>0.37755102040816324</v>
      </c>
      <c r="AF2027" s="18">
        <v>0.6612244897959183</v>
      </c>
      <c r="AG2027" s="16" t="s">
        <v>34</v>
      </c>
      <c r="AH2027" s="44">
        <f t="shared" si="62"/>
        <v>9.6312504585297507</v>
      </c>
      <c r="AI2027" s="45">
        <f t="shared" si="63"/>
        <v>0.13793103448275862</v>
      </c>
    </row>
    <row r="2028" spans="1:35" ht="11.25" customHeight="1" x14ac:dyDescent="0.2">
      <c r="A2028" s="15" t="s">
        <v>2092</v>
      </c>
      <c r="B2028" s="16" t="s">
        <v>124</v>
      </c>
      <c r="C2028" s="17">
        <v>145</v>
      </c>
      <c r="D2028" s="18">
        <v>1.1323529411764706</v>
      </c>
      <c r="E2028" s="17">
        <v>76</v>
      </c>
      <c r="F2028" s="18">
        <v>1.4516129032258065</v>
      </c>
      <c r="G2028" s="19">
        <v>52</v>
      </c>
      <c r="H2028" s="18">
        <v>0.13043478260869565</v>
      </c>
      <c r="I2028" s="17">
        <v>15</v>
      </c>
      <c r="J2028" s="18">
        <v>2</v>
      </c>
      <c r="K2028" s="20">
        <v>4</v>
      </c>
      <c r="L2028" s="18" t="s">
        <v>119</v>
      </c>
      <c r="M2028" s="19">
        <v>27</v>
      </c>
      <c r="N2028" s="18" t="s">
        <v>119</v>
      </c>
      <c r="O2028" s="19">
        <v>3</v>
      </c>
      <c r="P2028" s="18" t="s">
        <v>119</v>
      </c>
      <c r="Q2028" s="21">
        <v>5</v>
      </c>
      <c r="R2028" s="18" t="s">
        <v>119</v>
      </c>
      <c r="S2028" s="22">
        <v>153.51708940467</v>
      </c>
      <c r="T2028" s="18" t="s">
        <v>119</v>
      </c>
      <c r="U2028" s="22">
        <v>30.703417880934001</v>
      </c>
      <c r="V2028" s="18" t="s">
        <v>119</v>
      </c>
      <c r="W2028" s="22">
        <v>38.3792723511676</v>
      </c>
      <c r="X2028" s="18" t="s">
        <v>119</v>
      </c>
      <c r="Y2028" s="23">
        <v>30791</v>
      </c>
      <c r="Z2028" s="18">
        <v>9.4272153956179703E-4</v>
      </c>
      <c r="AA2028" s="23">
        <v>681</v>
      </c>
      <c r="AB2028" s="18">
        <v>-0.17951807228915662</v>
      </c>
      <c r="AC2028" s="24">
        <v>2.21168523269786E-2</v>
      </c>
      <c r="AD2028" s="18">
        <v>-0.18029082978010053</v>
      </c>
      <c r="AE2028" s="25">
        <v>0.19736842105263158</v>
      </c>
      <c r="AF2028" s="18">
        <v>0.22368421052631585</v>
      </c>
      <c r="AG2028" s="16" t="s">
        <v>36</v>
      </c>
      <c r="AH2028" s="44">
        <f t="shared" si="62"/>
        <v>0.57240233212594904</v>
      </c>
      <c r="AI2028" s="45">
        <f t="shared" si="63"/>
        <v>2.7586206896551724E-2</v>
      </c>
    </row>
    <row r="2029" spans="1:35" ht="11.25" customHeight="1" x14ac:dyDescent="0.2">
      <c r="A2029" s="15" t="s">
        <v>2093</v>
      </c>
      <c r="B2029" s="16" t="s">
        <v>124</v>
      </c>
      <c r="C2029" s="17">
        <v>145</v>
      </c>
      <c r="D2029" s="18">
        <v>0.95945945945945943</v>
      </c>
      <c r="E2029" s="17">
        <v>36</v>
      </c>
      <c r="F2029" s="18">
        <v>0.44</v>
      </c>
      <c r="G2029" s="19">
        <v>25</v>
      </c>
      <c r="H2029" s="18">
        <v>-0.26470588235294118</v>
      </c>
      <c r="I2029" s="17">
        <v>2</v>
      </c>
      <c r="J2029" s="18">
        <v>1</v>
      </c>
      <c r="K2029" s="20">
        <v>0</v>
      </c>
      <c r="L2029" s="18">
        <v>-1</v>
      </c>
      <c r="M2029" s="19">
        <v>0</v>
      </c>
      <c r="N2029" s="18">
        <v>-1</v>
      </c>
      <c r="O2029" s="19">
        <v>0</v>
      </c>
      <c r="P2029" s="18">
        <v>-1</v>
      </c>
      <c r="Q2029" s="21">
        <v>0</v>
      </c>
      <c r="R2029" s="18">
        <v>-1</v>
      </c>
      <c r="S2029" s="22">
        <v>0</v>
      </c>
      <c r="T2029" s="18">
        <v>-1</v>
      </c>
      <c r="U2029" s="22">
        <v>0</v>
      </c>
      <c r="V2029" s="18">
        <v>-1</v>
      </c>
      <c r="W2029" s="22">
        <v>0</v>
      </c>
      <c r="X2029" s="18">
        <v>-1</v>
      </c>
      <c r="Y2029" s="23">
        <v>5394</v>
      </c>
      <c r="Z2029" s="18">
        <v>-6.4468594584638052E-3</v>
      </c>
      <c r="AA2029" s="23">
        <v>200</v>
      </c>
      <c r="AB2029" s="18">
        <v>-0.39393939393939392</v>
      </c>
      <c r="AC2029" s="24">
        <v>3.7078235076010303E-2</v>
      </c>
      <c r="AD2029" s="18">
        <v>-0.39000685385557587</v>
      </c>
      <c r="AE2029" s="25">
        <v>5.5555555555555552E-2</v>
      </c>
      <c r="AF2029" s="18">
        <v>0.38888888888888878</v>
      </c>
      <c r="AG2029" s="16" t="s">
        <v>36</v>
      </c>
      <c r="AH2029" s="44">
        <f t="shared" si="62"/>
        <v>-0.35111670941720174</v>
      </c>
      <c r="AI2029" s="45">
        <f t="shared" si="63"/>
        <v>0</v>
      </c>
    </row>
    <row r="2030" spans="1:35" ht="11.25" customHeight="1" x14ac:dyDescent="0.2">
      <c r="A2030" s="15" t="s">
        <v>2094</v>
      </c>
      <c r="B2030" s="16" t="s">
        <v>126</v>
      </c>
      <c r="C2030" s="17">
        <v>145</v>
      </c>
      <c r="D2030" s="18">
        <v>0.95945945945945943</v>
      </c>
      <c r="E2030" s="17">
        <v>103</v>
      </c>
      <c r="F2030" s="18">
        <v>1.7837837837837838</v>
      </c>
      <c r="G2030" s="19">
        <v>71</v>
      </c>
      <c r="H2030" s="18">
        <v>0.42</v>
      </c>
      <c r="I2030" s="17">
        <v>39</v>
      </c>
      <c r="J2030" s="18">
        <v>3.3333333333333335</v>
      </c>
      <c r="K2030" s="20">
        <v>12</v>
      </c>
      <c r="L2030" s="18">
        <v>11</v>
      </c>
      <c r="M2030" s="19">
        <v>31</v>
      </c>
      <c r="N2030" s="18">
        <v>1.8181818181818181</v>
      </c>
      <c r="O2030" s="19">
        <v>8</v>
      </c>
      <c r="P2030" s="18">
        <v>7</v>
      </c>
      <c r="Q2030" s="21">
        <v>12</v>
      </c>
      <c r="R2030" s="18">
        <v>3</v>
      </c>
      <c r="S2030" s="22">
        <v>46.728709006868598</v>
      </c>
      <c r="T2030" s="18">
        <v>71.687326662096538</v>
      </c>
      <c r="U2030" s="22">
        <v>3.5945160774514302</v>
      </c>
      <c r="V2030" s="18">
        <v>0.5975236629032239</v>
      </c>
      <c r="W2030" s="22">
        <v>3.8940590839057099</v>
      </c>
      <c r="X2030" s="18">
        <v>-0.13467468259409032</v>
      </c>
      <c r="Y2030" s="23">
        <v>33642</v>
      </c>
      <c r="Z2030" s="18">
        <v>2.3836481735295869E-3</v>
      </c>
      <c r="AA2030" s="23">
        <v>268</v>
      </c>
      <c r="AB2030" s="18">
        <v>0.22935779816513763</v>
      </c>
      <c r="AC2030" s="24">
        <v>7.9662326853338003E-3</v>
      </c>
      <c r="AD2030" s="18">
        <v>0.2264344100237303</v>
      </c>
      <c r="AE2030" s="25">
        <v>0.37864077669902912</v>
      </c>
      <c r="AF2030" s="18">
        <v>0.55663430420711968</v>
      </c>
      <c r="AG2030" s="16" t="s">
        <v>36</v>
      </c>
      <c r="AH2030" s="44">
        <f t="shared" si="62"/>
        <v>6.8319829465155717</v>
      </c>
      <c r="AI2030" s="45">
        <f t="shared" si="63"/>
        <v>8.2758620689655171E-2</v>
      </c>
    </row>
    <row r="2031" spans="1:35" ht="11.25" customHeight="1" x14ac:dyDescent="0.2">
      <c r="A2031" s="15" t="s">
        <v>2095</v>
      </c>
      <c r="B2031" s="16" t="s">
        <v>124</v>
      </c>
      <c r="C2031" s="17">
        <v>145</v>
      </c>
      <c r="D2031" s="18">
        <v>0.6292134831460674</v>
      </c>
      <c r="E2031" s="17">
        <v>48</v>
      </c>
      <c r="F2031" s="18">
        <v>0.54838709677419351</v>
      </c>
      <c r="G2031" s="19">
        <v>33</v>
      </c>
      <c r="H2031" s="18">
        <v>-5.7142857142857141E-2</v>
      </c>
      <c r="I2031" s="17">
        <v>8</v>
      </c>
      <c r="J2031" s="18">
        <v>1.6666666666666667</v>
      </c>
      <c r="K2031" s="20">
        <v>2</v>
      </c>
      <c r="L2031" s="18">
        <v>1</v>
      </c>
      <c r="M2031" s="19">
        <v>25</v>
      </c>
      <c r="N2031" s="18">
        <v>-0.24242424242424243</v>
      </c>
      <c r="O2031" s="19">
        <v>1</v>
      </c>
      <c r="P2031" s="18">
        <v>0</v>
      </c>
      <c r="Q2031" s="21">
        <v>4</v>
      </c>
      <c r="R2031" s="18">
        <v>0.33333333333333331</v>
      </c>
      <c r="S2031" s="22">
        <v>7.5855370594001501</v>
      </c>
      <c r="T2031" s="18">
        <v>15.040800525459305</v>
      </c>
      <c r="U2031" s="22">
        <v>2.52851235313338</v>
      </c>
      <c r="V2031" s="18">
        <v>-0.23615235593051023</v>
      </c>
      <c r="W2031" s="22">
        <v>3.7927685297000702</v>
      </c>
      <c r="X2031" s="18">
        <v>0.14577146610423469</v>
      </c>
      <c r="Y2031" s="23">
        <v>99508</v>
      </c>
      <c r="Z2031" s="18">
        <v>6.5464590873075365E-2</v>
      </c>
      <c r="AA2031" s="23">
        <v>650</v>
      </c>
      <c r="AB2031" s="18">
        <v>0.27450980392156865</v>
      </c>
      <c r="AC2031" s="24">
        <v>6.5321381195481698E-3</v>
      </c>
      <c r="AD2031" s="18">
        <v>0.19620099517075029</v>
      </c>
      <c r="AE2031" s="25">
        <v>0.16666666666666666</v>
      </c>
      <c r="AF2031" s="18">
        <v>0.72222222222222221</v>
      </c>
      <c r="AG2031" s="16" t="s">
        <v>36</v>
      </c>
      <c r="AH2031" s="44">
        <f t="shared" si="62"/>
        <v>1.3391233818782537</v>
      </c>
      <c r="AI2031" s="45">
        <f t="shared" si="63"/>
        <v>1.3793103448275862E-2</v>
      </c>
    </row>
    <row r="2032" spans="1:35" ht="11.25" customHeight="1" x14ac:dyDescent="0.2">
      <c r="A2032" s="15" t="s">
        <v>2096</v>
      </c>
      <c r="B2032" s="16" t="s">
        <v>124</v>
      </c>
      <c r="C2032" s="17">
        <v>145</v>
      </c>
      <c r="D2032" s="18">
        <v>1.164179104477612</v>
      </c>
      <c r="E2032" s="17">
        <v>87</v>
      </c>
      <c r="F2032" s="18">
        <v>1.5588235294117647</v>
      </c>
      <c r="G2032" s="19">
        <v>60</v>
      </c>
      <c r="H2032" s="18">
        <v>0.17647058823529413</v>
      </c>
      <c r="I2032" s="17">
        <v>33</v>
      </c>
      <c r="J2032" s="18">
        <v>1.75</v>
      </c>
      <c r="K2032" s="20">
        <v>9</v>
      </c>
      <c r="L2032" s="18">
        <v>2</v>
      </c>
      <c r="M2032" s="19">
        <v>27</v>
      </c>
      <c r="N2032" s="18">
        <v>0.08</v>
      </c>
      <c r="O2032" s="19">
        <v>6</v>
      </c>
      <c r="P2032" s="18">
        <v>0.5</v>
      </c>
      <c r="Q2032" s="21">
        <v>10</v>
      </c>
      <c r="R2032" s="18">
        <v>0.1111111111111111</v>
      </c>
      <c r="S2032" s="22">
        <v>50.425814235374403</v>
      </c>
      <c r="T2032" s="18">
        <v>28.37293030868755</v>
      </c>
      <c r="U2032" s="22">
        <v>3.8789087873364898</v>
      </c>
      <c r="V2032" s="18">
        <v>-3.1661638175139714E-2</v>
      </c>
      <c r="W2032" s="22">
        <v>5.6028682483749401</v>
      </c>
      <c r="X2032" s="18">
        <v>0.39871096708035636</v>
      </c>
      <c r="Y2032" s="23">
        <v>3802</v>
      </c>
      <c r="Z2032" s="18">
        <v>2.1085925144965737E-3</v>
      </c>
      <c r="AA2032" s="23">
        <v>242</v>
      </c>
      <c r="AB2032" s="18">
        <v>-0.26666666666666666</v>
      </c>
      <c r="AC2032" s="24">
        <v>6.3650710152551193E-2</v>
      </c>
      <c r="AD2032" s="18">
        <v>-0.26820971418551698</v>
      </c>
      <c r="AE2032" s="25">
        <v>0.37931034482758619</v>
      </c>
      <c r="AF2032" s="18">
        <v>7.4712643678160801E-2</v>
      </c>
      <c r="AG2032" s="16" t="s">
        <v>36</v>
      </c>
      <c r="AH2032" s="44">
        <f t="shared" si="62"/>
        <v>2.3748339217446017</v>
      </c>
      <c r="AI2032" s="45">
        <f t="shared" si="63"/>
        <v>6.2068965517241378E-2</v>
      </c>
    </row>
    <row r="2033" spans="1:35" ht="11.25" customHeight="1" x14ac:dyDescent="0.2">
      <c r="A2033" s="15" t="s">
        <v>2097</v>
      </c>
      <c r="B2033" s="16" t="s">
        <v>134</v>
      </c>
      <c r="C2033" s="17">
        <v>145</v>
      </c>
      <c r="D2033" s="18">
        <v>1.196969696969697</v>
      </c>
      <c r="E2033" s="17">
        <v>76</v>
      </c>
      <c r="F2033" s="18">
        <v>1.4516129032258065</v>
      </c>
      <c r="G2033" s="19">
        <v>52</v>
      </c>
      <c r="H2033" s="18">
        <v>0.10638297872340426</v>
      </c>
      <c r="I2033" s="17">
        <v>19</v>
      </c>
      <c r="J2033" s="18">
        <v>3.75</v>
      </c>
      <c r="K2033" s="20">
        <v>4</v>
      </c>
      <c r="L2033" s="18">
        <v>1</v>
      </c>
      <c r="M2033" s="19">
        <v>21</v>
      </c>
      <c r="N2033" s="18">
        <v>-0.57999999999999996</v>
      </c>
      <c r="O2033" s="19">
        <v>3</v>
      </c>
      <c r="P2033" s="18">
        <v>0</v>
      </c>
      <c r="Q2033" s="21">
        <v>5</v>
      </c>
      <c r="R2033" s="18">
        <v>-0.16666666666666666</v>
      </c>
      <c r="S2033" s="22">
        <v>19.627858503848401</v>
      </c>
      <c r="T2033" s="18">
        <v>25.113740240517195</v>
      </c>
      <c r="U2033" s="22">
        <v>4.9069646259621198</v>
      </c>
      <c r="V2033" s="18">
        <v>0.86526716003695348</v>
      </c>
      <c r="W2033" s="22">
        <v>4.9069646259621198</v>
      </c>
      <c r="X2033" s="18">
        <v>0.86526716003695348</v>
      </c>
      <c r="Y2033" s="23">
        <v>89040</v>
      </c>
      <c r="Z2033" s="18">
        <v>3.1771783951869128E-3</v>
      </c>
      <c r="AA2033" s="23">
        <v>1287</v>
      </c>
      <c r="AB2033" s="18">
        <v>1.4750000000000001</v>
      </c>
      <c r="AC2033" s="24">
        <v>1.44541778975741E-2</v>
      </c>
      <c r="AD2033" s="18">
        <v>1.4671613881401604</v>
      </c>
      <c r="AE2033" s="25">
        <v>0.25</v>
      </c>
      <c r="AF2033" s="18">
        <v>0.9375</v>
      </c>
      <c r="AG2033" s="16" t="s">
        <v>35</v>
      </c>
      <c r="AH2033" s="44">
        <f t="shared" si="62"/>
        <v>2.4990274692919128</v>
      </c>
      <c r="AI2033" s="45">
        <f t="shared" si="63"/>
        <v>2.7586206896551724E-2</v>
      </c>
    </row>
    <row r="2034" spans="1:35" ht="11.25" customHeight="1" x14ac:dyDescent="0.2">
      <c r="A2034" s="15" t="s">
        <v>2098</v>
      </c>
      <c r="B2034" s="16" t="s">
        <v>124</v>
      </c>
      <c r="C2034" s="17">
        <v>145</v>
      </c>
      <c r="D2034" s="18">
        <v>1.4166666666666667</v>
      </c>
      <c r="E2034" s="17">
        <v>30</v>
      </c>
      <c r="F2034" s="18">
        <v>1.3076923076923077</v>
      </c>
      <c r="G2034" s="19">
        <v>21</v>
      </c>
      <c r="H2034" s="18">
        <v>-4.5454545454545456E-2</v>
      </c>
      <c r="I2034" s="17">
        <v>2</v>
      </c>
      <c r="J2034" s="18">
        <v>0</v>
      </c>
      <c r="K2034" s="20">
        <v>0</v>
      </c>
      <c r="L2034" s="18" t="s">
        <v>119</v>
      </c>
      <c r="M2034" s="19">
        <v>0</v>
      </c>
      <c r="N2034" s="18" t="s">
        <v>119</v>
      </c>
      <c r="O2034" s="19">
        <v>0</v>
      </c>
      <c r="P2034" s="18" t="s">
        <v>119</v>
      </c>
      <c r="Q2034" s="21">
        <v>0</v>
      </c>
      <c r="R2034" s="18" t="s">
        <v>119</v>
      </c>
      <c r="S2034" s="22">
        <v>0</v>
      </c>
      <c r="T2034" s="18" t="s">
        <v>119</v>
      </c>
      <c r="U2034" s="22">
        <v>0</v>
      </c>
      <c r="V2034" s="18" t="s">
        <v>119</v>
      </c>
      <c r="W2034" s="22">
        <v>0</v>
      </c>
      <c r="X2034" s="18" t="s">
        <v>119</v>
      </c>
      <c r="Y2034" s="23">
        <v>352</v>
      </c>
      <c r="Z2034" s="18">
        <v>5.7142857142857143E-3</v>
      </c>
      <c r="AA2034" s="23">
        <v>351</v>
      </c>
      <c r="AB2034" s="18">
        <v>0.13225806451612904</v>
      </c>
      <c r="AC2034" s="24">
        <v>0.99715909090909005</v>
      </c>
      <c r="AD2034" s="18">
        <v>0.12582478005865094</v>
      </c>
      <c r="AE2034" s="25">
        <v>6.6666666666666666E-2</v>
      </c>
      <c r="AF2034" s="18">
        <v>-0.56666666666666665</v>
      </c>
      <c r="AG2034" s="16" t="s">
        <v>36</v>
      </c>
      <c r="AH2034" s="44">
        <f t="shared" si="62"/>
        <v>0.29700436156585353</v>
      </c>
      <c r="AI2034" s="45">
        <f t="shared" si="63"/>
        <v>0</v>
      </c>
    </row>
    <row r="2035" spans="1:35" ht="11.25" customHeight="1" x14ac:dyDescent="0.2">
      <c r="A2035" s="15" t="s">
        <v>2099</v>
      </c>
      <c r="B2035" s="16" t="s">
        <v>121</v>
      </c>
      <c r="C2035" s="17">
        <v>144</v>
      </c>
      <c r="D2035" s="18">
        <v>2.2727272727272729</v>
      </c>
      <c r="E2035" s="17">
        <v>48</v>
      </c>
      <c r="F2035" s="18">
        <v>2.6923076923076925</v>
      </c>
      <c r="G2035" s="19">
        <v>33</v>
      </c>
      <c r="H2035" s="18">
        <v>0.1</v>
      </c>
      <c r="I2035" s="17">
        <v>4</v>
      </c>
      <c r="J2035" s="18">
        <v>3</v>
      </c>
      <c r="K2035" s="20">
        <v>2</v>
      </c>
      <c r="L2035" s="18" t="s">
        <v>119</v>
      </c>
      <c r="M2035" s="19">
        <v>50</v>
      </c>
      <c r="N2035" s="18" t="s">
        <v>119</v>
      </c>
      <c r="O2035" s="19">
        <v>1</v>
      </c>
      <c r="P2035" s="18" t="s">
        <v>119</v>
      </c>
      <c r="Q2035" s="21">
        <v>4</v>
      </c>
      <c r="R2035" s="18" t="s">
        <v>119</v>
      </c>
      <c r="S2035" s="22">
        <v>49.834952669174903</v>
      </c>
      <c r="T2035" s="18" t="s">
        <v>119</v>
      </c>
      <c r="U2035" s="22">
        <v>24.917476334587398</v>
      </c>
      <c r="V2035" s="18" t="s">
        <v>119</v>
      </c>
      <c r="W2035" s="22">
        <v>24.917476334587398</v>
      </c>
      <c r="X2035" s="18" t="s">
        <v>119</v>
      </c>
      <c r="Y2035" s="23">
        <v>840</v>
      </c>
      <c r="Z2035" s="18">
        <v>4.7846889952153108E-3</v>
      </c>
      <c r="AA2035" s="23">
        <v>369</v>
      </c>
      <c r="AB2035" s="18">
        <v>-0.51319261213720313</v>
      </c>
      <c r="AC2035" s="24">
        <v>0.439285714285714</v>
      </c>
      <c r="AD2035" s="18">
        <v>-0.51551074255559748</v>
      </c>
      <c r="AE2035" s="25">
        <v>8.3333333333333329E-2</v>
      </c>
      <c r="AF2035" s="18">
        <v>8.3333333333333218E-2</v>
      </c>
      <c r="AG2035" s="16" t="s">
        <v>34</v>
      </c>
      <c r="AH2035" s="44">
        <f t="shared" si="62"/>
        <v>0.89055620408383929</v>
      </c>
      <c r="AI2035" s="45">
        <f t="shared" si="63"/>
        <v>1.3888888888888888E-2</v>
      </c>
    </row>
    <row r="2036" spans="1:35" ht="11.25" customHeight="1" x14ac:dyDescent="0.2">
      <c r="A2036" s="15" t="s">
        <v>2100</v>
      </c>
      <c r="B2036" s="16" t="s">
        <v>128</v>
      </c>
      <c r="C2036" s="17">
        <v>145</v>
      </c>
      <c r="D2036" s="18">
        <v>0.74698795180722888</v>
      </c>
      <c r="E2036" s="17">
        <v>88</v>
      </c>
      <c r="F2036" s="18">
        <v>1.8387096774193548</v>
      </c>
      <c r="G2036" s="19">
        <v>61</v>
      </c>
      <c r="H2036" s="18">
        <v>0.64864864864864868</v>
      </c>
      <c r="I2036" s="17">
        <v>44</v>
      </c>
      <c r="J2036" s="18">
        <v>3</v>
      </c>
      <c r="K2036" s="20">
        <v>27</v>
      </c>
      <c r="L2036" s="18">
        <v>4.4000000000000004</v>
      </c>
      <c r="M2036" s="19">
        <v>61</v>
      </c>
      <c r="N2036" s="18">
        <v>0.35555555555555557</v>
      </c>
      <c r="O2036" s="19">
        <v>19</v>
      </c>
      <c r="P2036" s="18">
        <v>2.1666666666666665</v>
      </c>
      <c r="Q2036" s="21">
        <v>31</v>
      </c>
      <c r="R2036" s="18">
        <v>0.9375</v>
      </c>
      <c r="S2036" s="22">
        <v>130.36657051566999</v>
      </c>
      <c r="T2036" s="18">
        <v>58.124740621414993</v>
      </c>
      <c r="U2036" s="22">
        <v>3.6212936254352801</v>
      </c>
      <c r="V2036" s="18">
        <v>0.17310993296458391</v>
      </c>
      <c r="W2036" s="22">
        <v>4.8283915005803797</v>
      </c>
      <c r="X2036" s="18">
        <v>0.56414657728611395</v>
      </c>
      <c r="Y2036" s="23">
        <v>56187</v>
      </c>
      <c r="Z2036" s="18">
        <v>-1.2027219496755816E-2</v>
      </c>
      <c r="AA2036" s="23">
        <v>789</v>
      </c>
      <c r="AB2036" s="18">
        <v>0.67161016949152541</v>
      </c>
      <c r="AC2036" s="24">
        <v>1.4042394148112499E-2</v>
      </c>
      <c r="AD2036" s="18">
        <v>0.69195974067225907</v>
      </c>
      <c r="AE2036" s="25">
        <v>0.5</v>
      </c>
      <c r="AF2036" s="18">
        <v>0.40909090909090901</v>
      </c>
      <c r="AG2036" s="16" t="s">
        <v>37</v>
      </c>
      <c r="AH2036" s="44">
        <f t="shared" si="62"/>
        <v>4.9811132821014059</v>
      </c>
      <c r="AI2036" s="45">
        <f t="shared" si="63"/>
        <v>0.18620689655172415</v>
      </c>
    </row>
    <row r="2037" spans="1:35" ht="11.25" customHeight="1" x14ac:dyDescent="0.2">
      <c r="A2037" s="15" t="s">
        <v>2101</v>
      </c>
      <c r="B2037" s="16" t="s">
        <v>35</v>
      </c>
      <c r="C2037" s="17">
        <v>145</v>
      </c>
      <c r="D2037" s="18">
        <v>0.74698795180722888</v>
      </c>
      <c r="E2037" s="17">
        <v>84</v>
      </c>
      <c r="F2037" s="18">
        <v>1</v>
      </c>
      <c r="G2037" s="19">
        <v>57.999999999999901</v>
      </c>
      <c r="H2037" s="18">
        <v>0.13725490196078236</v>
      </c>
      <c r="I2037" s="17">
        <v>9</v>
      </c>
      <c r="J2037" s="18">
        <v>2</v>
      </c>
      <c r="K2037" s="20">
        <v>1</v>
      </c>
      <c r="L2037" s="18">
        <v>0</v>
      </c>
      <c r="M2037" s="19">
        <v>11</v>
      </c>
      <c r="N2037" s="18">
        <v>-0.66666666666666663</v>
      </c>
      <c r="O2037" s="19">
        <v>1</v>
      </c>
      <c r="P2037" s="18">
        <v>0</v>
      </c>
      <c r="Q2037" s="21">
        <v>1</v>
      </c>
      <c r="R2037" s="18">
        <v>-0.5</v>
      </c>
      <c r="S2037" s="22">
        <v>3.70835973452871</v>
      </c>
      <c r="T2037" s="18">
        <v>6.8419047079211328</v>
      </c>
      <c r="U2037" s="22">
        <v>3.70835973452871</v>
      </c>
      <c r="V2037" s="18">
        <v>0.12027210113159047</v>
      </c>
      <c r="W2037" s="22">
        <v>3.70835973452871</v>
      </c>
      <c r="X2037" s="18">
        <v>0.12027210113159047</v>
      </c>
      <c r="Y2037" s="23">
        <v>144</v>
      </c>
      <c r="Z2037" s="18">
        <v>1.4084507042253521E-2</v>
      </c>
      <c r="AA2037" s="23">
        <v>142</v>
      </c>
      <c r="AB2037" s="18">
        <v>1.4285714285714285E-2</v>
      </c>
      <c r="AC2037" s="24">
        <v>0.98611111111111105</v>
      </c>
      <c r="AD2037" s="18">
        <v>1.9841269841306734E-4</v>
      </c>
      <c r="AE2037" s="25">
        <v>0.10714285714285714</v>
      </c>
      <c r="AF2037" s="18">
        <v>0.5</v>
      </c>
      <c r="AG2037" s="16" t="s">
        <v>35</v>
      </c>
      <c r="AH2037" s="44">
        <f t="shared" si="62"/>
        <v>0.68857291542080268</v>
      </c>
      <c r="AI2037" s="45">
        <f t="shared" si="63"/>
        <v>6.8965517241379309E-3</v>
      </c>
    </row>
    <row r="2038" spans="1:35" ht="11.25" customHeight="1" x14ac:dyDescent="0.2">
      <c r="A2038" s="15" t="s">
        <v>2102</v>
      </c>
      <c r="B2038" s="16" t="s">
        <v>916</v>
      </c>
      <c r="C2038" s="17">
        <v>144</v>
      </c>
      <c r="D2038" s="18">
        <v>0.82278481012658233</v>
      </c>
      <c r="E2038" s="17">
        <v>78</v>
      </c>
      <c r="F2038" s="18">
        <v>0.56000000000000005</v>
      </c>
      <c r="G2038" s="19">
        <v>54</v>
      </c>
      <c r="H2038" s="18">
        <v>-0.14285714285714285</v>
      </c>
      <c r="I2038" s="17">
        <v>28</v>
      </c>
      <c r="J2038" s="18">
        <v>0.75</v>
      </c>
      <c r="K2038" s="20">
        <v>10</v>
      </c>
      <c r="L2038" s="18">
        <v>0.1111111111111111</v>
      </c>
      <c r="M2038" s="19">
        <v>36</v>
      </c>
      <c r="N2038" s="18">
        <v>-0.35714285714285715</v>
      </c>
      <c r="O2038" s="19">
        <v>7</v>
      </c>
      <c r="P2038" s="18">
        <v>-0.36363636363636365</v>
      </c>
      <c r="Q2038" s="21">
        <v>13</v>
      </c>
      <c r="R2038" s="18">
        <v>-0.27777777777777779</v>
      </c>
      <c r="S2038" s="22">
        <v>81.944058352362802</v>
      </c>
      <c r="T2038" s="18">
        <v>4.2722441022631772</v>
      </c>
      <c r="U2038" s="22">
        <v>8.1944058352362799</v>
      </c>
      <c r="V2038" s="18">
        <v>-0.32214004399473301</v>
      </c>
      <c r="W2038" s="22">
        <v>8.1944058352362799</v>
      </c>
      <c r="X2038" s="18">
        <v>-0.32214004399473301</v>
      </c>
      <c r="Y2038" s="23">
        <v>14662</v>
      </c>
      <c r="Z2038" s="18">
        <v>-1.4915345337274927E-2</v>
      </c>
      <c r="AA2038" s="23">
        <v>648</v>
      </c>
      <c r="AB2038" s="18">
        <v>1.6024096385542168</v>
      </c>
      <c r="AC2038" s="24">
        <v>4.4195880507434102E-2</v>
      </c>
      <c r="AD2038" s="18">
        <v>1.6418131946692891</v>
      </c>
      <c r="AE2038" s="25">
        <v>0.35897435897435898</v>
      </c>
      <c r="AF2038" s="18">
        <v>0.12179487179487178</v>
      </c>
      <c r="AG2038" s="16" t="s">
        <v>37</v>
      </c>
      <c r="AH2038" s="44">
        <f t="shared" si="62"/>
        <v>0.53876987691855782</v>
      </c>
      <c r="AI2038" s="45">
        <f t="shared" si="63"/>
        <v>6.9444444444444448E-2</v>
      </c>
    </row>
    <row r="2039" spans="1:35" ht="11.25" customHeight="1" x14ac:dyDescent="0.2">
      <c r="A2039" s="15" t="s">
        <v>2103</v>
      </c>
      <c r="B2039" s="16" t="s">
        <v>132</v>
      </c>
      <c r="C2039" s="17">
        <v>144</v>
      </c>
      <c r="D2039" s="18">
        <v>0.75609756097560976</v>
      </c>
      <c r="E2039" s="17">
        <v>49</v>
      </c>
      <c r="F2039" s="18">
        <v>2.7692307692307692</v>
      </c>
      <c r="G2039" s="19">
        <v>34</v>
      </c>
      <c r="H2039" s="18">
        <v>1.125</v>
      </c>
      <c r="I2039" s="17">
        <v>9</v>
      </c>
      <c r="J2039" s="18">
        <v>3.5</v>
      </c>
      <c r="K2039" s="20">
        <v>1</v>
      </c>
      <c r="L2039" s="18">
        <v>0</v>
      </c>
      <c r="M2039" s="19">
        <v>11</v>
      </c>
      <c r="N2039" s="18">
        <v>-0.78</v>
      </c>
      <c r="O2039" s="19">
        <v>1</v>
      </c>
      <c r="P2039" s="18">
        <v>0</v>
      </c>
      <c r="Q2039" s="21">
        <v>2</v>
      </c>
      <c r="R2039" s="18">
        <v>-0.75</v>
      </c>
      <c r="S2039" s="22">
        <v>28.130637804110801</v>
      </c>
      <c r="T2039" s="18">
        <v>12.698958453572505</v>
      </c>
      <c r="U2039" s="22">
        <v>28.130637804110801</v>
      </c>
      <c r="V2039" s="18">
        <v>0.95699406479607196</v>
      </c>
      <c r="W2039" s="22">
        <v>28.130637804110801</v>
      </c>
      <c r="X2039" s="18">
        <v>0.95699406479607196</v>
      </c>
      <c r="Y2039" s="23">
        <v>620</v>
      </c>
      <c r="Z2039" s="18">
        <v>1.4729950900163666E-2</v>
      </c>
      <c r="AA2039" s="23">
        <v>578</v>
      </c>
      <c r="AB2039" s="18">
        <v>2.4</v>
      </c>
      <c r="AC2039" s="24">
        <v>0.93225806451612903</v>
      </c>
      <c r="AD2039" s="18">
        <v>2.350645161290327</v>
      </c>
      <c r="AE2039" s="25">
        <v>0.18367346938775511</v>
      </c>
      <c r="AF2039" s="18">
        <v>0.19387755102040816</v>
      </c>
      <c r="AG2039" s="16" t="s">
        <v>132</v>
      </c>
      <c r="AH2039" s="44">
        <f t="shared" si="62"/>
        <v>1.7461685051054618</v>
      </c>
      <c r="AI2039" s="45">
        <f t="shared" si="63"/>
        <v>6.9444444444444441E-3</v>
      </c>
    </row>
    <row r="2040" spans="1:35" ht="11.25" customHeight="1" x14ac:dyDescent="0.2">
      <c r="A2040" s="15" t="s">
        <v>2104</v>
      </c>
      <c r="B2040" s="16" t="s">
        <v>123</v>
      </c>
      <c r="C2040" s="17">
        <v>144</v>
      </c>
      <c r="D2040" s="18">
        <v>0.63636363636363635</v>
      </c>
      <c r="E2040" s="17">
        <v>76</v>
      </c>
      <c r="F2040" s="18">
        <v>1.4516129032258065</v>
      </c>
      <c r="G2040" s="19">
        <v>53</v>
      </c>
      <c r="H2040" s="18">
        <v>0.51428571428571423</v>
      </c>
      <c r="I2040" s="17">
        <v>18</v>
      </c>
      <c r="J2040" s="18">
        <v>3.5</v>
      </c>
      <c r="K2040" s="20">
        <v>6</v>
      </c>
      <c r="L2040" s="18">
        <v>2</v>
      </c>
      <c r="M2040" s="19">
        <v>33</v>
      </c>
      <c r="N2040" s="18">
        <v>-0.34</v>
      </c>
      <c r="O2040" s="19">
        <v>4</v>
      </c>
      <c r="P2040" s="18">
        <v>1</v>
      </c>
      <c r="Q2040" s="21">
        <v>8</v>
      </c>
      <c r="R2040" s="18">
        <v>0.33333333333333331</v>
      </c>
      <c r="S2040" s="22">
        <v>19.1495419978773</v>
      </c>
      <c r="T2040" s="18">
        <v>14.996220680074755</v>
      </c>
      <c r="U2040" s="22">
        <v>3.1915903329795601</v>
      </c>
      <c r="V2040" s="18">
        <v>-0.23827520571072355</v>
      </c>
      <c r="W2040" s="22">
        <v>3.1915903329795601</v>
      </c>
      <c r="X2040" s="18">
        <v>-0.23827520571072355</v>
      </c>
      <c r="Y2040" s="23">
        <v>56720</v>
      </c>
      <c r="Z2040" s="18">
        <v>2.4389381782192218E-3</v>
      </c>
      <c r="AA2040" s="23">
        <v>870</v>
      </c>
      <c r="AB2040" s="18">
        <v>1.880794701986755</v>
      </c>
      <c r="AC2040" s="24">
        <v>1.5338504936530301E-2</v>
      </c>
      <c r="AD2040" s="18">
        <v>1.8737857162872775</v>
      </c>
      <c r="AE2040" s="25">
        <v>0.23684210526315788</v>
      </c>
      <c r="AF2040" s="18">
        <v>0.83552631578947367</v>
      </c>
      <c r="AG2040" s="16" t="s">
        <v>34</v>
      </c>
      <c r="AH2040" s="44">
        <f t="shared" si="62"/>
        <v>1.880520768540235</v>
      </c>
      <c r="AI2040" s="45">
        <f t="shared" si="63"/>
        <v>4.1666666666666664E-2</v>
      </c>
    </row>
    <row r="2041" spans="1:35" ht="11.25" customHeight="1" x14ac:dyDescent="0.2">
      <c r="A2041" s="15" t="s">
        <v>2105</v>
      </c>
      <c r="B2041" s="16" t="s">
        <v>134</v>
      </c>
      <c r="C2041" s="17">
        <v>144</v>
      </c>
      <c r="D2041" s="18">
        <v>0.9726027397260274</v>
      </c>
      <c r="E2041" s="17">
        <v>81</v>
      </c>
      <c r="F2041" s="18">
        <v>0.97560975609756095</v>
      </c>
      <c r="G2041" s="19">
        <v>56</v>
      </c>
      <c r="H2041" s="18">
        <v>0</v>
      </c>
      <c r="I2041" s="17">
        <v>11</v>
      </c>
      <c r="J2041" s="18">
        <v>2.6666666666666665</v>
      </c>
      <c r="K2041" s="20">
        <v>7</v>
      </c>
      <c r="L2041" s="18" t="s">
        <v>119</v>
      </c>
      <c r="M2041" s="19">
        <v>64</v>
      </c>
      <c r="N2041" s="18" t="s">
        <v>119</v>
      </c>
      <c r="O2041" s="19">
        <v>5</v>
      </c>
      <c r="P2041" s="18" t="s">
        <v>119</v>
      </c>
      <c r="Q2041" s="21">
        <v>9</v>
      </c>
      <c r="R2041" s="18" t="s">
        <v>119</v>
      </c>
      <c r="S2041" s="22">
        <v>60.144080186104503</v>
      </c>
      <c r="T2041" s="18" t="s">
        <v>119</v>
      </c>
      <c r="U2041" s="22">
        <v>6.6826755762338301</v>
      </c>
      <c r="V2041" s="18" t="s">
        <v>119</v>
      </c>
      <c r="W2041" s="22">
        <v>8.5920114551577793</v>
      </c>
      <c r="X2041" s="18" t="s">
        <v>119</v>
      </c>
      <c r="Y2041" s="23">
        <v>56870</v>
      </c>
      <c r="Z2041" s="18">
        <v>5.1254860374690707E-3</v>
      </c>
      <c r="AA2041" s="23">
        <v>1510</v>
      </c>
      <c r="AB2041" s="18">
        <v>0.48330058939096265</v>
      </c>
      <c r="AC2041" s="24">
        <v>2.65517847722876E-2</v>
      </c>
      <c r="AD2041" s="18">
        <v>0.4757367214302935</v>
      </c>
      <c r="AE2041" s="25">
        <v>0.13580246913580246</v>
      </c>
      <c r="AF2041" s="18">
        <v>0.8559670781893004</v>
      </c>
      <c r="AG2041" s="16" t="s">
        <v>35</v>
      </c>
      <c r="AH2041" s="44">
        <f t="shared" si="62"/>
        <v>0.80437612969228511</v>
      </c>
      <c r="AI2041" s="45">
        <f t="shared" si="63"/>
        <v>4.8611111111111112E-2</v>
      </c>
    </row>
    <row r="2042" spans="1:35" ht="11.25" customHeight="1" x14ac:dyDescent="0.2">
      <c r="A2042" s="15" t="s">
        <v>2106</v>
      </c>
      <c r="B2042" s="16" t="s">
        <v>130</v>
      </c>
      <c r="C2042" s="17">
        <v>144</v>
      </c>
      <c r="D2042" s="18">
        <v>0.87012987012987009</v>
      </c>
      <c r="E2042" s="17">
        <v>75</v>
      </c>
      <c r="F2042" s="18">
        <v>0.7441860465116279</v>
      </c>
      <c r="G2042" s="19">
        <v>52</v>
      </c>
      <c r="H2042" s="18">
        <v>-7.1428571428571425E-2</v>
      </c>
      <c r="I2042" s="17">
        <v>19</v>
      </c>
      <c r="J2042" s="18">
        <v>0.72727272727272729</v>
      </c>
      <c r="K2042" s="20">
        <v>8</v>
      </c>
      <c r="L2042" s="18">
        <v>3</v>
      </c>
      <c r="M2042" s="19">
        <v>42</v>
      </c>
      <c r="N2042" s="18">
        <v>1.3333333333333333</v>
      </c>
      <c r="O2042" s="19">
        <v>6</v>
      </c>
      <c r="P2042" s="18">
        <v>1</v>
      </c>
      <c r="Q2042" s="21">
        <v>11</v>
      </c>
      <c r="R2042" s="18">
        <v>1.2</v>
      </c>
      <c r="S2042" s="22">
        <v>53.847184066320501</v>
      </c>
      <c r="T2042" s="18">
        <v>19.953188439835763</v>
      </c>
      <c r="U2042" s="22">
        <v>5.98302045181339</v>
      </c>
      <c r="V2042" s="18">
        <v>-2.2291219125846074E-3</v>
      </c>
      <c r="W2042" s="22">
        <v>6.73089800829006</v>
      </c>
      <c r="X2042" s="18">
        <v>-0.25167184143443971</v>
      </c>
      <c r="Y2042" s="23">
        <v>15217</v>
      </c>
      <c r="Z2042" s="18">
        <v>1.9094021595996839E-3</v>
      </c>
      <c r="AA2042" s="23">
        <v>1270</v>
      </c>
      <c r="AB2042" s="18">
        <v>2.1127450980392157</v>
      </c>
      <c r="AC2042" s="24">
        <v>8.34592889531445E-2</v>
      </c>
      <c r="AD2042" s="18">
        <v>2.106812942696966</v>
      </c>
      <c r="AE2042" s="25">
        <v>0.25333333333333335</v>
      </c>
      <c r="AF2042" s="18">
        <v>-9.6969696969696536E-3</v>
      </c>
      <c r="AG2042" s="16" t="s">
        <v>37</v>
      </c>
      <c r="AH2042" s="44">
        <f t="shared" si="62"/>
        <v>2.1809700903671025</v>
      </c>
      <c r="AI2042" s="45">
        <f t="shared" si="63"/>
        <v>5.5555555555555552E-2</v>
      </c>
    </row>
    <row r="2043" spans="1:35" ht="11.25" customHeight="1" x14ac:dyDescent="0.2">
      <c r="A2043" s="15" t="s">
        <v>2107</v>
      </c>
      <c r="B2043" s="16" t="s">
        <v>123</v>
      </c>
      <c r="C2043" s="17">
        <v>143</v>
      </c>
      <c r="D2043" s="18">
        <v>1.0140845070422535</v>
      </c>
      <c r="E2043" s="17">
        <v>53</v>
      </c>
      <c r="F2043" s="18">
        <v>1.1200000000000001</v>
      </c>
      <c r="G2043" s="19">
        <v>37</v>
      </c>
      <c r="H2043" s="18">
        <v>5.7142857142857141E-2</v>
      </c>
      <c r="I2043" s="17">
        <v>4</v>
      </c>
      <c r="J2043" s="18" t="s">
        <v>119</v>
      </c>
      <c r="K2043" s="20">
        <v>0</v>
      </c>
      <c r="L2043" s="18" t="s">
        <v>119</v>
      </c>
      <c r="M2043" s="19">
        <v>0</v>
      </c>
      <c r="N2043" s="18" t="s">
        <v>119</v>
      </c>
      <c r="O2043" s="19">
        <v>0</v>
      </c>
      <c r="P2043" s="18" t="s">
        <v>119</v>
      </c>
      <c r="Q2043" s="21">
        <v>0</v>
      </c>
      <c r="R2043" s="18" t="s">
        <v>119</v>
      </c>
      <c r="S2043" s="22">
        <v>0</v>
      </c>
      <c r="T2043" s="18" t="s">
        <v>119</v>
      </c>
      <c r="U2043" s="22">
        <v>0</v>
      </c>
      <c r="V2043" s="18" t="s">
        <v>119</v>
      </c>
      <c r="W2043" s="22">
        <v>0</v>
      </c>
      <c r="X2043" s="18" t="s">
        <v>119</v>
      </c>
      <c r="Y2043" s="23">
        <v>293119</v>
      </c>
      <c r="Z2043" s="18">
        <v>5.6661655870022101E-2</v>
      </c>
      <c r="AA2043" s="23">
        <v>228</v>
      </c>
      <c r="AB2043" s="18">
        <v>-0.14925373134328357</v>
      </c>
      <c r="AC2043" s="24">
        <v>7.77841081608493E-4</v>
      </c>
      <c r="AD2043" s="18">
        <v>-0.19487353030120247</v>
      </c>
      <c r="AE2043" s="25">
        <v>7.5471698113207544E-2</v>
      </c>
      <c r="AF2043" s="18" t="s">
        <v>119</v>
      </c>
      <c r="AG2043" s="16" t="s">
        <v>34</v>
      </c>
      <c r="AH2043" s="44">
        <f t="shared" si="62"/>
        <v>0.31729362640177444</v>
      </c>
      <c r="AI2043" s="45">
        <f t="shared" si="63"/>
        <v>0</v>
      </c>
    </row>
    <row r="2044" spans="1:35" ht="11.25" customHeight="1" x14ac:dyDescent="0.2">
      <c r="A2044" s="15" t="s">
        <v>2108</v>
      </c>
      <c r="B2044" s="16" t="s">
        <v>120</v>
      </c>
      <c r="C2044" s="17">
        <v>143</v>
      </c>
      <c r="D2044" s="18">
        <v>0.76543209876543206</v>
      </c>
      <c r="E2044" s="17">
        <v>53</v>
      </c>
      <c r="F2044" s="18">
        <v>0.82758620689655171</v>
      </c>
      <c r="G2044" s="19">
        <v>37</v>
      </c>
      <c r="H2044" s="18">
        <v>2.7777777777777776E-2</v>
      </c>
      <c r="I2044" s="17">
        <v>12</v>
      </c>
      <c r="J2044" s="18">
        <v>5</v>
      </c>
      <c r="K2044" s="20">
        <v>2</v>
      </c>
      <c r="L2044" s="18" t="s">
        <v>119</v>
      </c>
      <c r="M2044" s="19">
        <v>17</v>
      </c>
      <c r="N2044" s="18" t="s">
        <v>119</v>
      </c>
      <c r="O2044" s="19">
        <v>1</v>
      </c>
      <c r="P2044" s="18" t="s">
        <v>119</v>
      </c>
      <c r="Q2044" s="21">
        <v>4</v>
      </c>
      <c r="R2044" s="18" t="s">
        <v>119</v>
      </c>
      <c r="S2044" s="22">
        <v>9.8195565049356599</v>
      </c>
      <c r="T2044" s="18" t="s">
        <v>119</v>
      </c>
      <c r="U2044" s="22">
        <v>4.90977825246783</v>
      </c>
      <c r="V2044" s="18" t="s">
        <v>119</v>
      </c>
      <c r="W2044" s="22">
        <v>4.90977825246783</v>
      </c>
      <c r="X2044" s="18" t="s">
        <v>119</v>
      </c>
      <c r="Y2044" s="23">
        <v>589117</v>
      </c>
      <c r="Z2044" s="18">
        <v>1.7302800739772438E-2</v>
      </c>
      <c r="AA2044" s="23">
        <v>872</v>
      </c>
      <c r="AB2044" s="18">
        <v>2.774891774891775</v>
      </c>
      <c r="AC2044" s="24">
        <v>1.48018135616524E-3</v>
      </c>
      <c r="AD2044" s="18">
        <v>2.710686505676295</v>
      </c>
      <c r="AE2044" s="25">
        <v>0.22641509433962265</v>
      </c>
      <c r="AF2044" s="18">
        <v>2.2830188679245285</v>
      </c>
      <c r="AG2044" s="16" t="s">
        <v>35</v>
      </c>
      <c r="AH2044" s="44">
        <f t="shared" si="62"/>
        <v>1.8008370040840165</v>
      </c>
      <c r="AI2044" s="45">
        <f t="shared" si="63"/>
        <v>1.3986013986013986E-2</v>
      </c>
    </row>
    <row r="2045" spans="1:35" ht="11.25" customHeight="1" x14ac:dyDescent="0.2">
      <c r="A2045" s="15" t="s">
        <v>2109</v>
      </c>
      <c r="B2045" s="16" t="s">
        <v>128</v>
      </c>
      <c r="C2045" s="17">
        <v>144</v>
      </c>
      <c r="D2045" s="18">
        <v>0.6</v>
      </c>
      <c r="E2045" s="17">
        <v>25</v>
      </c>
      <c r="F2045" s="18">
        <v>0.5625</v>
      </c>
      <c r="G2045" s="19">
        <v>17</v>
      </c>
      <c r="H2045" s="18">
        <v>-5.5555555555555552E-2</v>
      </c>
      <c r="I2045" s="17">
        <v>8</v>
      </c>
      <c r="J2045" s="18">
        <v>1.6666666666666667</v>
      </c>
      <c r="K2045" s="20">
        <v>1</v>
      </c>
      <c r="L2045" s="18" t="s">
        <v>119</v>
      </c>
      <c r="M2045" s="19">
        <v>13</v>
      </c>
      <c r="N2045" s="18" t="s">
        <v>119</v>
      </c>
      <c r="O2045" s="19">
        <v>1</v>
      </c>
      <c r="P2045" s="18" t="s">
        <v>119</v>
      </c>
      <c r="Q2045" s="21">
        <v>4</v>
      </c>
      <c r="R2045" s="18" t="s">
        <v>119</v>
      </c>
      <c r="S2045" s="22">
        <v>2.2846647226383201</v>
      </c>
      <c r="T2045" s="18" t="s">
        <v>119</v>
      </c>
      <c r="U2045" s="22">
        <v>2.2846647226383201</v>
      </c>
      <c r="V2045" s="18" t="s">
        <v>119</v>
      </c>
      <c r="W2045" s="22">
        <v>2.2846647226383201</v>
      </c>
      <c r="X2045" s="18" t="s">
        <v>119</v>
      </c>
      <c r="Y2045" s="23">
        <v>351492</v>
      </c>
      <c r="Z2045" s="18">
        <v>3.5996922886473964E-2</v>
      </c>
      <c r="AA2045" s="23">
        <v>210</v>
      </c>
      <c r="AB2045" s="18">
        <v>4.7846889952153108E-3</v>
      </c>
      <c r="AC2045" s="24">
        <v>5.9745314260352996E-4</v>
      </c>
      <c r="AD2045" s="18">
        <v>-3.012772837615741E-2</v>
      </c>
      <c r="AE2045" s="25">
        <v>0.32</v>
      </c>
      <c r="AF2045" s="18">
        <v>0.70666666666666667</v>
      </c>
      <c r="AG2045" s="16" t="s">
        <v>37</v>
      </c>
      <c r="AH2045" s="44">
        <f t="shared" si="62"/>
        <v>0.43636645766041376</v>
      </c>
      <c r="AI2045" s="45">
        <f t="shared" si="63"/>
        <v>6.9444444444444441E-3</v>
      </c>
    </row>
    <row r="2046" spans="1:35" ht="11.25" customHeight="1" x14ac:dyDescent="0.2">
      <c r="A2046" s="15" t="s">
        <v>2110</v>
      </c>
      <c r="B2046" s="16" t="s">
        <v>140</v>
      </c>
      <c r="C2046" s="17">
        <v>143</v>
      </c>
      <c r="D2046" s="18">
        <v>1.1343283582089552</v>
      </c>
      <c r="E2046" s="17">
        <v>79</v>
      </c>
      <c r="F2046" s="18">
        <v>1.2571428571428571</v>
      </c>
      <c r="G2046" s="19">
        <v>55</v>
      </c>
      <c r="H2046" s="18">
        <v>5.7692307692307696E-2</v>
      </c>
      <c r="I2046" s="17">
        <v>39</v>
      </c>
      <c r="J2046" s="18">
        <v>2</v>
      </c>
      <c r="K2046" s="20">
        <v>10</v>
      </c>
      <c r="L2046" s="18">
        <v>4</v>
      </c>
      <c r="M2046" s="19">
        <v>26</v>
      </c>
      <c r="N2046" s="18">
        <v>0.73333333333333328</v>
      </c>
      <c r="O2046" s="19">
        <v>7</v>
      </c>
      <c r="P2046" s="18">
        <v>1.3333333333333333</v>
      </c>
      <c r="Q2046" s="21">
        <v>13</v>
      </c>
      <c r="R2046" s="18">
        <v>1.1666666666666667</v>
      </c>
      <c r="S2046" s="22">
        <v>30.916128044765902</v>
      </c>
      <c r="T2046" s="18">
        <v>8.9035567717037853</v>
      </c>
      <c r="U2046" s="22">
        <v>3.0916128044765898</v>
      </c>
      <c r="V2046" s="18">
        <v>-0.71704123509417761</v>
      </c>
      <c r="W2046" s="22">
        <v>3.0916128044765898</v>
      </c>
      <c r="X2046" s="18">
        <v>-0.71704123509417761</v>
      </c>
      <c r="Y2046" s="23">
        <v>26905</v>
      </c>
      <c r="Z2046" s="18">
        <v>-1.8352305896088734E-2</v>
      </c>
      <c r="AA2046" s="23">
        <v>399</v>
      </c>
      <c r="AB2046" s="18">
        <v>0.36177474402730375</v>
      </c>
      <c r="AC2046" s="24">
        <v>1.48299572570154E-2</v>
      </c>
      <c r="AD2046" s="18">
        <v>0.38723368088832161</v>
      </c>
      <c r="AE2046" s="25">
        <v>0.49367088607594939</v>
      </c>
      <c r="AF2046" s="18">
        <v>0.32911392405063294</v>
      </c>
      <c r="AG2046" s="16" t="s">
        <v>34</v>
      </c>
      <c r="AH2046" s="44">
        <f t="shared" si="62"/>
        <v>1.3474494133975368</v>
      </c>
      <c r="AI2046" s="45">
        <f t="shared" si="63"/>
        <v>6.9930069930069935E-2</v>
      </c>
    </row>
    <row r="2047" spans="1:35" ht="11.25" customHeight="1" x14ac:dyDescent="0.2">
      <c r="A2047" s="15" t="s">
        <v>2111</v>
      </c>
      <c r="B2047" s="16" t="s">
        <v>177</v>
      </c>
      <c r="C2047" s="17">
        <v>144</v>
      </c>
      <c r="D2047" s="18">
        <v>0.77777777777777779</v>
      </c>
      <c r="E2047" s="17">
        <v>76</v>
      </c>
      <c r="F2047" s="18">
        <v>0.85365853658536583</v>
      </c>
      <c r="G2047" s="19">
        <v>53</v>
      </c>
      <c r="H2047" s="18">
        <v>3.9215686274509803E-2</v>
      </c>
      <c r="I2047" s="17">
        <v>21</v>
      </c>
      <c r="J2047" s="18">
        <v>0.61538461538461542</v>
      </c>
      <c r="K2047" s="20">
        <v>13</v>
      </c>
      <c r="L2047" s="18">
        <v>3.3333333333333335</v>
      </c>
      <c r="M2047" s="19">
        <v>62</v>
      </c>
      <c r="N2047" s="18">
        <v>1.6956521739130435</v>
      </c>
      <c r="O2047" s="19">
        <v>9</v>
      </c>
      <c r="P2047" s="18">
        <v>1.25</v>
      </c>
      <c r="Q2047" s="21">
        <v>17</v>
      </c>
      <c r="R2047" s="18">
        <v>1.4285714285714286</v>
      </c>
      <c r="S2047" s="22">
        <v>177.83807692004601</v>
      </c>
      <c r="T2047" s="18">
        <v>31.535141988958635</v>
      </c>
      <c r="U2047" s="22">
        <v>11.855871794669699</v>
      </c>
      <c r="V2047" s="18">
        <v>0.23943398053175122</v>
      </c>
      <c r="W2047" s="22">
        <v>13.6798520707728</v>
      </c>
      <c r="X2047" s="18">
        <v>7.2587098537102976E-2</v>
      </c>
      <c r="Y2047" s="23">
        <v>193472</v>
      </c>
      <c r="Z2047" s="18">
        <v>6.1924364674241179E-2</v>
      </c>
      <c r="AA2047" s="23">
        <v>764</v>
      </c>
      <c r="AB2047" s="18">
        <v>3.3829499323410013E-2</v>
      </c>
      <c r="AC2047" s="24">
        <v>3.94889182930863E-3</v>
      </c>
      <c r="AD2047" s="18">
        <v>-2.6456559699944766E-2</v>
      </c>
      <c r="AE2047" s="25">
        <v>0.27631578947368424</v>
      </c>
      <c r="AF2047" s="18">
        <v>-0.12854251012145743</v>
      </c>
      <c r="AG2047" s="16" t="s">
        <v>37</v>
      </c>
      <c r="AH2047" s="44">
        <f t="shared" si="62"/>
        <v>2.7854340942695877</v>
      </c>
      <c r="AI2047" s="45">
        <f t="shared" si="63"/>
        <v>9.0277777777777776E-2</v>
      </c>
    </row>
    <row r="2048" spans="1:35" ht="11.25" customHeight="1" x14ac:dyDescent="0.2">
      <c r="A2048" s="15" t="s">
        <v>2112</v>
      </c>
      <c r="B2048" s="16" t="s">
        <v>137</v>
      </c>
      <c r="C2048" s="17">
        <v>144</v>
      </c>
      <c r="D2048" s="18">
        <v>0.5</v>
      </c>
      <c r="E2048" s="17">
        <v>25</v>
      </c>
      <c r="F2048" s="18">
        <v>0.92307692307692313</v>
      </c>
      <c r="G2048" s="19">
        <v>17</v>
      </c>
      <c r="H2048" s="18">
        <v>0.21428571428571427</v>
      </c>
      <c r="I2048" s="17">
        <v>1</v>
      </c>
      <c r="J2048" s="18">
        <v>0</v>
      </c>
      <c r="K2048" s="20">
        <v>0</v>
      </c>
      <c r="L2048" s="18" t="s">
        <v>119</v>
      </c>
      <c r="M2048" s="19">
        <v>0</v>
      </c>
      <c r="N2048" s="18" t="s">
        <v>119</v>
      </c>
      <c r="O2048" s="19">
        <v>0</v>
      </c>
      <c r="P2048" s="18" t="s">
        <v>119</v>
      </c>
      <c r="Q2048" s="21">
        <v>0</v>
      </c>
      <c r="R2048" s="18" t="s">
        <v>119</v>
      </c>
      <c r="S2048" s="22">
        <v>0</v>
      </c>
      <c r="T2048" s="18" t="s">
        <v>119</v>
      </c>
      <c r="U2048" s="22">
        <v>0</v>
      </c>
      <c r="V2048" s="18" t="s">
        <v>119</v>
      </c>
      <c r="W2048" s="22">
        <v>0</v>
      </c>
      <c r="X2048" s="18" t="s">
        <v>119</v>
      </c>
      <c r="Y2048" s="23">
        <v>24196</v>
      </c>
      <c r="Z2048" s="18">
        <v>-3.3860405685992655E-2</v>
      </c>
      <c r="AA2048" s="23">
        <v>278</v>
      </c>
      <c r="AB2048" s="18">
        <v>-9.7402597402597407E-2</v>
      </c>
      <c r="AC2048" s="24">
        <v>1.1489502397090399E-2</v>
      </c>
      <c r="AD2048" s="18">
        <v>-6.5769162231387887E-2</v>
      </c>
      <c r="AE2048" s="25">
        <v>0.04</v>
      </c>
      <c r="AF2048" s="18">
        <v>-0.48000000000000004</v>
      </c>
      <c r="AG2048" s="16" t="s">
        <v>37</v>
      </c>
      <c r="AH2048" s="44">
        <f t="shared" si="62"/>
        <v>0.12004130900533243</v>
      </c>
      <c r="AI2048" s="45">
        <f t="shared" si="63"/>
        <v>0</v>
      </c>
    </row>
    <row r="2049" spans="1:35" ht="11.25" customHeight="1" x14ac:dyDescent="0.2">
      <c r="A2049" s="15" t="s">
        <v>2113</v>
      </c>
      <c r="B2049" s="16" t="s">
        <v>121</v>
      </c>
      <c r="C2049" s="17">
        <v>144</v>
      </c>
      <c r="D2049" s="18">
        <v>1.3225806451612903</v>
      </c>
      <c r="E2049" s="17">
        <v>65</v>
      </c>
      <c r="F2049" s="18">
        <v>1.5</v>
      </c>
      <c r="G2049" s="19">
        <v>45</v>
      </c>
      <c r="H2049" s="18">
        <v>7.1428571428571425E-2</v>
      </c>
      <c r="I2049" s="17">
        <v>16</v>
      </c>
      <c r="J2049" s="18">
        <v>0.77777777777777779</v>
      </c>
      <c r="K2049" s="20">
        <v>3</v>
      </c>
      <c r="L2049" s="18">
        <v>0.5</v>
      </c>
      <c r="M2049" s="19">
        <v>19</v>
      </c>
      <c r="N2049" s="18">
        <v>-0.13636363636363635</v>
      </c>
      <c r="O2049" s="19">
        <v>2</v>
      </c>
      <c r="P2049" s="18">
        <v>-0.33333333333333331</v>
      </c>
      <c r="Q2049" s="21">
        <v>5</v>
      </c>
      <c r="R2049" s="18">
        <v>-0.375</v>
      </c>
      <c r="S2049" s="22">
        <v>19.830439612259699</v>
      </c>
      <c r="T2049" s="18">
        <v>6.9328340902406715</v>
      </c>
      <c r="U2049" s="22">
        <v>4.9576099030649399</v>
      </c>
      <c r="V2049" s="18">
        <v>-0.43336899355423597</v>
      </c>
      <c r="W2049" s="22">
        <v>6.6101465374199098</v>
      </c>
      <c r="X2049" s="18">
        <v>-0.24449199140564912</v>
      </c>
      <c r="Y2049" s="23">
        <v>601</v>
      </c>
      <c r="Z2049" s="18">
        <v>2.9109589041095889E-2</v>
      </c>
      <c r="AA2049" s="23">
        <v>601</v>
      </c>
      <c r="AB2049" s="18">
        <v>1.7318181818181819</v>
      </c>
      <c r="AC2049" s="24">
        <v>1</v>
      </c>
      <c r="AD2049" s="18">
        <v>1.6545454545454565</v>
      </c>
      <c r="AE2049" s="25">
        <v>0.24615384615384617</v>
      </c>
      <c r="AF2049" s="18">
        <v>-0.28888888888888881</v>
      </c>
      <c r="AG2049" s="16" t="s">
        <v>34</v>
      </c>
      <c r="AH2049" s="44">
        <f t="shared" si="62"/>
        <v>0.84724316443115344</v>
      </c>
      <c r="AI2049" s="45">
        <f t="shared" si="63"/>
        <v>2.0833333333333332E-2</v>
      </c>
    </row>
    <row r="2050" spans="1:35" ht="11.25" customHeight="1" x14ac:dyDescent="0.2">
      <c r="A2050" s="15" t="s">
        <v>2114</v>
      </c>
      <c r="B2050" s="16" t="s">
        <v>121</v>
      </c>
      <c r="C2050" s="17">
        <v>144</v>
      </c>
      <c r="D2050" s="18">
        <v>1.5263157894736843</v>
      </c>
      <c r="E2050" s="17">
        <v>92</v>
      </c>
      <c r="F2050" s="18">
        <v>1.7058823529411764</v>
      </c>
      <c r="G2050" s="19">
        <v>64</v>
      </c>
      <c r="H2050" s="18">
        <v>6.6666666666666666E-2</v>
      </c>
      <c r="I2050" s="17">
        <v>47</v>
      </c>
      <c r="J2050" s="18">
        <v>4.2222222222222223</v>
      </c>
      <c r="K2050" s="20">
        <v>26</v>
      </c>
      <c r="L2050" s="18">
        <v>12</v>
      </c>
      <c r="M2050" s="19">
        <v>55</v>
      </c>
      <c r="N2050" s="18">
        <v>1.5</v>
      </c>
      <c r="O2050" s="19">
        <v>18</v>
      </c>
      <c r="P2050" s="18">
        <v>3.5</v>
      </c>
      <c r="Q2050" s="21">
        <v>28</v>
      </c>
      <c r="R2050" s="18">
        <v>3.6666666666666665</v>
      </c>
      <c r="S2050" s="22">
        <v>330.50545111999202</v>
      </c>
      <c r="T2050" s="18">
        <v>119.80606831319211</v>
      </c>
      <c r="U2050" s="22">
        <v>10.015316700605799</v>
      </c>
      <c r="V2050" s="18">
        <v>4.5939985395598529E-2</v>
      </c>
      <c r="W2050" s="22">
        <v>12.7117481199996</v>
      </c>
      <c r="X2050" s="18">
        <v>0.32753921223286786</v>
      </c>
      <c r="Y2050" s="23">
        <v>4151</v>
      </c>
      <c r="Z2050" s="18">
        <v>8.5034013605442185E-3</v>
      </c>
      <c r="AA2050" s="23">
        <v>590</v>
      </c>
      <c r="AB2050" s="18">
        <v>1.4789915966386555</v>
      </c>
      <c r="AC2050" s="24">
        <v>0.14213442543965299</v>
      </c>
      <c r="AD2050" s="18">
        <v>1.4580894752504727</v>
      </c>
      <c r="AE2050" s="25">
        <v>0.51086956521739135</v>
      </c>
      <c r="AF2050" s="18">
        <v>0.92995169082125617</v>
      </c>
      <c r="AG2050" s="16" t="s">
        <v>34</v>
      </c>
      <c r="AH2050" s="44">
        <f t="shared" si="62"/>
        <v>10.149522491524127</v>
      </c>
      <c r="AI2050" s="45">
        <f t="shared" si="63"/>
        <v>0.18055555555555555</v>
      </c>
    </row>
    <row r="2051" spans="1:35" ht="11.25" customHeight="1" x14ac:dyDescent="0.2">
      <c r="A2051" s="15" t="s">
        <v>2115</v>
      </c>
      <c r="B2051" s="16" t="s">
        <v>35</v>
      </c>
      <c r="C2051" s="17">
        <v>144</v>
      </c>
      <c r="D2051" s="18">
        <v>1.0571428571428572</v>
      </c>
      <c r="E2051" s="17">
        <v>64</v>
      </c>
      <c r="F2051" s="18">
        <v>1</v>
      </c>
      <c r="G2051" s="19">
        <v>44</v>
      </c>
      <c r="H2051" s="18">
        <v>-4.3478260869565216E-2</v>
      </c>
      <c r="I2051" s="17">
        <v>9</v>
      </c>
      <c r="J2051" s="18">
        <v>2</v>
      </c>
      <c r="K2051" s="20">
        <v>0</v>
      </c>
      <c r="L2051" s="18" t="s">
        <v>119</v>
      </c>
      <c r="M2051" s="19">
        <v>0</v>
      </c>
      <c r="N2051" s="18" t="s">
        <v>119</v>
      </c>
      <c r="O2051" s="19">
        <v>0</v>
      </c>
      <c r="P2051" s="18" t="s">
        <v>119</v>
      </c>
      <c r="Q2051" s="21">
        <v>0</v>
      </c>
      <c r="R2051" s="18" t="s">
        <v>119</v>
      </c>
      <c r="S2051" s="22">
        <v>0</v>
      </c>
      <c r="T2051" s="18" t="s">
        <v>119</v>
      </c>
      <c r="U2051" s="22">
        <v>0</v>
      </c>
      <c r="V2051" s="18" t="s">
        <v>119</v>
      </c>
      <c r="W2051" s="22">
        <v>0</v>
      </c>
      <c r="X2051" s="18" t="s">
        <v>119</v>
      </c>
      <c r="Y2051" s="23">
        <v>298514</v>
      </c>
      <c r="Z2051" s="18">
        <v>-6.4105977899081351E-3</v>
      </c>
      <c r="AA2051" s="23">
        <v>508</v>
      </c>
      <c r="AB2051" s="18">
        <v>0.82733812949640284</v>
      </c>
      <c r="AC2051" s="24">
        <v>1.7017627313961801E-3</v>
      </c>
      <c r="AD2051" s="18">
        <v>0.83912803964269234</v>
      </c>
      <c r="AE2051" s="25">
        <v>0.140625</v>
      </c>
      <c r="AF2051" s="18">
        <v>0.5</v>
      </c>
      <c r="AG2051" s="16" t="s">
        <v>35</v>
      </c>
      <c r="AH2051" s="44">
        <f t="shared" ref="AH2051:AH2114" si="64">AVERAGE(AF2051,AD2051,AB2051,Z2051,X2051,V2051,T2051,R2051,P2051,N2051,L2051,J2051,H2051,F2051,D2051)</f>
        <v>0.77171502095280986</v>
      </c>
      <c r="AI2051" s="45">
        <f t="shared" ref="AI2051:AI2114" si="65">K2051/C2051</f>
        <v>0</v>
      </c>
    </row>
    <row r="2052" spans="1:35" ht="11.25" customHeight="1" x14ac:dyDescent="0.2">
      <c r="A2052" s="15" t="s">
        <v>2116</v>
      </c>
      <c r="B2052" s="16" t="s">
        <v>140</v>
      </c>
      <c r="C2052" s="17">
        <v>144</v>
      </c>
      <c r="D2052" s="18">
        <v>0.82278481012658233</v>
      </c>
      <c r="E2052" s="17">
        <v>53</v>
      </c>
      <c r="F2052" s="18">
        <v>0.82758620689655171</v>
      </c>
      <c r="G2052" s="19">
        <v>37</v>
      </c>
      <c r="H2052" s="18">
        <v>0</v>
      </c>
      <c r="I2052" s="17">
        <v>9</v>
      </c>
      <c r="J2052" s="18">
        <v>2</v>
      </c>
      <c r="K2052" s="20">
        <v>1</v>
      </c>
      <c r="L2052" s="18" t="s">
        <v>119</v>
      </c>
      <c r="M2052" s="19">
        <v>11</v>
      </c>
      <c r="N2052" s="18" t="s">
        <v>119</v>
      </c>
      <c r="O2052" s="19">
        <v>1</v>
      </c>
      <c r="P2052" s="18" t="s">
        <v>119</v>
      </c>
      <c r="Q2052" s="21">
        <v>2</v>
      </c>
      <c r="R2052" s="18" t="s">
        <v>119</v>
      </c>
      <c r="S2052" s="22">
        <v>3.4213698309460598</v>
      </c>
      <c r="T2052" s="18" t="s">
        <v>119</v>
      </c>
      <c r="U2052" s="22">
        <v>3.4213698309460598</v>
      </c>
      <c r="V2052" s="18" t="s">
        <v>119</v>
      </c>
      <c r="W2052" s="22">
        <v>3.4213698309460598</v>
      </c>
      <c r="X2052" s="18" t="s">
        <v>119</v>
      </c>
      <c r="Y2052" s="23">
        <v>643473</v>
      </c>
      <c r="Z2052" s="18">
        <v>5.9043670743603215E-3</v>
      </c>
      <c r="AA2052" s="23">
        <v>678</v>
      </c>
      <c r="AB2052" s="18">
        <v>1.5111111111111111</v>
      </c>
      <c r="AC2052" s="24">
        <v>1.0536572630087E-3</v>
      </c>
      <c r="AD2052" s="18">
        <v>1.4963716167319043</v>
      </c>
      <c r="AE2052" s="25">
        <v>0.16981132075471697</v>
      </c>
      <c r="AF2052" s="18">
        <v>0.64150943396226412</v>
      </c>
      <c r="AG2052" s="16" t="s">
        <v>34</v>
      </c>
      <c r="AH2052" s="44">
        <f t="shared" si="64"/>
        <v>0.91315844323784667</v>
      </c>
      <c r="AI2052" s="45">
        <f t="shared" si="65"/>
        <v>6.9444444444444441E-3</v>
      </c>
    </row>
    <row r="2053" spans="1:35" ht="11.25" customHeight="1" x14ac:dyDescent="0.2">
      <c r="A2053" s="15" t="s">
        <v>2117</v>
      </c>
      <c r="B2053" s="16" t="s">
        <v>134</v>
      </c>
      <c r="C2053" s="17">
        <v>144</v>
      </c>
      <c r="D2053" s="18">
        <v>0.9726027397260274</v>
      </c>
      <c r="E2053" s="17">
        <v>73</v>
      </c>
      <c r="F2053" s="18">
        <v>0.82499999999999996</v>
      </c>
      <c r="G2053" s="19">
        <v>51</v>
      </c>
      <c r="H2053" s="18">
        <v>-7.2727272727272724E-2</v>
      </c>
      <c r="I2053" s="17">
        <v>11</v>
      </c>
      <c r="J2053" s="18">
        <v>1.2</v>
      </c>
      <c r="K2053" s="20">
        <v>3</v>
      </c>
      <c r="L2053" s="18">
        <v>2</v>
      </c>
      <c r="M2053" s="19">
        <v>27</v>
      </c>
      <c r="N2053" s="18">
        <v>0.35</v>
      </c>
      <c r="O2053" s="19">
        <v>2</v>
      </c>
      <c r="P2053" s="18">
        <v>1</v>
      </c>
      <c r="Q2053" s="21">
        <v>4</v>
      </c>
      <c r="R2053" s="18">
        <v>0.33333333333333331</v>
      </c>
      <c r="S2053" s="22">
        <v>13.5729342635557</v>
      </c>
      <c r="T2053" s="18">
        <v>25.743054000245269</v>
      </c>
      <c r="U2053" s="22">
        <v>3.3932335658889401</v>
      </c>
      <c r="V2053" s="18">
        <v>-4.4890928562664738E-2</v>
      </c>
      <c r="W2053" s="22">
        <v>4.5243114211852502</v>
      </c>
      <c r="X2053" s="18">
        <v>0.2734787619164461</v>
      </c>
      <c r="Y2053" s="23">
        <v>2869</v>
      </c>
      <c r="Z2053" s="18">
        <v>3.1468531468531471E-3</v>
      </c>
      <c r="AA2053" s="23">
        <v>654</v>
      </c>
      <c r="AB2053" s="18">
        <v>7.7429983525535415E-2</v>
      </c>
      <c r="AC2053" s="24">
        <v>0.22795399093760799</v>
      </c>
      <c r="AD2053" s="18">
        <v>7.4050105570938329E-2</v>
      </c>
      <c r="AE2053" s="25">
        <v>0.15068493150684931</v>
      </c>
      <c r="AF2053" s="18">
        <v>0.20547945205479445</v>
      </c>
      <c r="AG2053" s="16" t="s">
        <v>35</v>
      </c>
      <c r="AH2053" s="44">
        <f t="shared" si="64"/>
        <v>2.1959971352152841</v>
      </c>
      <c r="AI2053" s="45">
        <f t="shared" si="65"/>
        <v>2.0833333333333332E-2</v>
      </c>
    </row>
    <row r="2054" spans="1:35" ht="11.25" customHeight="1" x14ac:dyDescent="0.2">
      <c r="A2054" s="15" t="s">
        <v>2118</v>
      </c>
      <c r="B2054" s="16" t="s">
        <v>126</v>
      </c>
      <c r="C2054" s="17">
        <v>144</v>
      </c>
      <c r="D2054" s="18">
        <v>1.0571428571428572</v>
      </c>
      <c r="E2054" s="17">
        <v>45</v>
      </c>
      <c r="F2054" s="18">
        <v>0.8</v>
      </c>
      <c r="G2054" s="19">
        <v>31</v>
      </c>
      <c r="H2054" s="18">
        <v>-0.1388888888888889</v>
      </c>
      <c r="I2054" s="17">
        <v>4</v>
      </c>
      <c r="J2054" s="18">
        <v>3</v>
      </c>
      <c r="K2054" s="20">
        <v>0</v>
      </c>
      <c r="L2054" s="18">
        <v>-1</v>
      </c>
      <c r="M2054" s="19">
        <v>0</v>
      </c>
      <c r="N2054" s="18">
        <v>-1</v>
      </c>
      <c r="O2054" s="19">
        <v>0</v>
      </c>
      <c r="P2054" s="18">
        <v>-1</v>
      </c>
      <c r="Q2054" s="21">
        <v>0</v>
      </c>
      <c r="R2054" s="18">
        <v>-1</v>
      </c>
      <c r="S2054" s="22">
        <v>0</v>
      </c>
      <c r="T2054" s="18">
        <v>-1</v>
      </c>
      <c r="U2054" s="22">
        <v>0</v>
      </c>
      <c r="V2054" s="18">
        <v>-1</v>
      </c>
      <c r="W2054" s="22">
        <v>0</v>
      </c>
      <c r="X2054" s="18">
        <v>-1</v>
      </c>
      <c r="Y2054" s="23">
        <v>814</v>
      </c>
      <c r="Z2054" s="18">
        <v>0</v>
      </c>
      <c r="AA2054" s="23">
        <v>210</v>
      </c>
      <c r="AB2054" s="18">
        <v>0.3125</v>
      </c>
      <c r="AC2054" s="24">
        <v>0.25798525798525801</v>
      </c>
      <c r="AD2054" s="18">
        <v>0.31250000000000389</v>
      </c>
      <c r="AE2054" s="25">
        <v>8.8888888888888892E-2</v>
      </c>
      <c r="AF2054" s="18">
        <v>1.2222222222222223</v>
      </c>
      <c r="AG2054" s="16" t="s">
        <v>36</v>
      </c>
      <c r="AH2054" s="44">
        <f t="shared" si="64"/>
        <v>-2.8968253968253657E-2</v>
      </c>
      <c r="AI2054" s="45">
        <f t="shared" si="65"/>
        <v>0</v>
      </c>
    </row>
    <row r="2055" spans="1:35" ht="11.25" customHeight="1" x14ac:dyDescent="0.2">
      <c r="A2055" s="15" t="s">
        <v>2119</v>
      </c>
      <c r="B2055" s="16" t="s">
        <v>128</v>
      </c>
      <c r="C2055" s="17">
        <v>144</v>
      </c>
      <c r="D2055" s="18">
        <v>1.3225806451612903</v>
      </c>
      <c r="E2055" s="17">
        <v>75</v>
      </c>
      <c r="F2055" s="18">
        <v>1.6785714285714286</v>
      </c>
      <c r="G2055" s="19">
        <v>52</v>
      </c>
      <c r="H2055" s="18">
        <v>0.15555555555555556</v>
      </c>
      <c r="I2055" s="17">
        <v>34</v>
      </c>
      <c r="J2055" s="18">
        <v>4.666666666666667</v>
      </c>
      <c r="K2055" s="20">
        <v>18</v>
      </c>
      <c r="L2055" s="18">
        <v>5</v>
      </c>
      <c r="M2055" s="19">
        <v>53</v>
      </c>
      <c r="N2055" s="18">
        <v>0.06</v>
      </c>
      <c r="O2055" s="19">
        <v>13</v>
      </c>
      <c r="P2055" s="18">
        <v>1.6</v>
      </c>
      <c r="Q2055" s="21">
        <v>24</v>
      </c>
      <c r="R2055" s="18">
        <v>1.1818181818181819</v>
      </c>
      <c r="S2055" s="22">
        <v>63.723013101370398</v>
      </c>
      <c r="T2055" s="18">
        <v>55.661581183216647</v>
      </c>
      <c r="U2055" s="22">
        <v>3.35384279480897</v>
      </c>
      <c r="V2055" s="18">
        <v>0.27808077856879893</v>
      </c>
      <c r="W2055" s="22">
        <v>3.54016739452058</v>
      </c>
      <c r="X2055" s="18">
        <v>0.34908526626706576</v>
      </c>
      <c r="Y2055" s="23">
        <v>56147</v>
      </c>
      <c r="Z2055" s="18">
        <v>1.1590171534538712E-3</v>
      </c>
      <c r="AA2055" s="23">
        <v>778</v>
      </c>
      <c r="AB2055" s="18">
        <v>-0.2372549019607843</v>
      </c>
      <c r="AC2055" s="24">
        <v>1.38564838726913E-2</v>
      </c>
      <c r="AD2055" s="18">
        <v>-0.23813791318796515</v>
      </c>
      <c r="AE2055" s="25">
        <v>0.45333333333333331</v>
      </c>
      <c r="AF2055" s="18">
        <v>1.1155555555555556</v>
      </c>
      <c r="AG2055" s="16" t="s">
        <v>37</v>
      </c>
      <c r="AH2055" s="44">
        <f t="shared" si="64"/>
        <v>4.8396840975590596</v>
      </c>
      <c r="AI2055" s="45">
        <f t="shared" si="65"/>
        <v>0.125</v>
      </c>
    </row>
    <row r="2056" spans="1:35" ht="11.25" customHeight="1" x14ac:dyDescent="0.2">
      <c r="A2056" s="15" t="s">
        <v>2120</v>
      </c>
      <c r="B2056" s="16" t="s">
        <v>35</v>
      </c>
      <c r="C2056" s="17">
        <v>144</v>
      </c>
      <c r="D2056" s="18">
        <v>0.84615384615384615</v>
      </c>
      <c r="E2056" s="17">
        <v>67</v>
      </c>
      <c r="F2056" s="18">
        <v>1.0303030303030303</v>
      </c>
      <c r="G2056" s="19">
        <v>47</v>
      </c>
      <c r="H2056" s="18">
        <v>0.11904761904761904</v>
      </c>
      <c r="I2056" s="17">
        <v>7</v>
      </c>
      <c r="J2056" s="18">
        <v>0.16666666666666666</v>
      </c>
      <c r="K2056" s="20">
        <v>2</v>
      </c>
      <c r="L2056" s="18">
        <v>0</v>
      </c>
      <c r="M2056" s="19">
        <v>28.999999999999901</v>
      </c>
      <c r="N2056" s="18">
        <v>-0.12121212121212423</v>
      </c>
      <c r="O2056" s="19">
        <v>1</v>
      </c>
      <c r="P2056" s="18">
        <v>-0.66666666666666663</v>
      </c>
      <c r="Q2056" s="21">
        <v>3</v>
      </c>
      <c r="R2056" s="18">
        <v>-0.5</v>
      </c>
      <c r="S2056" s="22">
        <v>17.889037323318298</v>
      </c>
      <c r="T2056" s="18">
        <v>5.7412615957944801</v>
      </c>
      <c r="U2056" s="22">
        <v>8.9445186616591599</v>
      </c>
      <c r="V2056" s="18">
        <v>-3.6962629172217071E-2</v>
      </c>
      <c r="W2056" s="22">
        <v>8.9445186616591599</v>
      </c>
      <c r="X2056" s="18">
        <v>-3.6962629172217071E-2</v>
      </c>
      <c r="Y2056" s="23">
        <v>711133</v>
      </c>
      <c r="Z2056" s="18">
        <v>1.4772900107592904E-3</v>
      </c>
      <c r="AA2056" s="23">
        <v>586</v>
      </c>
      <c r="AB2056" s="18">
        <v>-0.17231638418079095</v>
      </c>
      <c r="AC2056" s="24">
        <v>8.2403713510693498E-4</v>
      </c>
      <c r="AD2056" s="18">
        <v>-0.17353730925808908</v>
      </c>
      <c r="AE2056" s="25">
        <v>0.1044776119402985</v>
      </c>
      <c r="AF2056" s="18">
        <v>-0.42537313432835827</v>
      </c>
      <c r="AG2056" s="16" t="s">
        <v>35</v>
      </c>
      <c r="AH2056" s="44">
        <f t="shared" si="64"/>
        <v>0.38479194493239588</v>
      </c>
      <c r="AI2056" s="45">
        <f t="shared" si="65"/>
        <v>1.3888888888888888E-2</v>
      </c>
    </row>
    <row r="2057" spans="1:35" ht="11.25" customHeight="1" x14ac:dyDescent="0.2">
      <c r="A2057" s="15" t="s">
        <v>2121</v>
      </c>
      <c r="B2057" s="16" t="s">
        <v>126</v>
      </c>
      <c r="C2057" s="17">
        <v>144</v>
      </c>
      <c r="D2057" s="18">
        <v>0.9726027397260274</v>
      </c>
      <c r="E2057" s="17">
        <v>72</v>
      </c>
      <c r="F2057" s="18">
        <v>1.0571428571428572</v>
      </c>
      <c r="G2057" s="19">
        <v>50</v>
      </c>
      <c r="H2057" s="18">
        <v>4.1666666666666664E-2</v>
      </c>
      <c r="I2057" s="17">
        <v>28</v>
      </c>
      <c r="J2057" s="18">
        <v>1.3333333333333333</v>
      </c>
      <c r="K2057" s="20">
        <v>7</v>
      </c>
      <c r="L2057" s="18">
        <v>1.3333333333333333</v>
      </c>
      <c r="M2057" s="19">
        <v>25</v>
      </c>
      <c r="N2057" s="18">
        <v>0</v>
      </c>
      <c r="O2057" s="19">
        <v>5</v>
      </c>
      <c r="P2057" s="18">
        <v>0.25</v>
      </c>
      <c r="Q2057" s="21">
        <v>10</v>
      </c>
      <c r="R2057" s="18">
        <v>0.1111111111111111</v>
      </c>
      <c r="S2057" s="22">
        <v>83.682879532892898</v>
      </c>
      <c r="T2057" s="18">
        <v>32.27220032441349</v>
      </c>
      <c r="U2057" s="22">
        <v>10.4603599416116</v>
      </c>
      <c r="V2057" s="18">
        <v>0.78243930309357279</v>
      </c>
      <c r="W2057" s="22">
        <v>11.9546970761275</v>
      </c>
      <c r="X2057" s="18">
        <v>1.0370734892497904</v>
      </c>
      <c r="Y2057" s="23">
        <v>3454</v>
      </c>
      <c r="Z2057" s="18">
        <v>3.1948881789137379E-3</v>
      </c>
      <c r="AA2057" s="23">
        <v>190</v>
      </c>
      <c r="AB2057" s="18">
        <v>1.1590909090909092</v>
      </c>
      <c r="AC2057" s="24">
        <v>5.5008685581933899E-2</v>
      </c>
      <c r="AD2057" s="18">
        <v>1.1522148233931642</v>
      </c>
      <c r="AE2057" s="25">
        <v>0.3888888888888889</v>
      </c>
      <c r="AF2057" s="18">
        <v>0.13425925925925927</v>
      </c>
      <c r="AG2057" s="16" t="s">
        <v>36</v>
      </c>
      <c r="AH2057" s="44">
        <f t="shared" si="64"/>
        <v>2.7759775358661622</v>
      </c>
      <c r="AI2057" s="45">
        <f t="shared" si="65"/>
        <v>4.8611111111111112E-2</v>
      </c>
    </row>
    <row r="2058" spans="1:35" ht="11.25" customHeight="1" x14ac:dyDescent="0.2">
      <c r="A2058" s="15" t="s">
        <v>2122</v>
      </c>
      <c r="B2058" s="16" t="s">
        <v>121</v>
      </c>
      <c r="C2058" s="17">
        <v>144</v>
      </c>
      <c r="D2058" s="18">
        <v>0.84615384615384615</v>
      </c>
      <c r="E2058" s="17">
        <v>76</v>
      </c>
      <c r="F2058" s="18">
        <v>0.76744186046511631</v>
      </c>
      <c r="G2058" s="19">
        <v>53</v>
      </c>
      <c r="H2058" s="18">
        <v>-3.6363636363636362E-2</v>
      </c>
      <c r="I2058" s="17">
        <v>28</v>
      </c>
      <c r="J2058" s="18">
        <v>0.75</v>
      </c>
      <c r="K2058" s="20">
        <v>8</v>
      </c>
      <c r="L2058" s="18">
        <v>1.6666666666666667</v>
      </c>
      <c r="M2058" s="19">
        <v>28.999999999999901</v>
      </c>
      <c r="N2058" s="18">
        <v>0.52631578947367896</v>
      </c>
      <c r="O2058" s="19">
        <v>6</v>
      </c>
      <c r="P2058" s="18">
        <v>0.5</v>
      </c>
      <c r="Q2058" s="21">
        <v>11</v>
      </c>
      <c r="R2058" s="18">
        <v>0.5714285714285714</v>
      </c>
      <c r="S2058" s="22">
        <v>42.249415609774701</v>
      </c>
      <c r="T2058" s="18">
        <v>15.564853551693098</v>
      </c>
      <c r="U2058" s="22">
        <v>5.2811769512218403</v>
      </c>
      <c r="V2058" s="18">
        <v>-0.11259713115930044</v>
      </c>
      <c r="W2058" s="22">
        <v>5.2811769512218403</v>
      </c>
      <c r="X2058" s="18">
        <v>-0.11259713115930044</v>
      </c>
      <c r="Y2058" s="23">
        <v>76249</v>
      </c>
      <c r="Z2058" s="18">
        <v>-6.7347523643279577E-3</v>
      </c>
      <c r="AA2058" s="23">
        <v>569</v>
      </c>
      <c r="AB2058" s="18">
        <v>1.0467625899280575</v>
      </c>
      <c r="AC2058" s="24">
        <v>7.46239294941573E-3</v>
      </c>
      <c r="AD2058" s="18">
        <v>1.0606404933627653</v>
      </c>
      <c r="AE2058" s="25">
        <v>0.36842105263157893</v>
      </c>
      <c r="AF2058" s="18">
        <v>-9.86842105263162E-3</v>
      </c>
      <c r="AG2058" s="16" t="s">
        <v>34</v>
      </c>
      <c r="AH2058" s="44">
        <f t="shared" si="64"/>
        <v>1.5348068198048403</v>
      </c>
      <c r="AI2058" s="45">
        <f t="shared" si="65"/>
        <v>5.5555555555555552E-2</v>
      </c>
    </row>
    <row r="2059" spans="1:35" ht="11.25" customHeight="1" x14ac:dyDescent="0.2">
      <c r="A2059" s="15" t="s">
        <v>2123</v>
      </c>
      <c r="B2059" s="16" t="s">
        <v>35</v>
      </c>
      <c r="C2059" s="17">
        <v>144</v>
      </c>
      <c r="D2059" s="18">
        <v>0.75609756097560976</v>
      </c>
      <c r="E2059" s="17">
        <v>72</v>
      </c>
      <c r="F2059" s="18">
        <v>1.1176470588235294</v>
      </c>
      <c r="G2059" s="19">
        <v>50</v>
      </c>
      <c r="H2059" s="18">
        <v>0.21951219512195122</v>
      </c>
      <c r="I2059" s="17">
        <v>11</v>
      </c>
      <c r="J2059" s="18">
        <v>1.2</v>
      </c>
      <c r="K2059" s="20">
        <v>4</v>
      </c>
      <c r="L2059" s="18" t="s">
        <v>119</v>
      </c>
      <c r="M2059" s="19">
        <v>36</v>
      </c>
      <c r="N2059" s="18" t="s">
        <v>119</v>
      </c>
      <c r="O2059" s="19">
        <v>3</v>
      </c>
      <c r="P2059" s="18" t="s">
        <v>119</v>
      </c>
      <c r="Q2059" s="21">
        <v>6</v>
      </c>
      <c r="R2059" s="18" t="s">
        <v>119</v>
      </c>
      <c r="S2059" s="22">
        <v>32.643694719273199</v>
      </c>
      <c r="T2059" s="18" t="s">
        <v>119</v>
      </c>
      <c r="U2059" s="22">
        <v>8.1609236798182998</v>
      </c>
      <c r="V2059" s="18" t="s">
        <v>119</v>
      </c>
      <c r="W2059" s="22">
        <v>8.1609236798182998</v>
      </c>
      <c r="X2059" s="18" t="s">
        <v>119</v>
      </c>
      <c r="Y2059" s="23">
        <v>11211</v>
      </c>
      <c r="Z2059" s="18">
        <v>6.5541389836595437E-3</v>
      </c>
      <c r="AA2059" s="23">
        <v>1018</v>
      </c>
      <c r="AB2059" s="18">
        <v>0.11868131868131868</v>
      </c>
      <c r="AC2059" s="24">
        <v>9.0803674962090797E-2</v>
      </c>
      <c r="AD2059" s="18">
        <v>0.11139706783271144</v>
      </c>
      <c r="AE2059" s="25">
        <v>0.15277777777777779</v>
      </c>
      <c r="AF2059" s="18">
        <v>3.8888888888888938E-2</v>
      </c>
      <c r="AG2059" s="16" t="s">
        <v>35</v>
      </c>
      <c r="AH2059" s="44">
        <f t="shared" si="64"/>
        <v>0.44609727866345861</v>
      </c>
      <c r="AI2059" s="45">
        <f t="shared" si="65"/>
        <v>2.7777777777777776E-2</v>
      </c>
    </row>
    <row r="2060" spans="1:35" ht="11.25" customHeight="1" x14ac:dyDescent="0.2">
      <c r="A2060" s="15" t="s">
        <v>2124</v>
      </c>
      <c r="B2060" s="16" t="s">
        <v>130</v>
      </c>
      <c r="C2060" s="17">
        <v>144</v>
      </c>
      <c r="D2060" s="18">
        <v>0.41176470588235292</v>
      </c>
      <c r="E2060" s="17">
        <v>54</v>
      </c>
      <c r="F2060" s="18">
        <v>0.6875</v>
      </c>
      <c r="G2060" s="19">
        <v>38</v>
      </c>
      <c r="H2060" s="18">
        <v>0.22580645161290322</v>
      </c>
      <c r="I2060" s="17">
        <v>7</v>
      </c>
      <c r="J2060" s="18">
        <v>1.3333333333333333</v>
      </c>
      <c r="K2060" s="20">
        <v>1</v>
      </c>
      <c r="L2060" s="18">
        <v>-0.5</v>
      </c>
      <c r="M2060" s="19">
        <v>14</v>
      </c>
      <c r="N2060" s="18">
        <v>-0.79104477611940294</v>
      </c>
      <c r="O2060" s="19">
        <v>1</v>
      </c>
      <c r="P2060" s="18">
        <v>-0.5</v>
      </c>
      <c r="Q2060" s="21">
        <v>2</v>
      </c>
      <c r="R2060" s="18">
        <v>-0.66666666666666663</v>
      </c>
      <c r="S2060" s="22">
        <v>16.2796429620509</v>
      </c>
      <c r="T2060" s="18">
        <v>2.547124740692071</v>
      </c>
      <c r="U2060" s="22">
        <v>16.2796429620509</v>
      </c>
      <c r="V2060" s="18">
        <v>1.3464211626309121E-2</v>
      </c>
      <c r="W2060" s="22">
        <v>16.2796429620509</v>
      </c>
      <c r="X2060" s="18">
        <v>1.3464211626309121E-2</v>
      </c>
      <c r="Y2060" s="23">
        <v>438</v>
      </c>
      <c r="Z2060" s="18">
        <v>-2.4498886414253896E-2</v>
      </c>
      <c r="AA2060" s="23">
        <v>388</v>
      </c>
      <c r="AB2060" s="18">
        <v>8.0779944289693595E-2</v>
      </c>
      <c r="AC2060" s="24">
        <v>0.885844748858447</v>
      </c>
      <c r="AD2060" s="18">
        <v>0.10792281960290445</v>
      </c>
      <c r="AE2060" s="25">
        <v>0.12962962962962962</v>
      </c>
      <c r="AF2060" s="18">
        <v>0.38271604938271597</v>
      </c>
      <c r="AG2060" s="16" t="s">
        <v>37</v>
      </c>
      <c r="AH2060" s="44">
        <f t="shared" si="64"/>
        <v>0.22144440925655129</v>
      </c>
      <c r="AI2060" s="45">
        <f t="shared" si="65"/>
        <v>6.9444444444444441E-3</v>
      </c>
    </row>
    <row r="2061" spans="1:35" ht="11.25" customHeight="1" x14ac:dyDescent="0.2">
      <c r="A2061" s="15" t="s">
        <v>2125</v>
      </c>
      <c r="B2061" s="16" t="s">
        <v>124</v>
      </c>
      <c r="C2061" s="17">
        <v>144</v>
      </c>
      <c r="D2061" s="18">
        <v>1.4827586206896552</v>
      </c>
      <c r="E2061" s="17">
        <v>76</v>
      </c>
      <c r="F2061" s="18">
        <v>1.2352941176470589</v>
      </c>
      <c r="G2061" s="19">
        <v>53</v>
      </c>
      <c r="H2061" s="18">
        <v>-0.10169491525423729</v>
      </c>
      <c r="I2061" s="17">
        <v>33</v>
      </c>
      <c r="J2061" s="18">
        <v>1.2</v>
      </c>
      <c r="K2061" s="20">
        <v>15</v>
      </c>
      <c r="L2061" s="18">
        <v>2</v>
      </c>
      <c r="M2061" s="19">
        <v>45</v>
      </c>
      <c r="N2061" s="18">
        <v>0.36363636363636365</v>
      </c>
      <c r="O2061" s="19">
        <v>10</v>
      </c>
      <c r="P2061" s="18">
        <v>0.1111111111111111</v>
      </c>
      <c r="Q2061" s="21">
        <v>20</v>
      </c>
      <c r="R2061" s="18">
        <v>0.33333333333333331</v>
      </c>
      <c r="S2061" s="22">
        <v>57.499271270735001</v>
      </c>
      <c r="T2061" s="18">
        <v>23.662756712569923</v>
      </c>
      <c r="U2061" s="22">
        <v>3.59370445442093</v>
      </c>
      <c r="V2061" s="18">
        <v>0.10101592466829769</v>
      </c>
      <c r="W2061" s="22">
        <v>3.83328475138233</v>
      </c>
      <c r="X2061" s="18">
        <v>0.17441698631285232</v>
      </c>
      <c r="Y2061" s="23">
        <v>4815</v>
      </c>
      <c r="Z2061" s="18">
        <v>-9.4630734416786665E-3</v>
      </c>
      <c r="AA2061" s="23">
        <v>310</v>
      </c>
      <c r="AB2061" s="18">
        <v>-0.64367816091954022</v>
      </c>
      <c r="AC2061" s="24">
        <v>6.4382139148494194E-2</v>
      </c>
      <c r="AD2061" s="18">
        <v>-0.64027404781513686</v>
      </c>
      <c r="AE2061" s="25">
        <v>0.43421052631578949</v>
      </c>
      <c r="AF2061" s="18">
        <v>-1.5789473684210457E-2</v>
      </c>
      <c r="AG2061" s="16" t="s">
        <v>36</v>
      </c>
      <c r="AH2061" s="44">
        <f t="shared" si="64"/>
        <v>1.950228233256919</v>
      </c>
      <c r="AI2061" s="45">
        <f t="shared" si="65"/>
        <v>0.10416666666666667</v>
      </c>
    </row>
    <row r="2062" spans="1:35" ht="11.25" customHeight="1" x14ac:dyDescent="0.2">
      <c r="A2062" s="15" t="s">
        <v>2126</v>
      </c>
      <c r="B2062" s="16" t="s">
        <v>35</v>
      </c>
      <c r="C2062" s="17">
        <v>143</v>
      </c>
      <c r="D2062" s="18">
        <v>0.5376344086021505</v>
      </c>
      <c r="E2062" s="17">
        <v>76</v>
      </c>
      <c r="F2062" s="18">
        <v>0.9</v>
      </c>
      <c r="G2062" s="19">
        <v>53</v>
      </c>
      <c r="H2062" s="18">
        <v>0.23255813953488372</v>
      </c>
      <c r="I2062" s="17">
        <v>6</v>
      </c>
      <c r="J2062" s="18">
        <v>2</v>
      </c>
      <c r="K2062" s="20">
        <v>0</v>
      </c>
      <c r="L2062" s="18">
        <v>-1</v>
      </c>
      <c r="M2062" s="19">
        <v>0</v>
      </c>
      <c r="N2062" s="18">
        <v>-1</v>
      </c>
      <c r="O2062" s="19">
        <v>0</v>
      </c>
      <c r="P2062" s="18">
        <v>-1</v>
      </c>
      <c r="Q2062" s="21">
        <v>0</v>
      </c>
      <c r="R2062" s="18">
        <v>-1</v>
      </c>
      <c r="S2062" s="22">
        <v>0</v>
      </c>
      <c r="T2062" s="18">
        <v>-1</v>
      </c>
      <c r="U2062" s="22">
        <v>0</v>
      </c>
      <c r="V2062" s="18">
        <v>-1</v>
      </c>
      <c r="W2062" s="22">
        <v>0</v>
      </c>
      <c r="X2062" s="18">
        <v>-1</v>
      </c>
      <c r="Y2062" s="23">
        <v>10184</v>
      </c>
      <c r="Z2062" s="18">
        <v>3.7453183520599251E-3</v>
      </c>
      <c r="AA2062" s="23">
        <v>602</v>
      </c>
      <c r="AB2062" s="18">
        <v>2.0338983050847456E-2</v>
      </c>
      <c r="AC2062" s="24">
        <v>5.9112333071484599E-2</v>
      </c>
      <c r="AD2062" s="18">
        <v>1.6531748039463608E-2</v>
      </c>
      <c r="AE2062" s="25">
        <v>7.8947368421052627E-2</v>
      </c>
      <c r="AF2062" s="18">
        <v>0.57894736842105243</v>
      </c>
      <c r="AG2062" s="16" t="s">
        <v>35</v>
      </c>
      <c r="AH2062" s="44">
        <f t="shared" si="64"/>
        <v>-0.18068293559996948</v>
      </c>
      <c r="AI2062" s="45">
        <f t="shared" si="65"/>
        <v>0</v>
      </c>
    </row>
    <row r="2063" spans="1:35" ht="11.25" customHeight="1" x14ac:dyDescent="0.2">
      <c r="A2063" s="15" t="s">
        <v>2127</v>
      </c>
      <c r="B2063" s="16" t="s">
        <v>35</v>
      </c>
      <c r="C2063" s="17">
        <v>143</v>
      </c>
      <c r="D2063" s="18">
        <v>1.3064516129032258</v>
      </c>
      <c r="E2063" s="17">
        <v>27</v>
      </c>
      <c r="F2063" s="18">
        <v>1.25</v>
      </c>
      <c r="G2063" s="19">
        <v>19</v>
      </c>
      <c r="H2063" s="18">
        <v>0</v>
      </c>
      <c r="I2063" s="17">
        <v>1</v>
      </c>
      <c r="J2063" s="18" t="s">
        <v>119</v>
      </c>
      <c r="K2063" s="20">
        <v>0</v>
      </c>
      <c r="L2063" s="18" t="s">
        <v>119</v>
      </c>
      <c r="M2063" s="19">
        <v>0</v>
      </c>
      <c r="N2063" s="18" t="s">
        <v>119</v>
      </c>
      <c r="O2063" s="19">
        <v>0</v>
      </c>
      <c r="P2063" s="18" t="s">
        <v>119</v>
      </c>
      <c r="Q2063" s="21">
        <v>0</v>
      </c>
      <c r="R2063" s="18" t="s">
        <v>119</v>
      </c>
      <c r="S2063" s="22">
        <v>0</v>
      </c>
      <c r="T2063" s="18" t="s">
        <v>119</v>
      </c>
      <c r="U2063" s="22">
        <v>0</v>
      </c>
      <c r="V2063" s="18" t="s">
        <v>119</v>
      </c>
      <c r="W2063" s="22">
        <v>0</v>
      </c>
      <c r="X2063" s="18" t="s">
        <v>119</v>
      </c>
      <c r="Y2063" s="23">
        <v>15645</v>
      </c>
      <c r="Z2063" s="18">
        <v>3.103993673388691E-2</v>
      </c>
      <c r="AA2063" s="23">
        <v>176</v>
      </c>
      <c r="AB2063" s="18">
        <v>1.2</v>
      </c>
      <c r="AC2063" s="24">
        <v>1.12496005113454E-2</v>
      </c>
      <c r="AD2063" s="18">
        <v>1.1337679769894424</v>
      </c>
      <c r="AE2063" s="25">
        <v>3.7037037037037035E-2</v>
      </c>
      <c r="AF2063" s="18" t="s">
        <v>119</v>
      </c>
      <c r="AG2063" s="16" t="s">
        <v>35</v>
      </c>
      <c r="AH2063" s="44">
        <f t="shared" si="64"/>
        <v>0.82020992110442581</v>
      </c>
      <c r="AI2063" s="45">
        <f t="shared" si="65"/>
        <v>0</v>
      </c>
    </row>
    <row r="2064" spans="1:35" ht="11.25" customHeight="1" x14ac:dyDescent="0.2">
      <c r="A2064" s="15" t="s">
        <v>2128</v>
      </c>
      <c r="B2064" s="16" t="s">
        <v>135</v>
      </c>
      <c r="C2064" s="17">
        <v>143</v>
      </c>
      <c r="D2064" s="18">
        <v>1.423728813559322</v>
      </c>
      <c r="E2064" s="17">
        <v>75</v>
      </c>
      <c r="F2064" s="18">
        <v>1.7777777777777777</v>
      </c>
      <c r="G2064" s="19">
        <v>52</v>
      </c>
      <c r="H2064" s="18">
        <v>0.13043478260869565</v>
      </c>
      <c r="I2064" s="17">
        <v>14</v>
      </c>
      <c r="J2064" s="18">
        <v>3.6666666666666665</v>
      </c>
      <c r="K2064" s="20">
        <v>2</v>
      </c>
      <c r="L2064" s="18" t="s">
        <v>119</v>
      </c>
      <c r="M2064" s="19">
        <v>14</v>
      </c>
      <c r="N2064" s="18" t="s">
        <v>119</v>
      </c>
      <c r="O2064" s="19">
        <v>1</v>
      </c>
      <c r="P2064" s="18" t="s">
        <v>119</v>
      </c>
      <c r="Q2064" s="21">
        <v>3</v>
      </c>
      <c r="R2064" s="18" t="s">
        <v>119</v>
      </c>
      <c r="S2064" s="22">
        <v>981.94439598754298</v>
      </c>
      <c r="T2064" s="18" t="s">
        <v>119</v>
      </c>
      <c r="U2064" s="22">
        <v>490.97219799377098</v>
      </c>
      <c r="V2064" s="18" t="s">
        <v>119</v>
      </c>
      <c r="W2064" s="22">
        <v>490.97219799377098</v>
      </c>
      <c r="X2064" s="18" t="s">
        <v>119</v>
      </c>
      <c r="Y2064" s="23">
        <v>4206</v>
      </c>
      <c r="Z2064" s="18">
        <v>0</v>
      </c>
      <c r="AA2064" s="23">
        <v>210</v>
      </c>
      <c r="AB2064" s="18">
        <v>0.52173913043478259</v>
      </c>
      <c r="AC2064" s="24">
        <v>4.99286733238231E-2</v>
      </c>
      <c r="AD2064" s="18">
        <v>0.52173913043478548</v>
      </c>
      <c r="AE2064" s="25">
        <v>0.18666666666666668</v>
      </c>
      <c r="AF2064" s="18">
        <v>0.68000000000000016</v>
      </c>
      <c r="AG2064" s="16" t="s">
        <v>34</v>
      </c>
      <c r="AH2064" s="44">
        <f t="shared" si="64"/>
        <v>1.0902607876852537</v>
      </c>
      <c r="AI2064" s="45">
        <f t="shared" si="65"/>
        <v>1.3986013986013986E-2</v>
      </c>
    </row>
    <row r="2065" spans="1:35" ht="11.25" customHeight="1" x14ac:dyDescent="0.2">
      <c r="A2065" s="15" t="s">
        <v>2129</v>
      </c>
      <c r="B2065" s="16" t="s">
        <v>121</v>
      </c>
      <c r="C2065" s="17">
        <v>143</v>
      </c>
      <c r="D2065" s="18">
        <v>0.95890410958904104</v>
      </c>
      <c r="E2065" s="17">
        <v>68</v>
      </c>
      <c r="F2065" s="18">
        <v>0.61904761904761907</v>
      </c>
      <c r="G2065" s="19">
        <v>48</v>
      </c>
      <c r="H2065" s="18">
        <v>-0.17241379310344684</v>
      </c>
      <c r="I2065" s="17">
        <v>29</v>
      </c>
      <c r="J2065" s="18">
        <v>0.93333333333333335</v>
      </c>
      <c r="K2065" s="20">
        <v>13</v>
      </c>
      <c r="L2065" s="18">
        <v>2.25</v>
      </c>
      <c r="M2065" s="19">
        <v>45</v>
      </c>
      <c r="N2065" s="18">
        <v>0.66666666666666663</v>
      </c>
      <c r="O2065" s="19">
        <v>9</v>
      </c>
      <c r="P2065" s="18">
        <v>0.8</v>
      </c>
      <c r="Q2065" s="21">
        <v>19</v>
      </c>
      <c r="R2065" s="18">
        <v>0.9</v>
      </c>
      <c r="S2065" s="22">
        <v>70.717688594571001</v>
      </c>
      <c r="T2065" s="18">
        <v>24.239240657132562</v>
      </c>
      <c r="U2065" s="22">
        <v>5.4398221995823803</v>
      </c>
      <c r="V2065" s="18">
        <v>0.10941717174208619</v>
      </c>
      <c r="W2065" s="22">
        <v>5.4398221995823803</v>
      </c>
      <c r="X2065" s="18">
        <v>0.10941717174208619</v>
      </c>
      <c r="Y2065" s="23">
        <v>99790</v>
      </c>
      <c r="Z2065" s="18">
        <v>5.8869718384584366E-2</v>
      </c>
      <c r="AA2065" s="23">
        <v>298</v>
      </c>
      <c r="AB2065" s="18">
        <v>-0.4258188824662813</v>
      </c>
      <c r="AC2065" s="24">
        <v>2.9862711694558499E-3</v>
      </c>
      <c r="AD2065" s="18">
        <v>-0.45774148833938633</v>
      </c>
      <c r="AE2065" s="25">
        <v>0.4264705882352941</v>
      </c>
      <c r="AF2065" s="18">
        <v>0.19411764705882345</v>
      </c>
      <c r="AG2065" s="16" t="s">
        <v>34</v>
      </c>
      <c r="AH2065" s="44">
        <f t="shared" si="64"/>
        <v>2.0522026620525127</v>
      </c>
      <c r="AI2065" s="45">
        <f t="shared" si="65"/>
        <v>9.0909090909090912E-2</v>
      </c>
    </row>
    <row r="2066" spans="1:35" ht="11.25" customHeight="1" x14ac:dyDescent="0.2">
      <c r="A2066" s="15" t="s">
        <v>2130</v>
      </c>
      <c r="B2066" s="16" t="s">
        <v>126</v>
      </c>
      <c r="C2066" s="17">
        <v>143</v>
      </c>
      <c r="D2066" s="18">
        <v>1.75</v>
      </c>
      <c r="E2066" s="17">
        <v>70</v>
      </c>
      <c r="F2066" s="18">
        <v>1.6923076923076923</v>
      </c>
      <c r="G2066" s="19">
        <v>49</v>
      </c>
      <c r="H2066" s="18">
        <v>-0.02</v>
      </c>
      <c r="I2066" s="17">
        <v>32</v>
      </c>
      <c r="J2066" s="18">
        <v>2.5555555555555554</v>
      </c>
      <c r="K2066" s="20">
        <v>10</v>
      </c>
      <c r="L2066" s="18">
        <v>9</v>
      </c>
      <c r="M2066" s="19">
        <v>31</v>
      </c>
      <c r="N2066" s="18">
        <v>1.8181818181818181</v>
      </c>
      <c r="O2066" s="19">
        <v>7</v>
      </c>
      <c r="P2066" s="18">
        <v>2.5</v>
      </c>
      <c r="Q2066" s="21">
        <v>14</v>
      </c>
      <c r="R2066" s="18">
        <v>2.5</v>
      </c>
      <c r="S2066" s="22">
        <v>407.840789255998</v>
      </c>
      <c r="T2066" s="18">
        <v>152.97019319520672</v>
      </c>
      <c r="U2066" s="22">
        <v>29.131484946857</v>
      </c>
      <c r="V2066" s="18">
        <v>0.57112442035925215</v>
      </c>
      <c r="W2066" s="22">
        <v>40.7840789255998</v>
      </c>
      <c r="X2066" s="18">
        <v>1.1995741885029529</v>
      </c>
      <c r="Y2066" s="23">
        <v>979395</v>
      </c>
      <c r="Z2066" s="18">
        <v>3.6779851732823944E-3</v>
      </c>
      <c r="AA2066" s="23">
        <v>152</v>
      </c>
      <c r="AB2066" s="18">
        <v>0.46153846153846156</v>
      </c>
      <c r="AC2066" s="24">
        <v>1.55197851734999E-4</v>
      </c>
      <c r="AD2066" s="18">
        <v>0.4561826433665695</v>
      </c>
      <c r="AE2066" s="25">
        <v>0.45714285714285713</v>
      </c>
      <c r="AF2066" s="18">
        <v>0.32063492063492061</v>
      </c>
      <c r="AG2066" s="16" t="s">
        <v>36</v>
      </c>
      <c r="AH2066" s="44">
        <f t="shared" si="64"/>
        <v>11.851931392055146</v>
      </c>
      <c r="AI2066" s="45">
        <f t="shared" si="65"/>
        <v>6.9930069930069935E-2</v>
      </c>
    </row>
    <row r="2067" spans="1:35" ht="11.25" customHeight="1" x14ac:dyDescent="0.2">
      <c r="A2067" s="15" t="s">
        <v>2131</v>
      </c>
      <c r="B2067" s="16" t="s">
        <v>124</v>
      </c>
      <c r="C2067" s="17">
        <v>143</v>
      </c>
      <c r="D2067" s="18">
        <v>1.0140845070422535</v>
      </c>
      <c r="E2067" s="17">
        <v>53</v>
      </c>
      <c r="F2067" s="18">
        <v>1.2083333333333333</v>
      </c>
      <c r="G2067" s="19">
        <v>37</v>
      </c>
      <c r="H2067" s="18">
        <v>8.8235294117647065E-2</v>
      </c>
      <c r="I2067" s="17">
        <v>9</v>
      </c>
      <c r="J2067" s="18">
        <v>1.25</v>
      </c>
      <c r="K2067" s="20">
        <v>3</v>
      </c>
      <c r="L2067" s="18" t="s">
        <v>119</v>
      </c>
      <c r="M2067" s="19">
        <v>33</v>
      </c>
      <c r="N2067" s="18" t="s">
        <v>119</v>
      </c>
      <c r="O2067" s="19">
        <v>2</v>
      </c>
      <c r="P2067" s="18" t="s">
        <v>119</v>
      </c>
      <c r="Q2067" s="21">
        <v>6</v>
      </c>
      <c r="R2067" s="18" t="s">
        <v>119</v>
      </c>
      <c r="S2067" s="22">
        <v>22.970446792634601</v>
      </c>
      <c r="T2067" s="18" t="s">
        <v>119</v>
      </c>
      <c r="U2067" s="22">
        <v>7.6568155975448597</v>
      </c>
      <c r="V2067" s="18" t="s">
        <v>119</v>
      </c>
      <c r="W2067" s="22">
        <v>7.6568155975448597</v>
      </c>
      <c r="X2067" s="18" t="s">
        <v>119</v>
      </c>
      <c r="Y2067" s="23">
        <v>12878</v>
      </c>
      <c r="Z2067" s="18">
        <v>1.0883084577114428E-3</v>
      </c>
      <c r="AA2067" s="23">
        <v>308</v>
      </c>
      <c r="AB2067" s="18">
        <v>-0.18518518518518517</v>
      </c>
      <c r="AC2067" s="24">
        <v>2.3916757260444101E-2</v>
      </c>
      <c r="AD2067" s="18">
        <v>-0.18607099100964689</v>
      </c>
      <c r="AE2067" s="25">
        <v>0.16981132075471697</v>
      </c>
      <c r="AF2067" s="18">
        <v>1.8867924528301883E-2</v>
      </c>
      <c r="AG2067" s="16" t="s">
        <v>36</v>
      </c>
      <c r="AH2067" s="44">
        <f t="shared" si="64"/>
        <v>0.40116914891055189</v>
      </c>
      <c r="AI2067" s="45">
        <f t="shared" si="65"/>
        <v>2.097902097902098E-2</v>
      </c>
    </row>
    <row r="2068" spans="1:35" ht="11.25" customHeight="1" x14ac:dyDescent="0.2">
      <c r="A2068" s="15" t="s">
        <v>2132</v>
      </c>
      <c r="B2068" s="16" t="s">
        <v>35</v>
      </c>
      <c r="C2068" s="17">
        <v>143</v>
      </c>
      <c r="D2068" s="18">
        <v>0.48958333333333331</v>
      </c>
      <c r="E2068" s="17">
        <v>62</v>
      </c>
      <c r="F2068" s="18">
        <v>0.82352941176470584</v>
      </c>
      <c r="G2068" s="19">
        <v>43</v>
      </c>
      <c r="H2068" s="18">
        <v>0.22857142857142856</v>
      </c>
      <c r="I2068" s="17">
        <v>19</v>
      </c>
      <c r="J2068" s="18">
        <v>0.58333333333333337</v>
      </c>
      <c r="K2068" s="20">
        <v>12</v>
      </c>
      <c r="L2068" s="18">
        <v>2</v>
      </c>
      <c r="M2068" s="19">
        <v>63</v>
      </c>
      <c r="N2068" s="18">
        <v>0.90909090909090906</v>
      </c>
      <c r="O2068" s="19">
        <v>8</v>
      </c>
      <c r="P2068" s="18">
        <v>1</v>
      </c>
      <c r="Q2068" s="21">
        <v>19</v>
      </c>
      <c r="R2068" s="18">
        <v>0.58333333333333337</v>
      </c>
      <c r="S2068" s="22">
        <v>76.029815437355694</v>
      </c>
      <c r="T2068" s="18">
        <v>16.323061305403105</v>
      </c>
      <c r="U2068" s="22">
        <v>5.0686543624903804</v>
      </c>
      <c r="V2068" s="18">
        <v>-0.17509231879032969</v>
      </c>
      <c r="W2068" s="22">
        <v>6.3358179531129704</v>
      </c>
      <c r="X2068" s="18">
        <v>-0.1750923187903301</v>
      </c>
      <c r="Y2068" s="23">
        <v>22309</v>
      </c>
      <c r="Z2068" s="18">
        <v>3.0123190360579087E-3</v>
      </c>
      <c r="AA2068" s="23">
        <v>618</v>
      </c>
      <c r="AB2068" s="18">
        <v>0.4784688995215311</v>
      </c>
      <c r="AC2068" s="24">
        <v>2.7701824375812398E-2</v>
      </c>
      <c r="AD2068" s="18">
        <v>0.47402865494454577</v>
      </c>
      <c r="AE2068" s="25">
        <v>0.30645161290322581</v>
      </c>
      <c r="AF2068" s="18">
        <v>-0.13172043010752693</v>
      </c>
      <c r="AG2068" s="16" t="s">
        <v>35</v>
      </c>
      <c r="AH2068" s="44">
        <f t="shared" si="64"/>
        <v>1.5609405240429397</v>
      </c>
      <c r="AI2068" s="45">
        <f t="shared" si="65"/>
        <v>8.3916083916083919E-2</v>
      </c>
    </row>
    <row r="2069" spans="1:35" ht="11.25" customHeight="1" x14ac:dyDescent="0.2">
      <c r="A2069" s="15" t="s">
        <v>2133</v>
      </c>
      <c r="B2069" s="16" t="s">
        <v>35</v>
      </c>
      <c r="C2069" s="17">
        <v>143</v>
      </c>
      <c r="D2069" s="18">
        <v>0.70238095238095233</v>
      </c>
      <c r="E2069" s="17">
        <v>56</v>
      </c>
      <c r="F2069" s="18">
        <v>0.6470588235294118</v>
      </c>
      <c r="G2069" s="19">
        <v>39</v>
      </c>
      <c r="H2069" s="18">
        <v>-2.5000000000000001E-2</v>
      </c>
      <c r="I2069" s="17">
        <v>10</v>
      </c>
      <c r="J2069" s="18">
        <v>4</v>
      </c>
      <c r="K2069" s="20">
        <v>3</v>
      </c>
      <c r="L2069" s="18" t="s">
        <v>119</v>
      </c>
      <c r="M2069" s="19">
        <v>30</v>
      </c>
      <c r="N2069" s="18" t="s">
        <v>119</v>
      </c>
      <c r="O2069" s="19">
        <v>2</v>
      </c>
      <c r="P2069" s="18" t="s">
        <v>119</v>
      </c>
      <c r="Q2069" s="21">
        <v>5</v>
      </c>
      <c r="R2069" s="18" t="s">
        <v>119</v>
      </c>
      <c r="S2069" s="22">
        <v>14.6027215646464</v>
      </c>
      <c r="T2069" s="18" t="s">
        <v>119</v>
      </c>
      <c r="U2069" s="22">
        <v>3.6506803911616101</v>
      </c>
      <c r="V2069" s="18" t="s">
        <v>119</v>
      </c>
      <c r="W2069" s="22">
        <v>4.8675738548821403</v>
      </c>
      <c r="X2069" s="18" t="s">
        <v>119</v>
      </c>
      <c r="Y2069" s="23">
        <v>694047</v>
      </c>
      <c r="Z2069" s="18">
        <v>-1.6168683676390414E-3</v>
      </c>
      <c r="AA2069" s="23">
        <v>303</v>
      </c>
      <c r="AB2069" s="18">
        <v>-0.4470802919708029</v>
      </c>
      <c r="AC2069" s="24">
        <v>4.3656985766093602E-4</v>
      </c>
      <c r="AD2069" s="18">
        <v>-0.44618484576640349</v>
      </c>
      <c r="AE2069" s="25">
        <v>0.17857142857142858</v>
      </c>
      <c r="AF2069" s="18">
        <v>2.035714285714286</v>
      </c>
      <c r="AG2069" s="16" t="s">
        <v>35</v>
      </c>
      <c r="AH2069" s="44">
        <f t="shared" si="64"/>
        <v>0.80815900693997567</v>
      </c>
      <c r="AI2069" s="45">
        <f t="shared" si="65"/>
        <v>2.097902097902098E-2</v>
      </c>
    </row>
    <row r="2070" spans="1:35" ht="11.25" customHeight="1" x14ac:dyDescent="0.2">
      <c r="A2070" s="15" t="s">
        <v>2134</v>
      </c>
      <c r="B2070" s="16" t="s">
        <v>121</v>
      </c>
      <c r="C2070" s="17">
        <v>143</v>
      </c>
      <c r="D2070" s="18">
        <v>1.0140845070422535</v>
      </c>
      <c r="E2070" s="17">
        <v>82</v>
      </c>
      <c r="F2070" s="18">
        <v>1.1578947368421053</v>
      </c>
      <c r="G2070" s="19">
        <v>56.999999999999901</v>
      </c>
      <c r="H2070" s="18">
        <v>5.5555555555553714E-2</v>
      </c>
      <c r="I2070" s="17">
        <v>30</v>
      </c>
      <c r="J2070" s="18">
        <v>5</v>
      </c>
      <c r="K2070" s="20">
        <v>11</v>
      </c>
      <c r="L2070" s="18" t="s">
        <v>119</v>
      </c>
      <c r="M2070" s="19">
        <v>37</v>
      </c>
      <c r="N2070" s="18" t="s">
        <v>119</v>
      </c>
      <c r="O2070" s="19">
        <v>8</v>
      </c>
      <c r="P2070" s="18" t="s">
        <v>119</v>
      </c>
      <c r="Q2070" s="21">
        <v>13</v>
      </c>
      <c r="R2070" s="18" t="s">
        <v>119</v>
      </c>
      <c r="S2070" s="22">
        <v>180.08335087160501</v>
      </c>
      <c r="T2070" s="18" t="s">
        <v>119</v>
      </c>
      <c r="U2070" s="22">
        <v>13.852565451661899</v>
      </c>
      <c r="V2070" s="18" t="s">
        <v>119</v>
      </c>
      <c r="W2070" s="22">
        <v>16.371213715600401</v>
      </c>
      <c r="X2070" s="18" t="s">
        <v>119</v>
      </c>
      <c r="Y2070" s="23">
        <v>3810</v>
      </c>
      <c r="Z2070" s="18">
        <v>7.9365079365079361E-3</v>
      </c>
      <c r="AA2070" s="23">
        <v>204</v>
      </c>
      <c r="AB2070" s="18">
        <v>-0.56595744680851068</v>
      </c>
      <c r="AC2070" s="24">
        <v>5.3543307086614103E-2</v>
      </c>
      <c r="AD2070" s="18">
        <v>-0.56937510470765562</v>
      </c>
      <c r="AE2070" s="25">
        <v>0.36585365853658536</v>
      </c>
      <c r="AF2070" s="18">
        <v>1.7804878048780488</v>
      </c>
      <c r="AG2070" s="16" t="s">
        <v>34</v>
      </c>
      <c r="AH2070" s="44">
        <f t="shared" si="64"/>
        <v>0.98507832009228791</v>
      </c>
      <c r="AI2070" s="45">
        <f t="shared" si="65"/>
        <v>7.6923076923076927E-2</v>
      </c>
    </row>
    <row r="2071" spans="1:35" ht="11.25" customHeight="1" x14ac:dyDescent="0.2">
      <c r="A2071" s="15" t="s">
        <v>2135</v>
      </c>
      <c r="B2071" s="16" t="s">
        <v>393</v>
      </c>
      <c r="C2071" s="17">
        <v>143</v>
      </c>
      <c r="D2071" s="18">
        <v>0.26548672566371684</v>
      </c>
      <c r="E2071" s="17">
        <v>48</v>
      </c>
      <c r="F2071" s="18">
        <v>0.33333333333333331</v>
      </c>
      <c r="G2071" s="19">
        <v>34</v>
      </c>
      <c r="H2071" s="18">
        <v>6.25E-2</v>
      </c>
      <c r="I2071" s="17">
        <v>6</v>
      </c>
      <c r="J2071" s="18" t="s">
        <v>119</v>
      </c>
      <c r="K2071" s="20">
        <v>0</v>
      </c>
      <c r="L2071" s="18" t="s">
        <v>119</v>
      </c>
      <c r="M2071" s="19">
        <v>0</v>
      </c>
      <c r="N2071" s="18" t="s">
        <v>119</v>
      </c>
      <c r="O2071" s="19">
        <v>0</v>
      </c>
      <c r="P2071" s="18" t="s">
        <v>119</v>
      </c>
      <c r="Q2071" s="21">
        <v>0</v>
      </c>
      <c r="R2071" s="18" t="s">
        <v>119</v>
      </c>
      <c r="S2071" s="22">
        <v>0</v>
      </c>
      <c r="T2071" s="18" t="s">
        <v>119</v>
      </c>
      <c r="U2071" s="22">
        <v>0</v>
      </c>
      <c r="V2071" s="18" t="s">
        <v>119</v>
      </c>
      <c r="W2071" s="22">
        <v>0</v>
      </c>
      <c r="X2071" s="18" t="s">
        <v>119</v>
      </c>
      <c r="Y2071" s="23">
        <v>42748</v>
      </c>
      <c r="Z2071" s="18">
        <v>1.4055472263868067E-3</v>
      </c>
      <c r="AA2071" s="23">
        <v>321</v>
      </c>
      <c r="AB2071" s="18">
        <v>0.47247706422018348</v>
      </c>
      <c r="AC2071" s="24">
        <v>7.5091232338354999E-3</v>
      </c>
      <c r="AD2071" s="18">
        <v>0.47041033305490942</v>
      </c>
      <c r="AE2071" s="25">
        <v>0.125</v>
      </c>
      <c r="AF2071" s="18" t="s">
        <v>119</v>
      </c>
      <c r="AG2071" s="16" t="s">
        <v>37</v>
      </c>
      <c r="AH2071" s="44">
        <f t="shared" si="64"/>
        <v>0.26760216724975494</v>
      </c>
      <c r="AI2071" s="45">
        <f t="shared" si="65"/>
        <v>0</v>
      </c>
    </row>
    <row r="2072" spans="1:35" ht="11.25" customHeight="1" x14ac:dyDescent="0.2">
      <c r="A2072" s="15" t="s">
        <v>2136</v>
      </c>
      <c r="B2072" s="16" t="s">
        <v>130</v>
      </c>
      <c r="C2072" s="17">
        <v>143</v>
      </c>
      <c r="D2072" s="18">
        <v>0.625</v>
      </c>
      <c r="E2072" s="17">
        <v>79</v>
      </c>
      <c r="F2072" s="18">
        <v>0.83720930232558144</v>
      </c>
      <c r="G2072" s="19">
        <v>55</v>
      </c>
      <c r="H2072" s="18">
        <v>0.12244897959183673</v>
      </c>
      <c r="I2072" s="17">
        <v>25</v>
      </c>
      <c r="J2072" s="18">
        <v>1.7777777777777777</v>
      </c>
      <c r="K2072" s="20">
        <v>10</v>
      </c>
      <c r="L2072" s="18">
        <v>9</v>
      </c>
      <c r="M2072" s="19">
        <v>40</v>
      </c>
      <c r="N2072" s="18">
        <v>2.6363636363636362</v>
      </c>
      <c r="O2072" s="19">
        <v>7</v>
      </c>
      <c r="P2072" s="18">
        <v>6</v>
      </c>
      <c r="Q2072" s="21">
        <v>13</v>
      </c>
      <c r="R2072" s="18">
        <v>5.5</v>
      </c>
      <c r="S2072" s="22">
        <v>141.24405058675299</v>
      </c>
      <c r="T2072" s="18">
        <v>77.375799609069816</v>
      </c>
      <c r="U2072" s="22">
        <v>12.840368235159399</v>
      </c>
      <c r="V2072" s="18">
        <v>1.7867527390519951E-2</v>
      </c>
      <c r="W2072" s="22">
        <v>14.1244050586753</v>
      </c>
      <c r="X2072" s="18">
        <v>0.11965428012956887</v>
      </c>
      <c r="Y2072" s="23">
        <v>3854</v>
      </c>
      <c r="Z2072" s="18">
        <v>5.2164840897235268E-3</v>
      </c>
      <c r="AA2072" s="23">
        <v>1028</v>
      </c>
      <c r="AB2072" s="18">
        <v>0.97312859884836855</v>
      </c>
      <c r="AC2072" s="24">
        <v>0.26673585884794998</v>
      </c>
      <c r="AD2072" s="18">
        <v>0.96288921847033915</v>
      </c>
      <c r="AE2072" s="25">
        <v>0.31645569620253167</v>
      </c>
      <c r="AF2072" s="18">
        <v>0.51195499296765123</v>
      </c>
      <c r="AG2072" s="16" t="s">
        <v>37</v>
      </c>
      <c r="AH2072" s="44">
        <f t="shared" si="64"/>
        <v>7.0976873604683215</v>
      </c>
      <c r="AI2072" s="45">
        <f t="shared" si="65"/>
        <v>6.9930069930069935E-2</v>
      </c>
    </row>
    <row r="2073" spans="1:35" ht="11.25" customHeight="1" x14ac:dyDescent="0.2">
      <c r="A2073" s="15" t="s">
        <v>2137</v>
      </c>
      <c r="B2073" s="16" t="s">
        <v>35</v>
      </c>
      <c r="C2073" s="17">
        <v>143</v>
      </c>
      <c r="D2073" s="18">
        <v>0.810126582278481</v>
      </c>
      <c r="E2073" s="17">
        <v>48</v>
      </c>
      <c r="F2073" s="18">
        <v>1.0869565217391304</v>
      </c>
      <c r="G2073" s="19">
        <v>34</v>
      </c>
      <c r="H2073" s="18">
        <v>0.17241379310345228</v>
      </c>
      <c r="I2073" s="17">
        <v>3</v>
      </c>
      <c r="J2073" s="18">
        <v>2</v>
      </c>
      <c r="K2073" s="20">
        <v>0</v>
      </c>
      <c r="L2073" s="18" t="s">
        <v>119</v>
      </c>
      <c r="M2073" s="19">
        <v>0</v>
      </c>
      <c r="N2073" s="18" t="s">
        <v>119</v>
      </c>
      <c r="O2073" s="19">
        <v>0</v>
      </c>
      <c r="P2073" s="18" t="s">
        <v>119</v>
      </c>
      <c r="Q2073" s="21">
        <v>0</v>
      </c>
      <c r="R2073" s="18" t="s">
        <v>119</v>
      </c>
      <c r="S2073" s="22">
        <v>0</v>
      </c>
      <c r="T2073" s="18" t="s">
        <v>119</v>
      </c>
      <c r="U2073" s="22">
        <v>0</v>
      </c>
      <c r="V2073" s="18" t="s">
        <v>119</v>
      </c>
      <c r="W2073" s="22">
        <v>0</v>
      </c>
      <c r="X2073" s="18" t="s">
        <v>119</v>
      </c>
      <c r="Y2073" s="23">
        <v>120059</v>
      </c>
      <c r="Z2073" s="18">
        <v>-1.5551452854980622E-3</v>
      </c>
      <c r="AA2073" s="23">
        <v>458</v>
      </c>
      <c r="AB2073" s="18">
        <v>-0.32448377581120946</v>
      </c>
      <c r="AC2073" s="24">
        <v>3.8147910610616398E-3</v>
      </c>
      <c r="AD2073" s="18">
        <v>-0.32343161367489931</v>
      </c>
      <c r="AE2073" s="25">
        <v>6.25E-2</v>
      </c>
      <c r="AF2073" s="18">
        <v>0.43750000000000006</v>
      </c>
      <c r="AG2073" s="16" t="s">
        <v>35</v>
      </c>
      <c r="AH2073" s="44">
        <f t="shared" si="64"/>
        <v>0.48219079529368208</v>
      </c>
      <c r="AI2073" s="45">
        <f t="shared" si="65"/>
        <v>0</v>
      </c>
    </row>
    <row r="2074" spans="1:35" ht="11.25" customHeight="1" x14ac:dyDescent="0.2">
      <c r="A2074" s="15" t="s">
        <v>2138</v>
      </c>
      <c r="B2074" s="16" t="s">
        <v>123</v>
      </c>
      <c r="C2074" s="17">
        <v>143</v>
      </c>
      <c r="D2074" s="18">
        <v>1.1666666666666667</v>
      </c>
      <c r="E2074" s="17">
        <v>5</v>
      </c>
      <c r="F2074" s="18">
        <v>0.25</v>
      </c>
      <c r="G2074" s="19">
        <v>3</v>
      </c>
      <c r="H2074" s="18">
        <v>-0.5</v>
      </c>
      <c r="I2074" s="17">
        <v>0</v>
      </c>
      <c r="J2074" s="18">
        <v>-1</v>
      </c>
      <c r="K2074" s="20">
        <v>0</v>
      </c>
      <c r="L2074" s="18" t="s">
        <v>119</v>
      </c>
      <c r="M2074" s="19">
        <v>0</v>
      </c>
      <c r="N2074" s="18" t="s">
        <v>119</v>
      </c>
      <c r="O2074" s="19">
        <v>0</v>
      </c>
      <c r="P2074" s="18" t="s">
        <v>119</v>
      </c>
      <c r="Q2074" s="21">
        <v>0</v>
      </c>
      <c r="R2074" s="18" t="s">
        <v>119</v>
      </c>
      <c r="S2074" s="22">
        <v>0</v>
      </c>
      <c r="T2074" s="18" t="s">
        <v>119</v>
      </c>
      <c r="U2074" s="22">
        <v>0</v>
      </c>
      <c r="V2074" s="18" t="s">
        <v>119</v>
      </c>
      <c r="W2074" s="22">
        <v>0</v>
      </c>
      <c r="X2074" s="18" t="s">
        <v>119</v>
      </c>
      <c r="Y2074" s="23">
        <v>52</v>
      </c>
      <c r="Z2074" s="18">
        <v>0</v>
      </c>
      <c r="AA2074" s="23">
        <v>52</v>
      </c>
      <c r="AB2074" s="18">
        <v>0</v>
      </c>
      <c r="AC2074" s="24">
        <v>1</v>
      </c>
      <c r="AD2074" s="18">
        <v>0</v>
      </c>
      <c r="AE2074" s="25">
        <v>0</v>
      </c>
      <c r="AF2074" s="18">
        <v>-1</v>
      </c>
      <c r="AG2074" s="16" t="s">
        <v>34</v>
      </c>
      <c r="AH2074" s="44">
        <f t="shared" si="64"/>
        <v>-0.13541666666666666</v>
      </c>
      <c r="AI2074" s="45">
        <f t="shared" si="65"/>
        <v>0</v>
      </c>
    </row>
    <row r="2075" spans="1:35" ht="11.25" customHeight="1" x14ac:dyDescent="0.2">
      <c r="A2075" s="15" t="s">
        <v>2139</v>
      </c>
      <c r="B2075" s="16" t="s">
        <v>124</v>
      </c>
      <c r="C2075" s="17">
        <v>142</v>
      </c>
      <c r="D2075" s="18">
        <v>5.4545454545454541</v>
      </c>
      <c r="E2075" s="17">
        <v>75</v>
      </c>
      <c r="F2075" s="18">
        <v>5.8181818181818183</v>
      </c>
      <c r="G2075" s="19">
        <v>53</v>
      </c>
      <c r="H2075" s="18">
        <v>0.06</v>
      </c>
      <c r="I2075" s="17">
        <v>37</v>
      </c>
      <c r="J2075" s="18">
        <v>8.25</v>
      </c>
      <c r="K2075" s="20">
        <v>11</v>
      </c>
      <c r="L2075" s="18" t="s">
        <v>119</v>
      </c>
      <c r="M2075" s="19">
        <v>30</v>
      </c>
      <c r="N2075" s="18" t="s">
        <v>119</v>
      </c>
      <c r="O2075" s="19">
        <v>8</v>
      </c>
      <c r="P2075" s="18" t="s">
        <v>119</v>
      </c>
      <c r="Q2075" s="21">
        <v>15</v>
      </c>
      <c r="R2075" s="18" t="s">
        <v>119</v>
      </c>
      <c r="S2075" s="22">
        <v>139.45458412912001</v>
      </c>
      <c r="T2075" s="18" t="s">
        <v>119</v>
      </c>
      <c r="U2075" s="22">
        <v>5.3636378511200196</v>
      </c>
      <c r="V2075" s="18" t="s">
        <v>119</v>
      </c>
      <c r="W2075" s="22">
        <v>12.677689466283599</v>
      </c>
      <c r="X2075" s="18" t="s">
        <v>119</v>
      </c>
      <c r="Y2075" s="23">
        <v>10094</v>
      </c>
      <c r="Z2075" s="18">
        <v>4.4780575181610112E-3</v>
      </c>
      <c r="AA2075" s="23">
        <v>133</v>
      </c>
      <c r="AB2075" s="18">
        <v>-3.6231884057971016E-2</v>
      </c>
      <c r="AC2075" s="24">
        <v>1.31761442441054E-2</v>
      </c>
      <c r="AD2075" s="18">
        <v>-4.0528452833221082E-2</v>
      </c>
      <c r="AE2075" s="25">
        <v>0.49333333333333335</v>
      </c>
      <c r="AF2075" s="18">
        <v>0.35666666666666669</v>
      </c>
      <c r="AG2075" s="16" t="s">
        <v>36</v>
      </c>
      <c r="AH2075" s="44">
        <f t="shared" si="64"/>
        <v>2.4833889575026133</v>
      </c>
      <c r="AI2075" s="45">
        <f t="shared" si="65"/>
        <v>7.746478873239436E-2</v>
      </c>
    </row>
    <row r="2076" spans="1:35" ht="11.25" customHeight="1" x14ac:dyDescent="0.2">
      <c r="A2076" s="15" t="s">
        <v>2140</v>
      </c>
      <c r="B2076" s="16" t="s">
        <v>121</v>
      </c>
      <c r="C2076" s="17">
        <v>142</v>
      </c>
      <c r="D2076" s="18">
        <v>2.5499999999999998</v>
      </c>
      <c r="E2076" s="17">
        <v>56</v>
      </c>
      <c r="F2076" s="18">
        <v>4.0909090909090908</v>
      </c>
      <c r="G2076" s="19">
        <v>39</v>
      </c>
      <c r="H2076" s="18">
        <v>0.39285714285714285</v>
      </c>
      <c r="I2076" s="17">
        <v>14</v>
      </c>
      <c r="J2076" s="18" t="s">
        <v>119</v>
      </c>
      <c r="K2076" s="20">
        <v>2</v>
      </c>
      <c r="L2076" s="18" t="s">
        <v>119</v>
      </c>
      <c r="M2076" s="19">
        <v>14</v>
      </c>
      <c r="N2076" s="18" t="s">
        <v>119</v>
      </c>
      <c r="O2076" s="19">
        <v>1</v>
      </c>
      <c r="P2076" s="18" t="s">
        <v>119</v>
      </c>
      <c r="Q2076" s="21">
        <v>4</v>
      </c>
      <c r="R2076" s="18" t="s">
        <v>119</v>
      </c>
      <c r="S2076" s="22">
        <v>11.7947223119456</v>
      </c>
      <c r="T2076" s="18" t="s">
        <v>119</v>
      </c>
      <c r="U2076" s="22">
        <v>5.8973611559728196</v>
      </c>
      <c r="V2076" s="18" t="s">
        <v>119</v>
      </c>
      <c r="W2076" s="22">
        <v>5.8973611559728196</v>
      </c>
      <c r="X2076" s="18" t="s">
        <v>119</v>
      </c>
      <c r="Y2076" s="23">
        <v>17814</v>
      </c>
      <c r="Z2076" s="18">
        <v>0.11011404000747803</v>
      </c>
      <c r="AA2076" s="23">
        <v>792</v>
      </c>
      <c r="AB2076" s="18">
        <v>4.3513513513513518</v>
      </c>
      <c r="AC2076" s="24">
        <v>4.4459413944088901E-2</v>
      </c>
      <c r="AD2076" s="18">
        <v>3.8205419970323962</v>
      </c>
      <c r="AE2076" s="25">
        <v>0.25</v>
      </c>
      <c r="AF2076" s="18" t="s">
        <v>119</v>
      </c>
      <c r="AG2076" s="16" t="s">
        <v>34</v>
      </c>
      <c r="AH2076" s="44">
        <f t="shared" si="64"/>
        <v>2.5526289370262432</v>
      </c>
      <c r="AI2076" s="45">
        <f t="shared" si="65"/>
        <v>1.4084507042253521E-2</v>
      </c>
    </row>
    <row r="2077" spans="1:35" ht="11.25" customHeight="1" x14ac:dyDescent="0.2">
      <c r="A2077" s="15" t="s">
        <v>2141</v>
      </c>
      <c r="B2077" s="16" t="s">
        <v>120</v>
      </c>
      <c r="C2077" s="17">
        <v>142</v>
      </c>
      <c r="D2077" s="18">
        <v>1.1846153846153846</v>
      </c>
      <c r="E2077" s="17">
        <v>69</v>
      </c>
      <c r="F2077" s="18">
        <v>1.2258064516129032</v>
      </c>
      <c r="G2077" s="19">
        <v>49</v>
      </c>
      <c r="H2077" s="18">
        <v>2.0833333333333332E-2</v>
      </c>
      <c r="I2077" s="17">
        <v>25</v>
      </c>
      <c r="J2077" s="18">
        <v>2.125</v>
      </c>
      <c r="K2077" s="20">
        <v>4</v>
      </c>
      <c r="L2077" s="18" t="s">
        <v>119</v>
      </c>
      <c r="M2077" s="19">
        <v>16</v>
      </c>
      <c r="N2077" s="18" t="s">
        <v>119</v>
      </c>
      <c r="O2077" s="19">
        <v>3</v>
      </c>
      <c r="P2077" s="18" t="s">
        <v>119</v>
      </c>
      <c r="Q2077" s="21">
        <v>6</v>
      </c>
      <c r="R2077" s="18" t="s">
        <v>119</v>
      </c>
      <c r="S2077" s="22">
        <v>9.0936408664619002</v>
      </c>
      <c r="T2077" s="18" t="s">
        <v>119</v>
      </c>
      <c r="U2077" s="22">
        <v>2.2734102166154702</v>
      </c>
      <c r="V2077" s="18" t="s">
        <v>119</v>
      </c>
      <c r="W2077" s="22">
        <v>2.2734102166154702</v>
      </c>
      <c r="X2077" s="18" t="s">
        <v>119</v>
      </c>
      <c r="Y2077" s="23">
        <v>489053</v>
      </c>
      <c r="Z2077" s="18">
        <v>2.4437196655962563E-2</v>
      </c>
      <c r="AA2077" s="23">
        <v>970</v>
      </c>
      <c r="AB2077" s="18">
        <v>0.86538461538461542</v>
      </c>
      <c r="AC2077" s="24">
        <v>1.9834251093439701E-3</v>
      </c>
      <c r="AD2077" s="18">
        <v>0.82088723591229418</v>
      </c>
      <c r="AE2077" s="25">
        <v>0.36231884057971014</v>
      </c>
      <c r="AF2077" s="18">
        <v>0.40398550724637683</v>
      </c>
      <c r="AG2077" s="16" t="s">
        <v>35</v>
      </c>
      <c r="AH2077" s="44">
        <f t="shared" si="64"/>
        <v>0.83386871559510867</v>
      </c>
      <c r="AI2077" s="45">
        <f t="shared" si="65"/>
        <v>2.8169014084507043E-2</v>
      </c>
    </row>
    <row r="2078" spans="1:35" ht="11.25" customHeight="1" x14ac:dyDescent="0.2">
      <c r="A2078" s="15" t="s">
        <v>2142</v>
      </c>
      <c r="B2078" s="16" t="s">
        <v>135</v>
      </c>
      <c r="C2078" s="17">
        <v>142</v>
      </c>
      <c r="D2078" s="18">
        <v>1.088235294117647</v>
      </c>
      <c r="E2078" s="17">
        <v>74</v>
      </c>
      <c r="F2078" s="18">
        <v>1.1142857142857143</v>
      </c>
      <c r="G2078" s="19">
        <v>52</v>
      </c>
      <c r="H2078" s="18">
        <v>1.9607843137254902E-2</v>
      </c>
      <c r="I2078" s="17">
        <v>17</v>
      </c>
      <c r="J2078" s="18">
        <v>1.4285714285714286</v>
      </c>
      <c r="K2078" s="20">
        <v>5</v>
      </c>
      <c r="L2078" s="18">
        <v>0.66666666666666663</v>
      </c>
      <c r="M2078" s="19">
        <v>28.999999999999901</v>
      </c>
      <c r="N2078" s="18">
        <v>-0.32558139534883951</v>
      </c>
      <c r="O2078" s="19">
        <v>4</v>
      </c>
      <c r="P2078" s="18">
        <v>0</v>
      </c>
      <c r="Q2078" s="21">
        <v>7</v>
      </c>
      <c r="R2078" s="18">
        <v>-0.22222222222222221</v>
      </c>
      <c r="S2078" s="22">
        <v>40.707548284644403</v>
      </c>
      <c r="T2078" s="18">
        <v>9.2599800626140123</v>
      </c>
      <c r="U2078" s="22">
        <v>6.7845913807740699</v>
      </c>
      <c r="V2078" s="18">
        <v>-0.26714428124185624</v>
      </c>
      <c r="W2078" s="22">
        <v>8.1415096569288892</v>
      </c>
      <c r="X2078" s="18">
        <v>-0.12057313749022688</v>
      </c>
      <c r="Y2078" s="23">
        <v>4430</v>
      </c>
      <c r="Z2078" s="18">
        <v>-1.2263099219620958E-2</v>
      </c>
      <c r="AA2078" s="23">
        <v>846</v>
      </c>
      <c r="AB2078" s="18">
        <v>2.5397489539748954</v>
      </c>
      <c r="AC2078" s="24">
        <v>0.19097065462753901</v>
      </c>
      <c r="AD2078" s="18">
        <v>2.5836961757511037</v>
      </c>
      <c r="AE2078" s="25">
        <v>0.22972972972972974</v>
      </c>
      <c r="AF2078" s="18">
        <v>0.14864864864864866</v>
      </c>
      <c r="AG2078" s="16" t="s">
        <v>34</v>
      </c>
      <c r="AH2078" s="44">
        <f t="shared" si="64"/>
        <v>1.1934437768163071</v>
      </c>
      <c r="AI2078" s="45">
        <f t="shared" si="65"/>
        <v>3.5211267605633804E-2</v>
      </c>
    </row>
    <row r="2079" spans="1:35" ht="11.25" customHeight="1" x14ac:dyDescent="0.2">
      <c r="A2079" s="15" t="s">
        <v>2143</v>
      </c>
      <c r="B2079" s="16" t="s">
        <v>120</v>
      </c>
      <c r="C2079" s="17">
        <v>142</v>
      </c>
      <c r="D2079" s="18">
        <v>0.63218390804597702</v>
      </c>
      <c r="E2079" s="17">
        <v>63</v>
      </c>
      <c r="F2079" s="18">
        <v>0.70270270270270274</v>
      </c>
      <c r="G2079" s="19">
        <v>44</v>
      </c>
      <c r="H2079" s="18">
        <v>2.3255813953488372E-2</v>
      </c>
      <c r="I2079" s="17">
        <v>16</v>
      </c>
      <c r="J2079" s="18">
        <v>0.6</v>
      </c>
      <c r="K2079" s="20">
        <v>5</v>
      </c>
      <c r="L2079" s="18">
        <v>4</v>
      </c>
      <c r="M2079" s="19">
        <v>31</v>
      </c>
      <c r="N2079" s="18">
        <v>2.1</v>
      </c>
      <c r="O2079" s="19">
        <v>4</v>
      </c>
      <c r="P2079" s="18">
        <v>3</v>
      </c>
      <c r="Q2079" s="21">
        <v>8</v>
      </c>
      <c r="R2079" s="18">
        <v>1.6666666666666667</v>
      </c>
      <c r="S2079" s="22">
        <v>18.9019428653747</v>
      </c>
      <c r="T2079" s="18">
        <v>31.229448330519581</v>
      </c>
      <c r="U2079" s="22">
        <v>3.1503238108957801</v>
      </c>
      <c r="V2079" s="18">
        <v>-0.23263218260667745</v>
      </c>
      <c r="W2079" s="22">
        <v>3.7803885730749398</v>
      </c>
      <c r="X2079" s="18">
        <v>-7.9158619128012031E-2</v>
      </c>
      <c r="Y2079" s="23">
        <v>21404</v>
      </c>
      <c r="Z2079" s="18">
        <v>0</v>
      </c>
      <c r="AA2079" s="23">
        <v>558</v>
      </c>
      <c r="AB2079" s="18">
        <v>0.14344262295081966</v>
      </c>
      <c r="AC2079" s="24">
        <v>2.60698934778546E-2</v>
      </c>
      <c r="AD2079" s="18">
        <v>0.14344262295082316</v>
      </c>
      <c r="AE2079" s="25">
        <v>0.25396825396825395</v>
      </c>
      <c r="AF2079" s="18">
        <v>-6.0317460317460422E-2</v>
      </c>
      <c r="AG2079" s="16" t="s">
        <v>35</v>
      </c>
      <c r="AH2079" s="44">
        <f t="shared" si="64"/>
        <v>2.9246022937158602</v>
      </c>
      <c r="AI2079" s="45">
        <f t="shared" si="65"/>
        <v>3.5211267605633804E-2</v>
      </c>
    </row>
    <row r="2080" spans="1:35" ht="11.25" customHeight="1" x14ac:dyDescent="0.2">
      <c r="A2080" s="15" t="s">
        <v>2144</v>
      </c>
      <c r="B2080" s="16" t="s">
        <v>35</v>
      </c>
      <c r="C2080" s="17">
        <v>142</v>
      </c>
      <c r="D2080" s="18">
        <v>0.51063829787234039</v>
      </c>
      <c r="E2080" s="17">
        <v>14</v>
      </c>
      <c r="F2080" s="18">
        <v>1.3333333333333333</v>
      </c>
      <c r="G2080" s="19">
        <v>10</v>
      </c>
      <c r="H2080" s="18">
        <v>0.66666666666666663</v>
      </c>
      <c r="I2080" s="17">
        <v>0</v>
      </c>
      <c r="J2080" s="18">
        <v>-1</v>
      </c>
      <c r="K2080" s="20">
        <v>0</v>
      </c>
      <c r="L2080" s="18" t="s">
        <v>119</v>
      </c>
      <c r="M2080" s="19">
        <v>0</v>
      </c>
      <c r="N2080" s="18" t="s">
        <v>119</v>
      </c>
      <c r="O2080" s="19">
        <v>0</v>
      </c>
      <c r="P2080" s="18" t="s">
        <v>119</v>
      </c>
      <c r="Q2080" s="21">
        <v>0</v>
      </c>
      <c r="R2080" s="18" t="s">
        <v>119</v>
      </c>
      <c r="S2080" s="22">
        <v>0</v>
      </c>
      <c r="T2080" s="18" t="s">
        <v>119</v>
      </c>
      <c r="U2080" s="22">
        <v>0</v>
      </c>
      <c r="V2080" s="18" t="s">
        <v>119</v>
      </c>
      <c r="W2080" s="22">
        <v>0</v>
      </c>
      <c r="X2080" s="18" t="s">
        <v>119</v>
      </c>
      <c r="Y2080" s="23">
        <v>2372050</v>
      </c>
      <c r="Z2080" s="18">
        <v>2.3617545355702038E-3</v>
      </c>
      <c r="AA2080" s="23">
        <v>300</v>
      </c>
      <c r="AB2080" s="18">
        <v>1.173913043478261</v>
      </c>
      <c r="AC2080" s="24">
        <v>1.26472882106195E-4</v>
      </c>
      <c r="AD2080" s="18">
        <v>1.1687908917529612</v>
      </c>
      <c r="AE2080" s="25">
        <v>0</v>
      </c>
      <c r="AF2080" s="18">
        <v>-1</v>
      </c>
      <c r="AG2080" s="16" t="s">
        <v>35</v>
      </c>
      <c r="AH2080" s="44">
        <f t="shared" si="64"/>
        <v>0.35696299845489154</v>
      </c>
      <c r="AI2080" s="45">
        <f t="shared" si="65"/>
        <v>0</v>
      </c>
    </row>
    <row r="2081" spans="1:35" ht="11.25" customHeight="1" x14ac:dyDescent="0.2">
      <c r="A2081" s="15" t="s">
        <v>2145</v>
      </c>
      <c r="B2081" s="16" t="s">
        <v>120</v>
      </c>
      <c r="C2081" s="17">
        <v>142</v>
      </c>
      <c r="D2081" s="18">
        <v>0.69047619047619047</v>
      </c>
      <c r="E2081" s="17">
        <v>66</v>
      </c>
      <c r="F2081" s="18">
        <v>0.69230769230769229</v>
      </c>
      <c r="G2081" s="19">
        <v>46</v>
      </c>
      <c r="H2081" s="18">
        <v>0</v>
      </c>
      <c r="I2081" s="17">
        <v>18</v>
      </c>
      <c r="J2081" s="18">
        <v>0.63636363636363635</v>
      </c>
      <c r="K2081" s="20">
        <v>3</v>
      </c>
      <c r="L2081" s="18">
        <v>2</v>
      </c>
      <c r="M2081" s="19">
        <v>17</v>
      </c>
      <c r="N2081" s="18">
        <v>0.88888888888888884</v>
      </c>
      <c r="O2081" s="19">
        <v>2</v>
      </c>
      <c r="P2081" s="18">
        <v>1</v>
      </c>
      <c r="Q2081" s="21">
        <v>5</v>
      </c>
      <c r="R2081" s="18">
        <v>0.66666666666666663</v>
      </c>
      <c r="S2081" s="22">
        <v>8.4858975412280593</v>
      </c>
      <c r="T2081" s="18">
        <v>6.5563630384641503</v>
      </c>
      <c r="U2081" s="22">
        <v>2.1214743853070099</v>
      </c>
      <c r="V2081" s="18">
        <v>-0.46025978296684772</v>
      </c>
      <c r="W2081" s="22">
        <v>2.8286325137426802</v>
      </c>
      <c r="X2081" s="18">
        <v>-0.64017318864456507</v>
      </c>
      <c r="Y2081" s="23">
        <v>539588</v>
      </c>
      <c r="Z2081" s="18">
        <v>1.7420604168198676E-2</v>
      </c>
      <c r="AA2081" s="23">
        <v>803</v>
      </c>
      <c r="AB2081" s="18">
        <v>0.96813725490196079</v>
      </c>
      <c r="AC2081" s="24">
        <v>1.48817245750461E-3</v>
      </c>
      <c r="AD2081" s="18">
        <v>0.93443817319880607</v>
      </c>
      <c r="AE2081" s="25">
        <v>0.27272727272727271</v>
      </c>
      <c r="AF2081" s="18">
        <v>-3.3057851239669485E-2</v>
      </c>
      <c r="AG2081" s="16" t="s">
        <v>35</v>
      </c>
      <c r="AH2081" s="44">
        <f t="shared" si="64"/>
        <v>0.92783808817234048</v>
      </c>
      <c r="AI2081" s="45">
        <f t="shared" si="65"/>
        <v>2.1126760563380281E-2</v>
      </c>
    </row>
    <row r="2082" spans="1:35" ht="11.25" customHeight="1" x14ac:dyDescent="0.2">
      <c r="A2082" s="15" t="s">
        <v>2146</v>
      </c>
      <c r="B2082" s="16" t="s">
        <v>124</v>
      </c>
      <c r="C2082" s="17">
        <v>142</v>
      </c>
      <c r="D2082" s="18">
        <v>1.253968253968254</v>
      </c>
      <c r="E2082" s="17">
        <v>45</v>
      </c>
      <c r="F2082" s="18">
        <v>1.0454545454545454</v>
      </c>
      <c r="G2082" s="19">
        <v>32</v>
      </c>
      <c r="H2082" s="18">
        <v>-8.5714285714285715E-2</v>
      </c>
      <c r="I2082" s="17">
        <v>20</v>
      </c>
      <c r="J2082" s="18">
        <v>1.5</v>
      </c>
      <c r="K2082" s="20">
        <v>7</v>
      </c>
      <c r="L2082" s="18">
        <v>1.3333333333333333</v>
      </c>
      <c r="M2082" s="19">
        <v>35</v>
      </c>
      <c r="N2082" s="18">
        <v>-7.8947368421052627E-2</v>
      </c>
      <c r="O2082" s="19">
        <v>5</v>
      </c>
      <c r="P2082" s="18">
        <v>0</v>
      </c>
      <c r="Q2082" s="21">
        <v>16</v>
      </c>
      <c r="R2082" s="18">
        <v>0.14285714285714285</v>
      </c>
      <c r="S2082" s="22">
        <v>19.205814527991599</v>
      </c>
      <c r="T2082" s="18">
        <v>8.8432019781336066</v>
      </c>
      <c r="U2082" s="22">
        <v>1.3718438948565399</v>
      </c>
      <c r="V2082" s="18">
        <v>-0.19647330790746007</v>
      </c>
      <c r="W2082" s="22">
        <v>2.74368778971309</v>
      </c>
      <c r="X2082" s="18">
        <v>-0.39735498093059551</v>
      </c>
      <c r="Y2082" s="23">
        <v>127</v>
      </c>
      <c r="Z2082" s="18">
        <v>0</v>
      </c>
      <c r="AA2082" s="23">
        <v>127</v>
      </c>
      <c r="AB2082" s="18">
        <v>0</v>
      </c>
      <c r="AC2082" s="24">
        <v>1</v>
      </c>
      <c r="AD2082" s="18">
        <v>0</v>
      </c>
      <c r="AE2082" s="25">
        <v>0.44444444444444442</v>
      </c>
      <c r="AF2082" s="18">
        <v>0.22222222222222213</v>
      </c>
      <c r="AG2082" s="16" t="s">
        <v>36</v>
      </c>
      <c r="AH2082" s="44">
        <f t="shared" si="64"/>
        <v>0.90550316886638071</v>
      </c>
      <c r="AI2082" s="45">
        <f t="shared" si="65"/>
        <v>4.9295774647887321E-2</v>
      </c>
    </row>
    <row r="2083" spans="1:35" ht="11.25" customHeight="1" x14ac:dyDescent="0.2">
      <c r="A2083" s="15" t="s">
        <v>2147</v>
      </c>
      <c r="B2083" s="16" t="s">
        <v>128</v>
      </c>
      <c r="C2083" s="17">
        <v>141</v>
      </c>
      <c r="D2083" s="18">
        <v>1.1363636363636365</v>
      </c>
      <c r="E2083" s="17">
        <v>81</v>
      </c>
      <c r="F2083" s="18">
        <v>1.3823529411764706</v>
      </c>
      <c r="G2083" s="19">
        <v>56.999999999999901</v>
      </c>
      <c r="H2083" s="18">
        <v>9.6153846153844244E-2</v>
      </c>
      <c r="I2083" s="17">
        <v>15</v>
      </c>
      <c r="J2083" s="18">
        <v>2</v>
      </c>
      <c r="K2083" s="20">
        <v>5</v>
      </c>
      <c r="L2083" s="18">
        <v>1.5</v>
      </c>
      <c r="M2083" s="19">
        <v>33</v>
      </c>
      <c r="N2083" s="18">
        <v>-0.17499999999999999</v>
      </c>
      <c r="O2083" s="19">
        <v>4</v>
      </c>
      <c r="P2083" s="18">
        <v>0.33333333333333331</v>
      </c>
      <c r="Q2083" s="21">
        <v>6</v>
      </c>
      <c r="R2083" s="18">
        <v>0</v>
      </c>
      <c r="S2083" s="22">
        <v>214.16199510879099</v>
      </c>
      <c r="T2083" s="18">
        <v>20.620033101376702</v>
      </c>
      <c r="U2083" s="22">
        <v>26.770249388598899</v>
      </c>
      <c r="V2083" s="18">
        <v>-0.22785596066511599</v>
      </c>
      <c r="W2083" s="22">
        <v>42.832399021758299</v>
      </c>
      <c r="X2083" s="18">
        <v>0.23543046293581615</v>
      </c>
      <c r="Y2083" s="23">
        <v>305332</v>
      </c>
      <c r="Z2083" s="18">
        <v>4.6977012124869696E-2</v>
      </c>
      <c r="AA2083" s="23">
        <v>838</v>
      </c>
      <c r="AB2083" s="18">
        <v>0.64960629921259838</v>
      </c>
      <c r="AC2083" s="24">
        <v>2.7445534696658E-3</v>
      </c>
      <c r="AD2083" s="18">
        <v>0.57558979816059053</v>
      </c>
      <c r="AE2083" s="25">
        <v>0.18518518518518517</v>
      </c>
      <c r="AF2083" s="18">
        <v>0.25925925925925913</v>
      </c>
      <c r="AG2083" s="16" t="s">
        <v>37</v>
      </c>
      <c r="AH2083" s="44">
        <f t="shared" si="64"/>
        <v>1.8954829152954669</v>
      </c>
      <c r="AI2083" s="45">
        <f t="shared" si="65"/>
        <v>3.5460992907801421E-2</v>
      </c>
    </row>
    <row r="2084" spans="1:35" ht="11.25" customHeight="1" x14ac:dyDescent="0.2">
      <c r="A2084" s="15" t="s">
        <v>2148</v>
      </c>
      <c r="B2084" s="16" t="s">
        <v>121</v>
      </c>
      <c r="C2084" s="17">
        <v>142</v>
      </c>
      <c r="D2084" s="18">
        <v>1.1194029850746268</v>
      </c>
      <c r="E2084" s="17">
        <v>50</v>
      </c>
      <c r="F2084" s="18">
        <v>1.7777777777777777</v>
      </c>
      <c r="G2084" s="19">
        <v>35</v>
      </c>
      <c r="H2084" s="18">
        <v>0.29629629629629628</v>
      </c>
      <c r="I2084" s="17">
        <v>4</v>
      </c>
      <c r="J2084" s="18">
        <v>3</v>
      </c>
      <c r="K2084" s="20">
        <v>1</v>
      </c>
      <c r="L2084" s="18" t="s">
        <v>119</v>
      </c>
      <c r="M2084" s="19">
        <v>25</v>
      </c>
      <c r="N2084" s="18" t="s">
        <v>119</v>
      </c>
      <c r="O2084" s="19">
        <v>1</v>
      </c>
      <c r="P2084" s="18" t="s">
        <v>119</v>
      </c>
      <c r="Q2084" s="21">
        <v>2</v>
      </c>
      <c r="R2084" s="18" t="s">
        <v>119</v>
      </c>
      <c r="S2084" s="22">
        <v>8.9867230592448397</v>
      </c>
      <c r="T2084" s="18" t="s">
        <v>119</v>
      </c>
      <c r="U2084" s="22">
        <v>8.9867230592448397</v>
      </c>
      <c r="V2084" s="18" t="s">
        <v>119</v>
      </c>
      <c r="W2084" s="22">
        <v>8.9867230592448397</v>
      </c>
      <c r="X2084" s="18" t="s">
        <v>119</v>
      </c>
      <c r="Y2084" s="23">
        <v>21309</v>
      </c>
      <c r="Z2084" s="18">
        <v>-7.2213939619828549E-3</v>
      </c>
      <c r="AA2084" s="23">
        <v>649</v>
      </c>
      <c r="AB2084" s="18">
        <v>3.0817610062893084</v>
      </c>
      <c r="AC2084" s="24">
        <v>3.0456614576000698E-2</v>
      </c>
      <c r="AD2084" s="18">
        <v>3.1114514167250289</v>
      </c>
      <c r="AE2084" s="25">
        <v>0.08</v>
      </c>
      <c r="AF2084" s="18">
        <v>0.44000000000000011</v>
      </c>
      <c r="AG2084" s="16" t="s">
        <v>34</v>
      </c>
      <c r="AH2084" s="44">
        <f t="shared" si="64"/>
        <v>1.6024335110251318</v>
      </c>
      <c r="AI2084" s="45">
        <f t="shared" si="65"/>
        <v>7.0422535211267607E-3</v>
      </c>
    </row>
    <row r="2085" spans="1:35" ht="11.25" customHeight="1" x14ac:dyDescent="0.2">
      <c r="A2085" s="15" t="s">
        <v>2149</v>
      </c>
      <c r="B2085" s="16" t="s">
        <v>124</v>
      </c>
      <c r="C2085" s="17">
        <v>141</v>
      </c>
      <c r="D2085" s="18">
        <v>0.93150684931506844</v>
      </c>
      <c r="E2085" s="17">
        <v>90</v>
      </c>
      <c r="F2085" s="18">
        <v>1.3076923076923077</v>
      </c>
      <c r="G2085" s="19">
        <v>64</v>
      </c>
      <c r="H2085" s="18">
        <v>0.20754716981132076</v>
      </c>
      <c r="I2085" s="17">
        <v>42</v>
      </c>
      <c r="J2085" s="18">
        <v>1.3333333333333333</v>
      </c>
      <c r="K2085" s="20">
        <v>18</v>
      </c>
      <c r="L2085" s="18">
        <v>5</v>
      </c>
      <c r="M2085" s="19">
        <v>43</v>
      </c>
      <c r="N2085" s="18">
        <v>1.5294117647058822</v>
      </c>
      <c r="O2085" s="19">
        <v>13</v>
      </c>
      <c r="P2085" s="18">
        <v>2.25</v>
      </c>
      <c r="Q2085" s="21">
        <v>20</v>
      </c>
      <c r="R2085" s="18">
        <v>1.5</v>
      </c>
      <c r="S2085" s="22">
        <v>27.483503707796999</v>
      </c>
      <c r="T2085" s="18">
        <v>33.494798385237168</v>
      </c>
      <c r="U2085" s="22">
        <v>1.3741751853898501</v>
      </c>
      <c r="V2085" s="18">
        <v>-0.2608257488877721</v>
      </c>
      <c r="W2085" s="22">
        <v>1.52686131709983</v>
      </c>
      <c r="X2085" s="18">
        <v>-0.17869527654197087</v>
      </c>
      <c r="Y2085" s="23">
        <v>5876</v>
      </c>
      <c r="Z2085" s="18">
        <v>1.5340037497869438E-3</v>
      </c>
      <c r="AA2085" s="23">
        <v>300</v>
      </c>
      <c r="AB2085" s="18">
        <v>7.1428571428571425E-2</v>
      </c>
      <c r="AC2085" s="24">
        <v>5.1055139550714702E-2</v>
      </c>
      <c r="AD2085" s="18">
        <v>6.9787513371582732E-2</v>
      </c>
      <c r="AE2085" s="25">
        <v>0.46666666666666667</v>
      </c>
      <c r="AF2085" s="18">
        <v>1.1111111111111072E-2</v>
      </c>
      <c r="AG2085" s="16" t="s">
        <v>36</v>
      </c>
      <c r="AH2085" s="44">
        <f t="shared" si="64"/>
        <v>3.151241998955093</v>
      </c>
      <c r="AI2085" s="45">
        <f t="shared" si="65"/>
        <v>0.1276595744680851</v>
      </c>
    </row>
    <row r="2086" spans="1:35" ht="11.25" customHeight="1" x14ac:dyDescent="0.2">
      <c r="A2086" s="15" t="s">
        <v>2150</v>
      </c>
      <c r="B2086" s="16" t="s">
        <v>134</v>
      </c>
      <c r="C2086" s="17">
        <v>142</v>
      </c>
      <c r="D2086" s="18">
        <v>2.3023255813953489</v>
      </c>
      <c r="E2086" s="17">
        <v>67</v>
      </c>
      <c r="F2086" s="18">
        <v>1.7916666666666667</v>
      </c>
      <c r="G2086" s="19">
        <v>47</v>
      </c>
      <c r="H2086" s="18">
        <v>-0.16071428571428573</v>
      </c>
      <c r="I2086" s="17">
        <v>11</v>
      </c>
      <c r="J2086" s="18" t="s">
        <v>119</v>
      </c>
      <c r="K2086" s="20">
        <v>3</v>
      </c>
      <c r="L2086" s="18" t="s">
        <v>119</v>
      </c>
      <c r="M2086" s="19">
        <v>27</v>
      </c>
      <c r="N2086" s="18" t="s">
        <v>119</v>
      </c>
      <c r="O2086" s="19">
        <v>2</v>
      </c>
      <c r="P2086" s="18" t="s">
        <v>119</v>
      </c>
      <c r="Q2086" s="21">
        <v>4</v>
      </c>
      <c r="R2086" s="18" t="s">
        <v>119</v>
      </c>
      <c r="S2086" s="22">
        <v>13.224044576847399</v>
      </c>
      <c r="T2086" s="18" t="s">
        <v>119</v>
      </c>
      <c r="U2086" s="22">
        <v>4.4080148589491497</v>
      </c>
      <c r="V2086" s="18" t="s">
        <v>119</v>
      </c>
      <c r="W2086" s="22">
        <v>4.4080148589491497</v>
      </c>
      <c r="X2086" s="18" t="s">
        <v>119</v>
      </c>
      <c r="Y2086" s="23">
        <v>53816</v>
      </c>
      <c r="Z2086" s="18">
        <v>3.1876223319973903E-3</v>
      </c>
      <c r="AA2086" s="23">
        <v>818</v>
      </c>
      <c r="AB2086" s="18">
        <v>-4.6620046620046623E-2</v>
      </c>
      <c r="AC2086" s="24">
        <v>1.51999405381299E-2</v>
      </c>
      <c r="AD2086" s="18">
        <v>-4.9649405398625161E-2</v>
      </c>
      <c r="AE2086" s="25">
        <v>0.16417910447761194</v>
      </c>
      <c r="AF2086" s="18" t="s">
        <v>119</v>
      </c>
      <c r="AG2086" s="16" t="s">
        <v>35</v>
      </c>
      <c r="AH2086" s="44">
        <f t="shared" si="64"/>
        <v>0.64003268877684261</v>
      </c>
      <c r="AI2086" s="45">
        <f t="shared" si="65"/>
        <v>2.1126760563380281E-2</v>
      </c>
    </row>
    <row r="2087" spans="1:35" ht="11.25" customHeight="1" x14ac:dyDescent="0.2">
      <c r="A2087" s="15" t="s">
        <v>2151</v>
      </c>
      <c r="B2087" s="16" t="s">
        <v>125</v>
      </c>
      <c r="C2087" s="17">
        <v>142</v>
      </c>
      <c r="D2087" s="18">
        <v>1.3278688524590163</v>
      </c>
      <c r="E2087" s="17">
        <v>94</v>
      </c>
      <c r="F2087" s="18">
        <v>2.2413793103448274</v>
      </c>
      <c r="G2087" s="19">
        <v>66</v>
      </c>
      <c r="H2087" s="18">
        <v>0.375</v>
      </c>
      <c r="I2087" s="17">
        <v>47</v>
      </c>
      <c r="J2087" s="18">
        <v>2.6153846153846154</v>
      </c>
      <c r="K2087" s="20">
        <v>25</v>
      </c>
      <c r="L2087" s="18">
        <v>24</v>
      </c>
      <c r="M2087" s="19">
        <v>53</v>
      </c>
      <c r="N2087" s="18">
        <v>5.625</v>
      </c>
      <c r="O2087" s="19">
        <v>18</v>
      </c>
      <c r="P2087" s="18">
        <v>8</v>
      </c>
      <c r="Q2087" s="21">
        <v>27</v>
      </c>
      <c r="R2087" s="18">
        <v>8</v>
      </c>
      <c r="S2087" s="22">
        <v>55.028907198719601</v>
      </c>
      <c r="T2087" s="18">
        <v>154.95330500569042</v>
      </c>
      <c r="U2087" s="22">
        <v>2.1164964307199798</v>
      </c>
      <c r="V2087" s="18">
        <v>-0.14311370875994467</v>
      </c>
      <c r="W2087" s="22">
        <v>2.20115628794878</v>
      </c>
      <c r="X2087" s="18">
        <v>-0.10883825711034203</v>
      </c>
      <c r="Y2087" s="23">
        <v>34047</v>
      </c>
      <c r="Z2087" s="18">
        <v>6.8310858765081618E-3</v>
      </c>
      <c r="AA2087" s="23">
        <v>440</v>
      </c>
      <c r="AB2087" s="18">
        <v>-6.3829787234042548E-2</v>
      </c>
      <c r="AC2087" s="24">
        <v>1.2923311892384E-2</v>
      </c>
      <c r="AD2087" s="18">
        <v>-7.018145754710825E-2</v>
      </c>
      <c r="AE2087" s="25">
        <v>0.5</v>
      </c>
      <c r="AF2087" s="18">
        <v>0.11538461538461536</v>
      </c>
      <c r="AG2087" s="16" t="s">
        <v>37</v>
      </c>
      <c r="AH2087" s="44">
        <f t="shared" si="64"/>
        <v>13.791612684965903</v>
      </c>
      <c r="AI2087" s="45">
        <f t="shared" si="65"/>
        <v>0.176056338028169</v>
      </c>
    </row>
    <row r="2088" spans="1:35" ht="11.25" customHeight="1" x14ac:dyDescent="0.2">
      <c r="A2088" s="15" t="s">
        <v>2152</v>
      </c>
      <c r="B2088" s="16" t="s">
        <v>134</v>
      </c>
      <c r="C2088" s="17">
        <v>142</v>
      </c>
      <c r="D2088" s="18">
        <v>0.8441558441558441</v>
      </c>
      <c r="E2088" s="17">
        <v>73</v>
      </c>
      <c r="F2088" s="18">
        <v>0.87179487179487181</v>
      </c>
      <c r="G2088" s="19">
        <v>51</v>
      </c>
      <c r="H2088" s="18">
        <v>0</v>
      </c>
      <c r="I2088" s="17">
        <v>17</v>
      </c>
      <c r="J2088" s="18">
        <v>1.8333333333333333</v>
      </c>
      <c r="K2088" s="20">
        <v>2</v>
      </c>
      <c r="L2088" s="18">
        <v>1</v>
      </c>
      <c r="M2088" s="19">
        <v>12</v>
      </c>
      <c r="N2088" s="18">
        <v>-0.29411764705882354</v>
      </c>
      <c r="O2088" s="19">
        <v>1</v>
      </c>
      <c r="P2088" s="18">
        <v>0</v>
      </c>
      <c r="Q2088" s="21">
        <v>3</v>
      </c>
      <c r="R2088" s="18">
        <v>0</v>
      </c>
      <c r="S2088" s="22">
        <v>9.2849674688503399</v>
      </c>
      <c r="T2088" s="18">
        <v>6.2169430018699678</v>
      </c>
      <c r="U2088" s="22">
        <v>4.6424837344251699</v>
      </c>
      <c r="V2088" s="18">
        <v>-0.48450407129500234</v>
      </c>
      <c r="W2088" s="22">
        <v>4.6424837344251699</v>
      </c>
      <c r="X2088" s="18">
        <v>-0.48450407129500234</v>
      </c>
      <c r="Y2088" s="23">
        <v>4556</v>
      </c>
      <c r="Z2088" s="18">
        <v>-3.935286401399213E-3</v>
      </c>
      <c r="AA2088" s="23">
        <v>598</v>
      </c>
      <c r="AB2088" s="18">
        <v>3.4602076124567477E-2</v>
      </c>
      <c r="AC2088" s="24">
        <v>0.13125548726953401</v>
      </c>
      <c r="AD2088" s="18">
        <v>3.8689617250609029E-2</v>
      </c>
      <c r="AE2088" s="25">
        <v>0.23287671232876711</v>
      </c>
      <c r="AF2088" s="18">
        <v>0.51369863013698613</v>
      </c>
      <c r="AG2088" s="16" t="s">
        <v>35</v>
      </c>
      <c r="AH2088" s="44">
        <f t="shared" si="64"/>
        <v>0.67241041990773032</v>
      </c>
      <c r="AI2088" s="45">
        <f t="shared" si="65"/>
        <v>1.4084507042253521E-2</v>
      </c>
    </row>
    <row r="2089" spans="1:35" ht="11.25" customHeight="1" x14ac:dyDescent="0.2">
      <c r="A2089" s="15" t="s">
        <v>2153</v>
      </c>
      <c r="B2089" s="16" t="s">
        <v>123</v>
      </c>
      <c r="C2089" s="17">
        <v>142</v>
      </c>
      <c r="D2089" s="18">
        <v>1.84</v>
      </c>
      <c r="E2089" s="17">
        <v>89</v>
      </c>
      <c r="F2089" s="18">
        <v>1.9666666666666666</v>
      </c>
      <c r="G2089" s="19">
        <v>63</v>
      </c>
      <c r="H2089" s="18">
        <v>0.05</v>
      </c>
      <c r="I2089" s="17">
        <v>32</v>
      </c>
      <c r="J2089" s="18">
        <v>5.4</v>
      </c>
      <c r="K2089" s="20">
        <v>15</v>
      </c>
      <c r="L2089" s="18">
        <v>14</v>
      </c>
      <c r="M2089" s="19">
        <v>47</v>
      </c>
      <c r="N2089" s="18">
        <v>1.35</v>
      </c>
      <c r="O2089" s="19">
        <v>11</v>
      </c>
      <c r="P2089" s="18">
        <v>4.5</v>
      </c>
      <c r="Q2089" s="21">
        <v>17</v>
      </c>
      <c r="R2089" s="18">
        <v>4.666666666666667</v>
      </c>
      <c r="S2089" s="22">
        <v>48.338103368135997</v>
      </c>
      <c r="T2089" s="18">
        <v>188.28149124661698</v>
      </c>
      <c r="U2089" s="22">
        <v>3.2225402245424002</v>
      </c>
      <c r="V2089" s="18">
        <v>0.80268086901540014</v>
      </c>
      <c r="W2089" s="22">
        <v>3.2225402245424002</v>
      </c>
      <c r="X2089" s="18">
        <v>0.80268086901540014</v>
      </c>
      <c r="Y2089" s="23">
        <v>4988</v>
      </c>
      <c r="Z2089" s="18">
        <v>1.0034115994380895E-3</v>
      </c>
      <c r="AA2089" s="23">
        <v>1446</v>
      </c>
      <c r="AB2089" s="18">
        <v>2.7172236503856042</v>
      </c>
      <c r="AC2089" s="24">
        <v>0.28989574979951799</v>
      </c>
      <c r="AD2089" s="18">
        <v>2.7134974839357313</v>
      </c>
      <c r="AE2089" s="25">
        <v>0.3595505617977528</v>
      </c>
      <c r="AF2089" s="18">
        <v>1.157303370786517</v>
      </c>
      <c r="AG2089" s="16" t="s">
        <v>34</v>
      </c>
      <c r="AH2089" s="44">
        <f t="shared" si="64"/>
        <v>15.349947615645895</v>
      </c>
      <c r="AI2089" s="45">
        <f t="shared" si="65"/>
        <v>0.10563380281690141</v>
      </c>
    </row>
    <row r="2090" spans="1:35" ht="11.25" customHeight="1" x14ac:dyDescent="0.2">
      <c r="A2090" s="15" t="s">
        <v>2154</v>
      </c>
      <c r="B2090" s="16" t="s">
        <v>145</v>
      </c>
      <c r="C2090" s="17">
        <v>141</v>
      </c>
      <c r="D2090" s="18">
        <v>1.35</v>
      </c>
      <c r="E2090" s="17">
        <v>59</v>
      </c>
      <c r="F2090" s="18">
        <v>1.6818181818181819</v>
      </c>
      <c r="G2090" s="19">
        <v>42</v>
      </c>
      <c r="H2090" s="18">
        <v>0.13513513513513514</v>
      </c>
      <c r="I2090" s="17">
        <v>15</v>
      </c>
      <c r="J2090" s="18">
        <v>4</v>
      </c>
      <c r="K2090" s="20">
        <v>4</v>
      </c>
      <c r="L2090" s="18" t="s">
        <v>119</v>
      </c>
      <c r="M2090" s="19">
        <v>27</v>
      </c>
      <c r="N2090" s="18" t="s">
        <v>119</v>
      </c>
      <c r="O2090" s="19">
        <v>3</v>
      </c>
      <c r="P2090" s="18" t="s">
        <v>119</v>
      </c>
      <c r="Q2090" s="21">
        <v>7</v>
      </c>
      <c r="R2090" s="18" t="s">
        <v>119</v>
      </c>
      <c r="S2090" s="22">
        <v>10.1853279506782</v>
      </c>
      <c r="T2090" s="18" t="s">
        <v>119</v>
      </c>
      <c r="U2090" s="22">
        <v>2.5463319876695598</v>
      </c>
      <c r="V2090" s="18" t="s">
        <v>119</v>
      </c>
      <c r="W2090" s="22">
        <v>2.5463319876695598</v>
      </c>
      <c r="X2090" s="18" t="s">
        <v>119</v>
      </c>
      <c r="Y2090" s="23">
        <v>44566</v>
      </c>
      <c r="Z2090" s="18">
        <v>8.9762577981239623E-5</v>
      </c>
      <c r="AA2090" s="23">
        <v>1019</v>
      </c>
      <c r="AB2090" s="18">
        <v>0.72711864406779658</v>
      </c>
      <c r="AC2090" s="24">
        <v>2.2864964322577699E-2</v>
      </c>
      <c r="AD2090" s="18">
        <v>0.72696362736052667</v>
      </c>
      <c r="AE2090" s="25">
        <v>0.25423728813559321</v>
      </c>
      <c r="AF2090" s="18">
        <v>0.86440677966101698</v>
      </c>
      <c r="AG2090" s="16" t="s">
        <v>36</v>
      </c>
      <c r="AH2090" s="44">
        <f t="shared" si="64"/>
        <v>1.1856915163275799</v>
      </c>
      <c r="AI2090" s="45">
        <f t="shared" si="65"/>
        <v>2.8368794326241134E-2</v>
      </c>
    </row>
    <row r="2091" spans="1:35" ht="11.25" customHeight="1" x14ac:dyDescent="0.2">
      <c r="A2091" s="15" t="s">
        <v>2155</v>
      </c>
      <c r="B2091" s="16" t="s">
        <v>123</v>
      </c>
      <c r="C2091" s="17">
        <v>141</v>
      </c>
      <c r="D2091" s="18">
        <v>1.1363636363636365</v>
      </c>
      <c r="E2091" s="17">
        <v>45</v>
      </c>
      <c r="F2091" s="18">
        <v>2</v>
      </c>
      <c r="G2091" s="19">
        <v>32</v>
      </c>
      <c r="H2091" s="18">
        <v>0.39130434782608697</v>
      </c>
      <c r="I2091" s="17">
        <v>3</v>
      </c>
      <c r="J2091" s="18" t="s">
        <v>119</v>
      </c>
      <c r="K2091" s="20">
        <v>1</v>
      </c>
      <c r="L2091" s="18" t="s">
        <v>119</v>
      </c>
      <c r="M2091" s="19">
        <v>33</v>
      </c>
      <c r="N2091" s="18" t="s">
        <v>119</v>
      </c>
      <c r="O2091" s="19">
        <v>1</v>
      </c>
      <c r="P2091" s="18" t="s">
        <v>119</v>
      </c>
      <c r="Q2091" s="21">
        <v>2</v>
      </c>
      <c r="R2091" s="18" t="s">
        <v>119</v>
      </c>
      <c r="S2091" s="22">
        <v>2.6898269394608798</v>
      </c>
      <c r="T2091" s="18" t="s">
        <v>119</v>
      </c>
      <c r="U2091" s="22">
        <v>2.6898269394608798</v>
      </c>
      <c r="V2091" s="18" t="s">
        <v>119</v>
      </c>
      <c r="W2091" s="22">
        <v>2.6898269394608798</v>
      </c>
      <c r="X2091" s="18" t="s">
        <v>119</v>
      </c>
      <c r="Y2091" s="23">
        <v>48411</v>
      </c>
      <c r="Z2091" s="18">
        <v>1.0545905707196031E-3</v>
      </c>
      <c r="AA2091" s="23">
        <v>737</v>
      </c>
      <c r="AB2091" s="18">
        <v>3.6645569620253164</v>
      </c>
      <c r="AC2091" s="24">
        <v>1.5223812769825E-2</v>
      </c>
      <c r="AD2091" s="18">
        <v>3.6596429465110072</v>
      </c>
      <c r="AE2091" s="25">
        <v>6.6666666666666666E-2</v>
      </c>
      <c r="AF2091" s="18" t="s">
        <v>119</v>
      </c>
      <c r="AG2091" s="16" t="s">
        <v>34</v>
      </c>
      <c r="AH2091" s="44">
        <f t="shared" si="64"/>
        <v>1.8088204138827944</v>
      </c>
      <c r="AI2091" s="45">
        <f t="shared" si="65"/>
        <v>7.0921985815602835E-3</v>
      </c>
    </row>
    <row r="2092" spans="1:35" ht="11.25" customHeight="1" x14ac:dyDescent="0.2">
      <c r="A2092" s="15" t="s">
        <v>2156</v>
      </c>
      <c r="B2092" s="16" t="s">
        <v>123</v>
      </c>
      <c r="C2092" s="17">
        <v>141</v>
      </c>
      <c r="D2092" s="18">
        <v>0.53260869565217395</v>
      </c>
      <c r="E2092" s="17">
        <v>75</v>
      </c>
      <c r="F2092" s="18">
        <v>0.70454545454545459</v>
      </c>
      <c r="G2092" s="19">
        <v>53</v>
      </c>
      <c r="H2092" s="18">
        <v>0.10416666666666667</v>
      </c>
      <c r="I2092" s="17">
        <v>27</v>
      </c>
      <c r="J2092" s="18">
        <v>0.8</v>
      </c>
      <c r="K2092" s="20">
        <v>7</v>
      </c>
      <c r="L2092" s="18">
        <v>0.4</v>
      </c>
      <c r="M2092" s="19">
        <v>26</v>
      </c>
      <c r="N2092" s="18">
        <v>-0.21212121212121213</v>
      </c>
      <c r="O2092" s="19">
        <v>5</v>
      </c>
      <c r="P2092" s="18">
        <v>0</v>
      </c>
      <c r="Q2092" s="21">
        <v>9</v>
      </c>
      <c r="R2092" s="18">
        <v>-0.18181818181818182</v>
      </c>
      <c r="S2092" s="22">
        <v>24.636113684016198</v>
      </c>
      <c r="T2092" s="18">
        <v>14.29808995713381</v>
      </c>
      <c r="U2092" s="22">
        <v>3.0795142105020199</v>
      </c>
      <c r="V2092" s="18">
        <v>0.63908106683575705</v>
      </c>
      <c r="W2092" s="22">
        <v>3.5194448120023099</v>
      </c>
      <c r="X2092" s="18">
        <v>0.56102958746263187</v>
      </c>
      <c r="Y2092" s="23">
        <v>23163</v>
      </c>
      <c r="Z2092" s="18">
        <v>9.0744101633393826E-4</v>
      </c>
      <c r="AA2092" s="23">
        <v>798</v>
      </c>
      <c r="AB2092" s="18">
        <v>-0.17901234567901234</v>
      </c>
      <c r="AC2092" s="24">
        <v>3.4451495920217498E-2</v>
      </c>
      <c r="AD2092" s="18">
        <v>-0.17975666812173413</v>
      </c>
      <c r="AE2092" s="25">
        <v>0.36</v>
      </c>
      <c r="AF2092" s="18">
        <v>5.6000000000000036E-2</v>
      </c>
      <c r="AG2092" s="16" t="s">
        <v>34</v>
      </c>
      <c r="AH2092" s="44">
        <f t="shared" si="64"/>
        <v>1.1562480307715124</v>
      </c>
      <c r="AI2092" s="45">
        <f t="shared" si="65"/>
        <v>4.9645390070921988E-2</v>
      </c>
    </row>
    <row r="2093" spans="1:35" ht="11.25" customHeight="1" x14ac:dyDescent="0.2">
      <c r="A2093" s="15" t="s">
        <v>2157</v>
      </c>
      <c r="B2093" s="16" t="s">
        <v>145</v>
      </c>
      <c r="C2093" s="17">
        <v>141</v>
      </c>
      <c r="D2093" s="18">
        <v>0.85526315789473684</v>
      </c>
      <c r="E2093" s="17">
        <v>45</v>
      </c>
      <c r="F2093" s="18">
        <v>0.73076923076923073</v>
      </c>
      <c r="G2093" s="19">
        <v>32</v>
      </c>
      <c r="H2093" s="18">
        <v>-5.8823529411764705E-2</v>
      </c>
      <c r="I2093" s="17">
        <v>2</v>
      </c>
      <c r="J2093" s="18">
        <v>1</v>
      </c>
      <c r="K2093" s="20">
        <v>1</v>
      </c>
      <c r="L2093" s="18" t="s">
        <v>119</v>
      </c>
      <c r="M2093" s="19">
        <v>50</v>
      </c>
      <c r="N2093" s="18" t="s">
        <v>119</v>
      </c>
      <c r="O2093" s="19">
        <v>1</v>
      </c>
      <c r="P2093" s="18" t="s">
        <v>119</v>
      </c>
      <c r="Q2093" s="21">
        <v>2</v>
      </c>
      <c r="R2093" s="18" t="s">
        <v>119</v>
      </c>
      <c r="S2093" s="22">
        <v>2.77986298764367</v>
      </c>
      <c r="T2093" s="18" t="s">
        <v>119</v>
      </c>
      <c r="U2093" s="22">
        <v>2.77986298764367</v>
      </c>
      <c r="V2093" s="18" t="s">
        <v>119</v>
      </c>
      <c r="W2093" s="22">
        <v>2.77986298764367</v>
      </c>
      <c r="X2093" s="18" t="s">
        <v>119</v>
      </c>
      <c r="Y2093" s="23">
        <v>158804</v>
      </c>
      <c r="Z2093" s="18">
        <v>-8.540818619983518E-3</v>
      </c>
      <c r="AA2093" s="23">
        <v>583</v>
      </c>
      <c r="AB2093" s="18">
        <v>0.21966527196652719</v>
      </c>
      <c r="AC2093" s="24">
        <v>3.6711921614065099E-3</v>
      </c>
      <c r="AD2093" s="18">
        <v>0.23017194744101194</v>
      </c>
      <c r="AE2093" s="25">
        <v>4.4444444444444446E-2</v>
      </c>
      <c r="AF2093" s="18">
        <v>0.15555555555555553</v>
      </c>
      <c r="AG2093" s="16" t="s">
        <v>36</v>
      </c>
      <c r="AH2093" s="44">
        <f t="shared" si="64"/>
        <v>0.3905076019494142</v>
      </c>
      <c r="AI2093" s="45">
        <f t="shared" si="65"/>
        <v>7.0921985815602835E-3</v>
      </c>
    </row>
    <row r="2094" spans="1:35" ht="11.25" customHeight="1" x14ac:dyDescent="0.2">
      <c r="A2094" s="15" t="s">
        <v>2158</v>
      </c>
      <c r="B2094" s="16" t="s">
        <v>124</v>
      </c>
      <c r="C2094" s="17">
        <v>141</v>
      </c>
      <c r="D2094" s="18">
        <v>0.9859154929577465</v>
      </c>
      <c r="E2094" s="17">
        <v>83</v>
      </c>
      <c r="F2094" s="18">
        <v>1.3714285714285714</v>
      </c>
      <c r="G2094" s="19">
        <v>59</v>
      </c>
      <c r="H2094" s="18">
        <v>0.20408163265306123</v>
      </c>
      <c r="I2094" s="17">
        <v>33</v>
      </c>
      <c r="J2094" s="18">
        <v>2.2999999999999998</v>
      </c>
      <c r="K2094" s="20">
        <v>19</v>
      </c>
      <c r="L2094" s="18">
        <v>3.75</v>
      </c>
      <c r="M2094" s="19">
        <v>57.999999999999901</v>
      </c>
      <c r="N2094" s="18">
        <v>0.44999999999999751</v>
      </c>
      <c r="O2094" s="19">
        <v>13</v>
      </c>
      <c r="P2094" s="18">
        <v>1.1666666666666667</v>
      </c>
      <c r="Q2094" s="21">
        <v>23</v>
      </c>
      <c r="R2094" s="18">
        <v>1.0909090909090908</v>
      </c>
      <c r="S2094" s="22">
        <v>86.170125363942603</v>
      </c>
      <c r="T2094" s="18">
        <v>43.181427147723568</v>
      </c>
      <c r="U2094" s="22">
        <v>4.1033393030448799</v>
      </c>
      <c r="V2094" s="18">
        <v>0.20221570469995409</v>
      </c>
      <c r="W2094" s="22">
        <v>4.5352697559969704</v>
      </c>
      <c r="X2094" s="18">
        <v>0.32876472624731706</v>
      </c>
      <c r="Y2094" s="23">
        <v>39411</v>
      </c>
      <c r="Z2094" s="18">
        <v>-3.1364613633489313E-3</v>
      </c>
      <c r="AA2094" s="23">
        <v>270</v>
      </c>
      <c r="AB2094" s="18">
        <v>-0.5714285714285714</v>
      </c>
      <c r="AC2094" s="24">
        <v>6.8508791961635002E-3</v>
      </c>
      <c r="AD2094" s="18">
        <v>-0.57008014441218158</v>
      </c>
      <c r="AE2094" s="25">
        <v>0.39759036144578314</v>
      </c>
      <c r="AF2094" s="18">
        <v>0.39156626506024106</v>
      </c>
      <c r="AG2094" s="16" t="s">
        <v>36</v>
      </c>
      <c r="AH2094" s="44">
        <f t="shared" si="64"/>
        <v>3.6185553414094742</v>
      </c>
      <c r="AI2094" s="45">
        <f t="shared" si="65"/>
        <v>0.13475177304964539</v>
      </c>
    </row>
    <row r="2095" spans="1:35" ht="11.25" customHeight="1" x14ac:dyDescent="0.2">
      <c r="A2095" s="15" t="s">
        <v>2159</v>
      </c>
      <c r="B2095" s="16" t="s">
        <v>124</v>
      </c>
      <c r="C2095" s="17">
        <v>141</v>
      </c>
      <c r="D2095" s="18">
        <v>0.6987951807228916</v>
      </c>
      <c r="E2095" s="17">
        <v>52</v>
      </c>
      <c r="F2095" s="18">
        <v>0.44444444444444442</v>
      </c>
      <c r="G2095" s="19">
        <v>37</v>
      </c>
      <c r="H2095" s="18">
        <v>-0.13953488372093023</v>
      </c>
      <c r="I2095" s="17">
        <v>21</v>
      </c>
      <c r="J2095" s="18">
        <v>0.90909090909090906</v>
      </c>
      <c r="K2095" s="20">
        <v>6</v>
      </c>
      <c r="L2095" s="18" t="s">
        <v>119</v>
      </c>
      <c r="M2095" s="19">
        <v>28.999999999999901</v>
      </c>
      <c r="N2095" s="18" t="s">
        <v>119</v>
      </c>
      <c r="O2095" s="19">
        <v>4</v>
      </c>
      <c r="P2095" s="18" t="s">
        <v>119</v>
      </c>
      <c r="Q2095" s="21">
        <v>12</v>
      </c>
      <c r="R2095" s="18" t="s">
        <v>119</v>
      </c>
      <c r="S2095" s="22">
        <v>30.674156165274599</v>
      </c>
      <c r="T2095" s="18" t="s">
        <v>119</v>
      </c>
      <c r="U2095" s="22">
        <v>3.0674156165274602</v>
      </c>
      <c r="V2095" s="18" t="s">
        <v>119</v>
      </c>
      <c r="W2095" s="22">
        <v>5.1123593608791102</v>
      </c>
      <c r="X2095" s="18" t="s">
        <v>119</v>
      </c>
      <c r="Y2095" s="23">
        <v>1016</v>
      </c>
      <c r="Z2095" s="18">
        <v>-1.3592233009708738E-2</v>
      </c>
      <c r="AA2095" s="23">
        <v>390</v>
      </c>
      <c r="AB2095" s="18">
        <v>-0.23976608187134502</v>
      </c>
      <c r="AC2095" s="24">
        <v>0.38385826771653497</v>
      </c>
      <c r="AD2095" s="18">
        <v>-0.22929041764516297</v>
      </c>
      <c r="AE2095" s="25">
        <v>0.40384615384615385</v>
      </c>
      <c r="AF2095" s="18">
        <v>0.32167832167832161</v>
      </c>
      <c r="AG2095" s="16" t="s">
        <v>36</v>
      </c>
      <c r="AH2095" s="44">
        <f t="shared" si="64"/>
        <v>0.21897815496117748</v>
      </c>
      <c r="AI2095" s="45">
        <f t="shared" si="65"/>
        <v>4.2553191489361701E-2</v>
      </c>
    </row>
    <row r="2096" spans="1:35" ht="11.25" customHeight="1" x14ac:dyDescent="0.2">
      <c r="A2096" s="15" t="s">
        <v>2160</v>
      </c>
      <c r="B2096" s="16" t="s">
        <v>124</v>
      </c>
      <c r="C2096" s="17">
        <v>141</v>
      </c>
      <c r="D2096" s="18">
        <v>1.35</v>
      </c>
      <c r="E2096" s="17">
        <v>65</v>
      </c>
      <c r="F2096" s="18">
        <v>1.9545454545454546</v>
      </c>
      <c r="G2096" s="19">
        <v>46</v>
      </c>
      <c r="H2096" s="18">
        <v>0.24324324324324326</v>
      </c>
      <c r="I2096" s="17">
        <v>17</v>
      </c>
      <c r="J2096" s="18">
        <v>7.5</v>
      </c>
      <c r="K2096" s="20">
        <v>2</v>
      </c>
      <c r="L2096" s="18" t="s">
        <v>119</v>
      </c>
      <c r="M2096" s="19">
        <v>12</v>
      </c>
      <c r="N2096" s="18" t="s">
        <v>119</v>
      </c>
      <c r="O2096" s="19">
        <v>1</v>
      </c>
      <c r="P2096" s="18" t="s">
        <v>119</v>
      </c>
      <c r="Q2096" s="21">
        <v>3</v>
      </c>
      <c r="R2096" s="18" t="s">
        <v>119</v>
      </c>
      <c r="S2096" s="22">
        <v>10.4329270831809</v>
      </c>
      <c r="T2096" s="18" t="s">
        <v>119</v>
      </c>
      <c r="U2096" s="22">
        <v>3.4776423610602998</v>
      </c>
      <c r="V2096" s="18" t="s">
        <v>119</v>
      </c>
      <c r="W2096" s="22">
        <v>5.2164635415904597</v>
      </c>
      <c r="X2096" s="18" t="s">
        <v>119</v>
      </c>
      <c r="Y2096" s="23">
        <v>206301</v>
      </c>
      <c r="Z2096" s="18">
        <v>5.0369638711254126E-2</v>
      </c>
      <c r="AA2096" s="23">
        <v>691</v>
      </c>
      <c r="AB2096" s="18">
        <v>1.5592592592592593</v>
      </c>
      <c r="AC2096" s="24">
        <v>3.3494747965351502E-3</v>
      </c>
      <c r="AD2096" s="18">
        <v>1.436532021621779</v>
      </c>
      <c r="AE2096" s="25">
        <v>0.26153846153846155</v>
      </c>
      <c r="AF2096" s="18">
        <v>1.8769230769230769</v>
      </c>
      <c r="AG2096" s="16" t="s">
        <v>36</v>
      </c>
      <c r="AH2096" s="44">
        <f t="shared" si="64"/>
        <v>1.9963590867880086</v>
      </c>
      <c r="AI2096" s="45">
        <f t="shared" si="65"/>
        <v>1.4184397163120567E-2</v>
      </c>
    </row>
    <row r="2097" spans="1:35" ht="11.25" customHeight="1" x14ac:dyDescent="0.2">
      <c r="A2097" s="15" t="s">
        <v>2161</v>
      </c>
      <c r="B2097" s="16" t="s">
        <v>287</v>
      </c>
      <c r="C2097" s="17">
        <v>141</v>
      </c>
      <c r="D2097" s="18">
        <v>1.203125</v>
      </c>
      <c r="E2097" s="17">
        <v>75</v>
      </c>
      <c r="F2097" s="18">
        <v>1.5</v>
      </c>
      <c r="G2097" s="19">
        <v>53</v>
      </c>
      <c r="H2097" s="18">
        <v>0.1276595744680851</v>
      </c>
      <c r="I2097" s="17">
        <v>20</v>
      </c>
      <c r="J2097" s="18">
        <v>1.8571428571428572</v>
      </c>
      <c r="K2097" s="20">
        <v>5</v>
      </c>
      <c r="L2097" s="18">
        <v>1.5</v>
      </c>
      <c r="M2097" s="19">
        <v>25</v>
      </c>
      <c r="N2097" s="18">
        <v>-0.13793103448275568</v>
      </c>
      <c r="O2097" s="19">
        <v>4</v>
      </c>
      <c r="P2097" s="18">
        <v>0.33333333333333331</v>
      </c>
      <c r="Q2097" s="21">
        <v>7</v>
      </c>
      <c r="R2097" s="18">
        <v>0</v>
      </c>
      <c r="S2097" s="22">
        <v>40.780702573792901</v>
      </c>
      <c r="T2097" s="18">
        <v>22.284824492620459</v>
      </c>
      <c r="U2097" s="22">
        <v>5.8258146533989903</v>
      </c>
      <c r="V2097" s="18">
        <v>-4.9599000301204968E-2</v>
      </c>
      <c r="W2097" s="22">
        <v>8.1561405147585901</v>
      </c>
      <c r="X2097" s="18">
        <v>0.33056139957831365</v>
      </c>
      <c r="Y2097" s="23">
        <v>20097</v>
      </c>
      <c r="Z2097" s="18">
        <v>1.1882583958511656E-2</v>
      </c>
      <c r="AA2097" s="23">
        <v>363</v>
      </c>
      <c r="AB2097" s="18">
        <v>-0.50341997264021887</v>
      </c>
      <c r="AC2097" s="24">
        <v>1.8062397372742199E-2</v>
      </c>
      <c r="AD2097" s="18">
        <v>-0.50925133485631524</v>
      </c>
      <c r="AE2097" s="25">
        <v>0.26666666666666666</v>
      </c>
      <c r="AF2097" s="18">
        <v>0.14285714285714282</v>
      </c>
      <c r="AG2097" s="16" t="s">
        <v>37</v>
      </c>
      <c r="AH2097" s="44">
        <f t="shared" si="64"/>
        <v>1.8727456694452138</v>
      </c>
      <c r="AI2097" s="45">
        <f t="shared" si="65"/>
        <v>3.5460992907801421E-2</v>
      </c>
    </row>
    <row r="2098" spans="1:35" ht="11.25" customHeight="1" x14ac:dyDescent="0.2">
      <c r="A2098" s="15" t="s">
        <v>2162</v>
      </c>
      <c r="B2098" s="16" t="s">
        <v>35</v>
      </c>
      <c r="C2098" s="17">
        <v>141</v>
      </c>
      <c r="D2098" s="18">
        <v>1.2380952380952381</v>
      </c>
      <c r="E2098" s="17">
        <v>71</v>
      </c>
      <c r="F2098" s="18">
        <v>1.4482758620689655</v>
      </c>
      <c r="G2098" s="19">
        <v>50</v>
      </c>
      <c r="H2098" s="18">
        <v>8.6956521739130432E-2</v>
      </c>
      <c r="I2098" s="17">
        <v>3</v>
      </c>
      <c r="J2098" s="18">
        <v>0.5</v>
      </c>
      <c r="K2098" s="20">
        <v>0</v>
      </c>
      <c r="L2098" s="18">
        <v>-1</v>
      </c>
      <c r="M2098" s="19">
        <v>0</v>
      </c>
      <c r="N2098" s="18">
        <v>-1</v>
      </c>
      <c r="O2098" s="19">
        <v>0</v>
      </c>
      <c r="P2098" s="18">
        <v>-1</v>
      </c>
      <c r="Q2098" s="21">
        <v>0</v>
      </c>
      <c r="R2098" s="18">
        <v>-1</v>
      </c>
      <c r="S2098" s="22">
        <v>0</v>
      </c>
      <c r="T2098" s="18">
        <v>-1</v>
      </c>
      <c r="U2098" s="22">
        <v>0</v>
      </c>
      <c r="V2098" s="18">
        <v>-1</v>
      </c>
      <c r="W2098" s="22">
        <v>0</v>
      </c>
      <c r="X2098" s="18">
        <v>-1</v>
      </c>
      <c r="Y2098" s="23">
        <v>64146</v>
      </c>
      <c r="Z2098" s="18">
        <v>3.5356695869837298E-3</v>
      </c>
      <c r="AA2098" s="23">
        <v>599</v>
      </c>
      <c r="AB2098" s="18">
        <v>0.94480519480519476</v>
      </c>
      <c r="AC2098" s="24">
        <v>9.3380725220590498E-3</v>
      </c>
      <c r="AD2098" s="18">
        <v>0.93795323250005003</v>
      </c>
      <c r="AE2098" s="25">
        <v>4.2253521126760563E-2</v>
      </c>
      <c r="AF2098" s="18">
        <v>-0.38732394366197181</v>
      </c>
      <c r="AG2098" s="16" t="s">
        <v>35</v>
      </c>
      <c r="AH2098" s="44">
        <f t="shared" si="64"/>
        <v>-0.1485134816577606</v>
      </c>
      <c r="AI2098" s="45">
        <f t="shared" si="65"/>
        <v>0</v>
      </c>
    </row>
    <row r="2099" spans="1:35" ht="11.25" customHeight="1" x14ac:dyDescent="0.2">
      <c r="A2099" s="15" t="s">
        <v>2163</v>
      </c>
      <c r="B2099" s="16" t="s">
        <v>177</v>
      </c>
      <c r="C2099" s="17">
        <v>141</v>
      </c>
      <c r="D2099" s="18">
        <v>1.0434782608695652</v>
      </c>
      <c r="E2099" s="17">
        <v>74</v>
      </c>
      <c r="F2099" s="18">
        <v>0.94736842105263153</v>
      </c>
      <c r="G2099" s="19">
        <v>52</v>
      </c>
      <c r="H2099" s="18">
        <v>-5.4545454545454543E-2</v>
      </c>
      <c r="I2099" s="17">
        <v>58</v>
      </c>
      <c r="J2099" s="18">
        <v>3.4615384615384617</v>
      </c>
      <c r="K2099" s="20">
        <v>28</v>
      </c>
      <c r="L2099" s="18">
        <v>3.6666666666666665</v>
      </c>
      <c r="M2099" s="19">
        <v>48</v>
      </c>
      <c r="N2099" s="18">
        <v>4.3478260869565216E-2</v>
      </c>
      <c r="O2099" s="19">
        <v>20</v>
      </c>
      <c r="P2099" s="18">
        <v>1.2222222222222223</v>
      </c>
      <c r="Q2099" s="21">
        <v>38</v>
      </c>
      <c r="R2099" s="18">
        <v>1.375</v>
      </c>
      <c r="S2099" s="22">
        <v>96.197890230300899</v>
      </c>
      <c r="T2099" s="18">
        <v>26.83466893625716</v>
      </c>
      <c r="U2099" s="22">
        <v>2.82934971265591</v>
      </c>
      <c r="V2099" s="18">
        <v>-6.4380876092195019E-2</v>
      </c>
      <c r="W2099" s="22">
        <v>3.4356389367964599</v>
      </c>
      <c r="X2099" s="18">
        <v>-0.14791829786967814</v>
      </c>
      <c r="Y2099" s="23">
        <v>389139</v>
      </c>
      <c r="Z2099" s="18">
        <v>4.191890929439894E-2</v>
      </c>
      <c r="AA2099" s="23">
        <v>648</v>
      </c>
      <c r="AB2099" s="18">
        <v>0.25096525096525096</v>
      </c>
      <c r="AC2099" s="24">
        <v>1.6652147433179399E-3</v>
      </c>
      <c r="AD2099" s="18">
        <v>0.20063590343361953</v>
      </c>
      <c r="AE2099" s="25">
        <v>0.78378378378378377</v>
      </c>
      <c r="AF2099" s="18">
        <v>1.2910602910602911</v>
      </c>
      <c r="AG2099" s="16" t="s">
        <v>37</v>
      </c>
      <c r="AH2099" s="44">
        <f t="shared" si="64"/>
        <v>2.6741437970481665</v>
      </c>
      <c r="AI2099" s="45">
        <f t="shared" si="65"/>
        <v>0.19858156028368795</v>
      </c>
    </row>
    <row r="2100" spans="1:35" ht="11.25" customHeight="1" x14ac:dyDescent="0.2">
      <c r="A2100" s="15" t="s">
        <v>2164</v>
      </c>
      <c r="B2100" s="16" t="s">
        <v>124</v>
      </c>
      <c r="C2100" s="17">
        <v>141</v>
      </c>
      <c r="D2100" s="18">
        <v>1.3898305084745763</v>
      </c>
      <c r="E2100" s="17">
        <v>21</v>
      </c>
      <c r="F2100" s="18">
        <v>0.90909090909090906</v>
      </c>
      <c r="G2100" s="19">
        <v>15</v>
      </c>
      <c r="H2100" s="18">
        <v>-0.21052631578947367</v>
      </c>
      <c r="I2100" s="17">
        <v>1</v>
      </c>
      <c r="J2100" s="18">
        <v>0</v>
      </c>
      <c r="K2100" s="20">
        <v>0</v>
      </c>
      <c r="L2100" s="18" t="s">
        <v>119</v>
      </c>
      <c r="M2100" s="19">
        <v>0</v>
      </c>
      <c r="N2100" s="18" t="s">
        <v>119</v>
      </c>
      <c r="O2100" s="19">
        <v>0</v>
      </c>
      <c r="P2100" s="18" t="s">
        <v>119</v>
      </c>
      <c r="Q2100" s="21">
        <v>0</v>
      </c>
      <c r="R2100" s="18" t="s">
        <v>119</v>
      </c>
      <c r="S2100" s="22">
        <v>0</v>
      </c>
      <c r="T2100" s="18" t="s">
        <v>119</v>
      </c>
      <c r="U2100" s="22">
        <v>0</v>
      </c>
      <c r="V2100" s="18" t="s">
        <v>119</v>
      </c>
      <c r="W2100" s="22">
        <v>0</v>
      </c>
      <c r="X2100" s="18" t="s">
        <v>119</v>
      </c>
      <c r="Y2100" s="23">
        <v>7341</v>
      </c>
      <c r="Z2100" s="18">
        <v>1.647743007477153E-2</v>
      </c>
      <c r="AA2100" s="23">
        <v>283</v>
      </c>
      <c r="AB2100" s="18">
        <v>-0.1676470588235294</v>
      </c>
      <c r="AC2100" s="24">
        <v>3.8550606184443503E-2</v>
      </c>
      <c r="AD2100" s="18">
        <v>-0.18113977098808398</v>
      </c>
      <c r="AE2100" s="25">
        <v>4.7619047619047616E-2</v>
      </c>
      <c r="AF2100" s="18">
        <v>-0.47619047619047622</v>
      </c>
      <c r="AG2100" s="16" t="s">
        <v>36</v>
      </c>
      <c r="AH2100" s="44">
        <f t="shared" si="64"/>
        <v>0.15998690323108672</v>
      </c>
      <c r="AI2100" s="45">
        <f t="shared" si="65"/>
        <v>0</v>
      </c>
    </row>
    <row r="2101" spans="1:35" ht="11.25" customHeight="1" x14ac:dyDescent="0.2">
      <c r="A2101" s="15" t="s">
        <v>2165</v>
      </c>
      <c r="B2101" s="16" t="s">
        <v>125</v>
      </c>
      <c r="C2101" s="17">
        <v>141</v>
      </c>
      <c r="D2101" s="18">
        <v>0.88</v>
      </c>
      <c r="E2101" s="17">
        <v>63</v>
      </c>
      <c r="F2101" s="18">
        <v>1.1000000000000001</v>
      </c>
      <c r="G2101" s="19">
        <v>45</v>
      </c>
      <c r="H2101" s="18">
        <v>0.125</v>
      </c>
      <c r="I2101" s="17">
        <v>31</v>
      </c>
      <c r="J2101" s="18">
        <v>1.8181818181818181</v>
      </c>
      <c r="K2101" s="20">
        <v>10</v>
      </c>
      <c r="L2101" s="18">
        <v>1.5</v>
      </c>
      <c r="M2101" s="19">
        <v>32</v>
      </c>
      <c r="N2101" s="18">
        <v>-0.1111111111111111</v>
      </c>
      <c r="O2101" s="19">
        <v>7</v>
      </c>
      <c r="P2101" s="18">
        <v>0.4</v>
      </c>
      <c r="Q2101" s="21">
        <v>16</v>
      </c>
      <c r="R2101" s="18">
        <v>0.23076923076923078</v>
      </c>
      <c r="S2101" s="22">
        <v>18.288572287129401</v>
      </c>
      <c r="T2101" s="18">
        <v>10.653829386925398</v>
      </c>
      <c r="U2101" s="22">
        <v>1.52404769059412</v>
      </c>
      <c r="V2101" s="18">
        <v>-0.30631967934967719</v>
      </c>
      <c r="W2101" s="22">
        <v>1.8288572287129401</v>
      </c>
      <c r="X2101" s="18">
        <v>-0.33406689217569385</v>
      </c>
      <c r="Y2101" s="23">
        <v>30139</v>
      </c>
      <c r="Z2101" s="18">
        <v>7.3048444400172655E-4</v>
      </c>
      <c r="AA2101" s="23">
        <v>420</v>
      </c>
      <c r="AB2101" s="18">
        <v>-0.5</v>
      </c>
      <c r="AC2101" s="24">
        <v>1.39354324961013E-2</v>
      </c>
      <c r="AD2101" s="18">
        <v>-0.50036497561299531</v>
      </c>
      <c r="AE2101" s="25">
        <v>0.49206349206349204</v>
      </c>
      <c r="AF2101" s="18">
        <v>0.34199134199134201</v>
      </c>
      <c r="AG2101" s="16" t="s">
        <v>37</v>
      </c>
      <c r="AH2101" s="44">
        <f t="shared" si="64"/>
        <v>1.0199093069374876</v>
      </c>
      <c r="AI2101" s="45">
        <f t="shared" si="65"/>
        <v>7.0921985815602842E-2</v>
      </c>
    </row>
    <row r="2102" spans="1:35" ht="11.25" customHeight="1" x14ac:dyDescent="0.2">
      <c r="A2102" s="15" t="s">
        <v>2166</v>
      </c>
      <c r="B2102" s="16" t="s">
        <v>236</v>
      </c>
      <c r="C2102" s="17">
        <v>140</v>
      </c>
      <c r="D2102" s="18">
        <v>0.81818181818181823</v>
      </c>
      <c r="E2102" s="17">
        <v>53</v>
      </c>
      <c r="F2102" s="18">
        <v>1.2083333333333333</v>
      </c>
      <c r="G2102" s="19">
        <v>38</v>
      </c>
      <c r="H2102" s="18">
        <v>0.22580645161290322</v>
      </c>
      <c r="I2102" s="17">
        <v>13</v>
      </c>
      <c r="J2102" s="18">
        <v>3.3333333333333335</v>
      </c>
      <c r="K2102" s="20">
        <v>3</v>
      </c>
      <c r="L2102" s="18" t="s">
        <v>119</v>
      </c>
      <c r="M2102" s="19">
        <v>23</v>
      </c>
      <c r="N2102" s="18" t="s">
        <v>119</v>
      </c>
      <c r="O2102" s="19">
        <v>2</v>
      </c>
      <c r="P2102" s="18" t="s">
        <v>119</v>
      </c>
      <c r="Q2102" s="21">
        <v>6</v>
      </c>
      <c r="R2102" s="18" t="s">
        <v>119</v>
      </c>
      <c r="S2102" s="22">
        <v>41.928662188123504</v>
      </c>
      <c r="T2102" s="18" t="s">
        <v>119</v>
      </c>
      <c r="U2102" s="22">
        <v>13.9762207293745</v>
      </c>
      <c r="V2102" s="18" t="s">
        <v>119</v>
      </c>
      <c r="W2102" s="22">
        <v>13.9762207293745</v>
      </c>
      <c r="X2102" s="18" t="s">
        <v>119</v>
      </c>
      <c r="Y2102" s="23">
        <v>23363</v>
      </c>
      <c r="Z2102" s="18">
        <v>-1.1543394613082515E-3</v>
      </c>
      <c r="AA2102" s="23">
        <v>928</v>
      </c>
      <c r="AB2102" s="18">
        <v>2.2222222222222223</v>
      </c>
      <c r="AC2102" s="24">
        <v>3.9720926250909498E-2</v>
      </c>
      <c r="AD2102" s="18">
        <v>2.2259460590582614</v>
      </c>
      <c r="AE2102" s="25">
        <v>0.24528301886792453</v>
      </c>
      <c r="AF2102" s="18">
        <v>0.96226415094339623</v>
      </c>
      <c r="AG2102" s="16" t="s">
        <v>37</v>
      </c>
      <c r="AH2102" s="44">
        <f t="shared" si="64"/>
        <v>1.3743666286529952</v>
      </c>
      <c r="AI2102" s="45">
        <f t="shared" si="65"/>
        <v>2.1428571428571429E-2</v>
      </c>
    </row>
    <row r="2103" spans="1:35" ht="11.25" customHeight="1" x14ac:dyDescent="0.2">
      <c r="A2103" s="15" t="s">
        <v>2167</v>
      </c>
      <c r="B2103" s="16" t="s">
        <v>433</v>
      </c>
      <c r="C2103" s="17">
        <v>139</v>
      </c>
      <c r="D2103" s="18">
        <v>0.65476190476190477</v>
      </c>
      <c r="E2103" s="17">
        <v>18</v>
      </c>
      <c r="F2103" s="18">
        <v>0.63636363636363635</v>
      </c>
      <c r="G2103" s="19">
        <v>13</v>
      </c>
      <c r="H2103" s="18">
        <v>0</v>
      </c>
      <c r="I2103" s="17">
        <v>2</v>
      </c>
      <c r="J2103" s="18" t="s">
        <v>119</v>
      </c>
      <c r="K2103" s="20">
        <v>0</v>
      </c>
      <c r="L2103" s="18" t="s">
        <v>119</v>
      </c>
      <c r="M2103" s="19">
        <v>0</v>
      </c>
      <c r="N2103" s="18" t="s">
        <v>119</v>
      </c>
      <c r="O2103" s="19">
        <v>0</v>
      </c>
      <c r="P2103" s="18" t="s">
        <v>119</v>
      </c>
      <c r="Q2103" s="21">
        <v>0</v>
      </c>
      <c r="R2103" s="18" t="s">
        <v>119</v>
      </c>
      <c r="S2103" s="22">
        <v>0</v>
      </c>
      <c r="T2103" s="18" t="s">
        <v>119</v>
      </c>
      <c r="U2103" s="22">
        <v>0</v>
      </c>
      <c r="V2103" s="18" t="s">
        <v>119</v>
      </c>
      <c r="W2103" s="22">
        <v>0</v>
      </c>
      <c r="X2103" s="18" t="s">
        <v>119</v>
      </c>
      <c r="Y2103" s="23">
        <v>193520</v>
      </c>
      <c r="Z2103" s="18">
        <v>5.4489973844812557E-2</v>
      </c>
      <c r="AA2103" s="23">
        <v>310</v>
      </c>
      <c r="AB2103" s="18">
        <v>-6.0606060606060608E-2</v>
      </c>
      <c r="AC2103" s="24">
        <v>1.6019016122364601E-3</v>
      </c>
      <c r="AD2103" s="18">
        <v>-0.10914853370413377</v>
      </c>
      <c r="AE2103" s="25">
        <v>0.1111111111111111</v>
      </c>
      <c r="AF2103" s="18" t="s">
        <v>119</v>
      </c>
      <c r="AG2103" s="16" t="s">
        <v>36</v>
      </c>
      <c r="AH2103" s="44">
        <f t="shared" si="64"/>
        <v>0.19597682011002657</v>
      </c>
      <c r="AI2103" s="45">
        <f t="shared" si="65"/>
        <v>0</v>
      </c>
    </row>
    <row r="2104" spans="1:35" ht="11.25" customHeight="1" x14ac:dyDescent="0.2">
      <c r="A2104" s="15" t="s">
        <v>2168</v>
      </c>
      <c r="B2104" s="16" t="s">
        <v>126</v>
      </c>
      <c r="C2104" s="17">
        <v>140</v>
      </c>
      <c r="D2104" s="18">
        <v>2.5</v>
      </c>
      <c r="E2104" s="17">
        <v>83</v>
      </c>
      <c r="F2104" s="18">
        <v>6.5454545454545459</v>
      </c>
      <c r="G2104" s="19">
        <v>59</v>
      </c>
      <c r="H2104" s="18">
        <v>1.1071428571428572</v>
      </c>
      <c r="I2104" s="17">
        <v>62</v>
      </c>
      <c r="J2104" s="18">
        <v>19.666666666666668</v>
      </c>
      <c r="K2104" s="20">
        <v>25</v>
      </c>
      <c r="L2104" s="18">
        <v>24</v>
      </c>
      <c r="M2104" s="19">
        <v>40</v>
      </c>
      <c r="N2104" s="18">
        <v>0.21212121212121213</v>
      </c>
      <c r="O2104" s="19">
        <v>18</v>
      </c>
      <c r="P2104" s="18">
        <v>5</v>
      </c>
      <c r="Q2104" s="21">
        <v>30</v>
      </c>
      <c r="R2104" s="18">
        <v>2.3333333333333335</v>
      </c>
      <c r="S2104" s="22">
        <v>78.578961051530896</v>
      </c>
      <c r="T2104" s="18">
        <v>211.04413063075791</v>
      </c>
      <c r="U2104" s="22">
        <v>2.5348051952106698</v>
      </c>
      <c r="V2104" s="18">
        <v>0.95432378461527689</v>
      </c>
      <c r="W2104" s="22">
        <v>3.14315844206123</v>
      </c>
      <c r="X2104" s="18">
        <v>0.21168074646147145</v>
      </c>
      <c r="Y2104" s="23">
        <v>4349</v>
      </c>
      <c r="Z2104" s="18">
        <v>-2.0716054942580501E-2</v>
      </c>
      <c r="AA2104" s="23">
        <v>238</v>
      </c>
      <c r="AB2104" s="18">
        <v>0.54545454545454541</v>
      </c>
      <c r="AC2104" s="24">
        <v>5.4725224189468798E-2</v>
      </c>
      <c r="AD2104" s="18">
        <v>0.57814753652877648</v>
      </c>
      <c r="AE2104" s="25">
        <v>0.74698795180722888</v>
      </c>
      <c r="AF2104" s="18">
        <v>1.7389558232931728</v>
      </c>
      <c r="AG2104" s="16" t="s">
        <v>36</v>
      </c>
      <c r="AH2104" s="44">
        <f t="shared" si="64"/>
        <v>18.427779708459145</v>
      </c>
      <c r="AI2104" s="45">
        <f t="shared" si="65"/>
        <v>0.17857142857142858</v>
      </c>
    </row>
    <row r="2105" spans="1:35" ht="11.25" customHeight="1" x14ac:dyDescent="0.2">
      <c r="A2105" s="15" t="s">
        <v>2169</v>
      </c>
      <c r="B2105" s="16" t="s">
        <v>121</v>
      </c>
      <c r="C2105" s="17">
        <v>140</v>
      </c>
      <c r="D2105" s="18">
        <v>0.75</v>
      </c>
      <c r="E2105" s="17">
        <v>35</v>
      </c>
      <c r="F2105" s="18">
        <v>1.1875</v>
      </c>
      <c r="G2105" s="19">
        <v>25</v>
      </c>
      <c r="H2105" s="18">
        <v>0.25</v>
      </c>
      <c r="I2105" s="17">
        <v>0</v>
      </c>
      <c r="J2105" s="18">
        <v>-1</v>
      </c>
      <c r="K2105" s="20">
        <v>0</v>
      </c>
      <c r="L2105" s="18" t="s">
        <v>119</v>
      </c>
      <c r="M2105" s="19">
        <v>0</v>
      </c>
      <c r="N2105" s="18" t="s">
        <v>119</v>
      </c>
      <c r="O2105" s="19">
        <v>0</v>
      </c>
      <c r="P2105" s="18" t="s">
        <v>119</v>
      </c>
      <c r="Q2105" s="21">
        <v>0</v>
      </c>
      <c r="R2105" s="18" t="s">
        <v>119</v>
      </c>
      <c r="S2105" s="22">
        <v>0</v>
      </c>
      <c r="T2105" s="18" t="s">
        <v>119</v>
      </c>
      <c r="U2105" s="22">
        <v>0</v>
      </c>
      <c r="V2105" s="18" t="s">
        <v>119</v>
      </c>
      <c r="W2105" s="22">
        <v>0</v>
      </c>
      <c r="X2105" s="18" t="s">
        <v>119</v>
      </c>
      <c r="Y2105" s="23">
        <v>8147</v>
      </c>
      <c r="Z2105" s="18">
        <v>0.91603951081843837</v>
      </c>
      <c r="AA2105" s="23">
        <v>290</v>
      </c>
      <c r="AB2105" s="18">
        <v>0.457286432160804</v>
      </c>
      <c r="AC2105" s="24">
        <v>3.5595924880324002E-2</v>
      </c>
      <c r="AD2105" s="18">
        <v>-0.23942777592393064</v>
      </c>
      <c r="AE2105" s="25">
        <v>0</v>
      </c>
      <c r="AF2105" s="18">
        <v>-1</v>
      </c>
      <c r="AG2105" s="16" t="s">
        <v>34</v>
      </c>
      <c r="AH2105" s="44">
        <f t="shared" si="64"/>
        <v>0.16517477088191396</v>
      </c>
      <c r="AI2105" s="45">
        <f t="shared" si="65"/>
        <v>0</v>
      </c>
    </row>
    <row r="2106" spans="1:35" ht="11.25" customHeight="1" x14ac:dyDescent="0.2">
      <c r="A2106" s="15" t="s">
        <v>2170</v>
      </c>
      <c r="B2106" s="16" t="s">
        <v>135</v>
      </c>
      <c r="C2106" s="17">
        <v>139</v>
      </c>
      <c r="D2106" s="18">
        <v>0.98571428571428577</v>
      </c>
      <c r="E2106" s="17">
        <v>75</v>
      </c>
      <c r="F2106" s="18">
        <v>1.027027027027027</v>
      </c>
      <c r="G2106" s="19">
        <v>54</v>
      </c>
      <c r="H2106" s="18">
        <v>1.8867924528301886E-2</v>
      </c>
      <c r="I2106" s="17">
        <v>13</v>
      </c>
      <c r="J2106" s="18">
        <v>12</v>
      </c>
      <c r="K2106" s="20">
        <v>3</v>
      </c>
      <c r="L2106" s="18" t="s">
        <v>119</v>
      </c>
      <c r="M2106" s="19">
        <v>23</v>
      </c>
      <c r="N2106" s="18" t="s">
        <v>119</v>
      </c>
      <c r="O2106" s="19">
        <v>2</v>
      </c>
      <c r="P2106" s="18" t="s">
        <v>119</v>
      </c>
      <c r="Q2106" s="21">
        <v>4</v>
      </c>
      <c r="R2106" s="18" t="s">
        <v>119</v>
      </c>
      <c r="S2106" s="22">
        <v>392.754123932369</v>
      </c>
      <c r="T2106" s="18" t="s">
        <v>119</v>
      </c>
      <c r="U2106" s="22">
        <v>130.91804131078899</v>
      </c>
      <c r="V2106" s="18" t="s">
        <v>119</v>
      </c>
      <c r="W2106" s="22">
        <v>130.91804131078899</v>
      </c>
      <c r="X2106" s="18" t="s">
        <v>119</v>
      </c>
      <c r="Y2106" s="23">
        <v>905</v>
      </c>
      <c r="Z2106" s="18">
        <v>2.2148394241417496E-3</v>
      </c>
      <c r="AA2106" s="23">
        <v>284</v>
      </c>
      <c r="AB2106" s="18">
        <v>-1.3888888888888888E-2</v>
      </c>
      <c r="AC2106" s="24">
        <v>0.313812154696132</v>
      </c>
      <c r="AD2106" s="18">
        <v>-1.60681399631665E-2</v>
      </c>
      <c r="AE2106" s="25">
        <v>0.17333333333333334</v>
      </c>
      <c r="AF2106" s="18">
        <v>5.4133333333333331</v>
      </c>
      <c r="AG2106" s="16" t="s">
        <v>34</v>
      </c>
      <c r="AH2106" s="44">
        <f t="shared" si="64"/>
        <v>2.4271500476468795</v>
      </c>
      <c r="AI2106" s="45">
        <f t="shared" si="65"/>
        <v>2.1582733812949641E-2</v>
      </c>
    </row>
    <row r="2107" spans="1:35" ht="11.25" customHeight="1" x14ac:dyDescent="0.2">
      <c r="A2107" s="15" t="s">
        <v>2171</v>
      </c>
      <c r="B2107" s="16" t="s">
        <v>137</v>
      </c>
      <c r="C2107" s="17">
        <v>140</v>
      </c>
      <c r="D2107" s="18">
        <v>1.3333333333333333</v>
      </c>
      <c r="E2107" s="17">
        <v>80</v>
      </c>
      <c r="F2107" s="18">
        <v>1.1621621621621621</v>
      </c>
      <c r="G2107" s="19">
        <v>56.999999999999901</v>
      </c>
      <c r="H2107" s="18">
        <v>-8.0645161290324188E-2</v>
      </c>
      <c r="I2107" s="17">
        <v>11</v>
      </c>
      <c r="J2107" s="18">
        <v>1.75</v>
      </c>
      <c r="K2107" s="20">
        <v>1</v>
      </c>
      <c r="L2107" s="18">
        <v>0</v>
      </c>
      <c r="M2107" s="19">
        <v>9</v>
      </c>
      <c r="N2107" s="18">
        <v>-0.64</v>
      </c>
      <c r="O2107" s="19">
        <v>1</v>
      </c>
      <c r="P2107" s="18">
        <v>-0.5</v>
      </c>
      <c r="Q2107" s="21">
        <v>1</v>
      </c>
      <c r="R2107" s="18">
        <v>-0.66666666666666663</v>
      </c>
      <c r="S2107" s="22">
        <v>7.2760381437718102</v>
      </c>
      <c r="T2107" s="18">
        <v>21.75004527954259</v>
      </c>
      <c r="U2107" s="22">
        <v>7.2760381437718102</v>
      </c>
      <c r="V2107" s="18">
        <v>2.2500064685060841</v>
      </c>
      <c r="W2107" s="22">
        <v>7.2760381437718102</v>
      </c>
      <c r="X2107" s="18">
        <v>2.2500064685060841</v>
      </c>
      <c r="Y2107" s="23">
        <v>1172</v>
      </c>
      <c r="Z2107" s="18">
        <v>-9.2983939137785288E-3</v>
      </c>
      <c r="AA2107" s="23">
        <v>1027</v>
      </c>
      <c r="AB2107" s="18">
        <v>0.46714285714285714</v>
      </c>
      <c r="AC2107" s="24">
        <v>0.87627986348122799</v>
      </c>
      <c r="AD2107" s="18">
        <v>0.48091296928327526</v>
      </c>
      <c r="AE2107" s="25">
        <v>0.13750000000000001</v>
      </c>
      <c r="AF2107" s="18">
        <v>0.27187500000000003</v>
      </c>
      <c r="AG2107" s="16" t="s">
        <v>37</v>
      </c>
      <c r="AH2107" s="44">
        <f t="shared" si="64"/>
        <v>1.9879249544403741</v>
      </c>
      <c r="AI2107" s="45">
        <f t="shared" si="65"/>
        <v>7.1428571428571426E-3</v>
      </c>
    </row>
    <row r="2108" spans="1:35" ht="11.25" customHeight="1" x14ac:dyDescent="0.2">
      <c r="A2108" s="15" t="s">
        <v>2172</v>
      </c>
      <c r="B2108" s="16" t="s">
        <v>177</v>
      </c>
      <c r="C2108" s="17">
        <v>140</v>
      </c>
      <c r="D2108" s="18">
        <v>0.81818181818181823</v>
      </c>
      <c r="E2108" s="17">
        <v>70</v>
      </c>
      <c r="F2108" s="18">
        <v>0.59090909090909094</v>
      </c>
      <c r="G2108" s="19">
        <v>50</v>
      </c>
      <c r="H2108" s="18">
        <v>-0.12280701754385812</v>
      </c>
      <c r="I2108" s="17">
        <v>18</v>
      </c>
      <c r="J2108" s="18">
        <v>0.2</v>
      </c>
      <c r="K2108" s="20">
        <v>9</v>
      </c>
      <c r="L2108" s="18">
        <v>0.2857142857142857</v>
      </c>
      <c r="M2108" s="19">
        <v>50</v>
      </c>
      <c r="N2108" s="18">
        <v>6.3829787234042548E-2</v>
      </c>
      <c r="O2108" s="19">
        <v>6</v>
      </c>
      <c r="P2108" s="18">
        <v>-0.33333333333333331</v>
      </c>
      <c r="Q2108" s="21">
        <v>13</v>
      </c>
      <c r="R2108" s="18">
        <v>-0.1875</v>
      </c>
      <c r="S2108" s="22">
        <v>23.358727250422799</v>
      </c>
      <c r="T2108" s="18">
        <v>5.5481612945193453</v>
      </c>
      <c r="U2108" s="22">
        <v>2.1235206591293498</v>
      </c>
      <c r="V2108" s="18">
        <v>-0.31967155381617218</v>
      </c>
      <c r="W2108" s="22">
        <v>2.5954141389358698</v>
      </c>
      <c r="X2108" s="18">
        <v>-0.27242652283118385</v>
      </c>
      <c r="Y2108" s="23">
        <v>11259</v>
      </c>
      <c r="Z2108" s="18">
        <v>1.6012810248198558E-3</v>
      </c>
      <c r="AA2108" s="23">
        <v>278</v>
      </c>
      <c r="AB2108" s="18">
        <v>-0.7269155206286837</v>
      </c>
      <c r="AC2108" s="24">
        <v>2.4691358024691301E-2</v>
      </c>
      <c r="AD2108" s="18">
        <v>-0.72735210652695947</v>
      </c>
      <c r="AE2108" s="25">
        <v>0.25714285714285712</v>
      </c>
      <c r="AF2108" s="18">
        <v>-0.24571428571428575</v>
      </c>
      <c r="AG2108" s="16" t="s">
        <v>37</v>
      </c>
      <c r="AH2108" s="44">
        <f t="shared" si="64"/>
        <v>0.30484514781259509</v>
      </c>
      <c r="AI2108" s="45">
        <f t="shared" si="65"/>
        <v>6.4285714285714279E-2</v>
      </c>
    </row>
    <row r="2109" spans="1:35" ht="11.25" customHeight="1" x14ac:dyDescent="0.2">
      <c r="A2109" s="15" t="s">
        <v>2173</v>
      </c>
      <c r="B2109" s="16" t="s">
        <v>123</v>
      </c>
      <c r="C2109" s="17">
        <v>141</v>
      </c>
      <c r="D2109" s="18">
        <v>0.9859154929577465</v>
      </c>
      <c r="E2109" s="17">
        <v>94</v>
      </c>
      <c r="F2109" s="18">
        <v>1.8484848484848484</v>
      </c>
      <c r="G2109" s="19">
        <v>67</v>
      </c>
      <c r="H2109" s="18">
        <v>0.45652173913043476</v>
      </c>
      <c r="I2109" s="17">
        <v>38</v>
      </c>
      <c r="J2109" s="18">
        <v>3.2222222222222223</v>
      </c>
      <c r="K2109" s="20">
        <v>6</v>
      </c>
      <c r="L2109" s="18" t="s">
        <v>119</v>
      </c>
      <c r="M2109" s="19">
        <v>16</v>
      </c>
      <c r="N2109" s="18" t="s">
        <v>119</v>
      </c>
      <c r="O2109" s="19">
        <v>4</v>
      </c>
      <c r="P2109" s="18" t="s">
        <v>119</v>
      </c>
      <c r="Q2109" s="21">
        <v>6</v>
      </c>
      <c r="R2109" s="18" t="s">
        <v>119</v>
      </c>
      <c r="S2109" s="22">
        <v>653.77425486729203</v>
      </c>
      <c r="T2109" s="18" t="s">
        <v>119</v>
      </c>
      <c r="U2109" s="22">
        <v>108.962375811215</v>
      </c>
      <c r="V2109" s="18" t="s">
        <v>119</v>
      </c>
      <c r="W2109" s="22">
        <v>108.962375811215</v>
      </c>
      <c r="X2109" s="18" t="s">
        <v>119</v>
      </c>
      <c r="Y2109" s="23">
        <v>2204</v>
      </c>
      <c r="Z2109" s="18">
        <v>9.0826521344232513E-4</v>
      </c>
      <c r="AA2109" s="23">
        <v>114</v>
      </c>
      <c r="AB2109" s="18">
        <v>0.14000000000000001</v>
      </c>
      <c r="AC2109" s="24">
        <v>5.1724137931034399E-2</v>
      </c>
      <c r="AD2109" s="18">
        <v>0.13896551724137893</v>
      </c>
      <c r="AE2109" s="25">
        <v>0.40425531914893614</v>
      </c>
      <c r="AF2109" s="18">
        <v>0.48226950354609932</v>
      </c>
      <c r="AG2109" s="16" t="s">
        <v>34</v>
      </c>
      <c r="AH2109" s="44">
        <f t="shared" si="64"/>
        <v>0.90941094859952165</v>
      </c>
      <c r="AI2109" s="45">
        <f t="shared" si="65"/>
        <v>4.2553191489361701E-2</v>
      </c>
    </row>
    <row r="2110" spans="1:35" ht="11.25" customHeight="1" x14ac:dyDescent="0.2">
      <c r="A2110" s="15" t="s">
        <v>2174</v>
      </c>
      <c r="B2110" s="16" t="s">
        <v>123</v>
      </c>
      <c r="C2110" s="17">
        <v>140</v>
      </c>
      <c r="D2110" s="18">
        <v>0.62790697674418605</v>
      </c>
      <c r="E2110" s="17">
        <v>13</v>
      </c>
      <c r="F2110" s="18">
        <v>0.44444444444444442</v>
      </c>
      <c r="G2110" s="19">
        <v>9</v>
      </c>
      <c r="H2110" s="18">
        <v>-0.1</v>
      </c>
      <c r="I2110" s="17">
        <v>1</v>
      </c>
      <c r="J2110" s="18">
        <v>-0.5</v>
      </c>
      <c r="K2110" s="20">
        <v>1</v>
      </c>
      <c r="L2110" s="18" t="s">
        <v>119</v>
      </c>
      <c r="M2110" s="19">
        <v>100</v>
      </c>
      <c r="N2110" s="18" t="s">
        <v>119</v>
      </c>
      <c r="O2110" s="19">
        <v>1</v>
      </c>
      <c r="P2110" s="18" t="s">
        <v>119</v>
      </c>
      <c r="Q2110" s="21">
        <v>8</v>
      </c>
      <c r="R2110" s="18" t="s">
        <v>119</v>
      </c>
      <c r="S2110" s="22">
        <v>1.2098593974562499</v>
      </c>
      <c r="T2110" s="18" t="s">
        <v>119</v>
      </c>
      <c r="U2110" s="22">
        <v>1.2098593974562499</v>
      </c>
      <c r="V2110" s="18" t="s">
        <v>119</v>
      </c>
      <c r="W2110" s="22">
        <v>1.2098593974562499</v>
      </c>
      <c r="X2110" s="18" t="s">
        <v>119</v>
      </c>
      <c r="Y2110" s="23">
        <v>73329</v>
      </c>
      <c r="Z2110" s="18">
        <v>3.8198660318413118E-4</v>
      </c>
      <c r="AA2110" s="23">
        <v>400</v>
      </c>
      <c r="AB2110" s="18">
        <v>0.6</v>
      </c>
      <c r="AC2110" s="24">
        <v>5.4548677876419902E-3</v>
      </c>
      <c r="AD2110" s="18">
        <v>0.5993890548077847</v>
      </c>
      <c r="AE2110" s="25">
        <v>7.6923076923076927E-2</v>
      </c>
      <c r="AF2110" s="18">
        <v>-0.65384615384615385</v>
      </c>
      <c r="AG2110" s="16" t="s">
        <v>34</v>
      </c>
      <c r="AH2110" s="44">
        <f t="shared" si="64"/>
        <v>0.12728453859418068</v>
      </c>
      <c r="AI2110" s="45">
        <f t="shared" si="65"/>
        <v>7.1428571428571426E-3</v>
      </c>
    </row>
    <row r="2111" spans="1:35" ht="11.25" customHeight="1" x14ac:dyDescent="0.2">
      <c r="A2111" s="15" t="s">
        <v>2175</v>
      </c>
      <c r="B2111" s="16" t="s">
        <v>123</v>
      </c>
      <c r="C2111" s="17">
        <v>140</v>
      </c>
      <c r="D2111" s="18">
        <v>3.7037037037037035E-2</v>
      </c>
      <c r="E2111" s="17">
        <v>28</v>
      </c>
      <c r="F2111" s="18">
        <v>0.75</v>
      </c>
      <c r="G2111" s="19">
        <v>20</v>
      </c>
      <c r="H2111" s="18">
        <v>0.66666666666666663</v>
      </c>
      <c r="I2111" s="17">
        <v>3</v>
      </c>
      <c r="J2111" s="18" t="s">
        <v>119</v>
      </c>
      <c r="K2111" s="20">
        <v>1</v>
      </c>
      <c r="L2111" s="18" t="s">
        <v>119</v>
      </c>
      <c r="M2111" s="19">
        <v>33</v>
      </c>
      <c r="N2111" s="18" t="s">
        <v>119</v>
      </c>
      <c r="O2111" s="19">
        <v>1</v>
      </c>
      <c r="P2111" s="18" t="s">
        <v>119</v>
      </c>
      <c r="Q2111" s="21">
        <v>4</v>
      </c>
      <c r="R2111" s="18" t="s">
        <v>119</v>
      </c>
      <c r="S2111" s="22">
        <v>112.089252734563</v>
      </c>
      <c r="T2111" s="18" t="s">
        <v>119</v>
      </c>
      <c r="U2111" s="22">
        <v>112.089252734563</v>
      </c>
      <c r="V2111" s="18" t="s">
        <v>119</v>
      </c>
      <c r="W2111" s="22">
        <v>112.089252734563</v>
      </c>
      <c r="X2111" s="18" t="s">
        <v>119</v>
      </c>
      <c r="Y2111" s="23">
        <v>19671</v>
      </c>
      <c r="Z2111" s="18">
        <v>3.8273116962645438E-3</v>
      </c>
      <c r="AA2111" s="23">
        <v>820</v>
      </c>
      <c r="AB2111" s="18">
        <v>4.1572327044025155</v>
      </c>
      <c r="AC2111" s="24">
        <v>4.1685730262823399E-2</v>
      </c>
      <c r="AD2111" s="18">
        <v>4.1375696240898598</v>
      </c>
      <c r="AE2111" s="25">
        <v>0.10714285714285714</v>
      </c>
      <c r="AF2111" s="18" t="s">
        <v>119</v>
      </c>
      <c r="AG2111" s="16" t="s">
        <v>34</v>
      </c>
      <c r="AH2111" s="44">
        <f t="shared" si="64"/>
        <v>1.6253888906487237</v>
      </c>
      <c r="AI2111" s="45">
        <f t="shared" si="65"/>
        <v>7.1428571428571426E-3</v>
      </c>
    </row>
    <row r="2112" spans="1:35" ht="11.25" customHeight="1" x14ac:dyDescent="0.2">
      <c r="A2112" s="15" t="s">
        <v>2176</v>
      </c>
      <c r="B2112" s="16" t="s">
        <v>162</v>
      </c>
      <c r="C2112" s="17">
        <v>140</v>
      </c>
      <c r="D2112" s="18">
        <v>0.72839506172839508</v>
      </c>
      <c r="E2112" s="17">
        <v>57</v>
      </c>
      <c r="F2112" s="18">
        <v>0.9</v>
      </c>
      <c r="G2112" s="19">
        <v>41</v>
      </c>
      <c r="H2112" s="18">
        <v>0.10810810810810811</v>
      </c>
      <c r="I2112" s="17">
        <v>4</v>
      </c>
      <c r="J2112" s="18">
        <v>-0.33333333333333331</v>
      </c>
      <c r="K2112" s="20">
        <v>0</v>
      </c>
      <c r="L2112" s="18" t="s">
        <v>119</v>
      </c>
      <c r="M2112" s="19">
        <v>0</v>
      </c>
      <c r="N2112" s="18" t="s">
        <v>119</v>
      </c>
      <c r="O2112" s="19">
        <v>0</v>
      </c>
      <c r="P2112" s="18" t="s">
        <v>119</v>
      </c>
      <c r="Q2112" s="21">
        <v>0</v>
      </c>
      <c r="R2112" s="18" t="s">
        <v>119</v>
      </c>
      <c r="S2112" s="22">
        <v>0</v>
      </c>
      <c r="T2112" s="18" t="s">
        <v>119</v>
      </c>
      <c r="U2112" s="22">
        <v>0</v>
      </c>
      <c r="V2112" s="18" t="s">
        <v>119</v>
      </c>
      <c r="W2112" s="22">
        <v>0</v>
      </c>
      <c r="X2112" s="18" t="s">
        <v>119</v>
      </c>
      <c r="Y2112" s="23">
        <v>43459</v>
      </c>
      <c r="Z2112" s="18">
        <v>9.6736301448741274E-4</v>
      </c>
      <c r="AA2112" s="23">
        <v>328</v>
      </c>
      <c r="AB2112" s="18">
        <v>0.22388059701492538</v>
      </c>
      <c r="AC2112" s="24">
        <v>7.5473434731585997E-3</v>
      </c>
      <c r="AD2112" s="18">
        <v>0.2226978043810724</v>
      </c>
      <c r="AE2112" s="25">
        <v>7.0175438596491224E-2</v>
      </c>
      <c r="AF2112" s="18">
        <v>-0.64912280701754388</v>
      </c>
      <c r="AG2112" s="16" t="s">
        <v>34</v>
      </c>
      <c r="AH2112" s="44">
        <f t="shared" si="64"/>
        <v>0.15019909923701391</v>
      </c>
      <c r="AI2112" s="45">
        <f t="shared" si="65"/>
        <v>0</v>
      </c>
    </row>
    <row r="2113" spans="1:35" ht="11.25" customHeight="1" x14ac:dyDescent="0.2">
      <c r="A2113" s="15" t="s">
        <v>2177</v>
      </c>
      <c r="B2113" s="16" t="s">
        <v>35</v>
      </c>
      <c r="C2113" s="17">
        <v>140</v>
      </c>
      <c r="D2113" s="18">
        <v>0.55555555555555558</v>
      </c>
      <c r="E2113" s="17">
        <v>77</v>
      </c>
      <c r="F2113" s="18">
        <v>1.3333333333333333</v>
      </c>
      <c r="G2113" s="19">
        <v>55</v>
      </c>
      <c r="H2113" s="18">
        <v>0.48648648648648651</v>
      </c>
      <c r="I2113" s="17">
        <v>5</v>
      </c>
      <c r="J2113" s="18">
        <v>0</v>
      </c>
      <c r="K2113" s="20">
        <v>1</v>
      </c>
      <c r="L2113" s="18" t="s">
        <v>119</v>
      </c>
      <c r="M2113" s="19">
        <v>20</v>
      </c>
      <c r="N2113" s="18" t="s">
        <v>119</v>
      </c>
      <c r="O2113" s="19">
        <v>1</v>
      </c>
      <c r="P2113" s="18" t="s">
        <v>119</v>
      </c>
      <c r="Q2113" s="21">
        <v>1</v>
      </c>
      <c r="R2113" s="18" t="s">
        <v>119</v>
      </c>
      <c r="S2113" s="22">
        <v>10.680526215683599</v>
      </c>
      <c r="T2113" s="18" t="s">
        <v>119</v>
      </c>
      <c r="U2113" s="22">
        <v>10.680526215683599</v>
      </c>
      <c r="V2113" s="18" t="s">
        <v>119</v>
      </c>
      <c r="W2113" s="22">
        <v>10.680526215683599</v>
      </c>
      <c r="X2113" s="18" t="s">
        <v>119</v>
      </c>
      <c r="Y2113" s="23">
        <v>22024</v>
      </c>
      <c r="Z2113" s="18">
        <v>1.637256685464799E-3</v>
      </c>
      <c r="AA2113" s="23">
        <v>658</v>
      </c>
      <c r="AB2113" s="18">
        <v>1.0060975609756098</v>
      </c>
      <c r="AC2113" s="24">
        <v>2.9876498365419502E-2</v>
      </c>
      <c r="AD2113" s="18">
        <v>1.0028184331062424</v>
      </c>
      <c r="AE2113" s="25">
        <v>6.4935064935064929E-2</v>
      </c>
      <c r="AF2113" s="18">
        <v>-0.57142857142857151</v>
      </c>
      <c r="AG2113" s="16" t="s">
        <v>35</v>
      </c>
      <c r="AH2113" s="44">
        <f t="shared" si="64"/>
        <v>0.47681250683926513</v>
      </c>
      <c r="AI2113" s="45">
        <f t="shared" si="65"/>
        <v>7.1428571428571426E-3</v>
      </c>
    </row>
    <row r="2114" spans="1:35" ht="11.25" customHeight="1" x14ac:dyDescent="0.2">
      <c r="A2114" s="15" t="s">
        <v>2178</v>
      </c>
      <c r="B2114" s="16" t="s">
        <v>120</v>
      </c>
      <c r="C2114" s="17">
        <v>140</v>
      </c>
      <c r="D2114" s="18">
        <v>2.6842105263157894</v>
      </c>
      <c r="E2114" s="17">
        <v>99</v>
      </c>
      <c r="F2114" s="18">
        <v>3.7142857142857144</v>
      </c>
      <c r="G2114" s="19">
        <v>71</v>
      </c>
      <c r="H2114" s="18">
        <v>0.29090909090909089</v>
      </c>
      <c r="I2114" s="17">
        <v>55</v>
      </c>
      <c r="J2114" s="18">
        <v>5.1111111111111107</v>
      </c>
      <c r="K2114" s="20">
        <v>28</v>
      </c>
      <c r="L2114" s="18" t="s">
        <v>119</v>
      </c>
      <c r="M2114" s="19">
        <v>51</v>
      </c>
      <c r="N2114" s="18" t="s">
        <v>119</v>
      </c>
      <c r="O2114" s="19">
        <v>20</v>
      </c>
      <c r="P2114" s="18" t="s">
        <v>119</v>
      </c>
      <c r="Q2114" s="21">
        <v>28</v>
      </c>
      <c r="R2114" s="18" t="s">
        <v>119</v>
      </c>
      <c r="S2114" s="22">
        <v>311.170209772737</v>
      </c>
      <c r="T2114" s="18" t="s">
        <v>119</v>
      </c>
      <c r="U2114" s="22">
        <v>10.3723403257579</v>
      </c>
      <c r="V2114" s="18" t="s">
        <v>119</v>
      </c>
      <c r="W2114" s="22">
        <v>11.113221777597699</v>
      </c>
      <c r="X2114" s="18" t="s">
        <v>119</v>
      </c>
      <c r="Y2114" s="23">
        <v>295</v>
      </c>
      <c r="Z2114" s="18">
        <v>3.873239436619718E-2</v>
      </c>
      <c r="AA2114" s="23">
        <v>268</v>
      </c>
      <c r="AB2114" s="18">
        <v>-3.2490974729241874E-2</v>
      </c>
      <c r="AC2114" s="24">
        <v>0.908474576271186</v>
      </c>
      <c r="AD2114" s="18">
        <v>-6.8567582451202522E-2</v>
      </c>
      <c r="AE2114" s="25">
        <v>0.55555555555555558</v>
      </c>
      <c r="AF2114" s="18">
        <v>0.29629629629629645</v>
      </c>
      <c r="AG2114" s="16" t="s">
        <v>35</v>
      </c>
      <c r="AH2114" s="44">
        <f t="shared" si="64"/>
        <v>1.5043108220129693</v>
      </c>
      <c r="AI2114" s="45">
        <f t="shared" si="65"/>
        <v>0.2</v>
      </c>
    </row>
    <row r="2115" spans="1:35" ht="11.25" customHeight="1" x14ac:dyDescent="0.2">
      <c r="A2115" s="15" t="s">
        <v>2179</v>
      </c>
      <c r="B2115" s="16" t="s">
        <v>124</v>
      </c>
      <c r="C2115" s="17">
        <v>140</v>
      </c>
      <c r="D2115" s="18">
        <v>1.2222222222222223</v>
      </c>
      <c r="E2115" s="17">
        <v>71</v>
      </c>
      <c r="F2115" s="18">
        <v>1.0285714285714285</v>
      </c>
      <c r="G2115" s="19">
        <v>51</v>
      </c>
      <c r="H2115" s="18">
        <v>-8.9285714285714288E-2</v>
      </c>
      <c r="I2115" s="17">
        <v>23</v>
      </c>
      <c r="J2115" s="18">
        <v>4.75</v>
      </c>
      <c r="K2115" s="20">
        <v>8</v>
      </c>
      <c r="L2115" s="18" t="s">
        <v>119</v>
      </c>
      <c r="M2115" s="19">
        <v>35</v>
      </c>
      <c r="N2115" s="18" t="s">
        <v>119</v>
      </c>
      <c r="O2115" s="19">
        <v>6</v>
      </c>
      <c r="P2115" s="18" t="s">
        <v>119</v>
      </c>
      <c r="Q2115" s="21">
        <v>11</v>
      </c>
      <c r="R2115" s="18" t="s">
        <v>119</v>
      </c>
      <c r="S2115" s="22">
        <v>241.08840076845701</v>
      </c>
      <c r="T2115" s="18" t="s">
        <v>119</v>
      </c>
      <c r="U2115" s="22">
        <v>30.1360500960572</v>
      </c>
      <c r="V2115" s="18" t="s">
        <v>119</v>
      </c>
      <c r="W2115" s="22">
        <v>30.1360500960572</v>
      </c>
      <c r="X2115" s="18" t="s">
        <v>119</v>
      </c>
      <c r="Y2115" s="23">
        <v>269</v>
      </c>
      <c r="Z2115" s="18">
        <v>1.893939393939394E-2</v>
      </c>
      <c r="AA2115" s="23">
        <v>268</v>
      </c>
      <c r="AB2115" s="18">
        <v>0.11666666666666667</v>
      </c>
      <c r="AC2115" s="24">
        <v>0.99628252788103999</v>
      </c>
      <c r="AD2115" s="18">
        <v>9.5910780669144158E-2</v>
      </c>
      <c r="AE2115" s="25">
        <v>0.323943661971831</v>
      </c>
      <c r="AF2115" s="18">
        <v>1.8345070422535215</v>
      </c>
      <c r="AG2115" s="16" t="s">
        <v>36</v>
      </c>
      <c r="AH2115" s="44">
        <f t="shared" ref="AH2115:AH2178" si="66">AVERAGE(AF2115,AD2115,AB2115,Z2115,X2115,V2115,T2115,R2115,P2115,N2115,L2115,J2115,H2115,F2115,D2115)</f>
        <v>1.1221914775045829</v>
      </c>
      <c r="AI2115" s="45">
        <f t="shared" ref="AI2115:AI2178" si="67">K2115/C2115</f>
        <v>5.7142857142857141E-2</v>
      </c>
    </row>
    <row r="2116" spans="1:35" ht="11.25" customHeight="1" x14ac:dyDescent="0.2">
      <c r="A2116" s="15" t="s">
        <v>2180</v>
      </c>
      <c r="B2116" s="16" t="s">
        <v>121</v>
      </c>
      <c r="C2116" s="17">
        <v>140</v>
      </c>
      <c r="D2116" s="18">
        <v>1.1538461538461537</v>
      </c>
      <c r="E2116" s="17">
        <v>67</v>
      </c>
      <c r="F2116" s="18">
        <v>1.2333333333333334</v>
      </c>
      <c r="G2116" s="19">
        <v>48</v>
      </c>
      <c r="H2116" s="18">
        <v>4.3478260869565216E-2</v>
      </c>
      <c r="I2116" s="17">
        <v>40</v>
      </c>
      <c r="J2116" s="18">
        <v>1.3529411764705883</v>
      </c>
      <c r="K2116" s="20">
        <v>16</v>
      </c>
      <c r="L2116" s="18">
        <v>15</v>
      </c>
      <c r="M2116" s="19">
        <v>40</v>
      </c>
      <c r="N2116" s="18">
        <v>5.666666666666667</v>
      </c>
      <c r="O2116" s="19">
        <v>11</v>
      </c>
      <c r="P2116" s="18">
        <v>4.5</v>
      </c>
      <c r="Q2116" s="21">
        <v>24</v>
      </c>
      <c r="R2116" s="18">
        <v>7</v>
      </c>
      <c r="S2116" s="22">
        <v>58.219559656197298</v>
      </c>
      <c r="T2116" s="18">
        <v>176.12773053901157</v>
      </c>
      <c r="U2116" s="22">
        <v>3.2344199808998502</v>
      </c>
      <c r="V2116" s="18">
        <v>0.40577563919850462</v>
      </c>
      <c r="W2116" s="22">
        <v>3.6387224785123302</v>
      </c>
      <c r="X2116" s="18">
        <v>0.58149759409831714</v>
      </c>
      <c r="Y2116" s="23">
        <v>90435</v>
      </c>
      <c r="Z2116" s="18">
        <v>2.7833973586706976E-2</v>
      </c>
      <c r="AA2116" s="23">
        <v>488</v>
      </c>
      <c r="AB2116" s="18">
        <v>-0.10948905109489052</v>
      </c>
      <c r="AC2116" s="24">
        <v>5.3961408746613501E-3</v>
      </c>
      <c r="AD2116" s="18">
        <v>-0.13360428650008438</v>
      </c>
      <c r="AE2116" s="25">
        <v>0.59701492537313428</v>
      </c>
      <c r="AF2116" s="18">
        <v>5.3555750658472276E-2</v>
      </c>
      <c r="AG2116" s="16" t="s">
        <v>34</v>
      </c>
      <c r="AH2116" s="44">
        <f t="shared" si="66"/>
        <v>14.193571050009659</v>
      </c>
      <c r="AI2116" s="45">
        <f t="shared" si="67"/>
        <v>0.11428571428571428</v>
      </c>
    </row>
    <row r="2117" spans="1:35" ht="11.25" customHeight="1" x14ac:dyDescent="0.2">
      <c r="A2117" s="15" t="s">
        <v>2181</v>
      </c>
      <c r="B2117" s="16" t="s">
        <v>130</v>
      </c>
      <c r="C2117" s="17">
        <v>140</v>
      </c>
      <c r="D2117" s="18">
        <v>0.42857142857142855</v>
      </c>
      <c r="E2117" s="17">
        <v>54</v>
      </c>
      <c r="F2117" s="18">
        <v>0.86206896551724133</v>
      </c>
      <c r="G2117" s="19">
        <v>39</v>
      </c>
      <c r="H2117" s="18">
        <v>0.3</v>
      </c>
      <c r="I2117" s="17">
        <v>12</v>
      </c>
      <c r="J2117" s="18">
        <v>1.4</v>
      </c>
      <c r="K2117" s="20">
        <v>2</v>
      </c>
      <c r="L2117" s="18" t="s">
        <v>119</v>
      </c>
      <c r="M2117" s="19">
        <v>17</v>
      </c>
      <c r="N2117" s="18" t="s">
        <v>119</v>
      </c>
      <c r="O2117" s="19">
        <v>1</v>
      </c>
      <c r="P2117" s="18" t="s">
        <v>119</v>
      </c>
      <c r="Q2117" s="21">
        <v>4</v>
      </c>
      <c r="R2117" s="18" t="s">
        <v>119</v>
      </c>
      <c r="S2117" s="22">
        <v>11.440205372225901</v>
      </c>
      <c r="T2117" s="18" t="s">
        <v>119</v>
      </c>
      <c r="U2117" s="22">
        <v>2.28804107444518</v>
      </c>
      <c r="V2117" s="18" t="s">
        <v>119</v>
      </c>
      <c r="W2117" s="22">
        <v>5.7201026861129503</v>
      </c>
      <c r="X2117" s="18" t="s">
        <v>119</v>
      </c>
      <c r="Y2117" s="23">
        <v>9295</v>
      </c>
      <c r="Z2117" s="18">
        <v>-1.8583042973286876E-2</v>
      </c>
      <c r="AA2117" s="23">
        <v>310</v>
      </c>
      <c r="AB2117" s="18">
        <v>0.30252100840336132</v>
      </c>
      <c r="AC2117" s="24">
        <v>3.33512641204948E-2</v>
      </c>
      <c r="AD2117" s="18">
        <v>0.32718412808910363</v>
      </c>
      <c r="AE2117" s="25">
        <v>0.22222222222222221</v>
      </c>
      <c r="AF2117" s="18">
        <v>0.28888888888888875</v>
      </c>
      <c r="AG2117" s="16" t="s">
        <v>37</v>
      </c>
      <c r="AH2117" s="44">
        <f t="shared" si="66"/>
        <v>0.48633142206209207</v>
      </c>
      <c r="AI2117" s="45">
        <f t="shared" si="67"/>
        <v>1.4285714285714285E-2</v>
      </c>
    </row>
    <row r="2118" spans="1:35" ht="11.25" customHeight="1" x14ac:dyDescent="0.2">
      <c r="A2118" s="15" t="s">
        <v>2182</v>
      </c>
      <c r="B2118" s="16" t="s">
        <v>137</v>
      </c>
      <c r="C2118" s="17">
        <v>140</v>
      </c>
      <c r="D2118" s="18">
        <v>0.971830985915493</v>
      </c>
      <c r="E2118" s="17">
        <v>29</v>
      </c>
      <c r="F2118" s="18">
        <v>3.8333333333333335</v>
      </c>
      <c r="G2118" s="19">
        <v>21</v>
      </c>
      <c r="H2118" s="18">
        <v>1.625</v>
      </c>
      <c r="I2118" s="17">
        <v>1</v>
      </c>
      <c r="J2118" s="18" t="s">
        <v>119</v>
      </c>
      <c r="K2118" s="20">
        <v>1</v>
      </c>
      <c r="L2118" s="18" t="s">
        <v>119</v>
      </c>
      <c r="M2118" s="19">
        <v>100</v>
      </c>
      <c r="N2118" s="18" t="s">
        <v>119</v>
      </c>
      <c r="O2118" s="19">
        <v>1</v>
      </c>
      <c r="P2118" s="18" t="s">
        <v>119</v>
      </c>
      <c r="Q2118" s="21">
        <v>3</v>
      </c>
      <c r="R2118" s="18" t="s">
        <v>119</v>
      </c>
      <c r="S2118" s="22">
        <v>9.4425305531702204</v>
      </c>
      <c r="T2118" s="18" t="s">
        <v>119</v>
      </c>
      <c r="U2118" s="22">
        <v>9.4425305531702204</v>
      </c>
      <c r="V2118" s="18" t="s">
        <v>119</v>
      </c>
      <c r="W2118" s="22">
        <v>9.4425305531702204</v>
      </c>
      <c r="X2118" s="18" t="s">
        <v>119</v>
      </c>
      <c r="Y2118" s="23">
        <v>1608</v>
      </c>
      <c r="Z2118" s="18">
        <v>-8.0197409006785934E-3</v>
      </c>
      <c r="AA2118" s="23">
        <v>200</v>
      </c>
      <c r="AB2118" s="18">
        <v>-0.47368421052631576</v>
      </c>
      <c r="AC2118" s="24">
        <v>0.124378109452736</v>
      </c>
      <c r="AD2118" s="18">
        <v>-0.46942916993977535</v>
      </c>
      <c r="AE2118" s="25">
        <v>3.4482758620689655E-2</v>
      </c>
      <c r="AF2118" s="18" t="s">
        <v>119</v>
      </c>
      <c r="AG2118" s="16" t="s">
        <v>37</v>
      </c>
      <c r="AH2118" s="44">
        <f t="shared" si="66"/>
        <v>0.91317186631367608</v>
      </c>
      <c r="AI2118" s="45">
        <f t="shared" si="67"/>
        <v>7.1428571428571426E-3</v>
      </c>
    </row>
    <row r="2119" spans="1:35" ht="11.25" customHeight="1" x14ac:dyDescent="0.2">
      <c r="A2119" s="15" t="s">
        <v>2183</v>
      </c>
      <c r="B2119" s="16" t="s">
        <v>125</v>
      </c>
      <c r="C2119" s="17">
        <v>140</v>
      </c>
      <c r="D2119" s="18">
        <v>0.33333333333333331</v>
      </c>
      <c r="E2119" s="17">
        <v>71</v>
      </c>
      <c r="F2119" s="18">
        <v>0.42</v>
      </c>
      <c r="G2119" s="19">
        <v>51</v>
      </c>
      <c r="H2119" s="18">
        <v>6.25E-2</v>
      </c>
      <c r="I2119" s="17">
        <v>17</v>
      </c>
      <c r="J2119" s="18">
        <v>0.54545454545454541</v>
      </c>
      <c r="K2119" s="20">
        <v>6</v>
      </c>
      <c r="L2119" s="18">
        <v>5</v>
      </c>
      <c r="M2119" s="19">
        <v>35</v>
      </c>
      <c r="N2119" s="18">
        <v>2.8888888888888888</v>
      </c>
      <c r="O2119" s="19">
        <v>4</v>
      </c>
      <c r="P2119" s="18">
        <v>3</v>
      </c>
      <c r="Q2119" s="21">
        <v>8</v>
      </c>
      <c r="R2119" s="18">
        <v>3</v>
      </c>
      <c r="S2119" s="22">
        <v>77.008957461343499</v>
      </c>
      <c r="T2119" s="18">
        <v>196.91190460380577</v>
      </c>
      <c r="U2119" s="22">
        <v>11.001279637334701</v>
      </c>
      <c r="V2119" s="18">
        <v>3.0390184613021263</v>
      </c>
      <c r="W2119" s="22">
        <v>12.834826243557201</v>
      </c>
      <c r="X2119" s="18">
        <v>3.7121882048524997</v>
      </c>
      <c r="Y2119" s="23">
        <v>26260</v>
      </c>
      <c r="Z2119" s="18">
        <v>1.0349736447231734E-2</v>
      </c>
      <c r="AA2119" s="23">
        <v>628</v>
      </c>
      <c r="AB2119" s="18">
        <v>-0.2927927927927928</v>
      </c>
      <c r="AC2119" s="24">
        <v>2.3914699162223899E-2</v>
      </c>
      <c r="AD2119" s="18">
        <v>-0.30003722305702413</v>
      </c>
      <c r="AE2119" s="25">
        <v>0.23943661971830985</v>
      </c>
      <c r="AF2119" s="18">
        <v>8.8348271446862928E-2</v>
      </c>
      <c r="AG2119" s="16" t="s">
        <v>37</v>
      </c>
      <c r="AH2119" s="44">
        <f t="shared" si="66"/>
        <v>14.561277068645429</v>
      </c>
      <c r="AI2119" s="45">
        <f t="shared" si="67"/>
        <v>4.2857142857142858E-2</v>
      </c>
    </row>
    <row r="2120" spans="1:35" ht="11.25" customHeight="1" x14ac:dyDescent="0.2">
      <c r="A2120" s="15" t="s">
        <v>2184</v>
      </c>
      <c r="B2120" s="16" t="s">
        <v>138</v>
      </c>
      <c r="C2120" s="17">
        <v>140</v>
      </c>
      <c r="D2120" s="18">
        <v>0.60919540229885061</v>
      </c>
      <c r="E2120" s="17">
        <v>57</v>
      </c>
      <c r="F2120" s="18">
        <v>0.78125</v>
      </c>
      <c r="G2120" s="19">
        <v>41</v>
      </c>
      <c r="H2120" s="18">
        <v>0.10810810810810811</v>
      </c>
      <c r="I2120" s="17">
        <v>4</v>
      </c>
      <c r="J2120" s="18">
        <v>-0.2</v>
      </c>
      <c r="K2120" s="20">
        <v>0</v>
      </c>
      <c r="L2120" s="18" t="s">
        <v>119</v>
      </c>
      <c r="M2120" s="19">
        <v>0</v>
      </c>
      <c r="N2120" s="18" t="s">
        <v>119</v>
      </c>
      <c r="O2120" s="19">
        <v>0</v>
      </c>
      <c r="P2120" s="18" t="s">
        <v>119</v>
      </c>
      <c r="Q2120" s="21">
        <v>0</v>
      </c>
      <c r="R2120" s="18" t="s">
        <v>119</v>
      </c>
      <c r="S2120" s="22">
        <v>0</v>
      </c>
      <c r="T2120" s="18" t="s">
        <v>119</v>
      </c>
      <c r="U2120" s="22">
        <v>0</v>
      </c>
      <c r="V2120" s="18" t="s">
        <v>119</v>
      </c>
      <c r="W2120" s="22">
        <v>0</v>
      </c>
      <c r="X2120" s="18" t="s">
        <v>119</v>
      </c>
      <c r="Y2120" s="23">
        <v>15761</v>
      </c>
      <c r="Z2120" s="18">
        <v>-1.6781035558328133E-2</v>
      </c>
      <c r="AA2120" s="23">
        <v>508</v>
      </c>
      <c r="AB2120" s="18">
        <v>0.24509803921568626</v>
      </c>
      <c r="AC2120" s="24">
        <v>3.2231457394835301E-2</v>
      </c>
      <c r="AD2120" s="18">
        <v>0.26634868146865459</v>
      </c>
      <c r="AE2120" s="25">
        <v>7.0175438596491224E-2</v>
      </c>
      <c r="AF2120" s="18">
        <v>-0.55087719298245619</v>
      </c>
      <c r="AG2120" s="16" t="s">
        <v>37</v>
      </c>
      <c r="AH2120" s="44">
        <f t="shared" si="66"/>
        <v>0.1552927503188144</v>
      </c>
      <c r="AI2120" s="45">
        <f t="shared" si="67"/>
        <v>0</v>
      </c>
    </row>
    <row r="2121" spans="1:35" ht="11.25" customHeight="1" x14ac:dyDescent="0.2">
      <c r="A2121" s="15" t="s">
        <v>2185</v>
      </c>
      <c r="B2121" s="16" t="s">
        <v>125</v>
      </c>
      <c r="C2121" s="17">
        <v>140</v>
      </c>
      <c r="D2121" s="18">
        <v>0.81818181818181823</v>
      </c>
      <c r="E2121" s="17">
        <v>8</v>
      </c>
      <c r="F2121" s="18">
        <v>1</v>
      </c>
      <c r="G2121" s="19">
        <v>6</v>
      </c>
      <c r="H2121" s="18">
        <v>0.2</v>
      </c>
      <c r="I2121" s="17">
        <v>1</v>
      </c>
      <c r="J2121" s="18">
        <v>0</v>
      </c>
      <c r="K2121" s="20">
        <v>0</v>
      </c>
      <c r="L2121" s="18" t="s">
        <v>119</v>
      </c>
      <c r="M2121" s="19">
        <v>0</v>
      </c>
      <c r="N2121" s="18" t="s">
        <v>119</v>
      </c>
      <c r="O2121" s="19">
        <v>0</v>
      </c>
      <c r="P2121" s="18" t="s">
        <v>119</v>
      </c>
      <c r="Q2121" s="21">
        <v>0</v>
      </c>
      <c r="R2121" s="18" t="s">
        <v>119</v>
      </c>
      <c r="S2121" s="22">
        <v>0</v>
      </c>
      <c r="T2121" s="18" t="s">
        <v>119</v>
      </c>
      <c r="U2121" s="22">
        <v>0</v>
      </c>
      <c r="V2121" s="18" t="s">
        <v>119</v>
      </c>
      <c r="W2121" s="22">
        <v>0</v>
      </c>
      <c r="X2121" s="18" t="s">
        <v>119</v>
      </c>
      <c r="Y2121" s="23">
        <v>1382439</v>
      </c>
      <c r="Z2121" s="18">
        <v>2.2863377572039537E-4</v>
      </c>
      <c r="AA2121" s="23">
        <v>728</v>
      </c>
      <c r="AB2121" s="18">
        <v>0.87628865979381443</v>
      </c>
      <c r="AC2121" s="24">
        <v>5.2660551387800805E-4</v>
      </c>
      <c r="AD2121" s="18">
        <v>0.87585977489076083</v>
      </c>
      <c r="AE2121" s="25">
        <v>0.125</v>
      </c>
      <c r="AF2121" s="18">
        <v>-0.5</v>
      </c>
      <c r="AG2121" s="16" t="s">
        <v>37</v>
      </c>
      <c r="AH2121" s="44">
        <f t="shared" si="66"/>
        <v>0.40881986083026423</v>
      </c>
      <c r="AI2121" s="45">
        <f t="shared" si="67"/>
        <v>0</v>
      </c>
    </row>
    <row r="2122" spans="1:35" ht="11.25" customHeight="1" x14ac:dyDescent="0.2">
      <c r="A2122" s="15" t="s">
        <v>2186</v>
      </c>
      <c r="B2122" s="16" t="s">
        <v>124</v>
      </c>
      <c r="C2122" s="17">
        <v>140</v>
      </c>
      <c r="D2122" s="18">
        <v>0.84210526315789469</v>
      </c>
      <c r="E2122" s="17">
        <v>69</v>
      </c>
      <c r="F2122" s="18">
        <v>0.81578947368421051</v>
      </c>
      <c r="G2122" s="19">
        <v>49</v>
      </c>
      <c r="H2122" s="18">
        <v>-0.02</v>
      </c>
      <c r="I2122" s="17">
        <v>15</v>
      </c>
      <c r="J2122" s="18">
        <v>2.75</v>
      </c>
      <c r="K2122" s="20">
        <v>6</v>
      </c>
      <c r="L2122" s="18" t="s">
        <v>119</v>
      </c>
      <c r="M2122" s="19">
        <v>40</v>
      </c>
      <c r="N2122" s="18" t="s">
        <v>119</v>
      </c>
      <c r="O2122" s="19">
        <v>4</v>
      </c>
      <c r="P2122" s="18" t="s">
        <v>119</v>
      </c>
      <c r="Q2122" s="21">
        <v>9</v>
      </c>
      <c r="R2122" s="18" t="s">
        <v>119</v>
      </c>
      <c r="S2122" s="22">
        <v>42.069343513409102</v>
      </c>
      <c r="T2122" s="18" t="s">
        <v>119</v>
      </c>
      <c r="U2122" s="22">
        <v>7.0115572522348604</v>
      </c>
      <c r="V2122" s="18" t="s">
        <v>119</v>
      </c>
      <c r="W2122" s="22">
        <v>7.0115572522348604</v>
      </c>
      <c r="X2122" s="18" t="s">
        <v>119</v>
      </c>
      <c r="Y2122" s="23">
        <v>58420</v>
      </c>
      <c r="Z2122" s="18">
        <v>3.1423321943094594E-3</v>
      </c>
      <c r="AA2122" s="23">
        <v>340</v>
      </c>
      <c r="AB2122" s="18">
        <v>-0.40350877192982454</v>
      </c>
      <c r="AC2122" s="24">
        <v>5.8199246833276199E-3</v>
      </c>
      <c r="AD2122" s="18">
        <v>-0.40537727406499885</v>
      </c>
      <c r="AE2122" s="25">
        <v>0.21739130434782608</v>
      </c>
      <c r="AF2122" s="18">
        <v>1.0652173913043479</v>
      </c>
      <c r="AG2122" s="16" t="s">
        <v>36</v>
      </c>
      <c r="AH2122" s="44">
        <f t="shared" si="66"/>
        <v>0.58092105179324238</v>
      </c>
      <c r="AI2122" s="45">
        <f t="shared" si="67"/>
        <v>4.2857142857142858E-2</v>
      </c>
    </row>
    <row r="2123" spans="1:35" ht="11.25" customHeight="1" x14ac:dyDescent="0.2">
      <c r="A2123" s="15" t="s">
        <v>2187</v>
      </c>
      <c r="B2123" s="16" t="s">
        <v>130</v>
      </c>
      <c r="C2123" s="17">
        <v>139</v>
      </c>
      <c r="D2123" s="18">
        <v>0.34951456310679613</v>
      </c>
      <c r="E2123" s="17">
        <v>66</v>
      </c>
      <c r="F2123" s="18">
        <v>0.46666666666666667</v>
      </c>
      <c r="G2123" s="19">
        <v>47</v>
      </c>
      <c r="H2123" s="18">
        <v>6.8181818181818177E-2</v>
      </c>
      <c r="I2123" s="17">
        <v>12</v>
      </c>
      <c r="J2123" s="18">
        <v>-0.2</v>
      </c>
      <c r="K2123" s="20">
        <v>5</v>
      </c>
      <c r="L2123" s="18">
        <v>4</v>
      </c>
      <c r="M2123" s="19">
        <v>42</v>
      </c>
      <c r="N2123" s="18">
        <v>5</v>
      </c>
      <c r="O2123" s="19">
        <v>4</v>
      </c>
      <c r="P2123" s="18">
        <v>3</v>
      </c>
      <c r="Q2123" s="21">
        <v>8</v>
      </c>
      <c r="R2123" s="18">
        <v>3</v>
      </c>
      <c r="S2123" s="22">
        <v>21.8731324554068</v>
      </c>
      <c r="T2123" s="18">
        <v>64.582572309888704</v>
      </c>
      <c r="U2123" s="22">
        <v>4.3746264910813597</v>
      </c>
      <c r="V2123" s="18">
        <v>0.87378778028253445</v>
      </c>
      <c r="W2123" s="22">
        <v>4.3746264910813597</v>
      </c>
      <c r="X2123" s="18">
        <v>0.87378778028253445</v>
      </c>
      <c r="Y2123" s="23">
        <v>6417</v>
      </c>
      <c r="Z2123" s="18">
        <v>2.1864750898016555E-3</v>
      </c>
      <c r="AA2123" s="23">
        <v>152</v>
      </c>
      <c r="AB2123" s="18">
        <v>-0.33913043478260868</v>
      </c>
      <c r="AC2123" s="24">
        <v>2.3687081190587499E-2</v>
      </c>
      <c r="AD2123" s="18">
        <v>-0.34057225711594841</v>
      </c>
      <c r="AE2123" s="25">
        <v>0.18181818181818182</v>
      </c>
      <c r="AF2123" s="18">
        <v>-0.45454545454545447</v>
      </c>
      <c r="AG2123" s="16" t="s">
        <v>37</v>
      </c>
      <c r="AH2123" s="44">
        <f t="shared" si="66"/>
        <v>5.3921632831369894</v>
      </c>
      <c r="AI2123" s="45">
        <f t="shared" si="67"/>
        <v>3.5971223021582732E-2</v>
      </c>
    </row>
    <row r="2124" spans="1:35" ht="11.25" customHeight="1" x14ac:dyDescent="0.2">
      <c r="A2124" s="15" t="s">
        <v>2188</v>
      </c>
      <c r="B2124" s="16" t="s">
        <v>35</v>
      </c>
      <c r="C2124" s="17">
        <v>139</v>
      </c>
      <c r="D2124" s="18">
        <v>1.396551724137931</v>
      </c>
      <c r="E2124" s="17">
        <v>84</v>
      </c>
      <c r="F2124" s="18">
        <v>3.9411764705882355</v>
      </c>
      <c r="G2124" s="19">
        <v>60</v>
      </c>
      <c r="H2124" s="18">
        <v>1.0689655172413863</v>
      </c>
      <c r="I2124" s="17">
        <v>13</v>
      </c>
      <c r="J2124" s="18">
        <v>1.6</v>
      </c>
      <c r="K2124" s="20">
        <v>4</v>
      </c>
      <c r="L2124" s="18">
        <v>1</v>
      </c>
      <c r="M2124" s="19">
        <v>31</v>
      </c>
      <c r="N2124" s="18">
        <v>-0.22500000000000001</v>
      </c>
      <c r="O2124" s="19">
        <v>3</v>
      </c>
      <c r="P2124" s="18">
        <v>0</v>
      </c>
      <c r="Q2124" s="21">
        <v>5</v>
      </c>
      <c r="R2124" s="18">
        <v>-0.58333333333333337</v>
      </c>
      <c r="S2124" s="22">
        <v>42.738986621768603</v>
      </c>
      <c r="T2124" s="18">
        <v>24.803517660778876</v>
      </c>
      <c r="U2124" s="22">
        <v>7.1231644369614404</v>
      </c>
      <c r="V2124" s="18">
        <v>0.22873893622756447</v>
      </c>
      <c r="W2124" s="22">
        <v>10.684746655442099</v>
      </c>
      <c r="X2124" s="18">
        <v>0.84310840434133616</v>
      </c>
      <c r="Y2124" s="23">
        <v>152747</v>
      </c>
      <c r="Z2124" s="18">
        <v>6.2395671043845982E-2</v>
      </c>
      <c r="AA2124" s="23">
        <v>807</v>
      </c>
      <c r="AB2124" s="18">
        <v>2.5394736842105261</v>
      </c>
      <c r="AC2124" s="24">
        <v>5.2832461521339202E-3</v>
      </c>
      <c r="AD2124" s="18">
        <v>2.331596485829861</v>
      </c>
      <c r="AE2124" s="25">
        <v>0.15476190476190477</v>
      </c>
      <c r="AF2124" s="18">
        <v>-0.47380952380952379</v>
      </c>
      <c r="AG2124" s="16" t="s">
        <v>35</v>
      </c>
      <c r="AH2124" s="44">
        <f t="shared" si="66"/>
        <v>2.5688921131504472</v>
      </c>
      <c r="AI2124" s="45">
        <f t="shared" si="67"/>
        <v>2.8776978417266189E-2</v>
      </c>
    </row>
    <row r="2125" spans="1:35" ht="11.25" customHeight="1" x14ac:dyDescent="0.2">
      <c r="A2125" s="15" t="s">
        <v>2189</v>
      </c>
      <c r="B2125" s="16" t="s">
        <v>135</v>
      </c>
      <c r="C2125" s="17">
        <v>139</v>
      </c>
      <c r="D2125" s="18">
        <v>0.93055555555555558</v>
      </c>
      <c r="E2125" s="17">
        <v>75</v>
      </c>
      <c r="F2125" s="18">
        <v>0.875</v>
      </c>
      <c r="G2125" s="19">
        <v>54</v>
      </c>
      <c r="H2125" s="18">
        <v>-3.5714285714285712E-2</v>
      </c>
      <c r="I2125" s="17">
        <v>23</v>
      </c>
      <c r="J2125" s="18">
        <v>2.2857142857142856</v>
      </c>
      <c r="K2125" s="20">
        <v>4</v>
      </c>
      <c r="L2125" s="18" t="s">
        <v>119</v>
      </c>
      <c r="M2125" s="19">
        <v>17</v>
      </c>
      <c r="N2125" s="18" t="s">
        <v>119</v>
      </c>
      <c r="O2125" s="19">
        <v>3</v>
      </c>
      <c r="P2125" s="18" t="s">
        <v>119</v>
      </c>
      <c r="Q2125" s="21">
        <v>5</v>
      </c>
      <c r="R2125" s="18" t="s">
        <v>119</v>
      </c>
      <c r="S2125" s="22">
        <v>252.41606108045499</v>
      </c>
      <c r="T2125" s="18" t="s">
        <v>119</v>
      </c>
      <c r="U2125" s="22">
        <v>63.104015270113699</v>
      </c>
      <c r="V2125" s="18" t="s">
        <v>119</v>
      </c>
      <c r="W2125" s="22">
        <v>63.104015270113699</v>
      </c>
      <c r="X2125" s="18" t="s">
        <v>119</v>
      </c>
      <c r="Y2125" s="23">
        <v>894</v>
      </c>
      <c r="Z2125" s="18">
        <v>1.0169491525423728E-2</v>
      </c>
      <c r="AA2125" s="23">
        <v>238</v>
      </c>
      <c r="AB2125" s="18">
        <v>-0.72737686139747992</v>
      </c>
      <c r="AC2125" s="24">
        <v>0.26621923937360098</v>
      </c>
      <c r="AD2125" s="18">
        <v>-0.73012138963844564</v>
      </c>
      <c r="AE2125" s="25">
        <v>0.30666666666666664</v>
      </c>
      <c r="AF2125" s="18">
        <v>0.75238095238095237</v>
      </c>
      <c r="AG2125" s="16" t="s">
        <v>34</v>
      </c>
      <c r="AH2125" s="44">
        <f t="shared" si="66"/>
        <v>0.42007596855325069</v>
      </c>
      <c r="AI2125" s="45">
        <f t="shared" si="67"/>
        <v>2.8776978417266189E-2</v>
      </c>
    </row>
    <row r="2126" spans="1:35" ht="11.25" customHeight="1" x14ac:dyDescent="0.2">
      <c r="A2126" s="15" t="s">
        <v>2190</v>
      </c>
      <c r="B2126" s="16" t="s">
        <v>123</v>
      </c>
      <c r="C2126" s="17">
        <v>139</v>
      </c>
      <c r="D2126" s="18">
        <v>1.78</v>
      </c>
      <c r="E2126" s="17">
        <v>71</v>
      </c>
      <c r="F2126" s="18">
        <v>2.5499999999999998</v>
      </c>
      <c r="G2126" s="19">
        <v>51</v>
      </c>
      <c r="H2126" s="18">
        <v>0.27500000000000002</v>
      </c>
      <c r="I2126" s="17">
        <v>23</v>
      </c>
      <c r="J2126" s="18">
        <v>3.6</v>
      </c>
      <c r="K2126" s="20">
        <v>4</v>
      </c>
      <c r="L2126" s="18">
        <v>3</v>
      </c>
      <c r="M2126" s="19">
        <v>17</v>
      </c>
      <c r="N2126" s="18">
        <v>-0.15</v>
      </c>
      <c r="O2126" s="19">
        <v>3</v>
      </c>
      <c r="P2126" s="18">
        <v>0.5</v>
      </c>
      <c r="Q2126" s="21">
        <v>6</v>
      </c>
      <c r="R2126" s="18">
        <v>0.2</v>
      </c>
      <c r="S2126" s="22">
        <v>8.5196610592966096</v>
      </c>
      <c r="T2126" s="18">
        <v>80.98047156502372</v>
      </c>
      <c r="U2126" s="22">
        <v>2.1299152648241502</v>
      </c>
      <c r="V2126" s="18">
        <v>1.9278739844651296</v>
      </c>
      <c r="W2126" s="22">
        <v>2.1299152648241502</v>
      </c>
      <c r="X2126" s="18">
        <v>1.9278739844651296</v>
      </c>
      <c r="Y2126" s="23">
        <v>274185</v>
      </c>
      <c r="Z2126" s="18">
        <v>5.6870612995362932E-2</v>
      </c>
      <c r="AA2126" s="23">
        <v>266</v>
      </c>
      <c r="AB2126" s="18">
        <v>-0.33165829145728642</v>
      </c>
      <c r="AC2126" s="24">
        <v>9.7014789284607104E-4</v>
      </c>
      <c r="AD2126" s="18">
        <v>-0.36762201510314246</v>
      </c>
      <c r="AE2126" s="25">
        <v>0.323943661971831</v>
      </c>
      <c r="AF2126" s="18">
        <v>0.29577464788732399</v>
      </c>
      <c r="AG2126" s="16" t="s">
        <v>34</v>
      </c>
      <c r="AH2126" s="44">
        <f t="shared" si="66"/>
        <v>6.4163056325517491</v>
      </c>
      <c r="AI2126" s="45">
        <f t="shared" si="67"/>
        <v>2.8776978417266189E-2</v>
      </c>
    </row>
    <row r="2127" spans="1:35" ht="11.25" customHeight="1" x14ac:dyDescent="0.2">
      <c r="A2127" s="15" t="s">
        <v>2191</v>
      </c>
      <c r="B2127" s="16" t="s">
        <v>123</v>
      </c>
      <c r="C2127" s="17">
        <v>138</v>
      </c>
      <c r="D2127" s="18">
        <v>0.68292682926829273</v>
      </c>
      <c r="E2127" s="17">
        <v>39</v>
      </c>
      <c r="F2127" s="18">
        <v>0.39285714285714285</v>
      </c>
      <c r="G2127" s="19">
        <v>28</v>
      </c>
      <c r="H2127" s="18">
        <v>-0.17647058823529413</v>
      </c>
      <c r="I2127" s="17">
        <v>16</v>
      </c>
      <c r="J2127" s="18">
        <v>3</v>
      </c>
      <c r="K2127" s="20">
        <v>4</v>
      </c>
      <c r="L2127" s="18" t="s">
        <v>119</v>
      </c>
      <c r="M2127" s="19">
        <v>25</v>
      </c>
      <c r="N2127" s="18" t="s">
        <v>119</v>
      </c>
      <c r="O2127" s="19">
        <v>3</v>
      </c>
      <c r="P2127" s="18" t="s">
        <v>119</v>
      </c>
      <c r="Q2127" s="21">
        <v>10</v>
      </c>
      <c r="R2127" s="18" t="s">
        <v>119</v>
      </c>
      <c r="S2127" s="22">
        <v>728.774283003557</v>
      </c>
      <c r="T2127" s="18" t="s">
        <v>119</v>
      </c>
      <c r="U2127" s="22">
        <v>182.19357075088899</v>
      </c>
      <c r="V2127" s="18" t="s">
        <v>119</v>
      </c>
      <c r="W2127" s="22">
        <v>182.19357075088899</v>
      </c>
      <c r="X2127" s="18" t="s">
        <v>119</v>
      </c>
      <c r="Y2127" s="23">
        <v>17897</v>
      </c>
      <c r="Z2127" s="18">
        <v>5.587840858292356E-5</v>
      </c>
      <c r="AA2127" s="23">
        <v>149</v>
      </c>
      <c r="AB2127" s="18">
        <v>0.20161290322580644</v>
      </c>
      <c r="AC2127" s="24">
        <v>8.3254176677655407E-3</v>
      </c>
      <c r="AD2127" s="18">
        <v>0.20154576276074304</v>
      </c>
      <c r="AE2127" s="25">
        <v>0.41025641025641024</v>
      </c>
      <c r="AF2127" s="18">
        <v>1.8717948717948718</v>
      </c>
      <c r="AG2127" s="16" t="s">
        <v>34</v>
      </c>
      <c r="AH2127" s="44">
        <f t="shared" si="66"/>
        <v>0.77179035001001817</v>
      </c>
      <c r="AI2127" s="45">
        <f t="shared" si="67"/>
        <v>2.8985507246376812E-2</v>
      </c>
    </row>
    <row r="2128" spans="1:35" ht="11.25" customHeight="1" x14ac:dyDescent="0.2">
      <c r="A2128" s="15" t="s">
        <v>2192</v>
      </c>
      <c r="B2128" s="16" t="s">
        <v>130</v>
      </c>
      <c r="C2128" s="17">
        <v>139</v>
      </c>
      <c r="D2128" s="18">
        <v>0.90410958904109584</v>
      </c>
      <c r="E2128" s="17">
        <v>65</v>
      </c>
      <c r="F2128" s="18">
        <v>0.8571428571428571</v>
      </c>
      <c r="G2128" s="19">
        <v>47</v>
      </c>
      <c r="H2128" s="18">
        <v>-2.0833333333333332E-2</v>
      </c>
      <c r="I2128" s="17">
        <v>22</v>
      </c>
      <c r="J2128" s="18">
        <v>0.5714285714285714</v>
      </c>
      <c r="K2128" s="20">
        <v>11</v>
      </c>
      <c r="L2128" s="18">
        <v>1.2</v>
      </c>
      <c r="M2128" s="19">
        <v>50</v>
      </c>
      <c r="N2128" s="18">
        <v>0.3888888888888889</v>
      </c>
      <c r="O2128" s="19">
        <v>8</v>
      </c>
      <c r="P2128" s="18">
        <v>0.14285714285714285</v>
      </c>
      <c r="Q2128" s="21">
        <v>17</v>
      </c>
      <c r="R2128" s="18">
        <v>0.21428571428571427</v>
      </c>
      <c r="S2128" s="22">
        <v>30.797955731525999</v>
      </c>
      <c r="T2128" s="18">
        <v>14.164456502741185</v>
      </c>
      <c r="U2128" s="22">
        <v>2.36907351780969</v>
      </c>
      <c r="V2128" s="18">
        <v>0.16649665405701308</v>
      </c>
      <c r="W2128" s="22">
        <v>2.7998141574114501</v>
      </c>
      <c r="X2128" s="18">
        <v>-1.5295032289535E-2</v>
      </c>
      <c r="Y2128" s="23">
        <v>10891</v>
      </c>
      <c r="Z2128" s="18">
        <v>4.5930553003858168E-4</v>
      </c>
      <c r="AA2128" s="23">
        <v>300</v>
      </c>
      <c r="AB2128" s="18">
        <v>-0.23664122137404581</v>
      </c>
      <c r="AC2128" s="24">
        <v>2.75456799191993E-2</v>
      </c>
      <c r="AD2128" s="18">
        <v>-0.2369916753170388</v>
      </c>
      <c r="AE2128" s="25">
        <v>0.33846153846153848</v>
      </c>
      <c r="AF2128" s="18">
        <v>-0.15384615384615385</v>
      </c>
      <c r="AG2128" s="16" t="s">
        <v>37</v>
      </c>
      <c r="AH2128" s="44">
        <f t="shared" si="66"/>
        <v>1.19643452065416</v>
      </c>
      <c r="AI2128" s="45">
        <f t="shared" si="67"/>
        <v>7.9136690647482008E-2</v>
      </c>
    </row>
    <row r="2129" spans="1:35" ht="11.25" customHeight="1" x14ac:dyDescent="0.2">
      <c r="A2129" s="15" t="s">
        <v>2193</v>
      </c>
      <c r="B2129" s="16" t="s">
        <v>236</v>
      </c>
      <c r="C2129" s="17">
        <v>138</v>
      </c>
      <c r="D2129" s="18">
        <v>0.53333333333333333</v>
      </c>
      <c r="E2129" s="17">
        <v>87</v>
      </c>
      <c r="F2129" s="18">
        <v>0.45</v>
      </c>
      <c r="G2129" s="19">
        <v>63</v>
      </c>
      <c r="H2129" s="18">
        <v>-5.9701492537313432E-2</v>
      </c>
      <c r="I2129" s="17">
        <v>38</v>
      </c>
      <c r="J2129" s="18">
        <v>1.9230769230769231</v>
      </c>
      <c r="K2129" s="20">
        <v>14</v>
      </c>
      <c r="L2129" s="18">
        <v>13</v>
      </c>
      <c r="M2129" s="19">
        <v>37</v>
      </c>
      <c r="N2129" s="18">
        <v>3.625</v>
      </c>
      <c r="O2129" s="19">
        <v>10</v>
      </c>
      <c r="P2129" s="18">
        <v>9</v>
      </c>
      <c r="Q2129" s="21">
        <v>16</v>
      </c>
      <c r="R2129" s="18">
        <v>7</v>
      </c>
      <c r="S2129" s="22">
        <v>37.139869875401303</v>
      </c>
      <c r="T2129" s="18">
        <v>131.47652843662448</v>
      </c>
      <c r="U2129" s="22">
        <v>1.95472999344217</v>
      </c>
      <c r="V2129" s="18">
        <v>-3.9358764163593754E-3</v>
      </c>
      <c r="W2129" s="22">
        <v>2.6528478482429501</v>
      </c>
      <c r="X2129" s="18">
        <v>0.35180131057780056</v>
      </c>
      <c r="Y2129" s="23">
        <v>1003</v>
      </c>
      <c r="Z2129" s="18">
        <v>9.9800399201596798E-4</v>
      </c>
      <c r="AA2129" s="23">
        <v>290</v>
      </c>
      <c r="AB2129" s="18">
        <v>-0.40816326530612246</v>
      </c>
      <c r="AC2129" s="24">
        <v>0.28913260219341902</v>
      </c>
      <c r="AD2129" s="18">
        <v>-0.4087533318412121</v>
      </c>
      <c r="AE2129" s="25">
        <v>0.43678160919540232</v>
      </c>
      <c r="AF2129" s="18">
        <v>1.0159151193633953</v>
      </c>
      <c r="AG2129" s="16" t="s">
        <v>37</v>
      </c>
      <c r="AH2129" s="44">
        <f t="shared" si="66"/>
        <v>11.166406610724463</v>
      </c>
      <c r="AI2129" s="45">
        <f t="shared" si="67"/>
        <v>0.10144927536231885</v>
      </c>
    </row>
    <row r="2130" spans="1:35" ht="11.25" customHeight="1" x14ac:dyDescent="0.2">
      <c r="A2130" s="15" t="s">
        <v>2194</v>
      </c>
      <c r="B2130" s="16" t="s">
        <v>130</v>
      </c>
      <c r="C2130" s="17">
        <v>139</v>
      </c>
      <c r="D2130" s="18">
        <v>0.85333333333333339</v>
      </c>
      <c r="E2130" s="17">
        <v>77</v>
      </c>
      <c r="F2130" s="18">
        <v>1.2</v>
      </c>
      <c r="G2130" s="19">
        <v>55</v>
      </c>
      <c r="H2130" s="18">
        <v>0.1702127659574468</v>
      </c>
      <c r="I2130" s="17">
        <v>24</v>
      </c>
      <c r="J2130" s="18">
        <v>2.4285714285714284</v>
      </c>
      <c r="K2130" s="20">
        <v>4</v>
      </c>
      <c r="L2130" s="18" t="s">
        <v>119</v>
      </c>
      <c r="M2130" s="19">
        <v>17</v>
      </c>
      <c r="N2130" s="18" t="s">
        <v>119</v>
      </c>
      <c r="O2130" s="19">
        <v>3</v>
      </c>
      <c r="P2130" s="18" t="s">
        <v>119</v>
      </c>
      <c r="Q2130" s="21">
        <v>5</v>
      </c>
      <c r="R2130" s="18" t="s">
        <v>119</v>
      </c>
      <c r="S2130" s="22">
        <v>43.515547537345199</v>
      </c>
      <c r="T2130" s="18" t="s">
        <v>119</v>
      </c>
      <c r="U2130" s="22">
        <v>7.2525912562242096</v>
      </c>
      <c r="V2130" s="18" t="s">
        <v>119</v>
      </c>
      <c r="W2130" s="22">
        <v>10.8788868843363</v>
      </c>
      <c r="X2130" s="18" t="s">
        <v>119</v>
      </c>
      <c r="Y2130" s="23">
        <v>15217</v>
      </c>
      <c r="Z2130" s="18">
        <v>1.9094021595996839E-3</v>
      </c>
      <c r="AA2130" s="23">
        <v>1133</v>
      </c>
      <c r="AB2130" s="18">
        <v>1.9894459102902375</v>
      </c>
      <c r="AC2130" s="24">
        <v>7.4456200302293399E-2</v>
      </c>
      <c r="AD2130" s="18">
        <v>1.983748734013816</v>
      </c>
      <c r="AE2130" s="25">
        <v>0.31168831168831168</v>
      </c>
      <c r="AF2130" s="18">
        <v>0.55844155844155829</v>
      </c>
      <c r="AG2130" s="16" t="s">
        <v>37</v>
      </c>
      <c r="AH2130" s="44">
        <f t="shared" si="66"/>
        <v>1.1482078915959275</v>
      </c>
      <c r="AI2130" s="45">
        <f t="shared" si="67"/>
        <v>2.8776978417266189E-2</v>
      </c>
    </row>
    <row r="2131" spans="1:35" ht="11.25" customHeight="1" x14ac:dyDescent="0.2">
      <c r="A2131" s="15" t="s">
        <v>2195</v>
      </c>
      <c r="B2131" s="16" t="s">
        <v>145</v>
      </c>
      <c r="C2131" s="17">
        <v>139</v>
      </c>
      <c r="D2131" s="18">
        <v>0.8783783783783784</v>
      </c>
      <c r="E2131" s="17">
        <v>20</v>
      </c>
      <c r="F2131" s="18">
        <v>5.666666666666667</v>
      </c>
      <c r="G2131" s="19">
        <v>14</v>
      </c>
      <c r="H2131" s="18">
        <v>2.5</v>
      </c>
      <c r="I2131" s="17">
        <v>3</v>
      </c>
      <c r="J2131" s="18" t="s">
        <v>119</v>
      </c>
      <c r="K2131" s="20">
        <v>1</v>
      </c>
      <c r="L2131" s="18" t="s">
        <v>119</v>
      </c>
      <c r="M2131" s="19">
        <v>33</v>
      </c>
      <c r="N2131" s="18" t="s">
        <v>119</v>
      </c>
      <c r="O2131" s="19">
        <v>1</v>
      </c>
      <c r="P2131" s="18" t="s">
        <v>119</v>
      </c>
      <c r="Q2131" s="21">
        <v>5</v>
      </c>
      <c r="R2131" s="18" t="s">
        <v>119</v>
      </c>
      <c r="S2131" s="22">
        <v>10.787444022900599</v>
      </c>
      <c r="T2131" s="18" t="s">
        <v>119</v>
      </c>
      <c r="U2131" s="22">
        <v>5.3937220114503299</v>
      </c>
      <c r="V2131" s="18" t="s">
        <v>119</v>
      </c>
      <c r="W2131" s="22">
        <v>10.787444022900599</v>
      </c>
      <c r="X2131" s="18" t="s">
        <v>119</v>
      </c>
      <c r="Y2131" s="23">
        <v>55281</v>
      </c>
      <c r="Z2131" s="18">
        <v>2.9326332253379512E-2</v>
      </c>
      <c r="AA2131" s="23">
        <v>338</v>
      </c>
      <c r="AB2131" s="18">
        <v>1.139240506329114</v>
      </c>
      <c r="AC2131" s="24">
        <v>6.1142164577341201E-3</v>
      </c>
      <c r="AD2131" s="18">
        <v>1.0782918296143627</v>
      </c>
      <c r="AE2131" s="25">
        <v>0.15</v>
      </c>
      <c r="AF2131" s="18" t="s">
        <v>119</v>
      </c>
      <c r="AG2131" s="16" t="s">
        <v>36</v>
      </c>
      <c r="AH2131" s="44">
        <f t="shared" si="66"/>
        <v>1.8819839522069837</v>
      </c>
      <c r="AI2131" s="45">
        <f t="shared" si="67"/>
        <v>7.1942446043165471E-3</v>
      </c>
    </row>
    <row r="2132" spans="1:35" ht="11.25" customHeight="1" x14ac:dyDescent="0.2">
      <c r="A2132" s="15" t="s">
        <v>2196</v>
      </c>
      <c r="B2132" s="16" t="s">
        <v>35</v>
      </c>
      <c r="C2132" s="17">
        <v>138</v>
      </c>
      <c r="D2132" s="18">
        <v>0.68292682926829273</v>
      </c>
      <c r="E2132" s="17">
        <v>78</v>
      </c>
      <c r="F2132" s="18">
        <v>1.2941176470588236</v>
      </c>
      <c r="G2132" s="19">
        <v>56.999999999999901</v>
      </c>
      <c r="H2132" s="18">
        <v>0.39024390243902196</v>
      </c>
      <c r="I2132" s="17">
        <v>11</v>
      </c>
      <c r="J2132" s="18">
        <v>1.75</v>
      </c>
      <c r="K2132" s="20">
        <v>3</v>
      </c>
      <c r="L2132" s="18">
        <v>0.5</v>
      </c>
      <c r="M2132" s="19">
        <v>27</v>
      </c>
      <c r="N2132" s="18">
        <v>-0.46</v>
      </c>
      <c r="O2132" s="19">
        <v>2</v>
      </c>
      <c r="P2132" s="18">
        <v>0</v>
      </c>
      <c r="Q2132" s="21">
        <v>4</v>
      </c>
      <c r="R2132" s="18">
        <v>-0.33333333333333331</v>
      </c>
      <c r="S2132" s="22">
        <v>29.936986020778001</v>
      </c>
      <c r="T2132" s="18">
        <v>13.038863074631633</v>
      </c>
      <c r="U2132" s="22">
        <v>7.48424650519451</v>
      </c>
      <c r="V2132" s="18">
        <v>2.7759339022581622E-3</v>
      </c>
      <c r="W2132" s="22">
        <v>9.9789953402593508</v>
      </c>
      <c r="X2132" s="18">
        <v>0.33703457853634478</v>
      </c>
      <c r="Y2132" s="23">
        <v>29318</v>
      </c>
      <c r="Z2132" s="18">
        <v>9.8793193913499736E-2</v>
      </c>
      <c r="AA2132" s="23">
        <v>813</v>
      </c>
      <c r="AB2132" s="18">
        <v>0.73717948717948723</v>
      </c>
      <c r="AC2132" s="24">
        <v>2.7730404529640401E-2</v>
      </c>
      <c r="AD2132" s="18">
        <v>0.5809885761962974</v>
      </c>
      <c r="AE2132" s="25">
        <v>0.14102564102564102</v>
      </c>
      <c r="AF2132" s="18">
        <v>0.19871794871794873</v>
      </c>
      <c r="AG2132" s="16" t="s">
        <v>35</v>
      </c>
      <c r="AH2132" s="44">
        <f t="shared" si="66"/>
        <v>1.2545538559006848</v>
      </c>
      <c r="AI2132" s="45">
        <f t="shared" si="67"/>
        <v>2.1739130434782608E-2</v>
      </c>
    </row>
    <row r="2133" spans="1:35" ht="11.25" customHeight="1" x14ac:dyDescent="0.2">
      <c r="A2133" s="15" t="s">
        <v>2197</v>
      </c>
      <c r="B2133" s="16" t="s">
        <v>133</v>
      </c>
      <c r="C2133" s="17">
        <v>139</v>
      </c>
      <c r="D2133" s="18">
        <v>0.73750000000000004</v>
      </c>
      <c r="E2133" s="17">
        <v>67</v>
      </c>
      <c r="F2133" s="18">
        <v>0.55813953488372092</v>
      </c>
      <c r="G2133" s="19">
        <v>48</v>
      </c>
      <c r="H2133" s="18">
        <v>-0.1111111111111111</v>
      </c>
      <c r="I2133" s="17">
        <v>5</v>
      </c>
      <c r="J2133" s="18">
        <v>-0.375</v>
      </c>
      <c r="K2133" s="20">
        <v>2</v>
      </c>
      <c r="L2133" s="18">
        <v>1</v>
      </c>
      <c r="M2133" s="19">
        <v>40</v>
      </c>
      <c r="N2133" s="18">
        <v>2.0769230769230771</v>
      </c>
      <c r="O2133" s="19">
        <v>1</v>
      </c>
      <c r="P2133" s="18">
        <v>0</v>
      </c>
      <c r="Q2133" s="21">
        <v>3</v>
      </c>
      <c r="R2133" s="18">
        <v>0.5</v>
      </c>
      <c r="S2133" s="22">
        <v>91.189635050133106</v>
      </c>
      <c r="T2133" s="18">
        <v>179.53264363099791</v>
      </c>
      <c r="U2133" s="22">
        <v>45.594817525066503</v>
      </c>
      <c r="V2133" s="18">
        <v>11.89518883078555</v>
      </c>
      <c r="W2133" s="22">
        <v>45.594817525066503</v>
      </c>
      <c r="X2133" s="18">
        <v>11.89518883078555</v>
      </c>
      <c r="Y2133" s="23">
        <v>25165</v>
      </c>
      <c r="Z2133" s="18">
        <v>-2.3628462791960892E-2</v>
      </c>
      <c r="AA2133" s="23">
        <v>618</v>
      </c>
      <c r="AB2133" s="18">
        <v>0.67027027027027031</v>
      </c>
      <c r="AC2133" s="24">
        <v>2.4557917742896802E-2</v>
      </c>
      <c r="AD2133" s="18">
        <v>0.71069127542006816</v>
      </c>
      <c r="AE2133" s="25">
        <v>7.4626865671641784E-2</v>
      </c>
      <c r="AF2133" s="18">
        <v>-0.59888059701492535</v>
      </c>
      <c r="AG2133" s="16" t="s">
        <v>37</v>
      </c>
      <c r="AH2133" s="44">
        <f t="shared" si="66"/>
        <v>13.897861685276542</v>
      </c>
      <c r="AI2133" s="45">
        <f t="shared" si="67"/>
        <v>1.4388489208633094E-2</v>
      </c>
    </row>
    <row r="2134" spans="1:35" ht="11.25" customHeight="1" x14ac:dyDescent="0.2">
      <c r="A2134" s="15" t="s">
        <v>2198</v>
      </c>
      <c r="B2134" s="16" t="s">
        <v>123</v>
      </c>
      <c r="C2134" s="17">
        <v>139</v>
      </c>
      <c r="D2134" s="18">
        <v>1.278688524590164</v>
      </c>
      <c r="E2134" s="17">
        <v>65</v>
      </c>
      <c r="F2134" s="18">
        <v>1.9545454545454546</v>
      </c>
      <c r="G2134" s="19">
        <v>47</v>
      </c>
      <c r="H2134" s="18">
        <v>0.30555555555555558</v>
      </c>
      <c r="I2134" s="17">
        <v>30</v>
      </c>
      <c r="J2134" s="18">
        <v>3.2857142857142856</v>
      </c>
      <c r="K2134" s="20">
        <v>6</v>
      </c>
      <c r="L2134" s="18" t="s">
        <v>119</v>
      </c>
      <c r="M2134" s="19">
        <v>20</v>
      </c>
      <c r="N2134" s="18" t="s">
        <v>119</v>
      </c>
      <c r="O2134" s="19">
        <v>4</v>
      </c>
      <c r="P2134" s="18" t="s">
        <v>119</v>
      </c>
      <c r="Q2134" s="21">
        <v>9</v>
      </c>
      <c r="R2134" s="18" t="s">
        <v>119</v>
      </c>
      <c r="S2134" s="22">
        <v>1152.9172242336499</v>
      </c>
      <c r="T2134" s="18" t="s">
        <v>119</v>
      </c>
      <c r="U2134" s="22">
        <v>164.70246060480699</v>
      </c>
      <c r="V2134" s="18" t="s">
        <v>119</v>
      </c>
      <c r="W2134" s="22">
        <v>192.152870705608</v>
      </c>
      <c r="X2134" s="18" t="s">
        <v>119</v>
      </c>
      <c r="Y2134" s="23">
        <v>22899</v>
      </c>
      <c r="Z2134" s="18">
        <v>3.5058503878346993E-3</v>
      </c>
      <c r="AA2134" s="23">
        <v>170</v>
      </c>
      <c r="AB2134" s="18">
        <v>0.21428571428571427</v>
      </c>
      <c r="AC2134" s="24">
        <v>7.4239049740163297E-3</v>
      </c>
      <c r="AD2134" s="18">
        <v>0.21004348287199084</v>
      </c>
      <c r="AE2134" s="25">
        <v>0.46153846153846156</v>
      </c>
      <c r="AF2134" s="18">
        <v>0.45054945054945067</v>
      </c>
      <c r="AG2134" s="16" t="s">
        <v>34</v>
      </c>
      <c r="AH2134" s="44">
        <f t="shared" si="66"/>
        <v>0.96286103981255633</v>
      </c>
      <c r="AI2134" s="45">
        <f t="shared" si="67"/>
        <v>4.3165467625899283E-2</v>
      </c>
    </row>
    <row r="2135" spans="1:35" ht="11.25" customHeight="1" x14ac:dyDescent="0.2">
      <c r="A2135" s="15" t="s">
        <v>2199</v>
      </c>
      <c r="B2135" s="16" t="s">
        <v>123</v>
      </c>
      <c r="C2135" s="17">
        <v>139</v>
      </c>
      <c r="D2135" s="18">
        <v>1.3166666666666667</v>
      </c>
      <c r="E2135" s="17">
        <v>93</v>
      </c>
      <c r="F2135" s="18">
        <v>1.5833333333333333</v>
      </c>
      <c r="G2135" s="19">
        <v>67</v>
      </c>
      <c r="H2135" s="18">
        <v>0.11666666666666667</v>
      </c>
      <c r="I2135" s="17">
        <v>43</v>
      </c>
      <c r="J2135" s="18">
        <v>3.3</v>
      </c>
      <c r="K2135" s="20">
        <v>13</v>
      </c>
      <c r="L2135" s="18">
        <v>3.3333333333333335</v>
      </c>
      <c r="M2135" s="19">
        <v>30</v>
      </c>
      <c r="N2135" s="18">
        <v>0</v>
      </c>
      <c r="O2135" s="19">
        <v>9</v>
      </c>
      <c r="P2135" s="18">
        <v>0.8</v>
      </c>
      <c r="Q2135" s="21">
        <v>14</v>
      </c>
      <c r="R2135" s="18">
        <v>0.75</v>
      </c>
      <c r="S2135" s="22">
        <v>58.377122740517201</v>
      </c>
      <c r="T2135" s="18">
        <v>30.78232350402299</v>
      </c>
      <c r="U2135" s="22">
        <v>3.6485701712823202</v>
      </c>
      <c r="V2135" s="18">
        <v>0.13508298228653387</v>
      </c>
      <c r="W2135" s="22">
        <v>4.4905479031167097</v>
      </c>
      <c r="X2135" s="18">
        <v>4.776890672603059E-2</v>
      </c>
      <c r="Y2135" s="23">
        <v>18428</v>
      </c>
      <c r="Z2135" s="18">
        <v>4.3431053203040176E-4</v>
      </c>
      <c r="AA2135" s="23">
        <v>760</v>
      </c>
      <c r="AB2135" s="18">
        <v>-8.2125603864734303E-2</v>
      </c>
      <c r="AC2135" s="24">
        <v>4.1241588886477103E-2</v>
      </c>
      <c r="AD2135" s="18">
        <v>-8.2524073322572972E-2</v>
      </c>
      <c r="AE2135" s="25">
        <v>0.46236559139784944</v>
      </c>
      <c r="AF2135" s="18">
        <v>0.66451612903225787</v>
      </c>
      <c r="AG2135" s="16" t="s">
        <v>34</v>
      </c>
      <c r="AH2135" s="44">
        <f t="shared" si="66"/>
        <v>2.8443650770275024</v>
      </c>
      <c r="AI2135" s="45">
        <f t="shared" si="67"/>
        <v>9.3525179856115109E-2</v>
      </c>
    </row>
    <row r="2136" spans="1:35" ht="11.25" customHeight="1" x14ac:dyDescent="0.2">
      <c r="A2136" s="15" t="s">
        <v>2200</v>
      </c>
      <c r="B2136" s="16" t="s">
        <v>132</v>
      </c>
      <c r="C2136" s="17">
        <v>139</v>
      </c>
      <c r="D2136" s="18">
        <v>2.4750000000000001</v>
      </c>
      <c r="E2136" s="17">
        <v>37</v>
      </c>
      <c r="F2136" s="18">
        <v>2.7</v>
      </c>
      <c r="G2136" s="19">
        <v>27</v>
      </c>
      <c r="H2136" s="18">
        <v>0.08</v>
      </c>
      <c r="I2136" s="17">
        <v>6</v>
      </c>
      <c r="J2136" s="18">
        <v>2</v>
      </c>
      <c r="K2136" s="20">
        <v>0</v>
      </c>
      <c r="L2136" s="18">
        <v>-1</v>
      </c>
      <c r="M2136" s="19">
        <v>0</v>
      </c>
      <c r="N2136" s="18">
        <v>-1</v>
      </c>
      <c r="O2136" s="19">
        <v>0</v>
      </c>
      <c r="P2136" s="18">
        <v>-1</v>
      </c>
      <c r="Q2136" s="21">
        <v>0</v>
      </c>
      <c r="R2136" s="18">
        <v>-1</v>
      </c>
      <c r="S2136" s="22">
        <v>0</v>
      </c>
      <c r="T2136" s="18">
        <v>-1</v>
      </c>
      <c r="U2136" s="22">
        <v>0</v>
      </c>
      <c r="V2136" s="18">
        <v>-1</v>
      </c>
      <c r="W2136" s="22">
        <v>0</v>
      </c>
      <c r="X2136" s="18">
        <v>-1</v>
      </c>
      <c r="Y2136" s="23">
        <v>17969</v>
      </c>
      <c r="Z2136" s="18">
        <v>1.2258316153117513E-3</v>
      </c>
      <c r="AA2136" s="23">
        <v>118</v>
      </c>
      <c r="AB2136" s="18">
        <v>2.1052631578947367</v>
      </c>
      <c r="AC2136" s="24">
        <v>6.5668651566586902E-3</v>
      </c>
      <c r="AD2136" s="18">
        <v>2.1014612885935153</v>
      </c>
      <c r="AE2136" s="25">
        <v>0.16216216216216217</v>
      </c>
      <c r="AF2136" s="18">
        <v>-0.1891891891891892</v>
      </c>
      <c r="AG2136" s="16" t="s">
        <v>132</v>
      </c>
      <c r="AH2136" s="44">
        <f t="shared" si="66"/>
        <v>0.28491740592762499</v>
      </c>
      <c r="AI2136" s="45">
        <f t="shared" si="67"/>
        <v>0</v>
      </c>
    </row>
    <row r="2137" spans="1:35" ht="11.25" customHeight="1" x14ac:dyDescent="0.2">
      <c r="A2137" s="15" t="s">
        <v>2201</v>
      </c>
      <c r="B2137" s="16" t="s">
        <v>134</v>
      </c>
      <c r="C2137" s="17">
        <v>139</v>
      </c>
      <c r="D2137" s="18">
        <v>0.80519480519480524</v>
      </c>
      <c r="E2137" s="17">
        <v>40</v>
      </c>
      <c r="F2137" s="18">
        <v>1.1052631578947369</v>
      </c>
      <c r="G2137" s="19">
        <v>28.999999999999901</v>
      </c>
      <c r="H2137" s="18">
        <v>0.15999999999999603</v>
      </c>
      <c r="I2137" s="17">
        <v>10</v>
      </c>
      <c r="J2137" s="18">
        <v>9</v>
      </c>
      <c r="K2137" s="20">
        <v>1</v>
      </c>
      <c r="L2137" s="18" t="s">
        <v>119</v>
      </c>
      <c r="M2137" s="19">
        <v>10</v>
      </c>
      <c r="N2137" s="18" t="s">
        <v>119</v>
      </c>
      <c r="O2137" s="19">
        <v>1</v>
      </c>
      <c r="P2137" s="18" t="s">
        <v>119</v>
      </c>
      <c r="Q2137" s="21">
        <v>3</v>
      </c>
      <c r="R2137" s="18" t="s">
        <v>119</v>
      </c>
      <c r="S2137" s="22">
        <v>4.4455298790253099</v>
      </c>
      <c r="T2137" s="18" t="s">
        <v>119</v>
      </c>
      <c r="U2137" s="22">
        <v>4.4455298790253099</v>
      </c>
      <c r="V2137" s="18" t="s">
        <v>119</v>
      </c>
      <c r="W2137" s="22">
        <v>4.4455298790253099</v>
      </c>
      <c r="X2137" s="18" t="s">
        <v>119</v>
      </c>
      <c r="Y2137" s="23">
        <v>52068</v>
      </c>
      <c r="Z2137" s="18">
        <v>3.8365883282885731E-3</v>
      </c>
      <c r="AA2137" s="23">
        <v>658</v>
      </c>
      <c r="AB2137" s="18">
        <v>0.22304832713754646</v>
      </c>
      <c r="AC2137" s="24">
        <v>1.26373204271337E-2</v>
      </c>
      <c r="AD2137" s="18">
        <v>0.21837392794609542</v>
      </c>
      <c r="AE2137" s="25">
        <v>0.25</v>
      </c>
      <c r="AF2137" s="18">
        <v>3.7500000000000004</v>
      </c>
      <c r="AG2137" s="16" t="s">
        <v>35</v>
      </c>
      <c r="AH2137" s="44">
        <f t="shared" si="66"/>
        <v>1.9082146008126837</v>
      </c>
      <c r="AI2137" s="45">
        <f t="shared" si="67"/>
        <v>7.1942446043165471E-3</v>
      </c>
    </row>
    <row r="2138" spans="1:35" ht="11.25" customHeight="1" x14ac:dyDescent="0.2">
      <c r="A2138" s="15" t="s">
        <v>2202</v>
      </c>
      <c r="B2138" s="16" t="s">
        <v>125</v>
      </c>
      <c r="C2138" s="17">
        <v>138</v>
      </c>
      <c r="D2138" s="18">
        <v>0.91666666666666663</v>
      </c>
      <c r="E2138" s="17">
        <v>81</v>
      </c>
      <c r="F2138" s="18">
        <v>1.3142857142857143</v>
      </c>
      <c r="G2138" s="19">
        <v>59</v>
      </c>
      <c r="H2138" s="18">
        <v>0.20408163265306123</v>
      </c>
      <c r="I2138" s="17">
        <v>17</v>
      </c>
      <c r="J2138" s="18">
        <v>0.88888888888888884</v>
      </c>
      <c r="K2138" s="20">
        <v>5</v>
      </c>
      <c r="L2138" s="18">
        <v>4</v>
      </c>
      <c r="M2138" s="19">
        <v>28.999999999999901</v>
      </c>
      <c r="N2138" s="18">
        <v>1.6363636363636274</v>
      </c>
      <c r="O2138" s="19">
        <v>4</v>
      </c>
      <c r="P2138" s="18">
        <v>3</v>
      </c>
      <c r="Q2138" s="21">
        <v>6</v>
      </c>
      <c r="R2138" s="18">
        <v>1</v>
      </c>
      <c r="S2138" s="22">
        <v>22.210767636092299</v>
      </c>
      <c r="T2138" s="18">
        <v>19.498358735304301</v>
      </c>
      <c r="U2138" s="22">
        <v>3.7017946060153801</v>
      </c>
      <c r="V2138" s="18">
        <v>-2.3887679271224524E-2</v>
      </c>
      <c r="W2138" s="22">
        <v>4.4421535272184602</v>
      </c>
      <c r="X2138" s="18">
        <v>-0.41433260756273416</v>
      </c>
      <c r="Y2138" s="23">
        <v>115904</v>
      </c>
      <c r="Z2138" s="18">
        <v>5.8609697955008359E-2</v>
      </c>
      <c r="AA2138" s="23">
        <v>1265</v>
      </c>
      <c r="AB2138" s="18">
        <v>1.46588693957115</v>
      </c>
      <c r="AC2138" s="24">
        <v>1.09142048591938E-2</v>
      </c>
      <c r="AD2138" s="18">
        <v>1.3293636401921107</v>
      </c>
      <c r="AE2138" s="25">
        <v>0.20987654320987653</v>
      </c>
      <c r="AF2138" s="18">
        <v>-0.18381344307270231</v>
      </c>
      <c r="AG2138" s="16" t="s">
        <v>37</v>
      </c>
      <c r="AH2138" s="44">
        <f t="shared" si="66"/>
        <v>2.3126981214649245</v>
      </c>
      <c r="AI2138" s="45">
        <f t="shared" si="67"/>
        <v>3.6231884057971016E-2</v>
      </c>
    </row>
    <row r="2139" spans="1:35" ht="11.25" customHeight="1" x14ac:dyDescent="0.2">
      <c r="A2139" s="15" t="s">
        <v>2203</v>
      </c>
      <c r="B2139" s="16" t="s">
        <v>120</v>
      </c>
      <c r="C2139" s="17">
        <v>138</v>
      </c>
      <c r="D2139" s="18">
        <v>0.74683544303797467</v>
      </c>
      <c r="E2139" s="17">
        <v>65</v>
      </c>
      <c r="F2139" s="18">
        <v>0.58536585365853655</v>
      </c>
      <c r="G2139" s="19">
        <v>47</v>
      </c>
      <c r="H2139" s="18">
        <v>-9.6153846153846159E-2</v>
      </c>
      <c r="I2139" s="17">
        <v>14</v>
      </c>
      <c r="J2139" s="18">
        <v>13</v>
      </c>
      <c r="K2139" s="20">
        <v>6</v>
      </c>
      <c r="L2139" s="18" t="s">
        <v>119</v>
      </c>
      <c r="M2139" s="19">
        <v>43</v>
      </c>
      <c r="N2139" s="18" t="s">
        <v>119</v>
      </c>
      <c r="O2139" s="19">
        <v>4</v>
      </c>
      <c r="P2139" s="18" t="s">
        <v>119</v>
      </c>
      <c r="Q2139" s="21">
        <v>9</v>
      </c>
      <c r="R2139" s="18" t="s">
        <v>119</v>
      </c>
      <c r="S2139" s="22">
        <v>260.01285264587801</v>
      </c>
      <c r="T2139" s="18" t="s">
        <v>119</v>
      </c>
      <c r="U2139" s="22">
        <v>43.3354754409796</v>
      </c>
      <c r="V2139" s="18" t="s">
        <v>119</v>
      </c>
      <c r="W2139" s="22">
        <v>43.3354754409796</v>
      </c>
      <c r="X2139" s="18" t="s">
        <v>119</v>
      </c>
      <c r="Y2139" s="23">
        <v>6526</v>
      </c>
      <c r="Z2139" s="18">
        <v>-1.5299877600979193E-3</v>
      </c>
      <c r="AA2139" s="23">
        <v>528</v>
      </c>
      <c r="AB2139" s="18">
        <v>-1.858736059479554E-2</v>
      </c>
      <c r="AC2139" s="24">
        <v>8.0907140668096802E-2</v>
      </c>
      <c r="AD2139" s="18">
        <v>-1.7083510396503559E-2</v>
      </c>
      <c r="AE2139" s="25">
        <v>0.2153846153846154</v>
      </c>
      <c r="AF2139" s="18">
        <v>7.8307692307692314</v>
      </c>
      <c r="AG2139" s="16" t="s">
        <v>35</v>
      </c>
      <c r="AH2139" s="44">
        <f t="shared" si="66"/>
        <v>2.7537019778200622</v>
      </c>
      <c r="AI2139" s="45">
        <f t="shared" si="67"/>
        <v>4.3478260869565216E-2</v>
      </c>
    </row>
    <row r="2140" spans="1:35" ht="11.25" customHeight="1" x14ac:dyDescent="0.2">
      <c r="A2140" s="15" t="s">
        <v>2204</v>
      </c>
      <c r="B2140" s="16" t="s">
        <v>137</v>
      </c>
      <c r="C2140" s="17">
        <v>138</v>
      </c>
      <c r="D2140" s="18">
        <v>1.3</v>
      </c>
      <c r="E2140" s="17">
        <v>32</v>
      </c>
      <c r="F2140" s="18">
        <v>2.5555555555555554</v>
      </c>
      <c r="G2140" s="19">
        <v>23</v>
      </c>
      <c r="H2140" s="18">
        <v>0.53333333333333333</v>
      </c>
      <c r="I2140" s="17">
        <v>3</v>
      </c>
      <c r="J2140" s="18">
        <v>2</v>
      </c>
      <c r="K2140" s="20">
        <v>1</v>
      </c>
      <c r="L2140" s="18">
        <v>0</v>
      </c>
      <c r="M2140" s="19">
        <v>33</v>
      </c>
      <c r="N2140" s="18">
        <v>-0.67</v>
      </c>
      <c r="O2140" s="19">
        <v>1</v>
      </c>
      <c r="P2140" s="18">
        <v>-0.5</v>
      </c>
      <c r="Q2140" s="21">
        <v>3</v>
      </c>
      <c r="R2140" s="18">
        <v>-0.72727272727272729</v>
      </c>
      <c r="S2140" s="22">
        <v>9.5438211073758605</v>
      </c>
      <c r="T2140" s="18">
        <v>34.153631371065359</v>
      </c>
      <c r="U2140" s="22">
        <v>9.5438211073758605</v>
      </c>
      <c r="V2140" s="18">
        <v>4.0219473387236224</v>
      </c>
      <c r="W2140" s="22">
        <v>9.5438211073758605</v>
      </c>
      <c r="X2140" s="18">
        <v>4.0219473387236224</v>
      </c>
      <c r="Y2140" s="23">
        <v>14994</v>
      </c>
      <c r="Z2140" s="18">
        <v>2.0012007204322593E-4</v>
      </c>
      <c r="AA2140" s="23">
        <v>1037</v>
      </c>
      <c r="AB2140" s="18">
        <v>0.64603174603174607</v>
      </c>
      <c r="AC2140" s="24">
        <v>6.9160997732426302E-2</v>
      </c>
      <c r="AD2140" s="18">
        <v>0.64570240794730771</v>
      </c>
      <c r="AE2140" s="25">
        <v>9.375E-2</v>
      </c>
      <c r="AF2140" s="18">
        <v>-0.15624999999999994</v>
      </c>
      <c r="AG2140" s="16" t="s">
        <v>37</v>
      </c>
      <c r="AH2140" s="44">
        <f t="shared" si="66"/>
        <v>3.1883217656119904</v>
      </c>
      <c r="AI2140" s="45">
        <f t="shared" si="67"/>
        <v>7.246376811594203E-3</v>
      </c>
    </row>
    <row r="2141" spans="1:35" ht="11.25" customHeight="1" x14ac:dyDescent="0.2">
      <c r="A2141" s="15" t="s">
        <v>2205</v>
      </c>
      <c r="B2141" s="16" t="s">
        <v>177</v>
      </c>
      <c r="C2141" s="17">
        <v>138</v>
      </c>
      <c r="D2141" s="18">
        <v>0.38</v>
      </c>
      <c r="E2141" s="17">
        <v>55</v>
      </c>
      <c r="F2141" s="18">
        <v>0.44736842105263158</v>
      </c>
      <c r="G2141" s="19">
        <v>40</v>
      </c>
      <c r="H2141" s="18">
        <v>5.2631578947368418E-2</v>
      </c>
      <c r="I2141" s="17">
        <v>5</v>
      </c>
      <c r="J2141" s="18">
        <v>-0.2857142857142857</v>
      </c>
      <c r="K2141" s="20">
        <v>1</v>
      </c>
      <c r="L2141" s="18" t="s">
        <v>119</v>
      </c>
      <c r="M2141" s="19">
        <v>20</v>
      </c>
      <c r="N2141" s="18" t="s">
        <v>119</v>
      </c>
      <c r="O2141" s="19">
        <v>1</v>
      </c>
      <c r="P2141" s="18" t="s">
        <v>119</v>
      </c>
      <c r="Q2141" s="21">
        <v>2</v>
      </c>
      <c r="R2141" s="18" t="s">
        <v>119</v>
      </c>
      <c r="S2141" s="22">
        <v>3.8152775417457701</v>
      </c>
      <c r="T2141" s="18" t="s">
        <v>119</v>
      </c>
      <c r="U2141" s="22">
        <v>3.8152775417457701</v>
      </c>
      <c r="V2141" s="18" t="s">
        <v>119</v>
      </c>
      <c r="W2141" s="22">
        <v>3.8152775417457701</v>
      </c>
      <c r="X2141" s="18" t="s">
        <v>119</v>
      </c>
      <c r="Y2141" s="23">
        <v>146317</v>
      </c>
      <c r="Z2141" s="18">
        <v>5.934694468578048E-2</v>
      </c>
      <c r="AA2141" s="23">
        <v>687</v>
      </c>
      <c r="AB2141" s="18">
        <v>0.72613065326633164</v>
      </c>
      <c r="AC2141" s="24">
        <v>4.6952848951249604E-3</v>
      </c>
      <c r="AD2141" s="18">
        <v>0.62942901938356777</v>
      </c>
      <c r="AE2141" s="25">
        <v>9.0909090909090912E-2</v>
      </c>
      <c r="AF2141" s="18">
        <v>-0.50649350649350644</v>
      </c>
      <c r="AG2141" s="16" t="s">
        <v>37</v>
      </c>
      <c r="AH2141" s="44">
        <f t="shared" si="66"/>
        <v>0.18783735314098599</v>
      </c>
      <c r="AI2141" s="45">
        <f t="shared" si="67"/>
        <v>7.246376811594203E-3</v>
      </c>
    </row>
    <row r="2142" spans="1:35" ht="11.25" customHeight="1" x14ac:dyDescent="0.2">
      <c r="A2142" s="15" t="s">
        <v>2206</v>
      </c>
      <c r="B2142" s="16" t="s">
        <v>35</v>
      </c>
      <c r="C2142" s="17">
        <v>138</v>
      </c>
      <c r="D2142" s="18">
        <v>1.0909090909090908</v>
      </c>
      <c r="E2142" s="17">
        <v>79</v>
      </c>
      <c r="F2142" s="18">
        <v>1.2571428571428571</v>
      </c>
      <c r="G2142" s="19">
        <v>56.999999999999901</v>
      </c>
      <c r="H2142" s="18">
        <v>7.5471698113205671E-2</v>
      </c>
      <c r="I2142" s="17">
        <v>8</v>
      </c>
      <c r="J2142" s="18">
        <v>3</v>
      </c>
      <c r="K2142" s="20">
        <v>2</v>
      </c>
      <c r="L2142" s="18">
        <v>1</v>
      </c>
      <c r="M2142" s="19">
        <v>25</v>
      </c>
      <c r="N2142" s="18">
        <v>-0.5</v>
      </c>
      <c r="O2142" s="19">
        <v>1</v>
      </c>
      <c r="P2142" s="18">
        <v>-0.5</v>
      </c>
      <c r="Q2142" s="21">
        <v>3</v>
      </c>
      <c r="R2142" s="18">
        <v>0</v>
      </c>
      <c r="S2142" s="22">
        <v>13.0439724804818</v>
      </c>
      <c r="T2142" s="18">
        <v>12.526752023341286</v>
      </c>
      <c r="U2142" s="22">
        <v>6.5219862402409303</v>
      </c>
      <c r="V2142" s="18">
        <v>-3.3803426904189408E-2</v>
      </c>
      <c r="W2142" s="22">
        <v>6.5219862402409303</v>
      </c>
      <c r="X2142" s="18">
        <v>-3.3803426904189408E-2</v>
      </c>
      <c r="Y2142" s="23">
        <v>27800</v>
      </c>
      <c r="Z2142" s="18">
        <v>4.3778628820304873E-2</v>
      </c>
      <c r="AA2142" s="23">
        <v>1018</v>
      </c>
      <c r="AB2142" s="18">
        <v>0.20047169811320756</v>
      </c>
      <c r="AC2142" s="24">
        <v>3.66187050359712E-2</v>
      </c>
      <c r="AD2142" s="18">
        <v>0.15012097868874799</v>
      </c>
      <c r="AE2142" s="25">
        <v>0.10126582278481013</v>
      </c>
      <c r="AF2142" s="18">
        <v>0.77215189873417722</v>
      </c>
      <c r="AG2142" s="16" t="s">
        <v>35</v>
      </c>
      <c r="AH2142" s="44">
        <f t="shared" si="66"/>
        <v>1.2699461346702998</v>
      </c>
      <c r="AI2142" s="45">
        <f t="shared" si="67"/>
        <v>1.4492753623188406E-2</v>
      </c>
    </row>
    <row r="2143" spans="1:35" ht="11.25" customHeight="1" x14ac:dyDescent="0.2">
      <c r="A2143" s="15" t="s">
        <v>2207</v>
      </c>
      <c r="B2143" s="16" t="s">
        <v>121</v>
      </c>
      <c r="C2143" s="17">
        <v>137</v>
      </c>
      <c r="D2143" s="18">
        <v>1.6346153846153846</v>
      </c>
      <c r="E2143" s="17">
        <v>101</v>
      </c>
      <c r="F2143" s="18">
        <v>2.0606060606060606</v>
      </c>
      <c r="G2143" s="19">
        <v>74</v>
      </c>
      <c r="H2143" s="18">
        <v>0.17460317460317459</v>
      </c>
      <c r="I2143" s="17">
        <v>38</v>
      </c>
      <c r="J2143" s="18">
        <v>6.6</v>
      </c>
      <c r="K2143" s="20">
        <v>12</v>
      </c>
      <c r="L2143" s="18" t="s">
        <v>119</v>
      </c>
      <c r="M2143" s="19">
        <v>32</v>
      </c>
      <c r="N2143" s="18" t="s">
        <v>119</v>
      </c>
      <c r="O2143" s="19">
        <v>9</v>
      </c>
      <c r="P2143" s="18" t="s">
        <v>119</v>
      </c>
      <c r="Q2143" s="21">
        <v>12</v>
      </c>
      <c r="R2143" s="18" t="s">
        <v>119</v>
      </c>
      <c r="S2143" s="22">
        <v>647.74746689205597</v>
      </c>
      <c r="T2143" s="18" t="s">
        <v>119</v>
      </c>
      <c r="U2143" s="22">
        <v>43.183164459470397</v>
      </c>
      <c r="V2143" s="18" t="s">
        <v>119</v>
      </c>
      <c r="W2143" s="22">
        <v>53.978955574338002</v>
      </c>
      <c r="X2143" s="18" t="s">
        <v>119</v>
      </c>
      <c r="Y2143" s="23">
        <v>146</v>
      </c>
      <c r="Z2143" s="18">
        <v>6.8965517241379309E-3</v>
      </c>
      <c r="AA2143" s="23">
        <v>142</v>
      </c>
      <c r="AB2143" s="18">
        <v>-2.0689655172413793E-2</v>
      </c>
      <c r="AC2143" s="24">
        <v>0.97260273972602695</v>
      </c>
      <c r="AD2143" s="18">
        <v>-2.7397260273973045E-2</v>
      </c>
      <c r="AE2143" s="25">
        <v>0.37623762376237624</v>
      </c>
      <c r="AF2143" s="18">
        <v>1.4831683168316832</v>
      </c>
      <c r="AG2143" s="16" t="s">
        <v>34</v>
      </c>
      <c r="AH2143" s="44">
        <f t="shared" si="66"/>
        <v>1.4889753216167567</v>
      </c>
      <c r="AI2143" s="45">
        <f t="shared" si="67"/>
        <v>8.7591240875912413E-2</v>
      </c>
    </row>
    <row r="2144" spans="1:35" ht="11.25" customHeight="1" x14ac:dyDescent="0.2">
      <c r="A2144" s="15" t="s">
        <v>2208</v>
      </c>
      <c r="B2144" s="16" t="s">
        <v>120</v>
      </c>
      <c r="C2144" s="17">
        <v>138</v>
      </c>
      <c r="D2144" s="18">
        <v>1.0294117647058822</v>
      </c>
      <c r="E2144" s="17">
        <v>58</v>
      </c>
      <c r="F2144" s="18">
        <v>1.5217391304347827</v>
      </c>
      <c r="G2144" s="19">
        <v>42</v>
      </c>
      <c r="H2144" s="18">
        <v>0.23529411764705882</v>
      </c>
      <c r="I2144" s="17">
        <v>12</v>
      </c>
      <c r="J2144" s="18">
        <v>0.2</v>
      </c>
      <c r="K2144" s="20">
        <v>3</v>
      </c>
      <c r="L2144" s="18">
        <v>2</v>
      </c>
      <c r="M2144" s="19">
        <v>25</v>
      </c>
      <c r="N2144" s="18">
        <v>1.5</v>
      </c>
      <c r="O2144" s="19">
        <v>2</v>
      </c>
      <c r="P2144" s="18">
        <v>1</v>
      </c>
      <c r="Q2144" s="21">
        <v>5</v>
      </c>
      <c r="R2144" s="18">
        <v>0.25</v>
      </c>
      <c r="S2144" s="22">
        <v>7.8668997099713698</v>
      </c>
      <c r="T2144" s="18">
        <v>17.252721889133856</v>
      </c>
      <c r="U2144" s="22">
        <v>1.96672492749284</v>
      </c>
      <c r="V2144" s="18">
        <v>0.30376584922384942</v>
      </c>
      <c r="W2144" s="22">
        <v>2.6222999033237899</v>
      </c>
      <c r="X2144" s="18">
        <v>-0.13082276718410213</v>
      </c>
      <c r="Y2144" s="23">
        <v>16174</v>
      </c>
      <c r="Z2144" s="18">
        <v>3.9103717956675563E-3</v>
      </c>
      <c r="AA2144" s="23">
        <v>725</v>
      </c>
      <c r="AB2144" s="18">
        <v>2.8157894736842106</v>
      </c>
      <c r="AC2144" s="24">
        <v>4.4825027822431002E-2</v>
      </c>
      <c r="AD2144" s="18">
        <v>2.8009264381431134</v>
      </c>
      <c r="AE2144" s="25">
        <v>0.20689655172413793</v>
      </c>
      <c r="AF2144" s="18">
        <v>-0.52413793103448281</v>
      </c>
      <c r="AG2144" s="16" t="s">
        <v>35</v>
      </c>
      <c r="AH2144" s="44">
        <f t="shared" si="66"/>
        <v>2.0172398891033221</v>
      </c>
      <c r="AI2144" s="45">
        <f t="shared" si="67"/>
        <v>2.1739130434782608E-2</v>
      </c>
    </row>
    <row r="2145" spans="1:35" ht="11.25" customHeight="1" x14ac:dyDescent="0.2">
      <c r="A2145" s="15" t="s">
        <v>2209</v>
      </c>
      <c r="B2145" s="16" t="s">
        <v>123</v>
      </c>
      <c r="C2145" s="17">
        <v>138</v>
      </c>
      <c r="D2145" s="18">
        <v>0.84</v>
      </c>
      <c r="E2145" s="17">
        <v>25</v>
      </c>
      <c r="F2145" s="18">
        <v>1.0833333333333333</v>
      </c>
      <c r="G2145" s="19">
        <v>18</v>
      </c>
      <c r="H2145" s="18">
        <v>0.125</v>
      </c>
      <c r="I2145" s="17">
        <v>1</v>
      </c>
      <c r="J2145" s="18" t="s">
        <v>119</v>
      </c>
      <c r="K2145" s="20">
        <v>0</v>
      </c>
      <c r="L2145" s="18" t="s">
        <v>119</v>
      </c>
      <c r="M2145" s="19">
        <v>0</v>
      </c>
      <c r="N2145" s="18" t="s">
        <v>119</v>
      </c>
      <c r="O2145" s="19">
        <v>0</v>
      </c>
      <c r="P2145" s="18" t="s">
        <v>119</v>
      </c>
      <c r="Q2145" s="21">
        <v>0</v>
      </c>
      <c r="R2145" s="18" t="s">
        <v>119</v>
      </c>
      <c r="S2145" s="22">
        <v>0</v>
      </c>
      <c r="T2145" s="18" t="s">
        <v>119</v>
      </c>
      <c r="U2145" s="22">
        <v>0</v>
      </c>
      <c r="V2145" s="18" t="s">
        <v>119</v>
      </c>
      <c r="W2145" s="22">
        <v>0</v>
      </c>
      <c r="X2145" s="18" t="s">
        <v>119</v>
      </c>
      <c r="Y2145" s="23">
        <v>5674906</v>
      </c>
      <c r="Z2145" s="18">
        <v>-1.3495642380434926E-3</v>
      </c>
      <c r="AA2145" s="23">
        <v>248</v>
      </c>
      <c r="AB2145" s="18">
        <v>0.569620253164557</v>
      </c>
      <c r="AC2145" s="24">
        <v>4.3701164389330802E-5</v>
      </c>
      <c r="AD2145" s="18">
        <v>0.57174141917532595</v>
      </c>
      <c r="AE2145" s="25">
        <v>0.04</v>
      </c>
      <c r="AF2145" s="18" t="s">
        <v>119</v>
      </c>
      <c r="AG2145" s="16" t="s">
        <v>34</v>
      </c>
      <c r="AH2145" s="44">
        <f t="shared" si="66"/>
        <v>0.5313909069058621</v>
      </c>
      <c r="AI2145" s="45">
        <f t="shared" si="67"/>
        <v>0</v>
      </c>
    </row>
    <row r="2146" spans="1:35" ht="11.25" customHeight="1" x14ac:dyDescent="0.2">
      <c r="A2146" s="15" t="s">
        <v>2210</v>
      </c>
      <c r="B2146" s="16" t="s">
        <v>121</v>
      </c>
      <c r="C2146" s="17">
        <v>138</v>
      </c>
      <c r="D2146" s="18">
        <v>1.875</v>
      </c>
      <c r="E2146" s="17">
        <v>69</v>
      </c>
      <c r="F2146" s="18">
        <v>2.8333333333333335</v>
      </c>
      <c r="G2146" s="19">
        <v>50</v>
      </c>
      <c r="H2146" s="18">
        <v>0.31578947368421051</v>
      </c>
      <c r="I2146" s="17">
        <v>23</v>
      </c>
      <c r="J2146" s="18">
        <v>1.3</v>
      </c>
      <c r="K2146" s="20">
        <v>10</v>
      </c>
      <c r="L2146" s="18">
        <v>2.3333333333333335</v>
      </c>
      <c r="M2146" s="19">
        <v>43</v>
      </c>
      <c r="N2146" s="18">
        <v>0.43333333333333335</v>
      </c>
      <c r="O2146" s="19">
        <v>7</v>
      </c>
      <c r="P2146" s="18">
        <v>0.16666666666666666</v>
      </c>
      <c r="Q2146" s="21">
        <v>14</v>
      </c>
      <c r="R2146" s="18">
        <v>-0.17647058823529413</v>
      </c>
      <c r="S2146" s="22">
        <v>35.817465417716598</v>
      </c>
      <c r="T2146" s="18">
        <v>27.282650938554642</v>
      </c>
      <c r="U2146" s="22">
        <v>2.9847887848097101</v>
      </c>
      <c r="V2146" s="18">
        <v>1.0094676376949399E-2</v>
      </c>
      <c r="W2146" s="22">
        <v>3.5817465417716599</v>
      </c>
      <c r="X2146" s="18">
        <v>0.21211361165234188</v>
      </c>
      <c r="Y2146" s="23">
        <v>91492</v>
      </c>
      <c r="Z2146" s="18">
        <v>2.0910977705371689E-2</v>
      </c>
      <c r="AA2146" s="23">
        <v>552</v>
      </c>
      <c r="AB2146" s="18">
        <v>0.97142857142857142</v>
      </c>
      <c r="AC2146" s="24">
        <v>6.0333143881432204E-3</v>
      </c>
      <c r="AD2146" s="18">
        <v>0.93104846013078257</v>
      </c>
      <c r="AE2146" s="25">
        <v>0.33333333333333331</v>
      </c>
      <c r="AF2146" s="18">
        <v>-0.40000000000000008</v>
      </c>
      <c r="AG2146" s="16" t="s">
        <v>34</v>
      </c>
      <c r="AH2146" s="44">
        <f t="shared" si="66"/>
        <v>2.5406155191976163</v>
      </c>
      <c r="AI2146" s="45">
        <f t="shared" si="67"/>
        <v>7.2463768115942032E-2</v>
      </c>
    </row>
    <row r="2147" spans="1:35" ht="11.25" customHeight="1" x14ac:dyDescent="0.2">
      <c r="A2147" s="15" t="s">
        <v>2211</v>
      </c>
      <c r="B2147" s="16" t="s">
        <v>123</v>
      </c>
      <c r="C2147" s="17">
        <v>138</v>
      </c>
      <c r="D2147" s="18">
        <v>0.550561797752809</v>
      </c>
      <c r="E2147" s="17">
        <v>61</v>
      </c>
      <c r="F2147" s="18">
        <v>0.967741935483871</v>
      </c>
      <c r="G2147" s="19">
        <v>44</v>
      </c>
      <c r="H2147" s="18">
        <v>0.25714285714285712</v>
      </c>
      <c r="I2147" s="17">
        <v>9</v>
      </c>
      <c r="J2147" s="18">
        <v>2</v>
      </c>
      <c r="K2147" s="20">
        <v>1</v>
      </c>
      <c r="L2147" s="18" t="s">
        <v>119</v>
      </c>
      <c r="M2147" s="19">
        <v>11</v>
      </c>
      <c r="N2147" s="18" t="s">
        <v>119</v>
      </c>
      <c r="O2147" s="19">
        <v>1</v>
      </c>
      <c r="P2147" s="18" t="s">
        <v>119</v>
      </c>
      <c r="Q2147" s="21">
        <v>2</v>
      </c>
      <c r="R2147" s="18" t="s">
        <v>119</v>
      </c>
      <c r="S2147" s="22">
        <v>221.69688689108901</v>
      </c>
      <c r="T2147" s="18" t="s">
        <v>119</v>
      </c>
      <c r="U2147" s="22">
        <v>221.69688689108901</v>
      </c>
      <c r="V2147" s="18" t="s">
        <v>119</v>
      </c>
      <c r="W2147" s="22">
        <v>221.69688689108901</v>
      </c>
      <c r="X2147" s="18" t="s">
        <v>119</v>
      </c>
      <c r="Y2147" s="23">
        <v>172524</v>
      </c>
      <c r="Z2147" s="18">
        <v>6.9584624922504654E-2</v>
      </c>
      <c r="AA2147" s="23">
        <v>199</v>
      </c>
      <c r="AB2147" s="18">
        <v>-0.47905759162303663</v>
      </c>
      <c r="AC2147" s="24">
        <v>1.1534627066379099E-3</v>
      </c>
      <c r="AD2147" s="18">
        <v>-0.51294886235420012</v>
      </c>
      <c r="AE2147" s="25">
        <v>0.14754098360655737</v>
      </c>
      <c r="AF2147" s="18">
        <v>0.52459016393442626</v>
      </c>
      <c r="AG2147" s="16" t="s">
        <v>34</v>
      </c>
      <c r="AH2147" s="44">
        <f t="shared" si="66"/>
        <v>0.42220186565740392</v>
      </c>
      <c r="AI2147" s="45">
        <f t="shared" si="67"/>
        <v>7.246376811594203E-3</v>
      </c>
    </row>
    <row r="2148" spans="1:35" ht="11.25" customHeight="1" x14ac:dyDescent="0.2">
      <c r="A2148" s="15" t="s">
        <v>2212</v>
      </c>
      <c r="B2148" s="16" t="s">
        <v>128</v>
      </c>
      <c r="C2148" s="17">
        <v>138</v>
      </c>
      <c r="D2148" s="18">
        <v>2.5384615384615383</v>
      </c>
      <c r="E2148" s="17">
        <v>97</v>
      </c>
      <c r="F2148" s="18">
        <v>2.88</v>
      </c>
      <c r="G2148" s="19">
        <v>70</v>
      </c>
      <c r="H2148" s="18">
        <v>9.375E-2</v>
      </c>
      <c r="I2148" s="17">
        <v>58</v>
      </c>
      <c r="J2148" s="18">
        <v>5.4444444444444446</v>
      </c>
      <c r="K2148" s="20">
        <v>37</v>
      </c>
      <c r="L2148" s="18">
        <v>6.4</v>
      </c>
      <c r="M2148" s="19">
        <v>64</v>
      </c>
      <c r="N2148" s="18">
        <v>0.14285714285714285</v>
      </c>
      <c r="O2148" s="19">
        <v>27</v>
      </c>
      <c r="P2148" s="18">
        <v>1.0769230769230769</v>
      </c>
      <c r="Q2148" s="21">
        <v>38</v>
      </c>
      <c r="R2148" s="18">
        <v>0.9</v>
      </c>
      <c r="S2148" s="22">
        <v>142.814054176941</v>
      </c>
      <c r="T2148" s="18">
        <v>85.014320180495176</v>
      </c>
      <c r="U2148" s="22">
        <v>3.1736456483764601</v>
      </c>
      <c r="V2148" s="18">
        <v>0.36530666953166085</v>
      </c>
      <c r="W2148" s="22">
        <v>3.8598393020794801</v>
      </c>
      <c r="X2148" s="18">
        <v>0.66050811159256118</v>
      </c>
      <c r="Y2148" s="23">
        <v>32005</v>
      </c>
      <c r="Z2148" s="18">
        <v>9.3823299452697423E-4</v>
      </c>
      <c r="AA2148" s="23">
        <v>706</v>
      </c>
      <c r="AB2148" s="18">
        <v>0.61187214611872143</v>
      </c>
      <c r="AC2148" s="24">
        <v>2.20590532729261E-2</v>
      </c>
      <c r="AD2148" s="18">
        <v>0.61036125205893432</v>
      </c>
      <c r="AE2148" s="25">
        <v>0.59793814432989689</v>
      </c>
      <c r="AF2148" s="18">
        <v>0.66093928980526917</v>
      </c>
      <c r="AG2148" s="16" t="s">
        <v>37</v>
      </c>
      <c r="AH2148" s="44">
        <f t="shared" si="66"/>
        <v>7.1600454723522038</v>
      </c>
      <c r="AI2148" s="45">
        <f t="shared" si="67"/>
        <v>0.26811594202898553</v>
      </c>
    </row>
    <row r="2149" spans="1:35" ht="11.25" customHeight="1" x14ac:dyDescent="0.2">
      <c r="A2149" s="15" t="s">
        <v>2213</v>
      </c>
      <c r="B2149" s="16" t="s">
        <v>145</v>
      </c>
      <c r="C2149" s="17">
        <v>138</v>
      </c>
      <c r="D2149" s="18">
        <v>1.15625</v>
      </c>
      <c r="E2149" s="17">
        <v>29</v>
      </c>
      <c r="F2149" s="18">
        <v>1.9</v>
      </c>
      <c r="G2149" s="19">
        <v>21</v>
      </c>
      <c r="H2149" s="18">
        <v>0.3125</v>
      </c>
      <c r="I2149" s="17">
        <v>1</v>
      </c>
      <c r="J2149" s="18" t="s">
        <v>119</v>
      </c>
      <c r="K2149" s="20">
        <v>0</v>
      </c>
      <c r="L2149" s="18" t="s">
        <v>119</v>
      </c>
      <c r="M2149" s="19">
        <v>0</v>
      </c>
      <c r="N2149" s="18" t="s">
        <v>119</v>
      </c>
      <c r="O2149" s="19">
        <v>0</v>
      </c>
      <c r="P2149" s="18" t="s">
        <v>119</v>
      </c>
      <c r="Q2149" s="21">
        <v>0</v>
      </c>
      <c r="R2149" s="18" t="s">
        <v>119</v>
      </c>
      <c r="S2149" s="22">
        <v>0</v>
      </c>
      <c r="T2149" s="18" t="s">
        <v>119</v>
      </c>
      <c r="U2149" s="22">
        <v>0</v>
      </c>
      <c r="V2149" s="18" t="s">
        <v>119</v>
      </c>
      <c r="W2149" s="22">
        <v>0</v>
      </c>
      <c r="X2149" s="18" t="s">
        <v>119</v>
      </c>
      <c r="Y2149" s="23">
        <v>9869</v>
      </c>
      <c r="Z2149" s="18">
        <v>4.5555673270473565E-2</v>
      </c>
      <c r="AA2149" s="23">
        <v>325</v>
      </c>
      <c r="AB2149" s="18">
        <v>-6.8767908309455589E-2</v>
      </c>
      <c r="AC2149" s="24">
        <v>3.2931401357787E-2</v>
      </c>
      <c r="AD2149" s="18">
        <v>-0.10934241428036652</v>
      </c>
      <c r="AE2149" s="25">
        <v>3.4482758620689655E-2</v>
      </c>
      <c r="AF2149" s="18" t="s">
        <v>119</v>
      </c>
      <c r="AG2149" s="16" t="s">
        <v>36</v>
      </c>
      <c r="AH2149" s="44">
        <f t="shared" si="66"/>
        <v>0.53936589178010852</v>
      </c>
      <c r="AI2149" s="45">
        <f t="shared" si="67"/>
        <v>0</v>
      </c>
    </row>
    <row r="2150" spans="1:35" ht="11.25" customHeight="1" x14ac:dyDescent="0.2">
      <c r="A2150" s="15" t="s">
        <v>2214</v>
      </c>
      <c r="B2150" s="16" t="s">
        <v>177</v>
      </c>
      <c r="C2150" s="17">
        <v>138</v>
      </c>
      <c r="D2150" s="18">
        <v>1.0909090909090908</v>
      </c>
      <c r="E2150" s="17">
        <v>70</v>
      </c>
      <c r="F2150" s="18">
        <v>0.89189189189189189</v>
      </c>
      <c r="G2150" s="19">
        <v>51</v>
      </c>
      <c r="H2150" s="18">
        <v>-8.9285714285714288E-2</v>
      </c>
      <c r="I2150" s="17">
        <v>35</v>
      </c>
      <c r="J2150" s="18">
        <v>0.94444444444444442</v>
      </c>
      <c r="K2150" s="20">
        <v>20</v>
      </c>
      <c r="L2150" s="18">
        <v>2.3333333333333335</v>
      </c>
      <c r="M2150" s="19">
        <v>56.999999999999901</v>
      </c>
      <c r="N2150" s="18">
        <v>0.7272727272727243</v>
      </c>
      <c r="O2150" s="19">
        <v>14</v>
      </c>
      <c r="P2150" s="18">
        <v>0.55555555555555558</v>
      </c>
      <c r="Q2150" s="21">
        <v>28.999999999999901</v>
      </c>
      <c r="R2150" s="18">
        <v>0.81249999999999378</v>
      </c>
      <c r="S2150" s="22">
        <v>38.777400501725801</v>
      </c>
      <c r="T2150" s="18">
        <v>24.934538564113083</v>
      </c>
      <c r="U2150" s="22">
        <v>1.8465428810345601</v>
      </c>
      <c r="V2150" s="18">
        <v>5.8552594453594203E-2</v>
      </c>
      <c r="W2150" s="22">
        <v>1.93887002508629</v>
      </c>
      <c r="X2150" s="18">
        <v>0.11148022417627501</v>
      </c>
      <c r="Y2150" s="23">
        <v>12723</v>
      </c>
      <c r="Z2150" s="18">
        <v>3.1538279586848538E-3</v>
      </c>
      <c r="AA2150" s="23">
        <v>685</v>
      </c>
      <c r="AB2150" s="18">
        <v>0.90277777777777779</v>
      </c>
      <c r="AC2150" s="24">
        <v>5.38395032618093E-2</v>
      </c>
      <c r="AD2150" s="18">
        <v>0.89679561074869274</v>
      </c>
      <c r="AE2150" s="25">
        <v>0.5</v>
      </c>
      <c r="AF2150" s="18">
        <v>2.7777777777777721E-2</v>
      </c>
      <c r="AG2150" s="16" t="s">
        <v>37</v>
      </c>
      <c r="AH2150" s="44">
        <f t="shared" si="66"/>
        <v>2.2801131804084802</v>
      </c>
      <c r="AI2150" s="45">
        <f t="shared" si="67"/>
        <v>0.14492753623188406</v>
      </c>
    </row>
    <row r="2151" spans="1:35" ht="11.25" customHeight="1" x14ac:dyDescent="0.2">
      <c r="A2151" s="15" t="s">
        <v>2215</v>
      </c>
      <c r="B2151" s="16" t="s">
        <v>121</v>
      </c>
      <c r="C2151" s="17">
        <v>137</v>
      </c>
      <c r="D2151" s="18">
        <v>1.4464285714285714</v>
      </c>
      <c r="E2151" s="17">
        <v>68</v>
      </c>
      <c r="F2151" s="18">
        <v>1.4285714285714286</v>
      </c>
      <c r="G2151" s="19">
        <v>50</v>
      </c>
      <c r="H2151" s="18">
        <v>0</v>
      </c>
      <c r="I2151" s="17">
        <v>24</v>
      </c>
      <c r="J2151" s="18">
        <v>3.8</v>
      </c>
      <c r="K2151" s="20">
        <v>8</v>
      </c>
      <c r="L2151" s="18" t="s">
        <v>119</v>
      </c>
      <c r="M2151" s="19">
        <v>33</v>
      </c>
      <c r="N2151" s="18" t="s">
        <v>119</v>
      </c>
      <c r="O2151" s="19">
        <v>6</v>
      </c>
      <c r="P2151" s="18" t="s">
        <v>119</v>
      </c>
      <c r="Q2151" s="21">
        <v>12</v>
      </c>
      <c r="R2151" s="18" t="s">
        <v>119</v>
      </c>
      <c r="S2151" s="22">
        <v>51.630046379819298</v>
      </c>
      <c r="T2151" s="18" t="s">
        <v>119</v>
      </c>
      <c r="U2151" s="22">
        <v>5.7366718199799198</v>
      </c>
      <c r="V2151" s="18" t="s">
        <v>119</v>
      </c>
      <c r="W2151" s="22">
        <v>6.4537557974774096</v>
      </c>
      <c r="X2151" s="18" t="s">
        <v>119</v>
      </c>
      <c r="Y2151" s="23">
        <v>17129</v>
      </c>
      <c r="Z2151" s="18">
        <v>-1.6761379943746053E-2</v>
      </c>
      <c r="AA2151" s="23">
        <v>685</v>
      </c>
      <c r="AB2151" s="18">
        <v>0.86141304347826086</v>
      </c>
      <c r="AC2151" s="24">
        <v>3.99906591161188E-2</v>
      </c>
      <c r="AD2151" s="18">
        <v>0.89314476212474569</v>
      </c>
      <c r="AE2151" s="25">
        <v>0.35294117647058826</v>
      </c>
      <c r="AF2151" s="18">
        <v>0.9764705882352942</v>
      </c>
      <c r="AG2151" s="16" t="s">
        <v>34</v>
      </c>
      <c r="AH2151" s="44">
        <f t="shared" si="66"/>
        <v>1.1736583767368194</v>
      </c>
      <c r="AI2151" s="45">
        <f t="shared" si="67"/>
        <v>5.8394160583941604E-2</v>
      </c>
    </row>
    <row r="2152" spans="1:35" ht="11.25" customHeight="1" x14ac:dyDescent="0.2">
      <c r="A2152" s="15" t="s">
        <v>2216</v>
      </c>
      <c r="B2152" s="16" t="s">
        <v>287</v>
      </c>
      <c r="C2152" s="17">
        <v>137</v>
      </c>
      <c r="D2152" s="18">
        <v>1.0147058823529411</v>
      </c>
      <c r="E2152" s="17">
        <v>77</v>
      </c>
      <c r="F2152" s="18">
        <v>0.92500000000000004</v>
      </c>
      <c r="G2152" s="19">
        <v>56</v>
      </c>
      <c r="H2152" s="18">
        <v>-5.0847457627118647E-2</v>
      </c>
      <c r="I2152" s="17">
        <v>20</v>
      </c>
      <c r="J2152" s="18">
        <v>1</v>
      </c>
      <c r="K2152" s="20">
        <v>9</v>
      </c>
      <c r="L2152" s="18">
        <v>8</v>
      </c>
      <c r="M2152" s="19">
        <v>45</v>
      </c>
      <c r="N2152" s="18">
        <v>3.5</v>
      </c>
      <c r="O2152" s="19">
        <v>7</v>
      </c>
      <c r="P2152" s="18">
        <v>6</v>
      </c>
      <c r="Q2152" s="21">
        <v>12</v>
      </c>
      <c r="R2152" s="18">
        <v>3</v>
      </c>
      <c r="S2152" s="22">
        <v>45.732685223846403</v>
      </c>
      <c r="T2152" s="18">
        <v>76.978185942879563</v>
      </c>
      <c r="U2152" s="22">
        <v>4.5732685223846401</v>
      </c>
      <c r="V2152" s="18">
        <v>0.11397408489827932</v>
      </c>
      <c r="W2152" s="22">
        <v>5.0814094693162701</v>
      </c>
      <c r="X2152" s="18">
        <v>0.23774898322031118</v>
      </c>
      <c r="Y2152" s="23">
        <v>69910</v>
      </c>
      <c r="Z2152" s="18">
        <v>2.4322893565879272E-4</v>
      </c>
      <c r="AA2152" s="23">
        <v>1018</v>
      </c>
      <c r="AB2152" s="18">
        <v>9.4623655913978491E-2</v>
      </c>
      <c r="AC2152" s="24">
        <v>1.45615791732227E-2</v>
      </c>
      <c r="AD2152" s="18">
        <v>9.4357476509736762E-2</v>
      </c>
      <c r="AE2152" s="25">
        <v>0.25974025974025972</v>
      </c>
      <c r="AF2152" s="18">
        <v>3.8961038961038863E-2</v>
      </c>
      <c r="AG2152" s="16" t="s">
        <v>37</v>
      </c>
      <c r="AH2152" s="44">
        <f t="shared" si="66"/>
        <v>6.7297968557362928</v>
      </c>
      <c r="AI2152" s="45">
        <f t="shared" si="67"/>
        <v>6.569343065693431E-2</v>
      </c>
    </row>
    <row r="2153" spans="1:35" ht="11.25" customHeight="1" x14ac:dyDescent="0.2">
      <c r="A2153" s="15" t="s">
        <v>2217</v>
      </c>
      <c r="B2153" s="16" t="s">
        <v>132</v>
      </c>
      <c r="C2153" s="17">
        <v>137</v>
      </c>
      <c r="D2153" s="18">
        <v>0.61176470588235299</v>
      </c>
      <c r="E2153" s="17">
        <v>105</v>
      </c>
      <c r="F2153" s="18">
        <v>0.875</v>
      </c>
      <c r="G2153" s="19">
        <v>77</v>
      </c>
      <c r="H2153" s="18">
        <v>0.16666666666666666</v>
      </c>
      <c r="I2153" s="17">
        <v>99</v>
      </c>
      <c r="J2153" s="18">
        <v>1.0204081632653061</v>
      </c>
      <c r="K2153" s="20">
        <v>91</v>
      </c>
      <c r="L2153" s="18">
        <v>0.82</v>
      </c>
      <c r="M2153" s="19">
        <v>92</v>
      </c>
      <c r="N2153" s="18">
        <v>-9.8039215686274508E-2</v>
      </c>
      <c r="O2153" s="19">
        <v>66</v>
      </c>
      <c r="P2153" s="18">
        <v>0.11864406779661017</v>
      </c>
      <c r="Q2153" s="21">
        <v>87</v>
      </c>
      <c r="R2153" s="18">
        <v>-2.247191011235955E-2</v>
      </c>
      <c r="S2153" s="22">
        <v>2.2846647226383201</v>
      </c>
      <c r="T2153" s="18">
        <v>35.358476592373279</v>
      </c>
      <c r="U2153" s="22">
        <v>6.3462908962175699E-3</v>
      </c>
      <c r="V2153" s="18">
        <v>0.12538141833536512</v>
      </c>
      <c r="W2153" s="22">
        <v>2.51062057432783E-2</v>
      </c>
      <c r="X2153" s="18">
        <v>1.8538835629806401</v>
      </c>
      <c r="Y2153" s="23">
        <v>44</v>
      </c>
      <c r="Z2153" s="18">
        <v>-2.2222222222222223E-2</v>
      </c>
      <c r="AA2153" s="23">
        <v>44</v>
      </c>
      <c r="AB2153" s="18">
        <v>-2.2222222222222223E-2</v>
      </c>
      <c r="AC2153" s="24">
        <v>1</v>
      </c>
      <c r="AD2153" s="18">
        <v>0</v>
      </c>
      <c r="AE2153" s="25">
        <v>0.94285714285714284</v>
      </c>
      <c r="AF2153" s="18">
        <v>7.7551020408163238E-2</v>
      </c>
      <c r="AG2153" s="16" t="s">
        <v>132</v>
      </c>
      <c r="AH2153" s="44">
        <f t="shared" si="66"/>
        <v>2.7241880418310198</v>
      </c>
      <c r="AI2153" s="45">
        <f t="shared" si="67"/>
        <v>0.66423357664233573</v>
      </c>
    </row>
    <row r="2154" spans="1:35" ht="11.25" customHeight="1" x14ac:dyDescent="0.2">
      <c r="A2154" s="15" t="s">
        <v>2218</v>
      </c>
      <c r="B2154" s="16" t="s">
        <v>124</v>
      </c>
      <c r="C2154" s="17">
        <v>137</v>
      </c>
      <c r="D2154" s="18">
        <v>1.4464285714285714</v>
      </c>
      <c r="E2154" s="17">
        <v>64</v>
      </c>
      <c r="F2154" s="18">
        <v>1.2068965517241379</v>
      </c>
      <c r="G2154" s="19">
        <v>47</v>
      </c>
      <c r="H2154" s="18">
        <v>-9.6153846153846159E-2</v>
      </c>
      <c r="I2154" s="17">
        <v>11</v>
      </c>
      <c r="J2154" s="18">
        <v>2.6666666666666665</v>
      </c>
      <c r="K2154" s="20">
        <v>1</v>
      </c>
      <c r="L2154" s="18" t="s">
        <v>119</v>
      </c>
      <c r="M2154" s="19">
        <v>9</v>
      </c>
      <c r="N2154" s="18" t="s">
        <v>119</v>
      </c>
      <c r="O2154" s="19">
        <v>1</v>
      </c>
      <c r="P2154" s="18" t="s">
        <v>119</v>
      </c>
      <c r="Q2154" s="21">
        <v>2</v>
      </c>
      <c r="R2154" s="18" t="s">
        <v>119</v>
      </c>
      <c r="S2154" s="22">
        <v>2.12710163831844</v>
      </c>
      <c r="T2154" s="18" t="s">
        <v>119</v>
      </c>
      <c r="U2154" s="22">
        <v>2.12710163831844</v>
      </c>
      <c r="V2154" s="18" t="s">
        <v>119</v>
      </c>
      <c r="W2154" s="22">
        <v>2.12710163831844</v>
      </c>
      <c r="X2154" s="18" t="s">
        <v>119</v>
      </c>
      <c r="Y2154" s="23">
        <v>164</v>
      </c>
      <c r="Z2154" s="18">
        <v>-6.0606060606060606E-3</v>
      </c>
      <c r="AA2154" s="23">
        <v>165</v>
      </c>
      <c r="AB2154" s="18">
        <v>0</v>
      </c>
      <c r="AC2154" s="24">
        <v>1.0060975609756</v>
      </c>
      <c r="AD2154" s="18">
        <v>6.0975609755999916E-3</v>
      </c>
      <c r="AE2154" s="25">
        <v>0.171875</v>
      </c>
      <c r="AF2154" s="18">
        <v>0.66145833333333337</v>
      </c>
      <c r="AG2154" s="16" t="s">
        <v>36</v>
      </c>
      <c r="AH2154" s="44">
        <f t="shared" si="66"/>
        <v>0.73566665398923203</v>
      </c>
      <c r="AI2154" s="45">
        <f t="shared" si="67"/>
        <v>7.2992700729927005E-3</v>
      </c>
    </row>
    <row r="2155" spans="1:35" ht="11.25" customHeight="1" x14ac:dyDescent="0.2">
      <c r="A2155" s="15" t="s">
        <v>2219</v>
      </c>
      <c r="B2155" s="16" t="s">
        <v>124</v>
      </c>
      <c r="C2155" s="17">
        <v>137</v>
      </c>
      <c r="D2155" s="18">
        <v>0.42708333333333331</v>
      </c>
      <c r="E2155" s="17">
        <v>33</v>
      </c>
      <c r="F2155" s="18">
        <v>0.65</v>
      </c>
      <c r="G2155" s="19">
        <v>24</v>
      </c>
      <c r="H2155" s="18">
        <v>0.14285714285714285</v>
      </c>
      <c r="I2155" s="17">
        <v>2</v>
      </c>
      <c r="J2155" s="18">
        <v>0</v>
      </c>
      <c r="K2155" s="20">
        <v>0</v>
      </c>
      <c r="L2155" s="18" t="s">
        <v>119</v>
      </c>
      <c r="M2155" s="19">
        <v>0</v>
      </c>
      <c r="N2155" s="18" t="s">
        <v>119</v>
      </c>
      <c r="O2155" s="19">
        <v>0</v>
      </c>
      <c r="P2155" s="18" t="s">
        <v>119</v>
      </c>
      <c r="Q2155" s="21">
        <v>0</v>
      </c>
      <c r="R2155" s="18" t="s">
        <v>119</v>
      </c>
      <c r="S2155" s="22">
        <v>0</v>
      </c>
      <c r="T2155" s="18" t="s">
        <v>119</v>
      </c>
      <c r="U2155" s="22">
        <v>0</v>
      </c>
      <c r="V2155" s="18" t="s">
        <v>119</v>
      </c>
      <c r="W2155" s="22">
        <v>0</v>
      </c>
      <c r="X2155" s="18" t="s">
        <v>119</v>
      </c>
      <c r="Y2155" s="23">
        <v>343</v>
      </c>
      <c r="Z2155" s="18">
        <v>2.9239766081871343E-3</v>
      </c>
      <c r="AA2155" s="23">
        <v>290</v>
      </c>
      <c r="AB2155" s="18">
        <v>0.44278606965174128</v>
      </c>
      <c r="AC2155" s="24">
        <v>0.845481049562682</v>
      </c>
      <c r="AD2155" s="18">
        <v>0.43857969627083221</v>
      </c>
      <c r="AE2155" s="25">
        <v>6.0606060606060608E-2</v>
      </c>
      <c r="AF2155" s="18">
        <v>-0.39393939393939398</v>
      </c>
      <c r="AG2155" s="16" t="s">
        <v>36</v>
      </c>
      <c r="AH2155" s="44">
        <f t="shared" si="66"/>
        <v>0.21378635309773034</v>
      </c>
      <c r="AI2155" s="45">
        <f t="shared" si="67"/>
        <v>0</v>
      </c>
    </row>
    <row r="2156" spans="1:35" ht="11.25" customHeight="1" x14ac:dyDescent="0.2">
      <c r="A2156" s="15" t="s">
        <v>2220</v>
      </c>
      <c r="B2156" s="16" t="s">
        <v>162</v>
      </c>
      <c r="C2156" s="17">
        <v>137</v>
      </c>
      <c r="D2156" s="18">
        <v>0.39795918367346939</v>
      </c>
      <c r="E2156" s="17">
        <v>73</v>
      </c>
      <c r="F2156" s="18">
        <v>0.43137254901960786</v>
      </c>
      <c r="G2156" s="19">
        <v>53</v>
      </c>
      <c r="H2156" s="18">
        <v>1.9230769230769232E-2</v>
      </c>
      <c r="I2156" s="17">
        <v>6</v>
      </c>
      <c r="J2156" s="18">
        <v>0.2</v>
      </c>
      <c r="K2156" s="20">
        <v>0</v>
      </c>
      <c r="L2156" s="18" t="s">
        <v>119</v>
      </c>
      <c r="M2156" s="19">
        <v>0</v>
      </c>
      <c r="N2156" s="18" t="s">
        <v>119</v>
      </c>
      <c r="O2156" s="19">
        <v>0</v>
      </c>
      <c r="P2156" s="18" t="s">
        <v>119</v>
      </c>
      <c r="Q2156" s="21">
        <v>0</v>
      </c>
      <c r="R2156" s="18" t="s">
        <v>119</v>
      </c>
      <c r="S2156" s="22">
        <v>0</v>
      </c>
      <c r="T2156" s="18" t="s">
        <v>119</v>
      </c>
      <c r="U2156" s="22">
        <v>0</v>
      </c>
      <c r="V2156" s="18" t="s">
        <v>119</v>
      </c>
      <c r="W2156" s="22">
        <v>0</v>
      </c>
      <c r="X2156" s="18" t="s">
        <v>119</v>
      </c>
      <c r="Y2156" s="23">
        <v>39066</v>
      </c>
      <c r="Z2156" s="18">
        <v>9.9930817126604667E-4</v>
      </c>
      <c r="AA2156" s="23">
        <v>203</v>
      </c>
      <c r="AB2156" s="18">
        <v>-0.188</v>
      </c>
      <c r="AC2156" s="24">
        <v>5.1963344084369999E-3</v>
      </c>
      <c r="AD2156" s="18">
        <v>-0.1888106281677161</v>
      </c>
      <c r="AE2156" s="25">
        <v>8.2191780821917804E-2</v>
      </c>
      <c r="AF2156" s="18">
        <v>-0.16164383561643839</v>
      </c>
      <c r="AG2156" s="16" t="s">
        <v>34</v>
      </c>
      <c r="AH2156" s="44">
        <f t="shared" si="66"/>
        <v>6.3888418288869764E-2</v>
      </c>
      <c r="AI2156" s="45">
        <f t="shared" si="67"/>
        <v>0</v>
      </c>
    </row>
    <row r="2157" spans="1:35" ht="11.25" customHeight="1" x14ac:dyDescent="0.2">
      <c r="A2157" s="15" t="s">
        <v>2221</v>
      </c>
      <c r="B2157" s="16" t="s">
        <v>123</v>
      </c>
      <c r="C2157" s="17">
        <v>137</v>
      </c>
      <c r="D2157" s="18">
        <v>0.73417721518987344</v>
      </c>
      <c r="E2157" s="17">
        <v>89</v>
      </c>
      <c r="F2157" s="18">
        <v>1.5428571428571429</v>
      </c>
      <c r="G2157" s="19">
        <v>65</v>
      </c>
      <c r="H2157" s="18">
        <v>0.47727272727272729</v>
      </c>
      <c r="I2157" s="17">
        <v>24</v>
      </c>
      <c r="J2157" s="18">
        <v>1.6666666666666667</v>
      </c>
      <c r="K2157" s="20">
        <v>6</v>
      </c>
      <c r="L2157" s="18">
        <v>2</v>
      </c>
      <c r="M2157" s="19">
        <v>25</v>
      </c>
      <c r="N2157" s="18">
        <v>0.13636363636363635</v>
      </c>
      <c r="O2157" s="19">
        <v>4</v>
      </c>
      <c r="P2157" s="18">
        <v>0.33333333333333331</v>
      </c>
      <c r="Q2157" s="21">
        <v>7</v>
      </c>
      <c r="R2157" s="18">
        <v>0.16666666666666666</v>
      </c>
      <c r="S2157" s="22">
        <v>24.6529954430505</v>
      </c>
      <c r="T2157" s="18">
        <v>34.791622458999925</v>
      </c>
      <c r="U2157" s="22">
        <v>4.1088325738417497</v>
      </c>
      <c r="V2157" s="18">
        <v>0.70436297423809491</v>
      </c>
      <c r="W2157" s="22">
        <v>4.1088325738417497</v>
      </c>
      <c r="X2157" s="18">
        <v>0.70436297423809491</v>
      </c>
      <c r="Y2157" s="23">
        <v>27766</v>
      </c>
      <c r="Z2157" s="18">
        <v>-3.6013973421687611E-5</v>
      </c>
      <c r="AA2157" s="23">
        <v>444</v>
      </c>
      <c r="AB2157" s="18">
        <v>-0.56935014548981566</v>
      </c>
      <c r="AC2157" s="24">
        <v>1.59907800907584E-2</v>
      </c>
      <c r="AD2157" s="18">
        <v>-0.56933463551882746</v>
      </c>
      <c r="AE2157" s="25">
        <v>0.2696629213483146</v>
      </c>
      <c r="AF2157" s="18">
        <v>4.8689138576779104E-2</v>
      </c>
      <c r="AG2157" s="16" t="s">
        <v>34</v>
      </c>
      <c r="AH2157" s="44">
        <f t="shared" si="66"/>
        <v>2.811176942628058</v>
      </c>
      <c r="AI2157" s="45">
        <f t="shared" si="67"/>
        <v>4.3795620437956206E-2</v>
      </c>
    </row>
    <row r="2158" spans="1:35" ht="11.25" customHeight="1" x14ac:dyDescent="0.2">
      <c r="A2158" s="15" t="s">
        <v>2222</v>
      </c>
      <c r="B2158" s="16" t="s">
        <v>916</v>
      </c>
      <c r="C2158" s="17">
        <v>137</v>
      </c>
      <c r="D2158" s="18">
        <v>1.1076923076923078</v>
      </c>
      <c r="E2158" s="17">
        <v>9</v>
      </c>
      <c r="F2158" s="18">
        <v>0.8</v>
      </c>
      <c r="G2158" s="19">
        <v>7</v>
      </c>
      <c r="H2158" s="18">
        <v>-0.125</v>
      </c>
      <c r="I2158" s="17">
        <v>0</v>
      </c>
      <c r="J2158" s="18">
        <v>-1</v>
      </c>
      <c r="K2158" s="20">
        <v>0</v>
      </c>
      <c r="L2158" s="18" t="s">
        <v>119</v>
      </c>
      <c r="M2158" s="19">
        <v>0</v>
      </c>
      <c r="N2158" s="18" t="s">
        <v>119</v>
      </c>
      <c r="O2158" s="19">
        <v>0</v>
      </c>
      <c r="P2158" s="18" t="s">
        <v>119</v>
      </c>
      <c r="Q2158" s="21">
        <v>0</v>
      </c>
      <c r="R2158" s="18" t="s">
        <v>119</v>
      </c>
      <c r="S2158" s="22">
        <v>0</v>
      </c>
      <c r="T2158" s="18" t="s">
        <v>119</v>
      </c>
      <c r="U2158" s="22">
        <v>0</v>
      </c>
      <c r="V2158" s="18" t="s">
        <v>119</v>
      </c>
      <c r="W2158" s="22">
        <v>0</v>
      </c>
      <c r="X2158" s="18" t="s">
        <v>119</v>
      </c>
      <c r="Y2158" s="23">
        <v>238135</v>
      </c>
      <c r="Z2158" s="18">
        <v>3.1436652416654755E-2</v>
      </c>
      <c r="AA2158" s="23">
        <v>128</v>
      </c>
      <c r="AB2158" s="18">
        <v>-0.189873417721519</v>
      </c>
      <c r="AC2158" s="24">
        <v>5.3751023579062297E-4</v>
      </c>
      <c r="AD2158" s="18">
        <v>-0.21456486893271001</v>
      </c>
      <c r="AE2158" s="25">
        <v>0</v>
      </c>
      <c r="AF2158" s="18">
        <v>-1</v>
      </c>
      <c r="AG2158" s="16" t="s">
        <v>37</v>
      </c>
      <c r="AH2158" s="44">
        <f t="shared" si="66"/>
        <v>-7.3788665818158322E-2</v>
      </c>
      <c r="AI2158" s="45">
        <f t="shared" si="67"/>
        <v>0</v>
      </c>
    </row>
    <row r="2159" spans="1:35" ht="11.25" customHeight="1" x14ac:dyDescent="0.2">
      <c r="A2159" s="15" t="s">
        <v>2223</v>
      </c>
      <c r="B2159" s="16" t="s">
        <v>1044</v>
      </c>
      <c r="C2159" s="17">
        <v>136</v>
      </c>
      <c r="D2159" s="18">
        <v>0.86301369863013699</v>
      </c>
      <c r="E2159" s="17">
        <v>54</v>
      </c>
      <c r="F2159" s="18">
        <v>0.86206896551724133</v>
      </c>
      <c r="G2159" s="19">
        <v>40</v>
      </c>
      <c r="H2159" s="18">
        <v>0</v>
      </c>
      <c r="I2159" s="17">
        <v>9</v>
      </c>
      <c r="J2159" s="18">
        <v>1.25</v>
      </c>
      <c r="K2159" s="20">
        <v>3</v>
      </c>
      <c r="L2159" s="18">
        <v>0.5</v>
      </c>
      <c r="M2159" s="19">
        <v>33</v>
      </c>
      <c r="N2159" s="18">
        <v>-0.34</v>
      </c>
      <c r="O2159" s="19">
        <v>2</v>
      </c>
      <c r="P2159" s="18">
        <v>-0.33333333333333331</v>
      </c>
      <c r="Q2159" s="21">
        <v>6</v>
      </c>
      <c r="R2159" s="18">
        <v>-0.14285714285714285</v>
      </c>
      <c r="S2159" s="22">
        <v>55.344033367359401</v>
      </c>
      <c r="T2159" s="18">
        <v>10.653725979813979</v>
      </c>
      <c r="U2159" s="22">
        <v>18.448011122453099</v>
      </c>
      <c r="V2159" s="18">
        <v>0.10987866474418639</v>
      </c>
      <c r="W2159" s="22">
        <v>18.448011122453099</v>
      </c>
      <c r="X2159" s="18">
        <v>0.10987866474418639</v>
      </c>
      <c r="Y2159" s="23">
        <v>6823</v>
      </c>
      <c r="Z2159" s="18">
        <v>1.465845793022574E-4</v>
      </c>
      <c r="AA2159" s="23">
        <v>180</v>
      </c>
      <c r="AB2159" s="18">
        <v>0.38461538461538464</v>
      </c>
      <c r="AC2159" s="24">
        <v>2.6381357174263501E-2</v>
      </c>
      <c r="AD2159" s="18">
        <v>0.38441245109866307</v>
      </c>
      <c r="AE2159" s="25">
        <v>0.16666666666666666</v>
      </c>
      <c r="AF2159" s="18">
        <v>0.20833333333333329</v>
      </c>
      <c r="AG2159" s="16" t="s">
        <v>1045</v>
      </c>
      <c r="AH2159" s="44">
        <f t="shared" si="66"/>
        <v>0.96732555005906251</v>
      </c>
      <c r="AI2159" s="45">
        <f t="shared" si="67"/>
        <v>2.2058823529411766E-2</v>
      </c>
    </row>
    <row r="2160" spans="1:35" ht="11.25" customHeight="1" x14ac:dyDescent="0.2">
      <c r="A2160" s="15" t="s">
        <v>2224</v>
      </c>
      <c r="B2160" s="16" t="s">
        <v>120</v>
      </c>
      <c r="C2160" s="17">
        <v>136</v>
      </c>
      <c r="D2160" s="18">
        <v>1.1935483870967742</v>
      </c>
      <c r="E2160" s="17">
        <v>57</v>
      </c>
      <c r="F2160" s="18">
        <v>1.4782608695652173</v>
      </c>
      <c r="G2160" s="19">
        <v>42</v>
      </c>
      <c r="H2160" s="18">
        <v>0.13513513513513514</v>
      </c>
      <c r="I2160" s="17">
        <v>18</v>
      </c>
      <c r="J2160" s="18">
        <v>3.5</v>
      </c>
      <c r="K2160" s="20">
        <v>6</v>
      </c>
      <c r="L2160" s="18" t="s">
        <v>119</v>
      </c>
      <c r="M2160" s="19">
        <v>33</v>
      </c>
      <c r="N2160" s="18" t="s">
        <v>119</v>
      </c>
      <c r="O2160" s="19">
        <v>4</v>
      </c>
      <c r="P2160" s="18" t="s">
        <v>119</v>
      </c>
      <c r="Q2160" s="21">
        <v>11</v>
      </c>
      <c r="R2160" s="18" t="s">
        <v>119</v>
      </c>
      <c r="S2160" s="22">
        <v>11.3557965770545</v>
      </c>
      <c r="T2160" s="18" t="s">
        <v>119</v>
      </c>
      <c r="U2160" s="22">
        <v>1.89263276284242</v>
      </c>
      <c r="V2160" s="18" t="s">
        <v>119</v>
      </c>
      <c r="W2160" s="22">
        <v>1.89263276284242</v>
      </c>
      <c r="X2160" s="18" t="s">
        <v>119</v>
      </c>
      <c r="Y2160" s="23">
        <v>115039</v>
      </c>
      <c r="Z2160" s="18">
        <v>6.5284427117576788E-2</v>
      </c>
      <c r="AA2160" s="23">
        <v>658</v>
      </c>
      <c r="AB2160" s="18">
        <v>-0.21479713603818615</v>
      </c>
      <c r="AC2160" s="24">
        <v>5.7197993723867501E-3</v>
      </c>
      <c r="AD2160" s="18">
        <v>-0.26291716655766934</v>
      </c>
      <c r="AE2160" s="25">
        <v>0.31578947368421051</v>
      </c>
      <c r="AF2160" s="18">
        <v>0.81578947368421051</v>
      </c>
      <c r="AG2160" s="16" t="s">
        <v>35</v>
      </c>
      <c r="AH2160" s="44">
        <f t="shared" si="66"/>
        <v>0.83878799875038235</v>
      </c>
      <c r="AI2160" s="45">
        <f t="shared" si="67"/>
        <v>4.4117647058823532E-2</v>
      </c>
    </row>
    <row r="2161" spans="1:35" ht="11.25" customHeight="1" x14ac:dyDescent="0.2">
      <c r="A2161" s="15" t="s">
        <v>2225</v>
      </c>
      <c r="B2161" s="16" t="s">
        <v>124</v>
      </c>
      <c r="C2161" s="17">
        <v>136</v>
      </c>
      <c r="D2161" s="18">
        <v>0.74358974358974361</v>
      </c>
      <c r="E2161" s="17">
        <v>82</v>
      </c>
      <c r="F2161" s="18">
        <v>0.64</v>
      </c>
      <c r="G2161" s="19">
        <v>60</v>
      </c>
      <c r="H2161" s="18">
        <v>-6.25E-2</v>
      </c>
      <c r="I2161" s="17">
        <v>15</v>
      </c>
      <c r="J2161" s="18">
        <v>0.66666666666666663</v>
      </c>
      <c r="K2161" s="20">
        <v>6</v>
      </c>
      <c r="L2161" s="18">
        <v>1</v>
      </c>
      <c r="M2161" s="19">
        <v>40</v>
      </c>
      <c r="N2161" s="18">
        <v>0.21212121212121213</v>
      </c>
      <c r="O2161" s="19">
        <v>4</v>
      </c>
      <c r="P2161" s="18">
        <v>0</v>
      </c>
      <c r="Q2161" s="21">
        <v>7</v>
      </c>
      <c r="R2161" s="18">
        <v>0.16666666666666666</v>
      </c>
      <c r="S2161" s="22">
        <v>35.282876381631297</v>
      </c>
      <c r="T2161" s="18">
        <v>9.800675783267133</v>
      </c>
      <c r="U2161" s="22">
        <v>5.0404109116616098</v>
      </c>
      <c r="V2161" s="18">
        <v>0.10210977380276522</v>
      </c>
      <c r="W2161" s="22">
        <v>5.88047939693854</v>
      </c>
      <c r="X2161" s="18">
        <v>-0.22852315833806527</v>
      </c>
      <c r="Y2161" s="23">
        <v>22448</v>
      </c>
      <c r="Z2161" s="18">
        <v>1.7822135091783995E-4</v>
      </c>
      <c r="AA2161" s="23">
        <v>722</v>
      </c>
      <c r="AB2161" s="18">
        <v>1.0055555555555555</v>
      </c>
      <c r="AC2161" s="24">
        <v>3.2163221667854597E-2</v>
      </c>
      <c r="AD2161" s="18">
        <v>1.0051981864259247</v>
      </c>
      <c r="AE2161" s="25">
        <v>0.18292682926829268</v>
      </c>
      <c r="AF2161" s="18">
        <v>1.6260162601626032E-2</v>
      </c>
      <c r="AG2161" s="16" t="s">
        <v>36</v>
      </c>
      <c r="AH2161" s="44">
        <f t="shared" si="66"/>
        <v>1.0045332542473431</v>
      </c>
      <c r="AI2161" s="45">
        <f t="shared" si="67"/>
        <v>4.4117647058823532E-2</v>
      </c>
    </row>
    <row r="2162" spans="1:35" ht="11.25" customHeight="1" x14ac:dyDescent="0.2">
      <c r="A2162" s="15" t="s">
        <v>2226</v>
      </c>
      <c r="B2162" s="16" t="s">
        <v>35</v>
      </c>
      <c r="C2162" s="17">
        <v>136</v>
      </c>
      <c r="D2162" s="18">
        <v>0.76623376623376627</v>
      </c>
      <c r="E2162" s="17">
        <v>40</v>
      </c>
      <c r="F2162" s="18">
        <v>0.33333333333333331</v>
      </c>
      <c r="G2162" s="19">
        <v>28.999999999999901</v>
      </c>
      <c r="H2162" s="18">
        <v>-0.25641025641025894</v>
      </c>
      <c r="I2162" s="17">
        <v>5</v>
      </c>
      <c r="J2162" s="18">
        <v>4</v>
      </c>
      <c r="K2162" s="20">
        <v>0</v>
      </c>
      <c r="L2162" s="18" t="s">
        <v>119</v>
      </c>
      <c r="M2162" s="19">
        <v>0</v>
      </c>
      <c r="N2162" s="18" t="s">
        <v>119</v>
      </c>
      <c r="O2162" s="19">
        <v>0</v>
      </c>
      <c r="P2162" s="18" t="s">
        <v>119</v>
      </c>
      <c r="Q2162" s="21">
        <v>0</v>
      </c>
      <c r="R2162" s="18" t="s">
        <v>119</v>
      </c>
      <c r="S2162" s="22">
        <v>0</v>
      </c>
      <c r="T2162" s="18" t="s">
        <v>119</v>
      </c>
      <c r="U2162" s="22">
        <v>0</v>
      </c>
      <c r="V2162" s="18" t="s">
        <v>119</v>
      </c>
      <c r="W2162" s="22">
        <v>0</v>
      </c>
      <c r="X2162" s="18" t="s">
        <v>119</v>
      </c>
      <c r="Y2162" s="23">
        <v>26364</v>
      </c>
      <c r="Z2162" s="18">
        <v>-0.1249336165693043</v>
      </c>
      <c r="AA2162" s="23">
        <v>398</v>
      </c>
      <c r="AB2162" s="18">
        <v>-0.38674884437596302</v>
      </c>
      <c r="AC2162" s="24">
        <v>1.50963434987103E-2</v>
      </c>
      <c r="AD2162" s="18">
        <v>-0.29919470426942329</v>
      </c>
      <c r="AE2162" s="25">
        <v>0.125</v>
      </c>
      <c r="AF2162" s="18">
        <v>2.7500000000000004</v>
      </c>
      <c r="AG2162" s="16" t="s">
        <v>35</v>
      </c>
      <c r="AH2162" s="44">
        <f t="shared" si="66"/>
        <v>0.84778495974276868</v>
      </c>
      <c r="AI2162" s="45">
        <f t="shared" si="67"/>
        <v>0</v>
      </c>
    </row>
    <row r="2163" spans="1:35" ht="11.25" customHeight="1" x14ac:dyDescent="0.2">
      <c r="A2163" s="15" t="s">
        <v>2227</v>
      </c>
      <c r="B2163" s="16" t="s">
        <v>35</v>
      </c>
      <c r="C2163" s="17">
        <v>137</v>
      </c>
      <c r="D2163" s="18">
        <v>1.3220338983050848</v>
      </c>
      <c r="E2163" s="17">
        <v>58</v>
      </c>
      <c r="F2163" s="18">
        <v>1.2307692307692308</v>
      </c>
      <c r="G2163" s="19">
        <v>42</v>
      </c>
      <c r="H2163" s="18">
        <v>-4.5454545454545456E-2</v>
      </c>
      <c r="I2163" s="17">
        <v>10</v>
      </c>
      <c r="J2163" s="18">
        <v>2.3333333333333335</v>
      </c>
      <c r="K2163" s="20">
        <v>2</v>
      </c>
      <c r="L2163" s="18">
        <v>1</v>
      </c>
      <c r="M2163" s="19">
        <v>20</v>
      </c>
      <c r="N2163" s="18">
        <v>-0.39393939393939392</v>
      </c>
      <c r="O2163" s="19">
        <v>1</v>
      </c>
      <c r="P2163" s="18">
        <v>-0.5</v>
      </c>
      <c r="Q2163" s="21">
        <v>3</v>
      </c>
      <c r="R2163" s="18">
        <v>-0.25</v>
      </c>
      <c r="S2163" s="22">
        <v>16.814231998136201</v>
      </c>
      <c r="T2163" s="18">
        <v>6.1502703269607046</v>
      </c>
      <c r="U2163" s="22">
        <v>8.4071159990681199</v>
      </c>
      <c r="V2163" s="18">
        <v>-0.4892664052170913</v>
      </c>
      <c r="W2163" s="22">
        <v>8.4071159990681199</v>
      </c>
      <c r="X2163" s="18">
        <v>-0.4892664052170913</v>
      </c>
      <c r="Y2163" s="23">
        <v>15541</v>
      </c>
      <c r="Z2163" s="18">
        <v>3.2183316168898045E-4</v>
      </c>
      <c r="AA2163" s="23">
        <v>809</v>
      </c>
      <c r="AB2163" s="18">
        <v>-0.17448979591836736</v>
      </c>
      <c r="AC2163" s="24">
        <v>5.2055852261759197E-2</v>
      </c>
      <c r="AD2163" s="18">
        <v>-0.17475538700133506</v>
      </c>
      <c r="AE2163" s="25">
        <v>0.17241379310344829</v>
      </c>
      <c r="AF2163" s="18">
        <v>0.4942528735632184</v>
      </c>
      <c r="AG2163" s="16" t="s">
        <v>35</v>
      </c>
      <c r="AH2163" s="44">
        <f t="shared" si="66"/>
        <v>0.66758730422302903</v>
      </c>
      <c r="AI2163" s="45">
        <f t="shared" si="67"/>
        <v>1.4598540145985401E-2</v>
      </c>
    </row>
    <row r="2164" spans="1:35" ht="11.25" customHeight="1" x14ac:dyDescent="0.2">
      <c r="A2164" s="15" t="s">
        <v>2228</v>
      </c>
      <c r="B2164" s="16" t="s">
        <v>138</v>
      </c>
      <c r="C2164" s="17">
        <v>136</v>
      </c>
      <c r="D2164" s="18">
        <v>0.74358974358974361</v>
      </c>
      <c r="E2164" s="17">
        <v>56</v>
      </c>
      <c r="F2164" s="18">
        <v>0.55555555555555558</v>
      </c>
      <c r="G2164" s="19">
        <v>41</v>
      </c>
      <c r="H2164" s="18">
        <v>-0.10869565217391304</v>
      </c>
      <c r="I2164" s="17">
        <v>20</v>
      </c>
      <c r="J2164" s="18">
        <v>1</v>
      </c>
      <c r="K2164" s="20">
        <v>8</v>
      </c>
      <c r="L2164" s="18">
        <v>7</v>
      </c>
      <c r="M2164" s="19">
        <v>40</v>
      </c>
      <c r="N2164" s="18">
        <v>3</v>
      </c>
      <c r="O2164" s="19">
        <v>6</v>
      </c>
      <c r="P2164" s="18">
        <v>5</v>
      </c>
      <c r="Q2164" s="21">
        <v>14</v>
      </c>
      <c r="R2164" s="18">
        <v>3.6666666666666665</v>
      </c>
      <c r="S2164" s="22">
        <v>33.724127297466701</v>
      </c>
      <c r="T2164" s="18">
        <v>82.891503781016795</v>
      </c>
      <c r="U2164" s="22">
        <v>4.2155159121833403</v>
      </c>
      <c r="V2164" s="18">
        <v>0.49806256751815808</v>
      </c>
      <c r="W2164" s="22">
        <v>4.2155159121833403</v>
      </c>
      <c r="X2164" s="18">
        <v>0.49806256751815808</v>
      </c>
      <c r="Y2164" s="23">
        <v>524836</v>
      </c>
      <c r="Z2164" s="18">
        <v>1.3120633774677195E-2</v>
      </c>
      <c r="AA2164" s="23">
        <v>1018</v>
      </c>
      <c r="AB2164" s="18">
        <v>0.67434210526315785</v>
      </c>
      <c r="AC2164" s="24">
        <v>1.9396535298645599E-3</v>
      </c>
      <c r="AD2164" s="18">
        <v>0.65265818249590157</v>
      </c>
      <c r="AE2164" s="25">
        <v>0.35714285714285715</v>
      </c>
      <c r="AF2164" s="18">
        <v>0.2857142857142857</v>
      </c>
      <c r="AG2164" s="16" t="s">
        <v>37</v>
      </c>
      <c r="AH2164" s="44">
        <f t="shared" si="66"/>
        <v>7.0913720291292792</v>
      </c>
      <c r="AI2164" s="45">
        <f t="shared" si="67"/>
        <v>5.8823529411764705E-2</v>
      </c>
    </row>
    <row r="2165" spans="1:35" ht="11.25" customHeight="1" x14ac:dyDescent="0.2">
      <c r="A2165" s="15" t="s">
        <v>2229</v>
      </c>
      <c r="B2165" s="16" t="s">
        <v>236</v>
      </c>
      <c r="C2165" s="17">
        <v>136</v>
      </c>
      <c r="D2165" s="18">
        <v>0.51111111111111107</v>
      </c>
      <c r="E2165" s="17">
        <v>63</v>
      </c>
      <c r="F2165" s="18">
        <v>0.46511627906976744</v>
      </c>
      <c r="G2165" s="19">
        <v>46</v>
      </c>
      <c r="H2165" s="18">
        <v>-4.1666666666666664E-2</v>
      </c>
      <c r="I2165" s="17">
        <v>8</v>
      </c>
      <c r="J2165" s="18">
        <v>-0.38461538461538464</v>
      </c>
      <c r="K2165" s="20">
        <v>4</v>
      </c>
      <c r="L2165" s="18">
        <v>1</v>
      </c>
      <c r="M2165" s="19">
        <v>50</v>
      </c>
      <c r="N2165" s="18">
        <v>2.3333333333333335</v>
      </c>
      <c r="O2165" s="19">
        <v>3</v>
      </c>
      <c r="P2165" s="18">
        <v>0.5</v>
      </c>
      <c r="Q2165" s="21">
        <v>6</v>
      </c>
      <c r="R2165" s="18">
        <v>0.2</v>
      </c>
      <c r="S2165" s="22">
        <v>6.8708759269492496</v>
      </c>
      <c r="T2165" s="18">
        <v>8.9172545357556778</v>
      </c>
      <c r="U2165" s="22">
        <v>1.71771898173731</v>
      </c>
      <c r="V2165" s="18">
        <v>-0.29162467601745246</v>
      </c>
      <c r="W2165" s="22">
        <v>1.71771898173731</v>
      </c>
      <c r="X2165" s="18">
        <v>-0.29162467601745246</v>
      </c>
      <c r="Y2165" s="23">
        <v>192</v>
      </c>
      <c r="Z2165" s="18">
        <v>5.235602094240838E-3</v>
      </c>
      <c r="AA2165" s="23">
        <v>136</v>
      </c>
      <c r="AB2165" s="18">
        <v>0.13333333333333333</v>
      </c>
      <c r="AC2165" s="24">
        <v>0.70833333333333304</v>
      </c>
      <c r="AD2165" s="18">
        <v>0.12743055555555607</v>
      </c>
      <c r="AE2165" s="25">
        <v>0.12698412698412698</v>
      </c>
      <c r="AF2165" s="18">
        <v>-0.57997557997558002</v>
      </c>
      <c r="AG2165" s="16" t="s">
        <v>37</v>
      </c>
      <c r="AH2165" s="44">
        <f t="shared" si="66"/>
        <v>0.84022051779736573</v>
      </c>
      <c r="AI2165" s="45">
        <f t="shared" si="67"/>
        <v>2.9411764705882353E-2</v>
      </c>
    </row>
    <row r="2166" spans="1:35" ht="11.25" customHeight="1" x14ac:dyDescent="0.2">
      <c r="A2166" s="15" t="s">
        <v>2230</v>
      </c>
      <c r="B2166" s="16" t="s">
        <v>121</v>
      </c>
      <c r="C2166" s="17">
        <v>136</v>
      </c>
      <c r="D2166" s="18">
        <v>0.51111111111111107</v>
      </c>
      <c r="E2166" s="17">
        <v>75</v>
      </c>
      <c r="F2166" s="18">
        <v>0.5625</v>
      </c>
      <c r="G2166" s="19">
        <v>55</v>
      </c>
      <c r="H2166" s="18">
        <v>3.7735849056603772E-2</v>
      </c>
      <c r="I2166" s="17">
        <v>12</v>
      </c>
      <c r="J2166" s="18">
        <v>9.0909090909090912E-2</v>
      </c>
      <c r="K2166" s="20">
        <v>6</v>
      </c>
      <c r="L2166" s="18">
        <v>1</v>
      </c>
      <c r="M2166" s="19">
        <v>50</v>
      </c>
      <c r="N2166" s="18">
        <v>0.85185185185185186</v>
      </c>
      <c r="O2166" s="19">
        <v>4</v>
      </c>
      <c r="P2166" s="18">
        <v>0.33333333333333331</v>
      </c>
      <c r="Q2166" s="21">
        <v>8</v>
      </c>
      <c r="R2166" s="18">
        <v>0.33333333333333331</v>
      </c>
      <c r="S2166" s="22">
        <v>72.597191100386794</v>
      </c>
      <c r="T2166" s="18">
        <v>13.340405968250069</v>
      </c>
      <c r="U2166" s="22">
        <v>12.0995318500644</v>
      </c>
      <c r="V2166" s="18">
        <v>2.4314712017859546E-2</v>
      </c>
      <c r="W2166" s="22">
        <v>12.0995318500644</v>
      </c>
      <c r="X2166" s="18">
        <v>2.4314712017859546E-2</v>
      </c>
      <c r="Y2166" s="23">
        <v>812104</v>
      </c>
      <c r="Z2166" s="18">
        <v>-7.2126786666079868E-3</v>
      </c>
      <c r="AA2166" s="23">
        <v>779</v>
      </c>
      <c r="AB2166" s="18">
        <v>0.8032407407407407</v>
      </c>
      <c r="AC2166" s="24">
        <v>9.5923674800271795E-4</v>
      </c>
      <c r="AD2166" s="18">
        <v>0.81634142780836882</v>
      </c>
      <c r="AE2166" s="25">
        <v>0.16</v>
      </c>
      <c r="AF2166" s="18">
        <v>-0.30181818181818176</v>
      </c>
      <c r="AG2166" s="16" t="s">
        <v>34</v>
      </c>
      <c r="AH2166" s="44">
        <f t="shared" si="66"/>
        <v>1.2280240846630288</v>
      </c>
      <c r="AI2166" s="45">
        <f t="shared" si="67"/>
        <v>4.4117647058823532E-2</v>
      </c>
    </row>
    <row r="2167" spans="1:35" ht="11.25" customHeight="1" x14ac:dyDescent="0.2">
      <c r="A2167" s="15" t="s">
        <v>2231</v>
      </c>
      <c r="B2167" s="16" t="s">
        <v>121</v>
      </c>
      <c r="C2167" s="17">
        <v>137</v>
      </c>
      <c r="D2167" s="18">
        <v>0.77922077922077926</v>
      </c>
      <c r="E2167" s="17">
        <v>66</v>
      </c>
      <c r="F2167" s="18">
        <v>0.78378378378378377</v>
      </c>
      <c r="G2167" s="19">
        <v>48</v>
      </c>
      <c r="H2167" s="18">
        <v>0</v>
      </c>
      <c r="I2167" s="17">
        <v>21</v>
      </c>
      <c r="J2167" s="18">
        <v>1.3333333333333333</v>
      </c>
      <c r="K2167" s="20">
        <v>3</v>
      </c>
      <c r="L2167" s="18">
        <v>2</v>
      </c>
      <c r="M2167" s="19">
        <v>14</v>
      </c>
      <c r="N2167" s="18">
        <v>0.27272727272727271</v>
      </c>
      <c r="O2167" s="19">
        <v>2</v>
      </c>
      <c r="P2167" s="18">
        <v>1</v>
      </c>
      <c r="Q2167" s="21">
        <v>5</v>
      </c>
      <c r="R2167" s="18">
        <v>0.66666666666666663</v>
      </c>
      <c r="S2167" s="22">
        <v>56.030558234753201</v>
      </c>
      <c r="T2167" s="18">
        <v>16.847292796631745</v>
      </c>
      <c r="U2167" s="22">
        <v>18.676852744917699</v>
      </c>
      <c r="V2167" s="18">
        <v>-0.15012891444610899</v>
      </c>
      <c r="W2167" s="22">
        <v>18.676852744917699</v>
      </c>
      <c r="X2167" s="18">
        <v>-0.15012891444610899</v>
      </c>
      <c r="Y2167" s="23">
        <v>1692</v>
      </c>
      <c r="Z2167" s="18">
        <v>8.9445438282647581E-3</v>
      </c>
      <c r="AA2167" s="23">
        <v>268</v>
      </c>
      <c r="AB2167" s="18">
        <v>1.7346938775510203</v>
      </c>
      <c r="AC2167" s="24">
        <v>0.15839243498817901</v>
      </c>
      <c r="AD2167" s="18">
        <v>1.7104501375018017</v>
      </c>
      <c r="AE2167" s="25">
        <v>0.31818181818181818</v>
      </c>
      <c r="AF2167" s="18">
        <v>0.30808080808080801</v>
      </c>
      <c r="AG2167" s="16" t="s">
        <v>34</v>
      </c>
      <c r="AH2167" s="44">
        <f t="shared" si="66"/>
        <v>1.8096624113622171</v>
      </c>
      <c r="AI2167" s="45">
        <f t="shared" si="67"/>
        <v>2.1897810218978103E-2</v>
      </c>
    </row>
    <row r="2168" spans="1:35" ht="11.25" customHeight="1" x14ac:dyDescent="0.2">
      <c r="A2168" s="15" t="s">
        <v>2232</v>
      </c>
      <c r="B2168" s="16" t="s">
        <v>145</v>
      </c>
      <c r="C2168" s="17">
        <v>137</v>
      </c>
      <c r="D2168" s="18">
        <v>1.3620689655172413</v>
      </c>
      <c r="E2168" s="17">
        <v>67</v>
      </c>
      <c r="F2168" s="18">
        <v>2.1904761904761907</v>
      </c>
      <c r="G2168" s="19">
        <v>49</v>
      </c>
      <c r="H2168" s="18">
        <v>0.3611111111111111</v>
      </c>
      <c r="I2168" s="17">
        <v>21</v>
      </c>
      <c r="J2168" s="18">
        <v>4.25</v>
      </c>
      <c r="K2168" s="20">
        <v>6</v>
      </c>
      <c r="L2168" s="18" t="s">
        <v>119</v>
      </c>
      <c r="M2168" s="19">
        <v>28.999999999999901</v>
      </c>
      <c r="N2168" s="18" t="s">
        <v>119</v>
      </c>
      <c r="O2168" s="19">
        <v>4</v>
      </c>
      <c r="P2168" s="18" t="s">
        <v>119</v>
      </c>
      <c r="Q2168" s="21">
        <v>9</v>
      </c>
      <c r="R2168" s="18" t="s">
        <v>119</v>
      </c>
      <c r="S2168" s="22">
        <v>16.380933516256501</v>
      </c>
      <c r="T2168" s="18" t="s">
        <v>119</v>
      </c>
      <c r="U2168" s="22">
        <v>2.73015558604276</v>
      </c>
      <c r="V2168" s="18" t="s">
        <v>119</v>
      </c>
      <c r="W2168" s="22">
        <v>2.73015558604276</v>
      </c>
      <c r="X2168" s="18" t="s">
        <v>119</v>
      </c>
      <c r="Y2168" s="23">
        <v>8655</v>
      </c>
      <c r="Z2168" s="18">
        <v>1.040943789035392E-3</v>
      </c>
      <c r="AA2168" s="23">
        <v>389</v>
      </c>
      <c r="AB2168" s="18">
        <v>-0.54181389870435803</v>
      </c>
      <c r="AC2168" s="24">
        <v>4.4945118428653903E-2</v>
      </c>
      <c r="AD2168" s="18">
        <v>-0.54229034872303661</v>
      </c>
      <c r="AE2168" s="25">
        <v>0.31343283582089554</v>
      </c>
      <c r="AF2168" s="18">
        <v>0.64552238805970164</v>
      </c>
      <c r="AG2168" s="16" t="s">
        <v>36</v>
      </c>
      <c r="AH2168" s="44">
        <f t="shared" si="66"/>
        <v>0.96576441894073561</v>
      </c>
      <c r="AI2168" s="45">
        <f t="shared" si="67"/>
        <v>4.3795620437956206E-2</v>
      </c>
    </row>
    <row r="2169" spans="1:35" ht="11.25" customHeight="1" x14ac:dyDescent="0.2">
      <c r="A2169" s="15" t="s">
        <v>2233</v>
      </c>
      <c r="B2169" s="16" t="s">
        <v>124</v>
      </c>
      <c r="C2169" s="17">
        <v>137</v>
      </c>
      <c r="D2169" s="18">
        <v>1.2096774193548387</v>
      </c>
      <c r="E2169" s="17">
        <v>31</v>
      </c>
      <c r="F2169" s="18">
        <v>0.29166666666666669</v>
      </c>
      <c r="G2169" s="19">
        <v>23</v>
      </c>
      <c r="H2169" s="18">
        <v>-0.41025641025641024</v>
      </c>
      <c r="I2169" s="17">
        <v>2</v>
      </c>
      <c r="J2169" s="18">
        <v>0</v>
      </c>
      <c r="K2169" s="20">
        <v>0</v>
      </c>
      <c r="L2169" s="18" t="s">
        <v>119</v>
      </c>
      <c r="M2169" s="19">
        <v>0</v>
      </c>
      <c r="N2169" s="18" t="s">
        <v>119</v>
      </c>
      <c r="O2169" s="19">
        <v>0</v>
      </c>
      <c r="P2169" s="18" t="s">
        <v>119</v>
      </c>
      <c r="Q2169" s="21">
        <v>0</v>
      </c>
      <c r="R2169" s="18" t="s">
        <v>119</v>
      </c>
      <c r="S2169" s="22">
        <v>0</v>
      </c>
      <c r="T2169" s="18" t="s">
        <v>119</v>
      </c>
      <c r="U2169" s="22">
        <v>0</v>
      </c>
      <c r="V2169" s="18" t="s">
        <v>119</v>
      </c>
      <c r="W2169" s="22">
        <v>0</v>
      </c>
      <c r="X2169" s="18" t="s">
        <v>119</v>
      </c>
      <c r="Y2169" s="23">
        <v>77</v>
      </c>
      <c r="Z2169" s="18">
        <v>0</v>
      </c>
      <c r="AA2169" s="23">
        <v>78</v>
      </c>
      <c r="AB2169" s="18">
        <v>1.2987012987012988E-2</v>
      </c>
      <c r="AC2169" s="24">
        <v>1.01298701298701</v>
      </c>
      <c r="AD2169" s="18">
        <v>1.2987012987009994E-2</v>
      </c>
      <c r="AE2169" s="25">
        <v>6.4516129032258063E-2</v>
      </c>
      <c r="AF2169" s="18">
        <v>-0.22580645161290319</v>
      </c>
      <c r="AG2169" s="16" t="s">
        <v>36</v>
      </c>
      <c r="AH2169" s="44">
        <f t="shared" si="66"/>
        <v>0.11140690626577687</v>
      </c>
      <c r="AI2169" s="45">
        <f t="shared" si="67"/>
        <v>0</v>
      </c>
    </row>
    <row r="2170" spans="1:35" ht="11.25" customHeight="1" x14ac:dyDescent="0.2">
      <c r="A2170" s="15" t="s">
        <v>2234</v>
      </c>
      <c r="B2170" s="16" t="s">
        <v>120</v>
      </c>
      <c r="C2170" s="17">
        <v>136</v>
      </c>
      <c r="D2170" s="18">
        <v>0.43157894736842106</v>
      </c>
      <c r="E2170" s="17">
        <v>70</v>
      </c>
      <c r="F2170" s="18">
        <v>1.1875</v>
      </c>
      <c r="G2170" s="19">
        <v>51</v>
      </c>
      <c r="H2170" s="18">
        <v>0.5</v>
      </c>
      <c r="I2170" s="17">
        <v>25</v>
      </c>
      <c r="J2170" s="18">
        <v>1.2727272727272727</v>
      </c>
      <c r="K2170" s="20">
        <v>13</v>
      </c>
      <c r="L2170" s="18" t="s">
        <v>119</v>
      </c>
      <c r="M2170" s="19">
        <v>52</v>
      </c>
      <c r="N2170" s="18" t="s">
        <v>119</v>
      </c>
      <c r="O2170" s="19">
        <v>10</v>
      </c>
      <c r="P2170" s="18" t="s">
        <v>119</v>
      </c>
      <c r="Q2170" s="21">
        <v>19</v>
      </c>
      <c r="R2170" s="18" t="s">
        <v>119</v>
      </c>
      <c r="S2170" s="22">
        <v>34.601978767248902</v>
      </c>
      <c r="T2170" s="18" t="s">
        <v>119</v>
      </c>
      <c r="U2170" s="22">
        <v>2.0354105157205198</v>
      </c>
      <c r="V2170" s="18" t="s">
        <v>119</v>
      </c>
      <c r="W2170" s="22">
        <v>2.6616906744037601</v>
      </c>
      <c r="X2170" s="18" t="s">
        <v>119</v>
      </c>
      <c r="Y2170" s="23">
        <v>6535</v>
      </c>
      <c r="Z2170" s="18">
        <v>-3.0846804093133621E-2</v>
      </c>
      <c r="AA2170" s="23">
        <v>358</v>
      </c>
      <c r="AB2170" s="18">
        <v>-5.2910052910052907E-2</v>
      </c>
      <c r="AC2170" s="24">
        <v>5.47819433817903E-2</v>
      </c>
      <c r="AD2170" s="18">
        <v>-2.2765491472454349E-2</v>
      </c>
      <c r="AE2170" s="25">
        <v>0.35714285714285715</v>
      </c>
      <c r="AF2170" s="18">
        <v>3.8961038961038981E-2</v>
      </c>
      <c r="AG2170" s="16" t="s">
        <v>35</v>
      </c>
      <c r="AH2170" s="44">
        <f t="shared" si="66"/>
        <v>0.41553061382263645</v>
      </c>
      <c r="AI2170" s="45">
        <f t="shared" si="67"/>
        <v>9.5588235294117641E-2</v>
      </c>
    </row>
    <row r="2171" spans="1:35" ht="11.25" customHeight="1" x14ac:dyDescent="0.2">
      <c r="A2171" s="15" t="s">
        <v>2235</v>
      </c>
      <c r="B2171" s="16" t="s">
        <v>140</v>
      </c>
      <c r="C2171" s="17">
        <v>136</v>
      </c>
      <c r="D2171" s="18">
        <v>0.43157894736842106</v>
      </c>
      <c r="E2171" s="17">
        <v>45</v>
      </c>
      <c r="F2171" s="18">
        <v>0.95652173913043481</v>
      </c>
      <c r="G2171" s="19">
        <v>33</v>
      </c>
      <c r="H2171" s="18">
        <v>0.375</v>
      </c>
      <c r="I2171" s="17">
        <v>3</v>
      </c>
      <c r="J2171" s="18">
        <v>0.5</v>
      </c>
      <c r="K2171" s="20">
        <v>0</v>
      </c>
      <c r="L2171" s="18" t="s">
        <v>119</v>
      </c>
      <c r="M2171" s="19">
        <v>0</v>
      </c>
      <c r="N2171" s="18" t="s">
        <v>119</v>
      </c>
      <c r="O2171" s="19">
        <v>0</v>
      </c>
      <c r="P2171" s="18" t="s">
        <v>119</v>
      </c>
      <c r="Q2171" s="21">
        <v>0</v>
      </c>
      <c r="R2171" s="18" t="s">
        <v>119</v>
      </c>
      <c r="S2171" s="22">
        <v>0</v>
      </c>
      <c r="T2171" s="18" t="s">
        <v>119</v>
      </c>
      <c r="U2171" s="22">
        <v>0</v>
      </c>
      <c r="V2171" s="18" t="s">
        <v>119</v>
      </c>
      <c r="W2171" s="22">
        <v>0</v>
      </c>
      <c r="X2171" s="18" t="s">
        <v>119</v>
      </c>
      <c r="Y2171" s="23">
        <v>269069</v>
      </c>
      <c r="Z2171" s="18">
        <v>5.1022042366029051E-2</v>
      </c>
      <c r="AA2171" s="23">
        <v>498</v>
      </c>
      <c r="AB2171" s="18">
        <v>0.21463414634146341</v>
      </c>
      <c r="AC2171" s="24">
        <v>1.8508263679576601E-3</v>
      </c>
      <c r="AD2171" s="18">
        <v>0.15566952678472731</v>
      </c>
      <c r="AE2171" s="25">
        <v>6.6666666666666666E-2</v>
      </c>
      <c r="AF2171" s="18">
        <v>-0.23333333333333331</v>
      </c>
      <c r="AG2171" s="16" t="s">
        <v>34</v>
      </c>
      <c r="AH2171" s="44">
        <f t="shared" si="66"/>
        <v>0.30638663358221779</v>
      </c>
      <c r="AI2171" s="45">
        <f t="shared" si="67"/>
        <v>0</v>
      </c>
    </row>
    <row r="2172" spans="1:35" ht="11.25" customHeight="1" x14ac:dyDescent="0.2">
      <c r="A2172" s="15" t="s">
        <v>2236</v>
      </c>
      <c r="B2172" s="16" t="s">
        <v>126</v>
      </c>
      <c r="C2172" s="17">
        <v>136</v>
      </c>
      <c r="D2172" s="18">
        <v>4.4400000000000004</v>
      </c>
      <c r="E2172" s="17">
        <v>62</v>
      </c>
      <c r="F2172" s="18">
        <v>11.4</v>
      </c>
      <c r="G2172" s="19">
        <v>46</v>
      </c>
      <c r="H2172" s="18">
        <v>1.3</v>
      </c>
      <c r="I2172" s="17">
        <v>47</v>
      </c>
      <c r="J2172" s="18">
        <v>10.75</v>
      </c>
      <c r="K2172" s="20">
        <v>23</v>
      </c>
      <c r="L2172" s="18">
        <v>22</v>
      </c>
      <c r="M2172" s="19">
        <v>49</v>
      </c>
      <c r="N2172" s="18">
        <v>0.96</v>
      </c>
      <c r="O2172" s="19">
        <v>17</v>
      </c>
      <c r="P2172" s="18">
        <v>3.25</v>
      </c>
      <c r="Q2172" s="21">
        <v>37</v>
      </c>
      <c r="R2172" s="18">
        <v>0.85</v>
      </c>
      <c r="S2172" s="22">
        <v>441.30606291493899</v>
      </c>
      <c r="T2172" s="18">
        <v>1300.174678894308</v>
      </c>
      <c r="U2172" s="22">
        <v>1.9440795723124999</v>
      </c>
      <c r="V2172" s="18">
        <v>0.63772772673921818</v>
      </c>
      <c r="W2172" s="22">
        <v>19.187220126736499</v>
      </c>
      <c r="X2172" s="18">
        <v>7.0818303036913628</v>
      </c>
      <c r="Y2172" s="23">
        <v>191</v>
      </c>
      <c r="Z2172" s="18">
        <v>5.263157894736842E-3</v>
      </c>
      <c r="AA2172" s="23">
        <v>188</v>
      </c>
      <c r="AB2172" s="18">
        <v>0.91836734693877553</v>
      </c>
      <c r="AC2172" s="24">
        <v>0.98429319371727697</v>
      </c>
      <c r="AD2172" s="18">
        <v>0.90832353883962047</v>
      </c>
      <c r="AE2172" s="25">
        <v>0.75806451612903225</v>
      </c>
      <c r="AF2172" s="18">
        <v>-5.2419354838709742E-2</v>
      </c>
      <c r="AG2172" s="16" t="s">
        <v>36</v>
      </c>
      <c r="AH2172" s="44">
        <f t="shared" si="66"/>
        <v>90.97491810757154</v>
      </c>
      <c r="AI2172" s="45">
        <f t="shared" si="67"/>
        <v>0.16911764705882354</v>
      </c>
    </row>
    <row r="2173" spans="1:35" ht="11.25" customHeight="1" x14ac:dyDescent="0.2">
      <c r="A2173" s="15" t="s">
        <v>2237</v>
      </c>
      <c r="B2173" s="16" t="s">
        <v>138</v>
      </c>
      <c r="C2173" s="17">
        <v>136</v>
      </c>
      <c r="D2173" s="18">
        <v>0.97101449275362317</v>
      </c>
      <c r="E2173" s="17">
        <v>72</v>
      </c>
      <c r="F2173" s="18">
        <v>1</v>
      </c>
      <c r="G2173" s="19">
        <v>53</v>
      </c>
      <c r="H2173" s="18">
        <v>1.9230769230769232E-2</v>
      </c>
      <c r="I2173" s="17">
        <v>19</v>
      </c>
      <c r="J2173" s="18">
        <v>0.72727272727272729</v>
      </c>
      <c r="K2173" s="20">
        <v>6</v>
      </c>
      <c r="L2173" s="18">
        <v>5</v>
      </c>
      <c r="M2173" s="19">
        <v>32</v>
      </c>
      <c r="N2173" s="18">
        <v>2.5555555555555554</v>
      </c>
      <c r="O2173" s="19">
        <v>4</v>
      </c>
      <c r="P2173" s="18">
        <v>3</v>
      </c>
      <c r="Q2173" s="21">
        <v>8</v>
      </c>
      <c r="R2173" s="18">
        <v>1.6666666666666667</v>
      </c>
      <c r="S2173" s="22">
        <v>37.139869875401303</v>
      </c>
      <c r="T2173" s="18">
        <v>65.143230840667584</v>
      </c>
      <c r="U2173" s="22">
        <v>6.1899783125668897</v>
      </c>
      <c r="V2173" s="18">
        <v>0.57483882953970589</v>
      </c>
      <c r="W2173" s="22">
        <v>6.1899783125668897</v>
      </c>
      <c r="X2173" s="18">
        <v>0.57483882953970589</v>
      </c>
      <c r="Y2173" s="23">
        <v>21413</v>
      </c>
      <c r="Z2173" s="18">
        <v>-7.1905339805825239E-2</v>
      </c>
      <c r="AA2173" s="23">
        <v>348</v>
      </c>
      <c r="AB2173" s="18">
        <v>-5.6910569105691054E-2</v>
      </c>
      <c r="AC2173" s="24">
        <v>1.6251809648344401E-2</v>
      </c>
      <c r="AD2173" s="18">
        <v>1.6156510044995052E-2</v>
      </c>
      <c r="AE2173" s="25">
        <v>0.2638888888888889</v>
      </c>
      <c r="AF2173" s="18">
        <v>-0.13636363636363641</v>
      </c>
      <c r="AG2173" s="16" t="s">
        <v>37</v>
      </c>
      <c r="AH2173" s="44">
        <f t="shared" si="66"/>
        <v>5.3989083783997467</v>
      </c>
      <c r="AI2173" s="45">
        <f t="shared" si="67"/>
        <v>4.4117647058823532E-2</v>
      </c>
    </row>
    <row r="2174" spans="1:35" ht="11.25" customHeight="1" x14ac:dyDescent="0.2">
      <c r="A2174" s="15" t="s">
        <v>2238</v>
      </c>
      <c r="B2174" s="16" t="s">
        <v>134</v>
      </c>
      <c r="C2174" s="17">
        <v>136</v>
      </c>
      <c r="D2174" s="18">
        <v>1.4285714285714286</v>
      </c>
      <c r="E2174" s="17">
        <v>53</v>
      </c>
      <c r="F2174" s="18">
        <v>1.3043478260869565</v>
      </c>
      <c r="G2174" s="19">
        <v>39</v>
      </c>
      <c r="H2174" s="18">
        <v>-4.878048780487805E-2</v>
      </c>
      <c r="I2174" s="17">
        <v>8</v>
      </c>
      <c r="J2174" s="18">
        <v>3</v>
      </c>
      <c r="K2174" s="20">
        <v>2</v>
      </c>
      <c r="L2174" s="18" t="s">
        <v>119</v>
      </c>
      <c r="M2174" s="19">
        <v>25</v>
      </c>
      <c r="N2174" s="18" t="s">
        <v>119</v>
      </c>
      <c r="O2174" s="19">
        <v>1</v>
      </c>
      <c r="P2174" s="18" t="s">
        <v>119</v>
      </c>
      <c r="Q2174" s="21">
        <v>4</v>
      </c>
      <c r="R2174" s="18" t="s">
        <v>119</v>
      </c>
      <c r="S2174" s="22">
        <v>8.2326711557139607</v>
      </c>
      <c r="T2174" s="18" t="s">
        <v>119</v>
      </c>
      <c r="U2174" s="22">
        <v>4.1163355778569803</v>
      </c>
      <c r="V2174" s="18" t="s">
        <v>119</v>
      </c>
      <c r="W2174" s="22">
        <v>4.1163355778569803</v>
      </c>
      <c r="X2174" s="18" t="s">
        <v>119</v>
      </c>
      <c r="Y2174" s="23">
        <v>125419</v>
      </c>
      <c r="Z2174" s="18">
        <v>-4.3424416112284271E-3</v>
      </c>
      <c r="AA2174" s="23">
        <v>1018</v>
      </c>
      <c r="AB2174" s="18">
        <v>1.5198019801980198</v>
      </c>
      <c r="AC2174" s="24">
        <v>8.1167925115014396E-3</v>
      </c>
      <c r="AD2174" s="18">
        <v>1.5307917958014663</v>
      </c>
      <c r="AE2174" s="25">
        <v>0.15094339622641509</v>
      </c>
      <c r="AF2174" s="18">
        <v>0.73584905660377353</v>
      </c>
      <c r="AG2174" s="16" t="s">
        <v>35</v>
      </c>
      <c r="AH2174" s="44">
        <f t="shared" si="66"/>
        <v>1.1832798947306924</v>
      </c>
      <c r="AI2174" s="45">
        <f t="shared" si="67"/>
        <v>1.4705882352941176E-2</v>
      </c>
    </row>
    <row r="2175" spans="1:35" ht="11.25" customHeight="1" x14ac:dyDescent="0.2">
      <c r="A2175" s="15" t="s">
        <v>2239</v>
      </c>
      <c r="B2175" s="16" t="s">
        <v>130</v>
      </c>
      <c r="C2175" s="17">
        <v>136</v>
      </c>
      <c r="D2175" s="18">
        <v>0.86301369863013699</v>
      </c>
      <c r="E2175" s="17">
        <v>55</v>
      </c>
      <c r="F2175" s="18">
        <v>0.89655172413793105</v>
      </c>
      <c r="G2175" s="19">
        <v>40</v>
      </c>
      <c r="H2175" s="18">
        <v>0</v>
      </c>
      <c r="I2175" s="17">
        <v>12</v>
      </c>
      <c r="J2175" s="18">
        <v>3</v>
      </c>
      <c r="K2175" s="20">
        <v>2</v>
      </c>
      <c r="L2175" s="18" t="s">
        <v>119</v>
      </c>
      <c r="M2175" s="19">
        <v>17</v>
      </c>
      <c r="N2175" s="18" t="s">
        <v>119</v>
      </c>
      <c r="O2175" s="19">
        <v>1</v>
      </c>
      <c r="P2175" s="18" t="s">
        <v>119</v>
      </c>
      <c r="Q2175" s="21">
        <v>4</v>
      </c>
      <c r="R2175" s="18" t="s">
        <v>119</v>
      </c>
      <c r="S2175" s="22">
        <v>23.3362182383771</v>
      </c>
      <c r="T2175" s="18" t="s">
        <v>119</v>
      </c>
      <c r="U2175" s="22">
        <v>11.6681091191885</v>
      </c>
      <c r="V2175" s="18" t="s">
        <v>119</v>
      </c>
      <c r="W2175" s="22">
        <v>11.6681091191885</v>
      </c>
      <c r="X2175" s="18" t="s">
        <v>119</v>
      </c>
      <c r="Y2175" s="23">
        <v>324</v>
      </c>
      <c r="Z2175" s="18">
        <v>0</v>
      </c>
      <c r="AA2175" s="23">
        <v>323</v>
      </c>
      <c r="AB2175" s="18">
        <v>-3.0864197530864196E-3</v>
      </c>
      <c r="AC2175" s="24">
        <v>0.99691358024691301</v>
      </c>
      <c r="AD2175" s="18">
        <v>-3.0864197530869886E-3</v>
      </c>
      <c r="AE2175" s="25">
        <v>0.21818181818181817</v>
      </c>
      <c r="AF2175" s="18">
        <v>1.1090909090909091</v>
      </c>
      <c r="AG2175" s="16" t="s">
        <v>37</v>
      </c>
      <c r="AH2175" s="44">
        <f t="shared" si="66"/>
        <v>0.73281043654410061</v>
      </c>
      <c r="AI2175" s="45">
        <f t="shared" si="67"/>
        <v>1.4705882352941176E-2</v>
      </c>
    </row>
    <row r="2176" spans="1:35" ht="11.25" customHeight="1" x14ac:dyDescent="0.2">
      <c r="A2176" s="15" t="s">
        <v>2240</v>
      </c>
      <c r="B2176" s="16" t="s">
        <v>134</v>
      </c>
      <c r="C2176" s="17">
        <v>136</v>
      </c>
      <c r="D2176" s="18">
        <v>1</v>
      </c>
      <c r="E2176" s="17">
        <v>40</v>
      </c>
      <c r="F2176" s="18">
        <v>2.0769230769230771</v>
      </c>
      <c r="G2176" s="19">
        <v>28.999999999999901</v>
      </c>
      <c r="H2176" s="18">
        <v>0.52631578947367896</v>
      </c>
      <c r="I2176" s="17">
        <v>7</v>
      </c>
      <c r="J2176" s="18" t="s">
        <v>119</v>
      </c>
      <c r="K2176" s="20">
        <v>3</v>
      </c>
      <c r="L2176" s="18" t="s">
        <v>119</v>
      </c>
      <c r="M2176" s="19">
        <v>43</v>
      </c>
      <c r="N2176" s="18" t="s">
        <v>119</v>
      </c>
      <c r="O2176" s="19">
        <v>2</v>
      </c>
      <c r="P2176" s="18" t="s">
        <v>119</v>
      </c>
      <c r="Q2176" s="21">
        <v>8</v>
      </c>
      <c r="R2176" s="18" t="s">
        <v>119</v>
      </c>
      <c r="S2176" s="22">
        <v>16.6510416608049</v>
      </c>
      <c r="T2176" s="18" t="s">
        <v>119</v>
      </c>
      <c r="U2176" s="22">
        <v>5.5503472202683097</v>
      </c>
      <c r="V2176" s="18" t="s">
        <v>119</v>
      </c>
      <c r="W2176" s="22">
        <v>5.5503472202683097</v>
      </c>
      <c r="X2176" s="18" t="s">
        <v>119</v>
      </c>
      <c r="Y2176" s="23">
        <v>62049</v>
      </c>
      <c r="Z2176" s="18">
        <v>1.3394442113417034E-3</v>
      </c>
      <c r="AA2176" s="23">
        <v>398</v>
      </c>
      <c r="AB2176" s="18">
        <v>-0.29929577464788731</v>
      </c>
      <c r="AC2176" s="24">
        <v>6.4142854840529197E-3</v>
      </c>
      <c r="AD2176" s="18">
        <v>-0.30023307340700117</v>
      </c>
      <c r="AE2176" s="25">
        <v>0.17499999999999999</v>
      </c>
      <c r="AF2176" s="18" t="s">
        <v>119</v>
      </c>
      <c r="AG2176" s="16" t="s">
        <v>35</v>
      </c>
      <c r="AH2176" s="44">
        <f t="shared" si="66"/>
        <v>0.50084157709220156</v>
      </c>
      <c r="AI2176" s="45">
        <f t="shared" si="67"/>
        <v>2.2058823529411766E-2</v>
      </c>
    </row>
    <row r="2177" spans="1:35" ht="11.25" customHeight="1" x14ac:dyDescent="0.2">
      <c r="A2177" s="15" t="s">
        <v>2241</v>
      </c>
      <c r="B2177" s="16" t="s">
        <v>35</v>
      </c>
      <c r="C2177" s="17">
        <v>136</v>
      </c>
      <c r="D2177" s="18">
        <v>44.333333333333336</v>
      </c>
      <c r="E2177" s="17">
        <v>40</v>
      </c>
      <c r="F2177" s="18">
        <v>19</v>
      </c>
      <c r="G2177" s="19">
        <v>28.999999999999901</v>
      </c>
      <c r="H2177" s="18">
        <v>-0.56716417910447914</v>
      </c>
      <c r="I2177" s="17">
        <v>2</v>
      </c>
      <c r="J2177" s="18" t="s">
        <v>119</v>
      </c>
      <c r="K2177" s="20">
        <v>0</v>
      </c>
      <c r="L2177" s="18" t="s">
        <v>119</v>
      </c>
      <c r="M2177" s="19">
        <v>0</v>
      </c>
      <c r="N2177" s="18" t="s">
        <v>119</v>
      </c>
      <c r="O2177" s="19">
        <v>0</v>
      </c>
      <c r="P2177" s="18" t="s">
        <v>119</v>
      </c>
      <c r="Q2177" s="21">
        <v>0</v>
      </c>
      <c r="R2177" s="18" t="s">
        <v>119</v>
      </c>
      <c r="S2177" s="22">
        <v>0</v>
      </c>
      <c r="T2177" s="18" t="s">
        <v>119</v>
      </c>
      <c r="U2177" s="22">
        <v>0</v>
      </c>
      <c r="V2177" s="18" t="s">
        <v>119</v>
      </c>
      <c r="W2177" s="22">
        <v>0</v>
      </c>
      <c r="X2177" s="18" t="s">
        <v>119</v>
      </c>
      <c r="Y2177" s="23">
        <v>6564946</v>
      </c>
      <c r="Z2177" s="18">
        <v>-8.0757937442886508E-4</v>
      </c>
      <c r="AA2177" s="23">
        <v>528</v>
      </c>
      <c r="AB2177" s="18">
        <v>0.65</v>
      </c>
      <c r="AC2177" s="24">
        <v>8.0427165737539897E-5</v>
      </c>
      <c r="AD2177" s="18">
        <v>0.65133358294188515</v>
      </c>
      <c r="AE2177" s="25">
        <v>0.05</v>
      </c>
      <c r="AF2177" s="18" t="s">
        <v>119</v>
      </c>
      <c r="AG2177" s="16" t="s">
        <v>35</v>
      </c>
      <c r="AH2177" s="44">
        <f t="shared" si="66"/>
        <v>10.677782526299387</v>
      </c>
      <c r="AI2177" s="45">
        <f t="shared" si="67"/>
        <v>0</v>
      </c>
    </row>
    <row r="2178" spans="1:35" ht="11.25" customHeight="1" x14ac:dyDescent="0.2">
      <c r="A2178" s="15" t="s">
        <v>2242</v>
      </c>
      <c r="B2178" s="16" t="s">
        <v>120</v>
      </c>
      <c r="C2178" s="17">
        <v>136</v>
      </c>
      <c r="D2178" s="18">
        <v>0.97101449275362317</v>
      </c>
      <c r="E2178" s="17">
        <v>56</v>
      </c>
      <c r="F2178" s="18">
        <v>1.9473684210526316</v>
      </c>
      <c r="G2178" s="19">
        <v>41</v>
      </c>
      <c r="H2178" s="18">
        <v>0.4642857142857143</v>
      </c>
      <c r="I2178" s="17">
        <v>18</v>
      </c>
      <c r="J2178" s="18">
        <v>2.6</v>
      </c>
      <c r="K2178" s="20">
        <v>4</v>
      </c>
      <c r="L2178" s="18">
        <v>1</v>
      </c>
      <c r="M2178" s="19">
        <v>22</v>
      </c>
      <c r="N2178" s="18">
        <v>-0.45</v>
      </c>
      <c r="O2178" s="19">
        <v>3</v>
      </c>
      <c r="P2178" s="18">
        <v>0</v>
      </c>
      <c r="Q2178" s="21">
        <v>7</v>
      </c>
      <c r="R2178" s="18">
        <v>-0.36363636363636365</v>
      </c>
      <c r="S2178" s="22">
        <v>52.035208596641802</v>
      </c>
      <c r="T2178" s="18">
        <v>59.422320427163037</v>
      </c>
      <c r="U2178" s="22">
        <v>13.008802149160401</v>
      </c>
      <c r="V2178" s="18">
        <v>3.3158800305116292</v>
      </c>
      <c r="W2178" s="22">
        <v>13.008802149160401</v>
      </c>
      <c r="X2178" s="18">
        <v>3.3158800305116292</v>
      </c>
      <c r="Y2178" s="23">
        <v>514507</v>
      </c>
      <c r="Z2178" s="18">
        <v>9.5617639325476719E-3</v>
      </c>
      <c r="AA2178" s="23">
        <v>269</v>
      </c>
      <c r="AB2178" s="18">
        <v>0.35858585858585856</v>
      </c>
      <c r="AC2178" s="24">
        <v>5.2283059316977204E-4</v>
      </c>
      <c r="AD2178" s="18">
        <v>0.34571841676507037</v>
      </c>
      <c r="AE2178" s="25">
        <v>0.32142857142857145</v>
      </c>
      <c r="AF2178" s="18">
        <v>0.22142857142857159</v>
      </c>
      <c r="AG2178" s="16" t="s">
        <v>35</v>
      </c>
      <c r="AH2178" s="44">
        <f t="shared" si="66"/>
        <v>4.8772271575569288</v>
      </c>
      <c r="AI2178" s="45">
        <f t="shared" si="67"/>
        <v>2.9411764705882353E-2</v>
      </c>
    </row>
    <row r="2179" spans="1:35" ht="11.25" customHeight="1" x14ac:dyDescent="0.2">
      <c r="A2179" s="15" t="s">
        <v>2243</v>
      </c>
      <c r="B2179" s="16" t="s">
        <v>130</v>
      </c>
      <c r="C2179" s="17">
        <v>136</v>
      </c>
      <c r="D2179" s="18">
        <v>0.81333333333333335</v>
      </c>
      <c r="E2179" s="17">
        <v>80</v>
      </c>
      <c r="F2179" s="18">
        <v>1</v>
      </c>
      <c r="G2179" s="19">
        <v>59</v>
      </c>
      <c r="H2179" s="18">
        <v>0.11320754716981132</v>
      </c>
      <c r="I2179" s="17">
        <v>31</v>
      </c>
      <c r="J2179" s="18">
        <v>2.1</v>
      </c>
      <c r="K2179" s="20">
        <v>8</v>
      </c>
      <c r="L2179" s="18">
        <v>3</v>
      </c>
      <c r="M2179" s="19">
        <v>26</v>
      </c>
      <c r="N2179" s="18">
        <v>0.3</v>
      </c>
      <c r="O2179" s="19">
        <v>6</v>
      </c>
      <c r="P2179" s="18">
        <v>1</v>
      </c>
      <c r="Q2179" s="21">
        <v>10</v>
      </c>
      <c r="R2179" s="18">
        <v>1</v>
      </c>
      <c r="S2179" s="22">
        <v>10.7593077578435</v>
      </c>
      <c r="T2179" s="18">
        <v>31.259809173271638</v>
      </c>
      <c r="U2179" s="22">
        <v>1.3449134697304399</v>
      </c>
      <c r="V2179" s="18">
        <v>0.15213604190256061</v>
      </c>
      <c r="W2179" s="22">
        <v>1.3449134697304399</v>
      </c>
      <c r="X2179" s="18">
        <v>0.15213604190256061</v>
      </c>
      <c r="Y2179" s="23">
        <v>16771</v>
      </c>
      <c r="Z2179" s="18">
        <v>7.7574889604964793E-4</v>
      </c>
      <c r="AA2179" s="23">
        <v>534</v>
      </c>
      <c r="AB2179" s="18">
        <v>-0.20298507462686566</v>
      </c>
      <c r="AC2179" s="24">
        <v>3.1840677359728099E-2</v>
      </c>
      <c r="AD2179" s="18">
        <v>-0.20360287881444097</v>
      </c>
      <c r="AE2179" s="25">
        <v>0.38750000000000001</v>
      </c>
      <c r="AF2179" s="18">
        <v>0.55000000000000004</v>
      </c>
      <c r="AG2179" s="16" t="s">
        <v>37</v>
      </c>
      <c r="AH2179" s="44">
        <f t="shared" ref="AH2179:AH2242" si="68">AVERAGE(AF2179,AD2179,AB2179,Z2179,X2179,V2179,T2179,R2179,P2179,N2179,L2179,J2179,H2179,F2179,D2179)</f>
        <v>2.7356539955356434</v>
      </c>
      <c r="AI2179" s="45">
        <f t="shared" ref="AI2179:AI2242" si="69">K2179/C2179</f>
        <v>5.8823529411764705E-2</v>
      </c>
    </row>
    <row r="2180" spans="1:35" ht="11.25" customHeight="1" x14ac:dyDescent="0.2">
      <c r="A2180" s="15" t="s">
        <v>2244</v>
      </c>
      <c r="B2180" s="16" t="s">
        <v>35</v>
      </c>
      <c r="C2180" s="17">
        <v>136</v>
      </c>
      <c r="D2180" s="18">
        <v>0.67901234567901236</v>
      </c>
      <c r="E2180" s="17">
        <v>57</v>
      </c>
      <c r="F2180" s="18">
        <v>1.4782608695652173</v>
      </c>
      <c r="G2180" s="19">
        <v>42</v>
      </c>
      <c r="H2180" s="18">
        <v>0.5</v>
      </c>
      <c r="I2180" s="17">
        <v>3</v>
      </c>
      <c r="J2180" s="18">
        <v>0.5</v>
      </c>
      <c r="K2180" s="20">
        <v>1</v>
      </c>
      <c r="L2180" s="18">
        <v>0</v>
      </c>
      <c r="M2180" s="19">
        <v>33</v>
      </c>
      <c r="N2180" s="18">
        <v>-0.34</v>
      </c>
      <c r="O2180" s="19">
        <v>1</v>
      </c>
      <c r="P2180" s="18">
        <v>0</v>
      </c>
      <c r="Q2180" s="21">
        <v>2</v>
      </c>
      <c r="R2180" s="18">
        <v>-0.5</v>
      </c>
      <c r="S2180" s="22">
        <v>3.9221953489628398</v>
      </c>
      <c r="T2180" s="18">
        <v>2.9390233440563316</v>
      </c>
      <c r="U2180" s="22">
        <v>3.9221953489628398</v>
      </c>
      <c r="V2180" s="18">
        <v>-0.43728237942052406</v>
      </c>
      <c r="W2180" s="22">
        <v>3.9221953489628398</v>
      </c>
      <c r="X2180" s="18">
        <v>-0.43728237942052406</v>
      </c>
      <c r="Y2180" s="23">
        <v>156106</v>
      </c>
      <c r="Z2180" s="18">
        <v>4.0491631729442583E-2</v>
      </c>
      <c r="AA2180" s="23">
        <v>354</v>
      </c>
      <c r="AB2180" s="18">
        <v>0.15309446254071662</v>
      </c>
      <c r="AC2180" s="24">
        <v>2.26768990301461E-3</v>
      </c>
      <c r="AD2180" s="18">
        <v>0.10822079426444842</v>
      </c>
      <c r="AE2180" s="25">
        <v>5.2631578947368418E-2</v>
      </c>
      <c r="AF2180" s="18">
        <v>-0.39473684210526316</v>
      </c>
      <c r="AG2180" s="16" t="s">
        <v>35</v>
      </c>
      <c r="AH2180" s="44">
        <f t="shared" si="68"/>
        <v>0.2859201231259238</v>
      </c>
      <c r="AI2180" s="45">
        <f t="shared" si="69"/>
        <v>7.3529411764705881E-3</v>
      </c>
    </row>
    <row r="2181" spans="1:35" ht="11.25" customHeight="1" x14ac:dyDescent="0.2">
      <c r="A2181" s="15" t="s">
        <v>2245</v>
      </c>
      <c r="B2181" s="16" t="s">
        <v>123</v>
      </c>
      <c r="C2181" s="17">
        <v>136</v>
      </c>
      <c r="D2181" s="18">
        <v>0.7</v>
      </c>
      <c r="E2181" s="17">
        <v>62</v>
      </c>
      <c r="F2181" s="18">
        <v>1.1379310344827587</v>
      </c>
      <c r="G2181" s="19">
        <v>46</v>
      </c>
      <c r="H2181" s="18">
        <v>0.27777777777777779</v>
      </c>
      <c r="I2181" s="17">
        <v>11</v>
      </c>
      <c r="J2181" s="18">
        <v>1.75</v>
      </c>
      <c r="K2181" s="20">
        <v>1</v>
      </c>
      <c r="L2181" s="18" t="s">
        <v>119</v>
      </c>
      <c r="M2181" s="19">
        <v>9</v>
      </c>
      <c r="N2181" s="18" t="s">
        <v>119</v>
      </c>
      <c r="O2181" s="19">
        <v>1</v>
      </c>
      <c r="P2181" s="18" t="s">
        <v>119</v>
      </c>
      <c r="Q2181" s="21">
        <v>2</v>
      </c>
      <c r="R2181" s="18" t="s">
        <v>119</v>
      </c>
      <c r="S2181" s="22">
        <v>84.617003532789397</v>
      </c>
      <c r="T2181" s="18" t="s">
        <v>119</v>
      </c>
      <c r="U2181" s="22">
        <v>84.617003532789397</v>
      </c>
      <c r="V2181" s="18" t="s">
        <v>119</v>
      </c>
      <c r="W2181" s="22">
        <v>84.617003532789397</v>
      </c>
      <c r="X2181" s="18" t="s">
        <v>119</v>
      </c>
      <c r="Y2181" s="23">
        <v>6352058</v>
      </c>
      <c r="Z2181" s="18">
        <v>1.6168900836418154E-3</v>
      </c>
      <c r="AA2181" s="23">
        <v>278</v>
      </c>
      <c r="AB2181" s="18">
        <v>3.7313432835820892E-2</v>
      </c>
      <c r="AC2181" s="24">
        <v>4.3765343452468402E-5</v>
      </c>
      <c r="AD2181" s="18">
        <v>3.5638918538202752E-2</v>
      </c>
      <c r="AE2181" s="25">
        <v>0.17741935483870969</v>
      </c>
      <c r="AF2181" s="18">
        <v>0.28629032258064524</v>
      </c>
      <c r="AG2181" s="16" t="s">
        <v>34</v>
      </c>
      <c r="AH2181" s="44">
        <f t="shared" si="68"/>
        <v>0.52832104703735594</v>
      </c>
      <c r="AI2181" s="45">
        <f t="shared" si="69"/>
        <v>7.3529411764705881E-3</v>
      </c>
    </row>
    <row r="2182" spans="1:35" ht="11.25" customHeight="1" x14ac:dyDescent="0.2">
      <c r="A2182" s="15" t="s">
        <v>2246</v>
      </c>
      <c r="B2182" s="16" t="s">
        <v>35</v>
      </c>
      <c r="C2182" s="17">
        <v>135</v>
      </c>
      <c r="D2182" s="18">
        <v>0.77631578947368418</v>
      </c>
      <c r="E2182" s="17">
        <v>68</v>
      </c>
      <c r="F2182" s="18">
        <v>0.61904761904761907</v>
      </c>
      <c r="G2182" s="19">
        <v>50</v>
      </c>
      <c r="H2182" s="18">
        <v>-9.0909090909090912E-2</v>
      </c>
      <c r="I2182" s="17">
        <v>15</v>
      </c>
      <c r="J2182" s="18">
        <v>2</v>
      </c>
      <c r="K2182" s="20">
        <v>7</v>
      </c>
      <c r="L2182" s="18">
        <v>6</v>
      </c>
      <c r="M2182" s="19">
        <v>47</v>
      </c>
      <c r="N2182" s="18">
        <v>1.35</v>
      </c>
      <c r="O2182" s="19">
        <v>5</v>
      </c>
      <c r="P2182" s="18">
        <v>4</v>
      </c>
      <c r="Q2182" s="21">
        <v>10</v>
      </c>
      <c r="R2182" s="18">
        <v>4</v>
      </c>
      <c r="S2182" s="22">
        <v>77.549173750440303</v>
      </c>
      <c r="T2182" s="18">
        <v>32.228174671709681</v>
      </c>
      <c r="U2182" s="22">
        <v>9.6936467188050397</v>
      </c>
      <c r="V2182" s="18">
        <v>-0.40663973800518405</v>
      </c>
      <c r="W2182" s="22">
        <v>11.07845339292</v>
      </c>
      <c r="X2182" s="18">
        <v>-0.32187398629164166</v>
      </c>
      <c r="Y2182" s="23">
        <v>13384</v>
      </c>
      <c r="Z2182" s="18">
        <v>-1.2105107764983761E-2</v>
      </c>
      <c r="AA2182" s="23">
        <v>467</v>
      </c>
      <c r="AB2182" s="18">
        <v>8.8578088578088576E-2</v>
      </c>
      <c r="AC2182" s="24">
        <v>3.4892408846383699E-2</v>
      </c>
      <c r="AD2182" s="18">
        <v>0.10191691154034123</v>
      </c>
      <c r="AE2182" s="25">
        <v>0.22058823529411764</v>
      </c>
      <c r="AF2182" s="18">
        <v>0.85294117647058831</v>
      </c>
      <c r="AG2182" s="16" t="s">
        <v>35</v>
      </c>
      <c r="AH2182" s="44">
        <f t="shared" si="68"/>
        <v>3.4123630889232732</v>
      </c>
      <c r="AI2182" s="45">
        <f t="shared" si="69"/>
        <v>5.185185185185185E-2</v>
      </c>
    </row>
    <row r="2183" spans="1:35" ht="11.25" customHeight="1" x14ac:dyDescent="0.2">
      <c r="A2183" s="15" t="s">
        <v>2247</v>
      </c>
      <c r="B2183" s="16" t="s">
        <v>124</v>
      </c>
      <c r="C2183" s="17">
        <v>135</v>
      </c>
      <c r="D2183" s="18">
        <v>0.5</v>
      </c>
      <c r="E2183" s="17">
        <v>85</v>
      </c>
      <c r="F2183" s="18">
        <v>0.66666666666666663</v>
      </c>
      <c r="G2183" s="19">
        <v>63</v>
      </c>
      <c r="H2183" s="18">
        <v>0.10526315789473877</v>
      </c>
      <c r="I2183" s="17">
        <v>30</v>
      </c>
      <c r="J2183" s="18">
        <v>0.36363636363636365</v>
      </c>
      <c r="K2183" s="20">
        <v>11</v>
      </c>
      <c r="L2183" s="18">
        <v>1.2</v>
      </c>
      <c r="M2183" s="19">
        <v>37</v>
      </c>
      <c r="N2183" s="18">
        <v>0.60869565217391308</v>
      </c>
      <c r="O2183" s="19">
        <v>8</v>
      </c>
      <c r="P2183" s="18">
        <v>0.33333333333333331</v>
      </c>
      <c r="Q2183" s="21">
        <v>13</v>
      </c>
      <c r="R2183" s="18">
        <v>0.3</v>
      </c>
      <c r="S2183" s="22">
        <v>29.982004044869399</v>
      </c>
      <c r="T2183" s="18">
        <v>9.1852084200625654</v>
      </c>
      <c r="U2183" s="22">
        <v>2.7256367313517602</v>
      </c>
      <c r="V2183" s="18">
        <v>5.8203472214292166E-2</v>
      </c>
      <c r="W2183" s="22">
        <v>2.7256367313517602</v>
      </c>
      <c r="X2183" s="18">
        <v>-0.33862282986606956</v>
      </c>
      <c r="Y2183" s="23">
        <v>40785</v>
      </c>
      <c r="Z2183" s="18">
        <v>3.8396219449161927E-3</v>
      </c>
      <c r="AA2183" s="23">
        <v>330</v>
      </c>
      <c r="AB2183" s="18">
        <v>-0.28260869565217389</v>
      </c>
      <c r="AC2183" s="24">
        <v>8.0912100036778199E-3</v>
      </c>
      <c r="AD2183" s="18">
        <v>-0.28535267121863267</v>
      </c>
      <c r="AE2183" s="25">
        <v>0.35294117647058826</v>
      </c>
      <c r="AF2183" s="18">
        <v>-0.1818181818181818</v>
      </c>
      <c r="AG2183" s="16" t="s">
        <v>36</v>
      </c>
      <c r="AH2183" s="44">
        <f t="shared" si="68"/>
        <v>0.81576295395811538</v>
      </c>
      <c r="AI2183" s="45">
        <f t="shared" si="69"/>
        <v>8.1481481481481488E-2</v>
      </c>
    </row>
    <row r="2184" spans="1:35" ht="11.25" customHeight="1" x14ac:dyDescent="0.2">
      <c r="A2184" s="15" t="s">
        <v>2248</v>
      </c>
      <c r="B2184" s="16" t="s">
        <v>130</v>
      </c>
      <c r="C2184" s="17">
        <v>135</v>
      </c>
      <c r="D2184" s="18">
        <v>1.1774193548387097</v>
      </c>
      <c r="E2184" s="17">
        <v>53</v>
      </c>
      <c r="F2184" s="18">
        <v>1.3043478260869565</v>
      </c>
      <c r="G2184" s="19">
        <v>39</v>
      </c>
      <c r="H2184" s="18">
        <v>5.4054054054054057E-2</v>
      </c>
      <c r="I2184" s="17">
        <v>16</v>
      </c>
      <c r="J2184" s="18">
        <v>1</v>
      </c>
      <c r="K2184" s="20">
        <v>3</v>
      </c>
      <c r="L2184" s="18">
        <v>2</v>
      </c>
      <c r="M2184" s="19">
        <v>19</v>
      </c>
      <c r="N2184" s="18">
        <v>0.46153846153846156</v>
      </c>
      <c r="O2184" s="19">
        <v>2</v>
      </c>
      <c r="P2184" s="18">
        <v>0</v>
      </c>
      <c r="Q2184" s="21">
        <v>6</v>
      </c>
      <c r="R2184" s="18">
        <v>0.5</v>
      </c>
      <c r="S2184" s="22">
        <v>5.4359264090360098</v>
      </c>
      <c r="T2184" s="18">
        <v>21.643059595018983</v>
      </c>
      <c r="U2184" s="22">
        <v>1.8119754696786701</v>
      </c>
      <c r="V2184" s="18">
        <v>7.8240933096142093E-2</v>
      </c>
      <c r="W2184" s="22">
        <v>1.8119754696786701</v>
      </c>
      <c r="X2184" s="18">
        <v>7.8240933096142093E-2</v>
      </c>
      <c r="Y2184" s="23">
        <v>138216</v>
      </c>
      <c r="Z2184" s="18">
        <v>-1.1309255563424108E-2</v>
      </c>
      <c r="AA2184" s="23">
        <v>590</v>
      </c>
      <c r="AB2184" s="18">
        <v>-0.11676646706586827</v>
      </c>
      <c r="AC2184" s="24">
        <v>4.2686809052497497E-3</v>
      </c>
      <c r="AD2184" s="18">
        <v>-0.10666349624071902</v>
      </c>
      <c r="AE2184" s="25">
        <v>0.30188679245283018</v>
      </c>
      <c r="AF2184" s="18">
        <v>-0.13207547169811321</v>
      </c>
      <c r="AG2184" s="16" t="s">
        <v>37</v>
      </c>
      <c r="AH2184" s="44">
        <f t="shared" si="68"/>
        <v>1.8620057644774213</v>
      </c>
      <c r="AI2184" s="45">
        <f t="shared" si="69"/>
        <v>2.2222222222222223E-2</v>
      </c>
    </row>
    <row r="2185" spans="1:35" ht="11.25" customHeight="1" x14ac:dyDescent="0.2">
      <c r="A2185" s="15" t="s">
        <v>2249</v>
      </c>
      <c r="B2185" s="16" t="s">
        <v>123</v>
      </c>
      <c r="C2185" s="17">
        <v>136</v>
      </c>
      <c r="D2185" s="18">
        <v>0.63855421686746983</v>
      </c>
      <c r="E2185" s="17">
        <v>47</v>
      </c>
      <c r="F2185" s="18">
        <v>1.4736842105263157</v>
      </c>
      <c r="G2185" s="19">
        <v>35</v>
      </c>
      <c r="H2185" s="18">
        <v>0.52173913043478259</v>
      </c>
      <c r="I2185" s="17">
        <v>12</v>
      </c>
      <c r="J2185" s="18">
        <v>11</v>
      </c>
      <c r="K2185" s="20">
        <v>4</v>
      </c>
      <c r="L2185" s="18" t="s">
        <v>119</v>
      </c>
      <c r="M2185" s="19">
        <v>33</v>
      </c>
      <c r="N2185" s="18" t="s">
        <v>119</v>
      </c>
      <c r="O2185" s="19">
        <v>3</v>
      </c>
      <c r="P2185" s="18" t="s">
        <v>119</v>
      </c>
      <c r="Q2185" s="21">
        <v>9</v>
      </c>
      <c r="R2185" s="18" t="s">
        <v>119</v>
      </c>
      <c r="S2185" s="22">
        <v>306.325144929901</v>
      </c>
      <c r="T2185" s="18" t="s">
        <v>119</v>
      </c>
      <c r="U2185" s="22">
        <v>76.581286232475307</v>
      </c>
      <c r="V2185" s="18" t="s">
        <v>119</v>
      </c>
      <c r="W2185" s="22">
        <v>76.581286232475307</v>
      </c>
      <c r="X2185" s="18" t="s">
        <v>119</v>
      </c>
      <c r="Y2185" s="23">
        <v>76253</v>
      </c>
      <c r="Z2185" s="18">
        <v>-1.8356563126909411E-4</v>
      </c>
      <c r="AA2185" s="23">
        <v>270</v>
      </c>
      <c r="AB2185" s="18">
        <v>0.11570247933884298</v>
      </c>
      <c r="AC2185" s="24">
        <v>3.5408442946507001E-3</v>
      </c>
      <c r="AD2185" s="18">
        <v>0.1159073215707646</v>
      </c>
      <c r="AE2185" s="25">
        <v>0.25531914893617019</v>
      </c>
      <c r="AF2185" s="18">
        <v>3.8510638297872339</v>
      </c>
      <c r="AG2185" s="16" t="s">
        <v>34</v>
      </c>
      <c r="AH2185" s="44">
        <f t="shared" si="68"/>
        <v>2.2145584528617674</v>
      </c>
      <c r="AI2185" s="45">
        <f t="shared" si="69"/>
        <v>2.9411764705882353E-2</v>
      </c>
    </row>
    <row r="2186" spans="1:35" ht="11.25" customHeight="1" x14ac:dyDescent="0.2">
      <c r="A2186" s="15" t="s">
        <v>2250</v>
      </c>
      <c r="B2186" s="16" t="s">
        <v>134</v>
      </c>
      <c r="C2186" s="17">
        <v>135</v>
      </c>
      <c r="D2186" s="18">
        <v>1.1428571428571428</v>
      </c>
      <c r="E2186" s="17">
        <v>34</v>
      </c>
      <c r="F2186" s="18">
        <v>1.4285714285714286</v>
      </c>
      <c r="G2186" s="19">
        <v>25</v>
      </c>
      <c r="H2186" s="18">
        <v>0.13636363636363635</v>
      </c>
      <c r="I2186" s="17">
        <v>5</v>
      </c>
      <c r="J2186" s="18" t="s">
        <v>119</v>
      </c>
      <c r="K2186" s="20">
        <v>0</v>
      </c>
      <c r="L2186" s="18" t="s">
        <v>119</v>
      </c>
      <c r="M2186" s="19">
        <v>0</v>
      </c>
      <c r="N2186" s="18" t="s">
        <v>119</v>
      </c>
      <c r="O2186" s="19">
        <v>0</v>
      </c>
      <c r="P2186" s="18" t="s">
        <v>119</v>
      </c>
      <c r="Q2186" s="21">
        <v>0</v>
      </c>
      <c r="R2186" s="18" t="s">
        <v>119</v>
      </c>
      <c r="S2186" s="22">
        <v>0</v>
      </c>
      <c r="T2186" s="18" t="s">
        <v>119</v>
      </c>
      <c r="U2186" s="22">
        <v>0</v>
      </c>
      <c r="V2186" s="18" t="s">
        <v>119</v>
      </c>
      <c r="W2186" s="22">
        <v>0</v>
      </c>
      <c r="X2186" s="18" t="s">
        <v>119</v>
      </c>
      <c r="Y2186" s="23">
        <v>127760</v>
      </c>
      <c r="Z2186" s="18">
        <v>1.2489697584479808E-2</v>
      </c>
      <c r="AA2186" s="23">
        <v>438</v>
      </c>
      <c r="AB2186" s="18">
        <v>0.12596401028277635</v>
      </c>
      <c r="AC2186" s="24">
        <v>3.4283030682529698E-3</v>
      </c>
      <c r="AD2186" s="18">
        <v>0.11207453564121801</v>
      </c>
      <c r="AE2186" s="25">
        <v>0.14705882352941177</v>
      </c>
      <c r="AF2186" s="18" t="s">
        <v>119</v>
      </c>
      <c r="AG2186" s="16" t="s">
        <v>35</v>
      </c>
      <c r="AH2186" s="44">
        <f t="shared" si="68"/>
        <v>0.49305340855011365</v>
      </c>
      <c r="AI2186" s="45">
        <f t="shared" si="69"/>
        <v>0</v>
      </c>
    </row>
    <row r="2187" spans="1:35" ht="11.25" customHeight="1" x14ac:dyDescent="0.2">
      <c r="A2187" s="15" t="s">
        <v>2251</v>
      </c>
      <c r="B2187" s="16" t="s">
        <v>35</v>
      </c>
      <c r="C2187" s="17">
        <v>135</v>
      </c>
      <c r="D2187" s="18">
        <v>0.9285714285714286</v>
      </c>
      <c r="E2187" s="17">
        <v>43</v>
      </c>
      <c r="F2187" s="18">
        <v>0.26470588235294118</v>
      </c>
      <c r="G2187" s="19">
        <v>32</v>
      </c>
      <c r="H2187" s="18">
        <v>-0.34693877551020408</v>
      </c>
      <c r="I2187" s="17">
        <v>14</v>
      </c>
      <c r="J2187" s="18">
        <v>3.6666666666666665</v>
      </c>
      <c r="K2187" s="20">
        <v>7</v>
      </c>
      <c r="L2187" s="18" t="s">
        <v>119</v>
      </c>
      <c r="M2187" s="19">
        <v>50</v>
      </c>
      <c r="N2187" s="18" t="s">
        <v>119</v>
      </c>
      <c r="O2187" s="19">
        <v>5</v>
      </c>
      <c r="P2187" s="18" t="s">
        <v>119</v>
      </c>
      <c r="Q2187" s="21">
        <v>16</v>
      </c>
      <c r="R2187" s="18" t="s">
        <v>119</v>
      </c>
      <c r="S2187" s="22">
        <v>31.135590912211399</v>
      </c>
      <c r="T2187" s="18" t="s">
        <v>119</v>
      </c>
      <c r="U2187" s="22">
        <v>3.4595101013568299</v>
      </c>
      <c r="V2187" s="18" t="s">
        <v>119</v>
      </c>
      <c r="W2187" s="22">
        <v>4.4479415588873499</v>
      </c>
      <c r="X2187" s="18" t="s">
        <v>119</v>
      </c>
      <c r="Y2187" s="23">
        <v>16946</v>
      </c>
      <c r="Z2187" s="18">
        <v>-2.5924009886762085E-2</v>
      </c>
      <c r="AA2187" s="23">
        <v>457</v>
      </c>
      <c r="AB2187" s="18">
        <v>-0.20934256055363321</v>
      </c>
      <c r="AC2187" s="24">
        <v>2.6968016050985401E-2</v>
      </c>
      <c r="AD2187" s="18">
        <v>-0.18830004283911175</v>
      </c>
      <c r="AE2187" s="25">
        <v>0.32558139534883723</v>
      </c>
      <c r="AF2187" s="18">
        <v>2.6899224806201549</v>
      </c>
      <c r="AG2187" s="16" t="s">
        <v>35</v>
      </c>
      <c r="AH2187" s="44">
        <f t="shared" si="68"/>
        <v>0.84742013367768498</v>
      </c>
      <c r="AI2187" s="45">
        <f t="shared" si="69"/>
        <v>5.185185185185185E-2</v>
      </c>
    </row>
    <row r="2188" spans="1:35" ht="11.25" customHeight="1" x14ac:dyDescent="0.2">
      <c r="A2188" s="15" t="s">
        <v>2252</v>
      </c>
      <c r="B2188" s="16" t="s">
        <v>287</v>
      </c>
      <c r="C2188" s="17">
        <v>135</v>
      </c>
      <c r="D2188" s="18">
        <v>0.90140845070422537</v>
      </c>
      <c r="E2188" s="17">
        <v>50</v>
      </c>
      <c r="F2188" s="18">
        <v>0.66666666666666663</v>
      </c>
      <c r="G2188" s="19">
        <v>37</v>
      </c>
      <c r="H2188" s="18">
        <v>-0.11904761904761904</v>
      </c>
      <c r="I2188" s="17">
        <v>6</v>
      </c>
      <c r="J2188" s="18">
        <v>0.5</v>
      </c>
      <c r="K2188" s="20">
        <v>3</v>
      </c>
      <c r="L2188" s="18">
        <v>2</v>
      </c>
      <c r="M2188" s="19">
        <v>50</v>
      </c>
      <c r="N2188" s="18">
        <v>1</v>
      </c>
      <c r="O2188" s="19">
        <v>2</v>
      </c>
      <c r="P2188" s="18">
        <v>1</v>
      </c>
      <c r="Q2188" s="21">
        <v>6</v>
      </c>
      <c r="R2188" s="18">
        <v>1</v>
      </c>
      <c r="S2188" s="22">
        <v>11.929776384219799</v>
      </c>
      <c r="T2188" s="18">
        <v>56.397159748299501</v>
      </c>
      <c r="U2188" s="22">
        <v>2.9824440960549499</v>
      </c>
      <c r="V2188" s="18">
        <v>1.0498985624392678</v>
      </c>
      <c r="W2188" s="22">
        <v>3.9765921280732699</v>
      </c>
      <c r="X2188" s="18">
        <v>1.7331980832523597</v>
      </c>
      <c r="Y2188" s="23">
        <v>9043756</v>
      </c>
      <c r="Z2188" s="18">
        <v>1.3076917541016912E-3</v>
      </c>
      <c r="AA2188" s="23">
        <v>298</v>
      </c>
      <c r="AB2188" s="18">
        <v>-0.67396061269146612</v>
      </c>
      <c r="AC2188" s="24">
        <v>3.2950911103749298E-5</v>
      </c>
      <c r="AD2188" s="18">
        <v>-0.6743864148917359</v>
      </c>
      <c r="AE2188" s="25">
        <v>0.12</v>
      </c>
      <c r="AF2188" s="18">
        <v>-0.10000000000000002</v>
      </c>
      <c r="AG2188" s="16" t="s">
        <v>37</v>
      </c>
      <c r="AH2188" s="44">
        <f t="shared" si="68"/>
        <v>4.3121496370990204</v>
      </c>
      <c r="AI2188" s="45">
        <f t="shared" si="69"/>
        <v>2.2222222222222223E-2</v>
      </c>
    </row>
    <row r="2189" spans="1:35" ht="11.25" customHeight="1" x14ac:dyDescent="0.2">
      <c r="A2189" s="15" t="s">
        <v>2253</v>
      </c>
      <c r="B2189" s="16" t="s">
        <v>126</v>
      </c>
      <c r="C2189" s="17">
        <v>135</v>
      </c>
      <c r="D2189" s="18">
        <v>2.375</v>
      </c>
      <c r="E2189" s="17">
        <v>83</v>
      </c>
      <c r="F2189" s="18">
        <v>4.5333333333333332</v>
      </c>
      <c r="G2189" s="19">
        <v>61</v>
      </c>
      <c r="H2189" s="18">
        <v>0.60526315789473684</v>
      </c>
      <c r="I2189" s="17">
        <v>46</v>
      </c>
      <c r="J2189" s="18">
        <v>8.1999999999999993</v>
      </c>
      <c r="K2189" s="20">
        <v>12</v>
      </c>
      <c r="L2189" s="18">
        <v>11</v>
      </c>
      <c r="M2189" s="19">
        <v>26</v>
      </c>
      <c r="N2189" s="18">
        <v>0.3</v>
      </c>
      <c r="O2189" s="19">
        <v>9</v>
      </c>
      <c r="P2189" s="18">
        <v>2</v>
      </c>
      <c r="Q2189" s="21">
        <v>14</v>
      </c>
      <c r="R2189" s="18">
        <v>1</v>
      </c>
      <c r="S2189" s="22">
        <v>27.646694045128299</v>
      </c>
      <c r="T2189" s="18">
        <v>126.57592661078048</v>
      </c>
      <c r="U2189" s="22">
        <v>1.9747638603663</v>
      </c>
      <c r="V2189" s="18">
        <v>0.30179516949775531</v>
      </c>
      <c r="W2189" s="22">
        <v>2.3038911704273599</v>
      </c>
      <c r="X2189" s="18">
        <v>0.51876103108072102</v>
      </c>
      <c r="Y2189" s="23">
        <v>4086</v>
      </c>
      <c r="Z2189" s="18">
        <v>3.43811394891945E-3</v>
      </c>
      <c r="AA2189" s="23">
        <v>214</v>
      </c>
      <c r="AB2189" s="18">
        <v>-0.3742690058479532</v>
      </c>
      <c r="AC2189" s="24">
        <v>5.2373959862946601E-2</v>
      </c>
      <c r="AD2189" s="18">
        <v>-0.37641296911719668</v>
      </c>
      <c r="AE2189" s="25">
        <v>0.55421686746987953</v>
      </c>
      <c r="AF2189" s="18">
        <v>0.66265060240963869</v>
      </c>
      <c r="AG2189" s="16" t="s">
        <v>36</v>
      </c>
      <c r="AH2189" s="44">
        <f t="shared" si="68"/>
        <v>10.488365736265363</v>
      </c>
      <c r="AI2189" s="45">
        <f t="shared" si="69"/>
        <v>8.8888888888888892E-2</v>
      </c>
    </row>
    <row r="2190" spans="1:35" ht="11.25" customHeight="1" x14ac:dyDescent="0.2">
      <c r="A2190" s="15" t="s">
        <v>2254</v>
      </c>
      <c r="B2190" s="16" t="s">
        <v>120</v>
      </c>
      <c r="C2190" s="17">
        <v>135</v>
      </c>
      <c r="D2190" s="18">
        <v>1.3275862068965518</v>
      </c>
      <c r="E2190" s="17">
        <v>54</v>
      </c>
      <c r="F2190" s="18">
        <v>2.375</v>
      </c>
      <c r="G2190" s="19">
        <v>40</v>
      </c>
      <c r="H2190" s="18">
        <v>0.42857142857142855</v>
      </c>
      <c r="I2190" s="17">
        <v>10</v>
      </c>
      <c r="J2190" s="18">
        <v>4</v>
      </c>
      <c r="K2190" s="20">
        <v>2</v>
      </c>
      <c r="L2190" s="18" t="s">
        <v>119</v>
      </c>
      <c r="M2190" s="19">
        <v>20</v>
      </c>
      <c r="N2190" s="18" t="s">
        <v>119</v>
      </c>
      <c r="O2190" s="19">
        <v>1</v>
      </c>
      <c r="P2190" s="18" t="s">
        <v>119</v>
      </c>
      <c r="Q2190" s="21">
        <v>4</v>
      </c>
      <c r="R2190" s="18" t="s">
        <v>119</v>
      </c>
      <c r="S2190" s="22">
        <v>7.4673647461602402</v>
      </c>
      <c r="T2190" s="18" t="s">
        <v>119</v>
      </c>
      <c r="U2190" s="22">
        <v>3.7336823730801201</v>
      </c>
      <c r="V2190" s="18" t="s">
        <v>119</v>
      </c>
      <c r="W2190" s="22">
        <v>3.7336823730801201</v>
      </c>
      <c r="X2190" s="18" t="s">
        <v>119</v>
      </c>
      <c r="Y2190" s="23">
        <v>753059</v>
      </c>
      <c r="Z2190" s="18">
        <v>-5.0010305954727788E-3</v>
      </c>
      <c r="AA2190" s="23">
        <v>698</v>
      </c>
      <c r="AB2190" s="18">
        <v>0.30467289719626167</v>
      </c>
      <c r="AC2190" s="24">
        <v>9.2688620679123401E-4</v>
      </c>
      <c r="AD2190" s="18">
        <v>0.31123040054711265</v>
      </c>
      <c r="AE2190" s="25">
        <v>0.18518518518518517</v>
      </c>
      <c r="AF2190" s="18">
        <v>0.4814814814814814</v>
      </c>
      <c r="AG2190" s="16" t="s">
        <v>35</v>
      </c>
      <c r="AH2190" s="44">
        <f t="shared" si="68"/>
        <v>1.1529426730121703</v>
      </c>
      <c r="AI2190" s="45">
        <f t="shared" si="69"/>
        <v>1.4814814814814815E-2</v>
      </c>
    </row>
    <row r="2191" spans="1:35" ht="11.25" customHeight="1" x14ac:dyDescent="0.2">
      <c r="A2191" s="15" t="s">
        <v>2255</v>
      </c>
      <c r="B2191" s="16" t="s">
        <v>137</v>
      </c>
      <c r="C2191" s="17">
        <v>135</v>
      </c>
      <c r="D2191" s="18">
        <v>1.5471698113207548</v>
      </c>
      <c r="E2191" s="17">
        <v>100</v>
      </c>
      <c r="F2191" s="18">
        <v>2.7037037037037037</v>
      </c>
      <c r="G2191" s="19">
        <v>74</v>
      </c>
      <c r="H2191" s="18">
        <v>0.45098039215686275</v>
      </c>
      <c r="I2191" s="17">
        <v>52</v>
      </c>
      <c r="J2191" s="18">
        <v>5.5</v>
      </c>
      <c r="K2191" s="20">
        <v>6</v>
      </c>
      <c r="L2191" s="18" t="s">
        <v>119</v>
      </c>
      <c r="M2191" s="19">
        <v>12</v>
      </c>
      <c r="N2191" s="18" t="s">
        <v>119</v>
      </c>
      <c r="O2191" s="19">
        <v>4</v>
      </c>
      <c r="P2191" s="18" t="s">
        <v>119</v>
      </c>
      <c r="Q2191" s="21">
        <v>6</v>
      </c>
      <c r="R2191" s="18" t="s">
        <v>119</v>
      </c>
      <c r="S2191" s="22">
        <v>2897.99028285949</v>
      </c>
      <c r="T2191" s="18" t="s">
        <v>119</v>
      </c>
      <c r="U2191" s="22">
        <v>362.24878535743699</v>
      </c>
      <c r="V2191" s="18" t="s">
        <v>119</v>
      </c>
      <c r="W2191" s="22">
        <v>482.99838047658301</v>
      </c>
      <c r="X2191" s="18" t="s">
        <v>119</v>
      </c>
      <c r="Y2191" s="23">
        <v>440871</v>
      </c>
      <c r="Z2191" s="18">
        <v>3.1161413455331331E-2</v>
      </c>
      <c r="AA2191" s="23">
        <v>238</v>
      </c>
      <c r="AB2191" s="18">
        <v>-0.37368421052631579</v>
      </c>
      <c r="AC2191" s="24">
        <v>5.3984045219576703E-4</v>
      </c>
      <c r="AD2191" s="18">
        <v>-0.39261130090685259</v>
      </c>
      <c r="AE2191" s="25">
        <v>0.52</v>
      </c>
      <c r="AF2191" s="18">
        <v>0.75500000000000012</v>
      </c>
      <c r="AG2191" s="16" t="s">
        <v>37</v>
      </c>
      <c r="AH2191" s="44">
        <f t="shared" si="68"/>
        <v>1.2777149761504356</v>
      </c>
      <c r="AI2191" s="45">
        <f t="shared" si="69"/>
        <v>4.4444444444444446E-2</v>
      </c>
    </row>
    <row r="2192" spans="1:35" ht="11.25" customHeight="1" x14ac:dyDescent="0.2">
      <c r="A2192" s="15" t="s">
        <v>2256</v>
      </c>
      <c r="B2192" s="16" t="s">
        <v>123</v>
      </c>
      <c r="C2192" s="17">
        <v>135</v>
      </c>
      <c r="D2192" s="18">
        <v>0.84931506849315064</v>
      </c>
      <c r="E2192" s="17">
        <v>51</v>
      </c>
      <c r="F2192" s="18">
        <v>0.75862068965517238</v>
      </c>
      <c r="G2192" s="19">
        <v>38</v>
      </c>
      <c r="H2192" s="18">
        <v>-0.05</v>
      </c>
      <c r="I2192" s="17">
        <v>9</v>
      </c>
      <c r="J2192" s="18">
        <v>2</v>
      </c>
      <c r="K2192" s="20">
        <v>0</v>
      </c>
      <c r="L2192" s="18" t="s">
        <v>119</v>
      </c>
      <c r="M2192" s="19">
        <v>0</v>
      </c>
      <c r="N2192" s="18" t="s">
        <v>119</v>
      </c>
      <c r="O2192" s="19">
        <v>0</v>
      </c>
      <c r="P2192" s="18" t="s">
        <v>119</v>
      </c>
      <c r="Q2192" s="21">
        <v>0</v>
      </c>
      <c r="R2192" s="18" t="s">
        <v>119</v>
      </c>
      <c r="S2192" s="22">
        <v>0</v>
      </c>
      <c r="T2192" s="18" t="s">
        <v>119</v>
      </c>
      <c r="U2192" s="22">
        <v>0</v>
      </c>
      <c r="V2192" s="18" t="s">
        <v>119</v>
      </c>
      <c r="W2192" s="22">
        <v>0</v>
      </c>
      <c r="X2192" s="18" t="s">
        <v>119</v>
      </c>
      <c r="Y2192" s="23">
        <v>45821</v>
      </c>
      <c r="Z2192" s="18">
        <v>1.617592410431285E-3</v>
      </c>
      <c r="AA2192" s="23">
        <v>170</v>
      </c>
      <c r="AB2192" s="18">
        <v>0.22302158273381295</v>
      </c>
      <c r="AC2192" s="24">
        <v>3.7100892603827902E-3</v>
      </c>
      <c r="AD2192" s="18">
        <v>0.22104642730023041</v>
      </c>
      <c r="AE2192" s="25">
        <v>0.17647058823529413</v>
      </c>
      <c r="AF2192" s="18">
        <v>0.70588235294117663</v>
      </c>
      <c r="AG2192" s="16" t="s">
        <v>34</v>
      </c>
      <c r="AH2192" s="44">
        <f t="shared" si="68"/>
        <v>0.58868796419174685</v>
      </c>
      <c r="AI2192" s="45">
        <f t="shared" si="69"/>
        <v>0</v>
      </c>
    </row>
    <row r="2193" spans="1:35" ht="11.25" customHeight="1" x14ac:dyDescent="0.2">
      <c r="A2193" s="15" t="s">
        <v>2257</v>
      </c>
      <c r="B2193" s="16" t="s">
        <v>124</v>
      </c>
      <c r="C2193" s="17">
        <v>135</v>
      </c>
      <c r="D2193" s="18">
        <v>0.45161290322580644</v>
      </c>
      <c r="E2193" s="17">
        <v>39</v>
      </c>
      <c r="F2193" s="18">
        <v>1.4375</v>
      </c>
      <c r="G2193" s="19">
        <v>28.999999999999901</v>
      </c>
      <c r="H2193" s="18">
        <v>0.70588235294117063</v>
      </c>
      <c r="I2193" s="17">
        <v>8</v>
      </c>
      <c r="J2193" s="18">
        <v>1.6666666666666667</v>
      </c>
      <c r="K2193" s="20">
        <v>1</v>
      </c>
      <c r="L2193" s="18">
        <v>0</v>
      </c>
      <c r="M2193" s="19">
        <v>13</v>
      </c>
      <c r="N2193" s="18">
        <v>-0.60606060606060608</v>
      </c>
      <c r="O2193" s="19">
        <v>1</v>
      </c>
      <c r="P2193" s="18">
        <v>0</v>
      </c>
      <c r="Q2193" s="21">
        <v>3</v>
      </c>
      <c r="R2193" s="18">
        <v>-0.5</v>
      </c>
      <c r="S2193" s="22">
        <v>1.9526567949642799</v>
      </c>
      <c r="T2193" s="18">
        <v>2.2061358962427873</v>
      </c>
      <c r="U2193" s="22">
        <v>1.9526567949642799</v>
      </c>
      <c r="V2193" s="18">
        <v>-8.3961172502058451E-2</v>
      </c>
      <c r="W2193" s="22">
        <v>1.9526567949642799</v>
      </c>
      <c r="X2193" s="18">
        <v>-0.54198058625103041</v>
      </c>
      <c r="Y2193" s="23">
        <v>1229728</v>
      </c>
      <c r="Z2193" s="18">
        <v>-5.9623119802377162E-3</v>
      </c>
      <c r="AA2193" s="23">
        <v>310</v>
      </c>
      <c r="AB2193" s="18">
        <v>-0.69902912621359226</v>
      </c>
      <c r="AC2193" s="24">
        <v>2.5208826667360499E-4</v>
      </c>
      <c r="AD2193" s="18">
        <v>-0.6972238805291423</v>
      </c>
      <c r="AE2193" s="25">
        <v>0.20512820512820512</v>
      </c>
      <c r="AF2193" s="18">
        <v>9.4017094017093975E-2</v>
      </c>
      <c r="AG2193" s="16" t="s">
        <v>36</v>
      </c>
      <c r="AH2193" s="44">
        <f t="shared" si="68"/>
        <v>0.22850648197045723</v>
      </c>
      <c r="AI2193" s="45">
        <f t="shared" si="69"/>
        <v>7.4074074074074077E-3</v>
      </c>
    </row>
    <row r="2194" spans="1:35" ht="11.25" customHeight="1" x14ac:dyDescent="0.2">
      <c r="A2194" s="15" t="s">
        <v>2258</v>
      </c>
      <c r="B2194" s="16" t="s">
        <v>121</v>
      </c>
      <c r="C2194" s="17">
        <v>135</v>
      </c>
      <c r="D2194" s="18">
        <v>0.84931506849315064</v>
      </c>
      <c r="E2194" s="17">
        <v>68</v>
      </c>
      <c r="F2194" s="18">
        <v>0.94285714285714284</v>
      </c>
      <c r="G2194" s="19">
        <v>50</v>
      </c>
      <c r="H2194" s="18">
        <v>4.1666666666666664E-2</v>
      </c>
      <c r="I2194" s="17">
        <v>18</v>
      </c>
      <c r="J2194" s="18">
        <v>1.5714285714285714</v>
      </c>
      <c r="K2194" s="20">
        <v>1</v>
      </c>
      <c r="L2194" s="18" t="s">
        <v>119</v>
      </c>
      <c r="M2194" s="19">
        <v>6</v>
      </c>
      <c r="N2194" s="18" t="s">
        <v>119</v>
      </c>
      <c r="O2194" s="19">
        <v>1</v>
      </c>
      <c r="P2194" s="18" t="s">
        <v>119</v>
      </c>
      <c r="Q2194" s="21">
        <v>1</v>
      </c>
      <c r="R2194" s="18" t="s">
        <v>119</v>
      </c>
      <c r="S2194" s="22">
        <v>11.1194519505747</v>
      </c>
      <c r="T2194" s="18" t="s">
        <v>119</v>
      </c>
      <c r="U2194" s="22">
        <v>5.5597259752873498</v>
      </c>
      <c r="V2194" s="18" t="s">
        <v>119</v>
      </c>
      <c r="W2194" s="22">
        <v>11.1194519505747</v>
      </c>
      <c r="X2194" s="18" t="s">
        <v>119</v>
      </c>
      <c r="Y2194" s="23">
        <v>55889</v>
      </c>
      <c r="Z2194" s="18">
        <v>7.5354689837933333E-3</v>
      </c>
      <c r="AA2194" s="23">
        <v>208</v>
      </c>
      <c r="AB2194" s="18">
        <v>-4.5871559633027525E-2</v>
      </c>
      <c r="AC2194" s="24">
        <v>3.7216625811877101E-3</v>
      </c>
      <c r="AD2194" s="18">
        <v>-5.3007591554753104E-2</v>
      </c>
      <c r="AE2194" s="25">
        <v>0.26470588235294118</v>
      </c>
      <c r="AF2194" s="18">
        <v>0.32352941176470584</v>
      </c>
      <c r="AG2194" s="16" t="s">
        <v>34</v>
      </c>
      <c r="AH2194" s="44">
        <f t="shared" si="68"/>
        <v>0.45468164737578126</v>
      </c>
      <c r="AI2194" s="45">
        <f t="shared" si="69"/>
        <v>7.4074074074074077E-3</v>
      </c>
    </row>
    <row r="2195" spans="1:35" ht="11.25" customHeight="1" x14ac:dyDescent="0.2">
      <c r="A2195" s="15" t="s">
        <v>2259</v>
      </c>
      <c r="B2195" s="16" t="s">
        <v>126</v>
      </c>
      <c r="C2195" s="17">
        <v>135</v>
      </c>
      <c r="D2195" s="18">
        <v>0.2857142857142857</v>
      </c>
      <c r="E2195" s="17">
        <v>41</v>
      </c>
      <c r="F2195" s="18">
        <v>1.7333333333333334</v>
      </c>
      <c r="G2195" s="19">
        <v>30</v>
      </c>
      <c r="H2195" s="18">
        <v>1.1428571428571428</v>
      </c>
      <c r="I2195" s="17">
        <v>8</v>
      </c>
      <c r="J2195" s="18">
        <v>0.6</v>
      </c>
      <c r="K2195" s="20">
        <v>1</v>
      </c>
      <c r="L2195" s="18" t="s">
        <v>119</v>
      </c>
      <c r="M2195" s="19">
        <v>13</v>
      </c>
      <c r="N2195" s="18" t="s">
        <v>119</v>
      </c>
      <c r="O2195" s="19">
        <v>1</v>
      </c>
      <c r="P2195" s="18" t="s">
        <v>119</v>
      </c>
      <c r="Q2195" s="21">
        <v>2</v>
      </c>
      <c r="R2195" s="18" t="s">
        <v>119</v>
      </c>
      <c r="S2195" s="22">
        <v>1.68817590342733</v>
      </c>
      <c r="T2195" s="18" t="s">
        <v>119</v>
      </c>
      <c r="U2195" s="22">
        <v>0.84408795171366702</v>
      </c>
      <c r="V2195" s="18" t="s">
        <v>119</v>
      </c>
      <c r="W2195" s="22">
        <v>1.68817590342733</v>
      </c>
      <c r="X2195" s="18" t="s">
        <v>119</v>
      </c>
      <c r="Y2195" s="23">
        <v>44576</v>
      </c>
      <c r="Z2195" s="18">
        <v>8.9814981138853958E-4</v>
      </c>
      <c r="AA2195" s="23">
        <v>248</v>
      </c>
      <c r="AB2195" s="18">
        <v>0.38547486033519551</v>
      </c>
      <c r="AC2195" s="24">
        <v>5.5635319454414899E-3</v>
      </c>
      <c r="AD2195" s="18">
        <v>0.38423161297308644</v>
      </c>
      <c r="AE2195" s="25">
        <v>0.1951219512195122</v>
      </c>
      <c r="AF2195" s="18">
        <v>-0.41463414634146334</v>
      </c>
      <c r="AG2195" s="16" t="s">
        <v>36</v>
      </c>
      <c r="AH2195" s="44">
        <f t="shared" si="68"/>
        <v>0.51473440483537114</v>
      </c>
      <c r="AI2195" s="45">
        <f t="shared" si="69"/>
        <v>7.4074074074074077E-3</v>
      </c>
    </row>
    <row r="2196" spans="1:35" ht="11.25" customHeight="1" x14ac:dyDescent="0.2">
      <c r="A2196" s="15" t="s">
        <v>2260</v>
      </c>
      <c r="B2196" s="16" t="s">
        <v>35</v>
      </c>
      <c r="C2196" s="17">
        <v>135</v>
      </c>
      <c r="D2196" s="18">
        <v>0.55172413793103448</v>
      </c>
      <c r="E2196" s="17">
        <v>62</v>
      </c>
      <c r="F2196" s="18">
        <v>0.87878787878787878</v>
      </c>
      <c r="G2196" s="19">
        <v>46</v>
      </c>
      <c r="H2196" s="18">
        <v>0.21052631578947367</v>
      </c>
      <c r="I2196" s="17">
        <v>9</v>
      </c>
      <c r="J2196" s="18">
        <v>3.5</v>
      </c>
      <c r="K2196" s="20">
        <v>3</v>
      </c>
      <c r="L2196" s="18" t="s">
        <v>119</v>
      </c>
      <c r="M2196" s="19">
        <v>33</v>
      </c>
      <c r="N2196" s="18" t="s">
        <v>119</v>
      </c>
      <c r="O2196" s="19">
        <v>2</v>
      </c>
      <c r="P2196" s="18" t="s">
        <v>119</v>
      </c>
      <c r="Q2196" s="21">
        <v>5</v>
      </c>
      <c r="R2196" s="18" t="s">
        <v>119</v>
      </c>
      <c r="S2196" s="22">
        <v>46.593654934594397</v>
      </c>
      <c r="T2196" s="18" t="s">
        <v>119</v>
      </c>
      <c r="U2196" s="22">
        <v>11.648413733648599</v>
      </c>
      <c r="V2196" s="18" t="s">
        <v>119</v>
      </c>
      <c r="W2196" s="22">
        <v>15.531218311531401</v>
      </c>
      <c r="X2196" s="18" t="s">
        <v>119</v>
      </c>
      <c r="Y2196" s="23">
        <v>573319</v>
      </c>
      <c r="Z2196" s="18">
        <v>2.3590177573530723E-2</v>
      </c>
      <c r="AA2196" s="23">
        <v>1095</v>
      </c>
      <c r="AB2196" s="18">
        <v>1.3397435897435896</v>
      </c>
      <c r="AC2196" s="24">
        <v>1.9099314692169599E-3</v>
      </c>
      <c r="AD2196" s="18">
        <v>1.2858206741393905</v>
      </c>
      <c r="AE2196" s="25">
        <v>0.14516129032258066</v>
      </c>
      <c r="AF2196" s="18">
        <v>1.3951612903225807</v>
      </c>
      <c r="AG2196" s="16" t="s">
        <v>35</v>
      </c>
      <c r="AH2196" s="44">
        <f t="shared" si="68"/>
        <v>1.1481692580359346</v>
      </c>
      <c r="AI2196" s="45">
        <f t="shared" si="69"/>
        <v>2.2222222222222223E-2</v>
      </c>
    </row>
    <row r="2197" spans="1:35" ht="11.25" customHeight="1" x14ac:dyDescent="0.2">
      <c r="A2197" s="15" t="s">
        <v>2261</v>
      </c>
      <c r="B2197" s="16" t="s">
        <v>124</v>
      </c>
      <c r="C2197" s="17">
        <v>135</v>
      </c>
      <c r="D2197" s="18">
        <v>0.98529411764705888</v>
      </c>
      <c r="E2197" s="17">
        <v>87</v>
      </c>
      <c r="F2197" s="18">
        <v>1.2894736842105263</v>
      </c>
      <c r="G2197" s="19">
        <v>64</v>
      </c>
      <c r="H2197" s="18">
        <v>0.14285714285714285</v>
      </c>
      <c r="I2197" s="17">
        <v>36</v>
      </c>
      <c r="J2197" s="18">
        <v>2</v>
      </c>
      <c r="K2197" s="20">
        <v>12</v>
      </c>
      <c r="L2197" s="18">
        <v>3</v>
      </c>
      <c r="M2197" s="19">
        <v>33</v>
      </c>
      <c r="N2197" s="18">
        <v>0.32</v>
      </c>
      <c r="O2197" s="19">
        <v>9</v>
      </c>
      <c r="P2197" s="18">
        <v>1.25</v>
      </c>
      <c r="Q2197" s="21">
        <v>14</v>
      </c>
      <c r="R2197" s="18">
        <v>0.75</v>
      </c>
      <c r="S2197" s="22">
        <v>96.186635724278105</v>
      </c>
      <c r="T2197" s="18">
        <v>22.219906550846698</v>
      </c>
      <c r="U2197" s="22">
        <v>6.8704739803055803</v>
      </c>
      <c r="V2197" s="18">
        <v>-5.2248712210338687E-2</v>
      </c>
      <c r="W2197" s="22">
        <v>8.0155529770231695</v>
      </c>
      <c r="X2197" s="18">
        <v>-0.17071762318404768</v>
      </c>
      <c r="Y2197" s="23">
        <v>9951</v>
      </c>
      <c r="Z2197" s="18">
        <v>2.8217273002116294E-3</v>
      </c>
      <c r="AA2197" s="23">
        <v>540</v>
      </c>
      <c r="AB2197" s="18">
        <v>0.63636363636363635</v>
      </c>
      <c r="AC2197" s="24">
        <v>5.4265902924329201E-2</v>
      </c>
      <c r="AD2197" s="18">
        <v>0.63175925672157207</v>
      </c>
      <c r="AE2197" s="25">
        <v>0.41379310344827586</v>
      </c>
      <c r="AF2197" s="18">
        <v>0.31034482758620696</v>
      </c>
      <c r="AG2197" s="16" t="s">
        <v>36</v>
      </c>
      <c r="AH2197" s="44">
        <f t="shared" si="68"/>
        <v>2.2210569738759109</v>
      </c>
      <c r="AI2197" s="45">
        <f t="shared" si="69"/>
        <v>8.8888888888888892E-2</v>
      </c>
    </row>
    <row r="2198" spans="1:35" ht="11.25" customHeight="1" x14ac:dyDescent="0.2">
      <c r="A2198" s="15" t="s">
        <v>2262</v>
      </c>
      <c r="B2198" s="16" t="s">
        <v>124</v>
      </c>
      <c r="C2198" s="17">
        <v>135</v>
      </c>
      <c r="D2198" s="18">
        <v>0.9285714285714286</v>
      </c>
      <c r="E2198" s="17">
        <v>69</v>
      </c>
      <c r="F2198" s="18">
        <v>0.97142857142857142</v>
      </c>
      <c r="G2198" s="19">
        <v>51</v>
      </c>
      <c r="H2198" s="18">
        <v>0.02</v>
      </c>
      <c r="I2198" s="17">
        <v>26</v>
      </c>
      <c r="J2198" s="18">
        <v>1.1666666666666667</v>
      </c>
      <c r="K2198" s="20">
        <v>12</v>
      </c>
      <c r="L2198" s="18">
        <v>1.4</v>
      </c>
      <c r="M2198" s="19">
        <v>46</v>
      </c>
      <c r="N2198" s="18">
        <v>9.5238095238095233E-2</v>
      </c>
      <c r="O2198" s="19">
        <v>9</v>
      </c>
      <c r="P2198" s="18">
        <v>0.2857142857142857</v>
      </c>
      <c r="Q2198" s="21">
        <v>17</v>
      </c>
      <c r="R2198" s="18">
        <v>0.21428571428571427</v>
      </c>
      <c r="S2198" s="22">
        <v>26.1160812260208</v>
      </c>
      <c r="T2198" s="18">
        <v>10.892138655210374</v>
      </c>
      <c r="U2198" s="22">
        <v>2.1763401021684001</v>
      </c>
      <c r="V2198" s="18">
        <v>-0.29213460385652767</v>
      </c>
      <c r="W2198" s="22">
        <v>2.1763401021684001</v>
      </c>
      <c r="X2198" s="18">
        <v>-0.29213460385652767</v>
      </c>
      <c r="Y2198" s="23">
        <v>3391</v>
      </c>
      <c r="Z2198" s="18">
        <v>6.5301276343128524E-3</v>
      </c>
      <c r="AA2198" s="23">
        <v>240</v>
      </c>
      <c r="AB2198" s="18">
        <v>1.2658227848101266E-2</v>
      </c>
      <c r="AC2198" s="24">
        <v>7.0775582424063704E-2</v>
      </c>
      <c r="AD2198" s="18">
        <v>6.0883425597929143E-3</v>
      </c>
      <c r="AE2198" s="25">
        <v>0.37681159420289856</v>
      </c>
      <c r="AF2198" s="18">
        <v>9.9033816425120783E-2</v>
      </c>
      <c r="AG2198" s="16" t="s">
        <v>36</v>
      </c>
      <c r="AH2198" s="44">
        <f t="shared" si="68"/>
        <v>1.0342723149246271</v>
      </c>
      <c r="AI2198" s="45">
        <f t="shared" si="69"/>
        <v>8.8888888888888892E-2</v>
      </c>
    </row>
    <row r="2199" spans="1:35" ht="11.25" customHeight="1" x14ac:dyDescent="0.2">
      <c r="A2199" s="15" t="s">
        <v>2263</v>
      </c>
      <c r="B2199" s="16" t="s">
        <v>135</v>
      </c>
      <c r="C2199" s="17">
        <v>135</v>
      </c>
      <c r="D2199" s="18">
        <v>0.31067961165048541</v>
      </c>
      <c r="E2199" s="17">
        <v>71</v>
      </c>
      <c r="F2199" s="18">
        <v>0.20338983050847459</v>
      </c>
      <c r="G2199" s="19">
        <v>53</v>
      </c>
      <c r="H2199" s="18">
        <v>-7.01754385964896E-2</v>
      </c>
      <c r="I2199" s="17">
        <v>19</v>
      </c>
      <c r="J2199" s="18">
        <v>0.9</v>
      </c>
      <c r="K2199" s="20">
        <v>12</v>
      </c>
      <c r="L2199" s="18">
        <v>3</v>
      </c>
      <c r="M2199" s="19">
        <v>63</v>
      </c>
      <c r="N2199" s="18">
        <v>1.1000000000000001</v>
      </c>
      <c r="O2199" s="19">
        <v>9</v>
      </c>
      <c r="P2199" s="18">
        <v>2</v>
      </c>
      <c r="Q2199" s="21">
        <v>17</v>
      </c>
      <c r="R2199" s="18">
        <v>2.4</v>
      </c>
      <c r="S2199" s="22">
        <v>342.31705519097198</v>
      </c>
      <c r="T2199" s="18">
        <v>84.034858427000202</v>
      </c>
      <c r="U2199" s="22">
        <v>24.4512182279265</v>
      </c>
      <c r="V2199" s="18">
        <v>1.6031079110306066</v>
      </c>
      <c r="W2199" s="22">
        <v>28.526421265914301</v>
      </c>
      <c r="X2199" s="18">
        <v>2.0369592295357131</v>
      </c>
      <c r="Y2199" s="23">
        <v>15109</v>
      </c>
      <c r="Z2199" s="18">
        <v>3.3103813559322032E-4</v>
      </c>
      <c r="AA2199" s="23">
        <v>758</v>
      </c>
      <c r="AB2199" s="18">
        <v>0.61965811965811968</v>
      </c>
      <c r="AC2199" s="24">
        <v>5.0168773578661702E-2</v>
      </c>
      <c r="AD2199" s="18">
        <v>0.619122128487408</v>
      </c>
      <c r="AE2199" s="25">
        <v>0.26760563380281688</v>
      </c>
      <c r="AF2199" s="18">
        <v>0.57887323943661961</v>
      </c>
      <c r="AG2199" s="16" t="s">
        <v>34</v>
      </c>
      <c r="AH2199" s="44">
        <f t="shared" si="68"/>
        <v>6.6224536064564488</v>
      </c>
      <c r="AI2199" s="45">
        <f t="shared" si="69"/>
        <v>8.8888888888888892E-2</v>
      </c>
    </row>
    <row r="2200" spans="1:35" ht="11.25" customHeight="1" x14ac:dyDescent="0.2">
      <c r="A2200" s="15" t="s">
        <v>2264</v>
      </c>
      <c r="B2200" s="16" t="s">
        <v>162</v>
      </c>
      <c r="C2200" s="17">
        <v>135</v>
      </c>
      <c r="D2200" s="18">
        <v>0.64634146341463417</v>
      </c>
      <c r="E2200" s="17">
        <v>34</v>
      </c>
      <c r="F2200" s="18">
        <v>0.47826086956521741</v>
      </c>
      <c r="G2200" s="19">
        <v>25</v>
      </c>
      <c r="H2200" s="18">
        <v>-0.10714285714285714</v>
      </c>
      <c r="I2200" s="17">
        <v>2</v>
      </c>
      <c r="J2200" s="18">
        <v>0</v>
      </c>
      <c r="K2200" s="20">
        <v>0</v>
      </c>
      <c r="L2200" s="18" t="s">
        <v>119</v>
      </c>
      <c r="M2200" s="19">
        <v>0</v>
      </c>
      <c r="N2200" s="18" t="s">
        <v>119</v>
      </c>
      <c r="O2200" s="19">
        <v>0</v>
      </c>
      <c r="P2200" s="18" t="s">
        <v>119</v>
      </c>
      <c r="Q2200" s="21">
        <v>0</v>
      </c>
      <c r="R2200" s="18" t="s">
        <v>119</v>
      </c>
      <c r="S2200" s="22">
        <v>0</v>
      </c>
      <c r="T2200" s="18" t="s">
        <v>119</v>
      </c>
      <c r="U2200" s="22">
        <v>0</v>
      </c>
      <c r="V2200" s="18" t="s">
        <v>119</v>
      </c>
      <c r="W2200" s="22">
        <v>0</v>
      </c>
      <c r="X2200" s="18" t="s">
        <v>119</v>
      </c>
      <c r="Y2200" s="23">
        <v>42372</v>
      </c>
      <c r="Z2200" s="18">
        <v>-1.579485273622596E-2</v>
      </c>
      <c r="AA2200" s="23">
        <v>204</v>
      </c>
      <c r="AB2200" s="18">
        <v>0.29113924050632911</v>
      </c>
      <c r="AC2200" s="24">
        <v>4.8145001416029396E-3</v>
      </c>
      <c r="AD2200" s="18">
        <v>0.31185987402715248</v>
      </c>
      <c r="AE2200" s="25">
        <v>5.8823529411764705E-2</v>
      </c>
      <c r="AF2200" s="18">
        <v>-0.3235294117647059</v>
      </c>
      <c r="AG2200" s="16" t="s">
        <v>34</v>
      </c>
      <c r="AH2200" s="44">
        <f t="shared" si="68"/>
        <v>0.160141790733693</v>
      </c>
      <c r="AI2200" s="45">
        <f t="shared" si="69"/>
        <v>0</v>
      </c>
    </row>
    <row r="2201" spans="1:35" ht="11.25" customHeight="1" x14ac:dyDescent="0.2">
      <c r="A2201" s="15" t="s">
        <v>2265</v>
      </c>
      <c r="B2201" s="16" t="s">
        <v>140</v>
      </c>
      <c r="C2201" s="17">
        <v>134</v>
      </c>
      <c r="D2201" s="18">
        <v>1.3103448275862069</v>
      </c>
      <c r="E2201" s="17">
        <v>32</v>
      </c>
      <c r="F2201" s="18">
        <v>1.9090909090909092</v>
      </c>
      <c r="G2201" s="19">
        <v>24</v>
      </c>
      <c r="H2201" s="18">
        <v>0.26315789473684209</v>
      </c>
      <c r="I2201" s="17">
        <v>6</v>
      </c>
      <c r="J2201" s="18">
        <v>5</v>
      </c>
      <c r="K2201" s="20">
        <v>3</v>
      </c>
      <c r="L2201" s="18" t="s">
        <v>119</v>
      </c>
      <c r="M2201" s="19">
        <v>50</v>
      </c>
      <c r="N2201" s="18" t="s">
        <v>119</v>
      </c>
      <c r="O2201" s="19">
        <v>2</v>
      </c>
      <c r="P2201" s="18" t="s">
        <v>119</v>
      </c>
      <c r="Q2201" s="21">
        <v>9</v>
      </c>
      <c r="R2201" s="18" t="s">
        <v>119</v>
      </c>
      <c r="S2201" s="22">
        <v>45.1474509106583</v>
      </c>
      <c r="T2201" s="18" t="s">
        <v>119</v>
      </c>
      <c r="U2201" s="22">
        <v>15.0491503035527</v>
      </c>
      <c r="V2201" s="18" t="s">
        <v>119</v>
      </c>
      <c r="W2201" s="22">
        <v>15.0491503035527</v>
      </c>
      <c r="X2201" s="18" t="s">
        <v>119</v>
      </c>
      <c r="Y2201" s="23">
        <v>5145</v>
      </c>
      <c r="Z2201" s="18">
        <v>-5.7971014492753624E-3</v>
      </c>
      <c r="AA2201" s="23">
        <v>270</v>
      </c>
      <c r="AB2201" s="18">
        <v>1.109375</v>
      </c>
      <c r="AC2201" s="24">
        <v>5.2478134110787097E-2</v>
      </c>
      <c r="AD2201" s="18">
        <v>1.1216745626822138</v>
      </c>
      <c r="AE2201" s="25">
        <v>0.1875</v>
      </c>
      <c r="AF2201" s="18">
        <v>1.0625</v>
      </c>
      <c r="AG2201" s="16" t="s">
        <v>34</v>
      </c>
      <c r="AH2201" s="44">
        <f t="shared" si="68"/>
        <v>1.471293261580862</v>
      </c>
      <c r="AI2201" s="45">
        <f t="shared" si="69"/>
        <v>2.2388059701492536E-2</v>
      </c>
    </row>
    <row r="2202" spans="1:35" ht="11.25" customHeight="1" x14ac:dyDescent="0.2">
      <c r="A2202" s="15" t="s">
        <v>2266</v>
      </c>
      <c r="B2202" s="16" t="s">
        <v>140</v>
      </c>
      <c r="C2202" s="17">
        <v>134</v>
      </c>
      <c r="D2202" s="18">
        <v>0.52272727272727271</v>
      </c>
      <c r="E2202" s="17">
        <v>68</v>
      </c>
      <c r="F2202" s="18">
        <v>0.54545454545454541</v>
      </c>
      <c r="G2202" s="19">
        <v>51</v>
      </c>
      <c r="H2202" s="18">
        <v>0.02</v>
      </c>
      <c r="I2202" s="17">
        <v>9</v>
      </c>
      <c r="J2202" s="18">
        <v>3.5</v>
      </c>
      <c r="K2202" s="20">
        <v>1</v>
      </c>
      <c r="L2202" s="18" t="s">
        <v>119</v>
      </c>
      <c r="M2202" s="19">
        <v>11</v>
      </c>
      <c r="N2202" s="18" t="s">
        <v>119</v>
      </c>
      <c r="O2202" s="19">
        <v>1</v>
      </c>
      <c r="P2202" s="18" t="s">
        <v>119</v>
      </c>
      <c r="Q2202" s="21">
        <v>1</v>
      </c>
      <c r="R2202" s="18" t="s">
        <v>119</v>
      </c>
      <c r="S2202" s="22">
        <v>353.881060129449</v>
      </c>
      <c r="T2202" s="18" t="s">
        <v>119</v>
      </c>
      <c r="U2202" s="22">
        <v>353.881060129449</v>
      </c>
      <c r="V2202" s="18" t="s">
        <v>119</v>
      </c>
      <c r="W2202" s="22">
        <v>353.881060129449</v>
      </c>
      <c r="X2202" s="18" t="s">
        <v>119</v>
      </c>
      <c r="Y2202" s="23">
        <v>41056</v>
      </c>
      <c r="Z2202" s="18">
        <v>1.3658536585365853E-3</v>
      </c>
      <c r="AA2202" s="23">
        <v>320</v>
      </c>
      <c r="AB2202" s="18">
        <v>0.69312169312169314</v>
      </c>
      <c r="AC2202" s="24">
        <v>7.7942322681215899E-3</v>
      </c>
      <c r="AD2202" s="18">
        <v>0.69081229096817764</v>
      </c>
      <c r="AE2202" s="25">
        <v>0.13235294117647059</v>
      </c>
      <c r="AF2202" s="18">
        <v>1.9117647058823528</v>
      </c>
      <c r="AG2202" s="16" t="s">
        <v>34</v>
      </c>
      <c r="AH2202" s="44">
        <f t="shared" si="68"/>
        <v>0.98565579522657221</v>
      </c>
      <c r="AI2202" s="45">
        <f t="shared" si="69"/>
        <v>7.462686567164179E-3</v>
      </c>
    </row>
    <row r="2203" spans="1:35" ht="11.25" customHeight="1" x14ac:dyDescent="0.2">
      <c r="A2203" s="15" t="s">
        <v>2267</v>
      </c>
      <c r="B2203" s="16" t="s">
        <v>123</v>
      </c>
      <c r="C2203" s="17">
        <v>134</v>
      </c>
      <c r="D2203" s="18">
        <v>1.6274509803921569</v>
      </c>
      <c r="E2203" s="17">
        <v>36</v>
      </c>
      <c r="F2203" s="18">
        <v>1.5714285714285714</v>
      </c>
      <c r="G2203" s="19">
        <v>27</v>
      </c>
      <c r="H2203" s="18">
        <v>0</v>
      </c>
      <c r="I2203" s="17">
        <v>5</v>
      </c>
      <c r="J2203" s="18" t="s">
        <v>119</v>
      </c>
      <c r="K2203" s="20">
        <v>0</v>
      </c>
      <c r="L2203" s="18" t="s">
        <v>119</v>
      </c>
      <c r="M2203" s="19">
        <v>0</v>
      </c>
      <c r="N2203" s="18" t="s">
        <v>119</v>
      </c>
      <c r="O2203" s="19">
        <v>0</v>
      </c>
      <c r="P2203" s="18" t="s">
        <v>119</v>
      </c>
      <c r="Q2203" s="21">
        <v>0</v>
      </c>
      <c r="R2203" s="18" t="s">
        <v>119</v>
      </c>
      <c r="S2203" s="22">
        <v>0</v>
      </c>
      <c r="T2203" s="18" t="s">
        <v>119</v>
      </c>
      <c r="U2203" s="22">
        <v>0</v>
      </c>
      <c r="V2203" s="18" t="s">
        <v>119</v>
      </c>
      <c r="W2203" s="22">
        <v>0</v>
      </c>
      <c r="X2203" s="18" t="s">
        <v>119</v>
      </c>
      <c r="Y2203" s="23">
        <v>9306</v>
      </c>
      <c r="Z2203" s="18">
        <v>9.108653220559532E-3</v>
      </c>
      <c r="AA2203" s="23">
        <v>108</v>
      </c>
      <c r="AB2203" s="18">
        <v>0</v>
      </c>
      <c r="AC2203" s="24">
        <v>1.1605415860735E-2</v>
      </c>
      <c r="AD2203" s="18">
        <v>-9.0264345583480378E-3</v>
      </c>
      <c r="AE2203" s="25">
        <v>0.1388888888888889</v>
      </c>
      <c r="AF2203" s="18" t="s">
        <v>119</v>
      </c>
      <c r="AG2203" s="16" t="s">
        <v>34</v>
      </c>
      <c r="AH2203" s="44">
        <f t="shared" si="68"/>
        <v>0.53316029508049001</v>
      </c>
      <c r="AI2203" s="45">
        <f t="shared" si="69"/>
        <v>0</v>
      </c>
    </row>
    <row r="2204" spans="1:35" ht="11.25" customHeight="1" x14ac:dyDescent="0.2">
      <c r="A2204" s="15" t="s">
        <v>2268</v>
      </c>
      <c r="B2204" s="16" t="s">
        <v>35</v>
      </c>
      <c r="C2204" s="17">
        <v>135</v>
      </c>
      <c r="D2204" s="18">
        <v>0.8</v>
      </c>
      <c r="E2204" s="17">
        <v>54</v>
      </c>
      <c r="F2204" s="18">
        <v>1.0769230769230769</v>
      </c>
      <c r="G2204" s="19">
        <v>40</v>
      </c>
      <c r="H2204" s="18">
        <v>0.14285714285714285</v>
      </c>
      <c r="I2204" s="17">
        <v>6</v>
      </c>
      <c r="J2204" s="18">
        <v>1</v>
      </c>
      <c r="K2204" s="20">
        <v>0</v>
      </c>
      <c r="L2204" s="18">
        <v>-1</v>
      </c>
      <c r="M2204" s="19">
        <v>0</v>
      </c>
      <c r="N2204" s="18">
        <v>-1</v>
      </c>
      <c r="O2204" s="19">
        <v>0</v>
      </c>
      <c r="P2204" s="18">
        <v>-1</v>
      </c>
      <c r="Q2204" s="21">
        <v>0</v>
      </c>
      <c r="R2204" s="18">
        <v>-1</v>
      </c>
      <c r="S2204" s="22">
        <v>0</v>
      </c>
      <c r="T2204" s="18">
        <v>-1</v>
      </c>
      <c r="U2204" s="22">
        <v>0</v>
      </c>
      <c r="V2204" s="18">
        <v>-1</v>
      </c>
      <c r="W2204" s="22">
        <v>0</v>
      </c>
      <c r="X2204" s="18">
        <v>-1</v>
      </c>
      <c r="Y2204" s="23">
        <v>4332</v>
      </c>
      <c r="Z2204" s="18">
        <v>2.0818875780707841E-3</v>
      </c>
      <c r="AA2204" s="23">
        <v>729</v>
      </c>
      <c r="AB2204" s="18">
        <v>0.33029197080291972</v>
      </c>
      <c r="AC2204" s="24">
        <v>0.16828254847645399</v>
      </c>
      <c r="AD2204" s="18">
        <v>0.32752820632064988</v>
      </c>
      <c r="AE2204" s="25">
        <v>0.1111111111111111</v>
      </c>
      <c r="AF2204" s="18">
        <v>-3.7037037037037146E-2</v>
      </c>
      <c r="AG2204" s="16" t="s">
        <v>35</v>
      </c>
      <c r="AH2204" s="44">
        <f t="shared" si="68"/>
        <v>-0.22382365017034514</v>
      </c>
      <c r="AI2204" s="45">
        <f t="shared" si="69"/>
        <v>0</v>
      </c>
    </row>
    <row r="2205" spans="1:35" ht="11.25" customHeight="1" x14ac:dyDescent="0.2">
      <c r="A2205" s="15" t="s">
        <v>2269</v>
      </c>
      <c r="B2205" s="16" t="s">
        <v>35</v>
      </c>
      <c r="C2205" s="17">
        <v>135</v>
      </c>
      <c r="D2205" s="18">
        <v>0.73076923076923073</v>
      </c>
      <c r="E2205" s="17">
        <v>34</v>
      </c>
      <c r="F2205" s="18">
        <v>0.61904761904761907</v>
      </c>
      <c r="G2205" s="19">
        <v>25</v>
      </c>
      <c r="H2205" s="18">
        <v>-7.407407407407407E-2</v>
      </c>
      <c r="I2205" s="17">
        <v>3</v>
      </c>
      <c r="J2205" s="18">
        <v>0.5</v>
      </c>
      <c r="K2205" s="20">
        <v>0</v>
      </c>
      <c r="L2205" s="18" t="s">
        <v>119</v>
      </c>
      <c r="M2205" s="19">
        <v>0</v>
      </c>
      <c r="N2205" s="18" t="s">
        <v>119</v>
      </c>
      <c r="O2205" s="19">
        <v>0</v>
      </c>
      <c r="P2205" s="18" t="s">
        <v>119</v>
      </c>
      <c r="Q2205" s="21">
        <v>0</v>
      </c>
      <c r="R2205" s="18" t="s">
        <v>119</v>
      </c>
      <c r="S2205" s="22">
        <v>0</v>
      </c>
      <c r="T2205" s="18" t="s">
        <v>119</v>
      </c>
      <c r="U2205" s="22">
        <v>0</v>
      </c>
      <c r="V2205" s="18" t="s">
        <v>119</v>
      </c>
      <c r="W2205" s="22">
        <v>0</v>
      </c>
      <c r="X2205" s="18" t="s">
        <v>119</v>
      </c>
      <c r="Y2205" s="23">
        <v>194</v>
      </c>
      <c r="Z2205" s="18">
        <v>-5.1282051282051282E-3</v>
      </c>
      <c r="AA2205" s="23">
        <v>208</v>
      </c>
      <c r="AB2205" s="18">
        <v>1.4634146341463415E-2</v>
      </c>
      <c r="AC2205" s="24">
        <v>1.0721649484536</v>
      </c>
      <c r="AD2205" s="18">
        <v>1.9864219260742715E-2</v>
      </c>
      <c r="AE2205" s="25">
        <v>8.8235294117647065E-2</v>
      </c>
      <c r="AF2205" s="18">
        <v>-7.3529411764705774E-2</v>
      </c>
      <c r="AG2205" s="16" t="s">
        <v>35</v>
      </c>
      <c r="AH2205" s="44">
        <f t="shared" si="68"/>
        <v>0.2164479405565089</v>
      </c>
      <c r="AI2205" s="45">
        <f t="shared" si="69"/>
        <v>0</v>
      </c>
    </row>
    <row r="2206" spans="1:35" ht="11.25" customHeight="1" x14ac:dyDescent="0.2">
      <c r="A2206" s="15" t="s">
        <v>2270</v>
      </c>
      <c r="B2206" s="16" t="s">
        <v>138</v>
      </c>
      <c r="C2206" s="17">
        <v>134</v>
      </c>
      <c r="D2206" s="18">
        <v>0.69620253164556967</v>
      </c>
      <c r="E2206" s="17">
        <v>66</v>
      </c>
      <c r="F2206" s="18">
        <v>1.2</v>
      </c>
      <c r="G2206" s="19">
        <v>49</v>
      </c>
      <c r="H2206" s="18">
        <v>0.28947368421052633</v>
      </c>
      <c r="I2206" s="17">
        <v>17</v>
      </c>
      <c r="J2206" s="18">
        <v>2.4</v>
      </c>
      <c r="K2206" s="20">
        <v>4</v>
      </c>
      <c r="L2206" s="18">
        <v>3</v>
      </c>
      <c r="M2206" s="19">
        <v>24</v>
      </c>
      <c r="N2206" s="18">
        <v>0.2</v>
      </c>
      <c r="O2206" s="19">
        <v>3</v>
      </c>
      <c r="P2206" s="18">
        <v>2</v>
      </c>
      <c r="Q2206" s="21">
        <v>6</v>
      </c>
      <c r="R2206" s="18">
        <v>1</v>
      </c>
      <c r="S2206" s="22">
        <v>79.620002858644497</v>
      </c>
      <c r="T2206" s="18">
        <v>72.865880723799762</v>
      </c>
      <c r="U2206" s="22">
        <v>15.9240005717289</v>
      </c>
      <c r="V2206" s="18">
        <v>1.1104537349657073</v>
      </c>
      <c r="W2206" s="22">
        <v>19.905000714661099</v>
      </c>
      <c r="X2206" s="18">
        <v>1.6380671687071306</v>
      </c>
      <c r="Y2206" s="23">
        <v>9237</v>
      </c>
      <c r="Z2206" s="18">
        <v>-1.5350175887432043E-2</v>
      </c>
      <c r="AA2206" s="23">
        <v>728</v>
      </c>
      <c r="AB2206" s="18">
        <v>1.4429530201342282</v>
      </c>
      <c r="AC2206" s="24">
        <v>7.8813467576052801E-2</v>
      </c>
      <c r="AD2206" s="18">
        <v>1.4810373803052066</v>
      </c>
      <c r="AE2206" s="25">
        <v>0.25757575757575757</v>
      </c>
      <c r="AF2206" s="18">
        <v>0.54545454545454553</v>
      </c>
      <c r="AG2206" s="16" t="s">
        <v>37</v>
      </c>
      <c r="AH2206" s="44">
        <f t="shared" si="68"/>
        <v>5.9902781742223503</v>
      </c>
      <c r="AI2206" s="45">
        <f t="shared" si="69"/>
        <v>2.9850746268656716E-2</v>
      </c>
    </row>
    <row r="2207" spans="1:35" ht="11.25" customHeight="1" x14ac:dyDescent="0.2">
      <c r="A2207" s="15" t="s">
        <v>2271</v>
      </c>
      <c r="B2207" s="16" t="s">
        <v>132</v>
      </c>
      <c r="C2207" s="17">
        <v>135</v>
      </c>
      <c r="D2207" s="18">
        <v>1.5961538461538463</v>
      </c>
      <c r="E2207" s="17">
        <v>81</v>
      </c>
      <c r="F2207" s="18">
        <v>1.0769230769230769</v>
      </c>
      <c r="G2207" s="19">
        <v>60</v>
      </c>
      <c r="H2207" s="18">
        <v>-0.2</v>
      </c>
      <c r="I2207" s="17">
        <v>5</v>
      </c>
      <c r="J2207" s="18">
        <v>0.66666666666666663</v>
      </c>
      <c r="K2207" s="20">
        <v>1</v>
      </c>
      <c r="L2207" s="18" t="s">
        <v>119</v>
      </c>
      <c r="M2207" s="19">
        <v>20</v>
      </c>
      <c r="N2207" s="18" t="s">
        <v>119</v>
      </c>
      <c r="O2207" s="19">
        <v>1</v>
      </c>
      <c r="P2207" s="18" t="s">
        <v>119</v>
      </c>
      <c r="Q2207" s="21">
        <v>1</v>
      </c>
      <c r="R2207" s="18" t="s">
        <v>119</v>
      </c>
      <c r="S2207" s="22">
        <v>0.146308578297035</v>
      </c>
      <c r="T2207" s="18" t="s">
        <v>119</v>
      </c>
      <c r="U2207" s="22">
        <v>0.146308578297035</v>
      </c>
      <c r="V2207" s="18" t="s">
        <v>119</v>
      </c>
      <c r="W2207" s="22">
        <v>0.146308578297035</v>
      </c>
      <c r="X2207" s="18" t="s">
        <v>119</v>
      </c>
      <c r="Y2207" s="23">
        <v>252</v>
      </c>
      <c r="Z2207" s="18">
        <v>7.6923076923076927E-2</v>
      </c>
      <c r="AA2207" s="23">
        <v>62</v>
      </c>
      <c r="AB2207" s="18">
        <v>-0.38613861386138615</v>
      </c>
      <c r="AC2207" s="24">
        <v>0.24603174603174599</v>
      </c>
      <c r="AD2207" s="18">
        <v>-0.42998585572842923</v>
      </c>
      <c r="AE2207" s="25">
        <v>6.1728395061728392E-2</v>
      </c>
      <c r="AF2207" s="18">
        <v>-0.19753086419753096</v>
      </c>
      <c r="AG2207" s="16" t="s">
        <v>132</v>
      </c>
      <c r="AH2207" s="44">
        <f t="shared" si="68"/>
        <v>0.27537641660991508</v>
      </c>
      <c r="AI2207" s="45">
        <f t="shared" si="69"/>
        <v>7.4074074074074077E-3</v>
      </c>
    </row>
    <row r="2208" spans="1:35" ht="11.25" customHeight="1" x14ac:dyDescent="0.2">
      <c r="A2208" s="15" t="s">
        <v>2272</v>
      </c>
      <c r="B2208" s="16" t="s">
        <v>123</v>
      </c>
      <c r="C2208" s="17">
        <v>135</v>
      </c>
      <c r="D2208" s="18">
        <v>0.77631578947368418</v>
      </c>
      <c r="E2208" s="17">
        <v>53</v>
      </c>
      <c r="F2208" s="18">
        <v>0.76666666666666672</v>
      </c>
      <c r="G2208" s="19">
        <v>39</v>
      </c>
      <c r="H2208" s="18">
        <v>0</v>
      </c>
      <c r="I2208" s="17">
        <v>3</v>
      </c>
      <c r="J2208" s="18">
        <v>2</v>
      </c>
      <c r="K2208" s="20">
        <v>0</v>
      </c>
      <c r="L2208" s="18" t="s">
        <v>119</v>
      </c>
      <c r="M2208" s="19">
        <v>0</v>
      </c>
      <c r="N2208" s="18" t="s">
        <v>119</v>
      </c>
      <c r="O2208" s="19">
        <v>0</v>
      </c>
      <c r="P2208" s="18" t="s">
        <v>119</v>
      </c>
      <c r="Q2208" s="21">
        <v>0</v>
      </c>
      <c r="R2208" s="18" t="s">
        <v>119</v>
      </c>
      <c r="S2208" s="22">
        <v>0</v>
      </c>
      <c r="T2208" s="18" t="s">
        <v>119</v>
      </c>
      <c r="U2208" s="22">
        <v>0</v>
      </c>
      <c r="V2208" s="18" t="s">
        <v>119</v>
      </c>
      <c r="W2208" s="22">
        <v>0</v>
      </c>
      <c r="X2208" s="18" t="s">
        <v>119</v>
      </c>
      <c r="Y2208" s="23">
        <v>390001</v>
      </c>
      <c r="Z2208" s="18">
        <v>3.6980215000013292E-2</v>
      </c>
      <c r="AA2208" s="23">
        <v>430</v>
      </c>
      <c r="AB2208" s="18">
        <v>0.88596491228070173</v>
      </c>
      <c r="AC2208" s="24">
        <v>1.1025612754839E-3</v>
      </c>
      <c r="AD2208" s="18">
        <v>0.81870867447616902</v>
      </c>
      <c r="AE2208" s="25">
        <v>5.6603773584905662E-2</v>
      </c>
      <c r="AF2208" s="18">
        <v>0.69811320754716988</v>
      </c>
      <c r="AG2208" s="16" t="s">
        <v>34</v>
      </c>
      <c r="AH2208" s="44">
        <f t="shared" si="68"/>
        <v>0.74784368318055061</v>
      </c>
      <c r="AI2208" s="45">
        <f t="shared" si="69"/>
        <v>0</v>
      </c>
    </row>
    <row r="2209" spans="1:35" ht="11.25" customHeight="1" x14ac:dyDescent="0.2">
      <c r="A2209" s="15" t="s">
        <v>2273</v>
      </c>
      <c r="B2209" s="16" t="s">
        <v>124</v>
      </c>
      <c r="C2209" s="17">
        <v>135</v>
      </c>
      <c r="D2209" s="18">
        <v>0.9285714285714286</v>
      </c>
      <c r="E2209" s="17">
        <v>93</v>
      </c>
      <c r="F2209" s="18">
        <v>1.2142857142857142</v>
      </c>
      <c r="G2209" s="19">
        <v>69</v>
      </c>
      <c r="H2209" s="18">
        <v>0.15</v>
      </c>
      <c r="I2209" s="17">
        <v>60</v>
      </c>
      <c r="J2209" s="18">
        <v>1.1428571428571428</v>
      </c>
      <c r="K2209" s="20">
        <v>30</v>
      </c>
      <c r="L2209" s="18">
        <v>2</v>
      </c>
      <c r="M2209" s="19">
        <v>50</v>
      </c>
      <c r="N2209" s="18">
        <v>0.3888888888888889</v>
      </c>
      <c r="O2209" s="19">
        <v>22</v>
      </c>
      <c r="P2209" s="18">
        <v>0.5714285714285714</v>
      </c>
      <c r="Q2209" s="21">
        <v>32</v>
      </c>
      <c r="R2209" s="18">
        <v>0.33333333333333331</v>
      </c>
      <c r="S2209" s="22">
        <v>48.799538115072799</v>
      </c>
      <c r="T2209" s="18">
        <v>19.674065891076527</v>
      </c>
      <c r="U2209" s="22">
        <v>1.5249855660960201</v>
      </c>
      <c r="V2209" s="18">
        <v>1.524430715107607E-2</v>
      </c>
      <c r="W2209" s="22">
        <v>1.6266512705024201</v>
      </c>
      <c r="X2209" s="18">
        <v>-1.5520671853502834E-2</v>
      </c>
      <c r="Y2209" s="23">
        <v>13611</v>
      </c>
      <c r="Z2209" s="18">
        <v>-1.8333822235259607E-3</v>
      </c>
      <c r="AA2209" s="23">
        <v>223</v>
      </c>
      <c r="AB2209" s="18">
        <v>-0.17712177121771217</v>
      </c>
      <c r="AC2209" s="24">
        <v>1.6383807214752698E-2</v>
      </c>
      <c r="AD2209" s="18">
        <v>-0.17561034988794119</v>
      </c>
      <c r="AE2209" s="25">
        <v>0.64516129032258063</v>
      </c>
      <c r="AF2209" s="18">
        <v>-3.2258064516129004E-2</v>
      </c>
      <c r="AG2209" s="16" t="s">
        <v>36</v>
      </c>
      <c r="AH2209" s="44">
        <f t="shared" si="68"/>
        <v>1.7344220691929246</v>
      </c>
      <c r="AI2209" s="45">
        <f t="shared" si="69"/>
        <v>0.22222222222222221</v>
      </c>
    </row>
    <row r="2210" spans="1:35" ht="11.25" customHeight="1" x14ac:dyDescent="0.2">
      <c r="A2210" s="15" t="s">
        <v>2274</v>
      </c>
      <c r="B2210" s="16" t="s">
        <v>35</v>
      </c>
      <c r="C2210" s="17">
        <v>135</v>
      </c>
      <c r="D2210" s="18">
        <v>0.84931506849315064</v>
      </c>
      <c r="E2210" s="17">
        <v>48</v>
      </c>
      <c r="F2210" s="18">
        <v>0.45454545454545453</v>
      </c>
      <c r="G2210" s="19">
        <v>36</v>
      </c>
      <c r="H2210" s="18">
        <v>-0.2</v>
      </c>
      <c r="I2210" s="17">
        <v>9</v>
      </c>
      <c r="J2210" s="18">
        <v>-0.1</v>
      </c>
      <c r="K2210" s="20">
        <v>3</v>
      </c>
      <c r="L2210" s="18">
        <v>2</v>
      </c>
      <c r="M2210" s="19">
        <v>33</v>
      </c>
      <c r="N2210" s="18">
        <v>2.2999999999999998</v>
      </c>
      <c r="O2210" s="19">
        <v>2</v>
      </c>
      <c r="P2210" s="18">
        <v>1</v>
      </c>
      <c r="Q2210" s="21">
        <v>6</v>
      </c>
      <c r="R2210" s="18">
        <v>1</v>
      </c>
      <c r="S2210" s="22">
        <v>23.381236262468502</v>
      </c>
      <c r="T2210" s="18">
        <v>5.1817249662004237</v>
      </c>
      <c r="U2210" s="22">
        <v>7.7937454208228596</v>
      </c>
      <c r="V2210" s="18">
        <v>-0.41126428893329098</v>
      </c>
      <c r="W2210" s="22">
        <v>7.7937454208228596</v>
      </c>
      <c r="X2210" s="18">
        <v>-0.70563214446664546</v>
      </c>
      <c r="Y2210" s="23">
        <v>24047</v>
      </c>
      <c r="Z2210" s="18">
        <v>2.1624607018438269E-2</v>
      </c>
      <c r="AA2210" s="23">
        <v>490</v>
      </c>
      <c r="AB2210" s="18">
        <v>9.375E-2</v>
      </c>
      <c r="AC2210" s="24">
        <v>2.0376762174075701E-2</v>
      </c>
      <c r="AD2210" s="18">
        <v>7.0598723333472724E-2</v>
      </c>
      <c r="AE2210" s="25">
        <v>0.1875</v>
      </c>
      <c r="AF2210" s="18">
        <v>-0.38125000000000003</v>
      </c>
      <c r="AG2210" s="16" t="s">
        <v>35</v>
      </c>
      <c r="AH2210" s="44">
        <f t="shared" si="68"/>
        <v>0.74489415907940038</v>
      </c>
      <c r="AI2210" s="45">
        <f t="shared" si="69"/>
        <v>2.2222222222222223E-2</v>
      </c>
    </row>
    <row r="2211" spans="1:35" ht="11.25" customHeight="1" x14ac:dyDescent="0.2">
      <c r="A2211" s="15" t="s">
        <v>2275</v>
      </c>
      <c r="B2211" s="16" t="s">
        <v>126</v>
      </c>
      <c r="C2211" s="17">
        <v>135</v>
      </c>
      <c r="D2211" s="18">
        <v>4.1923076923076925</v>
      </c>
      <c r="E2211" s="17">
        <v>102</v>
      </c>
      <c r="F2211" s="18">
        <v>6.2857142857142856</v>
      </c>
      <c r="G2211" s="19">
        <v>76</v>
      </c>
      <c r="H2211" s="18">
        <v>0.40740740740740738</v>
      </c>
      <c r="I2211" s="17">
        <v>79</v>
      </c>
      <c r="J2211" s="18">
        <v>8.875</v>
      </c>
      <c r="K2211" s="20">
        <v>31</v>
      </c>
      <c r="L2211" s="18" t="s">
        <v>119</v>
      </c>
      <c r="M2211" s="19">
        <v>39</v>
      </c>
      <c r="N2211" s="18" t="s">
        <v>119</v>
      </c>
      <c r="O2211" s="19">
        <v>23</v>
      </c>
      <c r="P2211" s="18" t="s">
        <v>119</v>
      </c>
      <c r="Q2211" s="21">
        <v>30</v>
      </c>
      <c r="R2211" s="18" t="s">
        <v>119</v>
      </c>
      <c r="S2211" s="22">
        <v>3803.4434286627502</v>
      </c>
      <c r="T2211" s="18" t="s">
        <v>119</v>
      </c>
      <c r="U2211" s="22">
        <v>73.143142858898997</v>
      </c>
      <c r="V2211" s="18" t="s">
        <v>119</v>
      </c>
      <c r="W2211" s="22">
        <v>122.69172350525</v>
      </c>
      <c r="X2211" s="18" t="s">
        <v>119</v>
      </c>
      <c r="Y2211" s="23">
        <v>24</v>
      </c>
      <c r="Z2211" s="18">
        <v>4.3478260869565216E-2</v>
      </c>
      <c r="AA2211" s="23">
        <v>23</v>
      </c>
      <c r="AB2211" s="18">
        <v>0.21052631578947367</v>
      </c>
      <c r="AC2211" s="24">
        <v>0.95833333333333304</v>
      </c>
      <c r="AD2211" s="18">
        <v>0.16008771929824542</v>
      </c>
      <c r="AE2211" s="25">
        <v>0.77450980392156865</v>
      </c>
      <c r="AF2211" s="18">
        <v>0.35539215686274522</v>
      </c>
      <c r="AG2211" s="16" t="s">
        <v>36</v>
      </c>
      <c r="AH2211" s="44">
        <f t="shared" si="68"/>
        <v>2.5662392297811767</v>
      </c>
      <c r="AI2211" s="45">
        <f t="shared" si="69"/>
        <v>0.22962962962962963</v>
      </c>
    </row>
    <row r="2212" spans="1:35" ht="11.25" customHeight="1" x14ac:dyDescent="0.2">
      <c r="A2212" s="15" t="s">
        <v>2276</v>
      </c>
      <c r="B2212" s="16" t="s">
        <v>35</v>
      </c>
      <c r="C2212" s="17">
        <v>135</v>
      </c>
      <c r="D2212" s="18">
        <v>1.5</v>
      </c>
      <c r="E2212" s="17">
        <v>72</v>
      </c>
      <c r="F2212" s="18">
        <v>1.88</v>
      </c>
      <c r="G2212" s="19">
        <v>53</v>
      </c>
      <c r="H2212" s="18">
        <v>0.15217391304347827</v>
      </c>
      <c r="I2212" s="17">
        <v>13</v>
      </c>
      <c r="J2212" s="18">
        <v>5.5</v>
      </c>
      <c r="K2212" s="20">
        <v>6</v>
      </c>
      <c r="L2212" s="18" t="s">
        <v>119</v>
      </c>
      <c r="M2212" s="19">
        <v>46</v>
      </c>
      <c r="N2212" s="18" t="s">
        <v>119</v>
      </c>
      <c r="O2212" s="19">
        <v>4</v>
      </c>
      <c r="P2212" s="18" t="s">
        <v>119</v>
      </c>
      <c r="Q2212" s="21">
        <v>8</v>
      </c>
      <c r="R2212" s="18" t="s">
        <v>119</v>
      </c>
      <c r="S2212" s="22">
        <v>29.408024237704101</v>
      </c>
      <c r="T2212" s="18" t="s">
        <v>119</v>
      </c>
      <c r="U2212" s="22">
        <v>4.9013373729506897</v>
      </c>
      <c r="V2212" s="18" t="s">
        <v>119</v>
      </c>
      <c r="W2212" s="22">
        <v>4.9013373729506897</v>
      </c>
      <c r="X2212" s="18" t="s">
        <v>119</v>
      </c>
      <c r="Y2212" s="23">
        <v>13492</v>
      </c>
      <c r="Z2212" s="18">
        <v>0</v>
      </c>
      <c r="AA2212" s="23">
        <v>558</v>
      </c>
      <c r="AB2212" s="18">
        <v>0.65088757396449703</v>
      </c>
      <c r="AC2212" s="24">
        <v>4.1357841683960797E-2</v>
      </c>
      <c r="AD2212" s="18">
        <v>0.65088757396449926</v>
      </c>
      <c r="AE2212" s="25">
        <v>0.18055555555555555</v>
      </c>
      <c r="AF2212" s="18">
        <v>1.2569444444444444</v>
      </c>
      <c r="AG2212" s="16" t="s">
        <v>35</v>
      </c>
      <c r="AH2212" s="44">
        <f t="shared" si="68"/>
        <v>1.4488616881771148</v>
      </c>
      <c r="AI2212" s="45">
        <f t="shared" si="69"/>
        <v>4.4444444444444446E-2</v>
      </c>
    </row>
    <row r="2213" spans="1:35" ht="11.25" customHeight="1" x14ac:dyDescent="0.2">
      <c r="A2213" s="15" t="s">
        <v>2277</v>
      </c>
      <c r="B2213" s="16" t="s">
        <v>127</v>
      </c>
      <c r="C2213" s="17">
        <v>134</v>
      </c>
      <c r="D2213" s="18">
        <v>0.71794871794871795</v>
      </c>
      <c r="E2213" s="17">
        <v>49</v>
      </c>
      <c r="F2213" s="18">
        <v>0.88461538461538458</v>
      </c>
      <c r="G2213" s="19">
        <v>37</v>
      </c>
      <c r="H2213" s="18">
        <v>0.12121212121212122</v>
      </c>
      <c r="I2213" s="17">
        <v>11</v>
      </c>
      <c r="J2213" s="18">
        <v>2.6666666666666665</v>
      </c>
      <c r="K2213" s="20">
        <v>0</v>
      </c>
      <c r="L2213" s="18" t="s">
        <v>119</v>
      </c>
      <c r="M2213" s="19">
        <v>0</v>
      </c>
      <c r="N2213" s="18" t="s">
        <v>119</v>
      </c>
      <c r="O2213" s="19">
        <v>0</v>
      </c>
      <c r="P2213" s="18" t="s">
        <v>119</v>
      </c>
      <c r="Q2213" s="21">
        <v>0</v>
      </c>
      <c r="R2213" s="18" t="s">
        <v>119</v>
      </c>
      <c r="S2213" s="22">
        <v>0</v>
      </c>
      <c r="T2213" s="18" t="s">
        <v>119</v>
      </c>
      <c r="U2213" s="22">
        <v>0</v>
      </c>
      <c r="V2213" s="18" t="s">
        <v>119</v>
      </c>
      <c r="W2213" s="22">
        <v>0</v>
      </c>
      <c r="X2213" s="18" t="s">
        <v>119</v>
      </c>
      <c r="Y2213" s="23">
        <v>98549</v>
      </c>
      <c r="Z2213" s="18">
        <v>5.493646766648469E-2</v>
      </c>
      <c r="AA2213" s="23">
        <v>490</v>
      </c>
      <c r="AB2213" s="18">
        <v>6.9868995633187769E-2</v>
      </c>
      <c r="AC2213" s="24">
        <v>4.9721458360815398E-3</v>
      </c>
      <c r="AD2213" s="18">
        <v>1.4154907356397075E-2</v>
      </c>
      <c r="AE2213" s="25">
        <v>0.22448979591836735</v>
      </c>
      <c r="AF2213" s="18">
        <v>0.94557823129251695</v>
      </c>
      <c r="AG2213" s="16" t="s">
        <v>34</v>
      </c>
      <c r="AH2213" s="44">
        <f t="shared" si="68"/>
        <v>0.68437268654893468</v>
      </c>
      <c r="AI2213" s="45">
        <f t="shared" si="69"/>
        <v>0</v>
      </c>
    </row>
    <row r="2214" spans="1:35" ht="11.25" customHeight="1" x14ac:dyDescent="0.2">
      <c r="A2214" s="15" t="s">
        <v>2278</v>
      </c>
      <c r="B2214" s="16" t="s">
        <v>127</v>
      </c>
      <c r="C2214" s="17">
        <v>134</v>
      </c>
      <c r="D2214" s="18">
        <v>0.65432098765432101</v>
      </c>
      <c r="E2214" s="17">
        <v>62</v>
      </c>
      <c r="F2214" s="18">
        <v>0.82352941176470584</v>
      </c>
      <c r="G2214" s="19">
        <v>46</v>
      </c>
      <c r="H2214" s="18">
        <v>9.5238095238095233E-2</v>
      </c>
      <c r="I2214" s="17">
        <v>17</v>
      </c>
      <c r="J2214" s="18">
        <v>0.7</v>
      </c>
      <c r="K2214" s="20">
        <v>4</v>
      </c>
      <c r="L2214" s="18" t="s">
        <v>119</v>
      </c>
      <c r="M2214" s="19">
        <v>24</v>
      </c>
      <c r="N2214" s="18" t="s">
        <v>119</v>
      </c>
      <c r="O2214" s="19">
        <v>3</v>
      </c>
      <c r="P2214" s="18" t="s">
        <v>119</v>
      </c>
      <c r="Q2214" s="21">
        <v>6</v>
      </c>
      <c r="R2214" s="18" t="s">
        <v>119</v>
      </c>
      <c r="S2214" s="22">
        <v>58.084505583923097</v>
      </c>
      <c r="T2214" s="18" t="s">
        <v>119</v>
      </c>
      <c r="U2214" s="22">
        <v>11.6169011167846</v>
      </c>
      <c r="V2214" s="18" t="s">
        <v>119</v>
      </c>
      <c r="W2214" s="22">
        <v>14.5211263959807</v>
      </c>
      <c r="X2214" s="18" t="s">
        <v>119</v>
      </c>
      <c r="Y2214" s="23">
        <v>321127</v>
      </c>
      <c r="Z2214" s="18">
        <v>3.9309860476857798E-2</v>
      </c>
      <c r="AA2214" s="23">
        <v>256</v>
      </c>
      <c r="AB2214" s="18">
        <v>-0.28491620111731841</v>
      </c>
      <c r="AC2214" s="24">
        <v>7.9719238805830701E-4</v>
      </c>
      <c r="AD2214" s="18">
        <v>-0.31196284565741389</v>
      </c>
      <c r="AE2214" s="25">
        <v>0.27419354838709675</v>
      </c>
      <c r="AF2214" s="18">
        <v>-6.7741935483871071E-2</v>
      </c>
      <c r="AG2214" s="16" t="s">
        <v>34</v>
      </c>
      <c r="AH2214" s="44">
        <f t="shared" si="68"/>
        <v>0.20597217160942205</v>
      </c>
      <c r="AI2214" s="45">
        <f t="shared" si="69"/>
        <v>2.9850746268656716E-2</v>
      </c>
    </row>
    <row r="2215" spans="1:35" ht="11.25" customHeight="1" x14ac:dyDescent="0.2">
      <c r="A2215" s="15" t="s">
        <v>2279</v>
      </c>
      <c r="B2215" s="16" t="s">
        <v>35</v>
      </c>
      <c r="C2215" s="17">
        <v>134</v>
      </c>
      <c r="D2215" s="18">
        <v>1</v>
      </c>
      <c r="E2215" s="17">
        <v>65</v>
      </c>
      <c r="F2215" s="18">
        <v>1.096774193548387</v>
      </c>
      <c r="G2215" s="19">
        <v>49</v>
      </c>
      <c r="H2215" s="18">
        <v>6.5217391304347824E-2</v>
      </c>
      <c r="I2215" s="17">
        <v>14</v>
      </c>
      <c r="J2215" s="18">
        <v>6</v>
      </c>
      <c r="K2215" s="20">
        <v>5</v>
      </c>
      <c r="L2215" s="18">
        <v>4</v>
      </c>
      <c r="M2215" s="19">
        <v>36</v>
      </c>
      <c r="N2215" s="18">
        <v>-0.28000000000000003</v>
      </c>
      <c r="O2215" s="19">
        <v>4</v>
      </c>
      <c r="P2215" s="18">
        <v>3</v>
      </c>
      <c r="Q2215" s="21">
        <v>8</v>
      </c>
      <c r="R2215" s="18">
        <v>1.6666666666666667</v>
      </c>
      <c r="S2215" s="22">
        <v>30.0607855870294</v>
      </c>
      <c r="T2215" s="18">
        <v>24.575423805028354</v>
      </c>
      <c r="U2215" s="22">
        <v>4.2943979410041999</v>
      </c>
      <c r="V2215" s="18">
        <v>-0.47805257540758461</v>
      </c>
      <c r="W2215" s="22">
        <v>6.0121571174058799</v>
      </c>
      <c r="X2215" s="18">
        <v>-0.26927360557061847</v>
      </c>
      <c r="Y2215" s="23">
        <v>106118</v>
      </c>
      <c r="Z2215" s="18">
        <v>6.2401762026330278E-2</v>
      </c>
      <c r="AA2215" s="23">
        <v>505</v>
      </c>
      <c r="AB2215" s="18">
        <v>0.24384236453201971</v>
      </c>
      <c r="AC2215" s="24">
        <v>4.7588533519289803E-3</v>
      </c>
      <c r="AD2215" s="18">
        <v>0.17078341639760197</v>
      </c>
      <c r="AE2215" s="25">
        <v>0.2153846153846154</v>
      </c>
      <c r="AF2215" s="18">
        <v>2.3384615384615386</v>
      </c>
      <c r="AG2215" s="16" t="s">
        <v>35</v>
      </c>
      <c r="AH2215" s="44">
        <f t="shared" si="68"/>
        <v>2.8794829971324698</v>
      </c>
      <c r="AI2215" s="45">
        <f t="shared" si="69"/>
        <v>3.7313432835820892E-2</v>
      </c>
    </row>
    <row r="2216" spans="1:35" ht="11.25" customHeight="1" x14ac:dyDescent="0.2">
      <c r="A2216" s="15" t="s">
        <v>2280</v>
      </c>
      <c r="B2216" s="16" t="s">
        <v>137</v>
      </c>
      <c r="C2216" s="17">
        <v>134</v>
      </c>
      <c r="D2216" s="18">
        <v>0.76315789473684215</v>
      </c>
      <c r="E2216" s="17">
        <v>14</v>
      </c>
      <c r="F2216" s="18">
        <v>1</v>
      </c>
      <c r="G2216" s="19">
        <v>10</v>
      </c>
      <c r="H2216" s="18">
        <v>0.1111111111111111</v>
      </c>
      <c r="I2216" s="17">
        <v>0</v>
      </c>
      <c r="J2216" s="18" t="s">
        <v>119</v>
      </c>
      <c r="K2216" s="20">
        <v>0</v>
      </c>
      <c r="L2216" s="18" t="s">
        <v>119</v>
      </c>
      <c r="M2216" s="19">
        <v>0</v>
      </c>
      <c r="N2216" s="18" t="s">
        <v>119</v>
      </c>
      <c r="O2216" s="19">
        <v>0</v>
      </c>
      <c r="P2216" s="18" t="s">
        <v>119</v>
      </c>
      <c r="Q2216" s="21">
        <v>0</v>
      </c>
      <c r="R2216" s="18" t="s">
        <v>119</v>
      </c>
      <c r="S2216" s="22">
        <v>0</v>
      </c>
      <c r="T2216" s="18" t="s">
        <v>119</v>
      </c>
      <c r="U2216" s="22">
        <v>0</v>
      </c>
      <c r="V2216" s="18" t="s">
        <v>119</v>
      </c>
      <c r="W2216" s="22">
        <v>0</v>
      </c>
      <c r="X2216" s="18" t="s">
        <v>119</v>
      </c>
      <c r="Y2216" s="23">
        <v>24186</v>
      </c>
      <c r="Z2216" s="18">
        <v>-8.2624142774518716E-4</v>
      </c>
      <c r="AA2216" s="23">
        <v>348</v>
      </c>
      <c r="AB2216" s="18">
        <v>-0.22321428571428573</v>
      </c>
      <c r="AC2216" s="24">
        <v>1.4388489208633001E-2</v>
      </c>
      <c r="AD2216" s="18">
        <v>-0.22257194244604434</v>
      </c>
      <c r="AE2216" s="25">
        <v>0</v>
      </c>
      <c r="AF2216" s="18" t="s">
        <v>119</v>
      </c>
      <c r="AG2216" s="16" t="s">
        <v>37</v>
      </c>
      <c r="AH2216" s="44">
        <f t="shared" si="68"/>
        <v>0.23794275604331303</v>
      </c>
      <c r="AI2216" s="45">
        <f t="shared" si="69"/>
        <v>0</v>
      </c>
    </row>
    <row r="2217" spans="1:35" ht="11.25" customHeight="1" x14ac:dyDescent="0.2">
      <c r="A2217" s="15" t="s">
        <v>2281</v>
      </c>
      <c r="B2217" s="16" t="s">
        <v>138</v>
      </c>
      <c r="C2217" s="17">
        <v>134</v>
      </c>
      <c r="D2217" s="18">
        <v>0.78666666666666663</v>
      </c>
      <c r="E2217" s="17">
        <v>52</v>
      </c>
      <c r="F2217" s="18">
        <v>1.2608695652173914</v>
      </c>
      <c r="G2217" s="19">
        <v>39</v>
      </c>
      <c r="H2217" s="18">
        <v>0.25806451612903225</v>
      </c>
      <c r="I2217" s="17">
        <v>3</v>
      </c>
      <c r="J2217" s="18" t="s">
        <v>119</v>
      </c>
      <c r="K2217" s="20">
        <v>0</v>
      </c>
      <c r="L2217" s="18" t="s">
        <v>119</v>
      </c>
      <c r="M2217" s="19">
        <v>0</v>
      </c>
      <c r="N2217" s="18" t="s">
        <v>119</v>
      </c>
      <c r="O2217" s="19">
        <v>0</v>
      </c>
      <c r="P2217" s="18" t="s">
        <v>119</v>
      </c>
      <c r="Q2217" s="21">
        <v>0</v>
      </c>
      <c r="R2217" s="18" t="s">
        <v>119</v>
      </c>
      <c r="S2217" s="22">
        <v>0</v>
      </c>
      <c r="T2217" s="18" t="s">
        <v>119</v>
      </c>
      <c r="U2217" s="22">
        <v>0</v>
      </c>
      <c r="V2217" s="18" t="s">
        <v>119</v>
      </c>
      <c r="W2217" s="22">
        <v>0</v>
      </c>
      <c r="X2217" s="18" t="s">
        <v>119</v>
      </c>
      <c r="Y2217" s="23">
        <v>8955</v>
      </c>
      <c r="Z2217" s="18">
        <v>5.1673517322372284E-2</v>
      </c>
      <c r="AA2217" s="23">
        <v>530</v>
      </c>
      <c r="AB2217" s="18">
        <v>1.054263565891473</v>
      </c>
      <c r="AC2217" s="24">
        <v>5.9184812953657101E-2</v>
      </c>
      <c r="AD2217" s="18">
        <v>0.95332822597050904</v>
      </c>
      <c r="AE2217" s="25">
        <v>5.7692307692307696E-2</v>
      </c>
      <c r="AF2217" s="18" t="s">
        <v>119</v>
      </c>
      <c r="AG2217" s="16" t="s">
        <v>37</v>
      </c>
      <c r="AH2217" s="44">
        <f t="shared" si="68"/>
        <v>0.72747767619957404</v>
      </c>
      <c r="AI2217" s="45">
        <f t="shared" si="69"/>
        <v>0</v>
      </c>
    </row>
    <row r="2218" spans="1:35" ht="11.25" customHeight="1" x14ac:dyDescent="0.2">
      <c r="A2218" s="15" t="s">
        <v>2282</v>
      </c>
      <c r="B2218" s="16" t="s">
        <v>177</v>
      </c>
      <c r="C2218" s="17">
        <v>134</v>
      </c>
      <c r="D2218" s="18">
        <v>0.76315789473684215</v>
      </c>
      <c r="E2218" s="17">
        <v>77</v>
      </c>
      <c r="F2218" s="18">
        <v>0.67391304347826086</v>
      </c>
      <c r="G2218" s="19">
        <v>56.999999999999901</v>
      </c>
      <c r="H2218" s="18">
        <v>-6.5573770491804906E-2</v>
      </c>
      <c r="I2218" s="17">
        <v>7</v>
      </c>
      <c r="J2218" s="18">
        <v>1.3333333333333333</v>
      </c>
      <c r="K2218" s="20">
        <v>0</v>
      </c>
      <c r="L2218" s="18" t="s">
        <v>119</v>
      </c>
      <c r="M2218" s="19">
        <v>0</v>
      </c>
      <c r="N2218" s="18" t="s">
        <v>119</v>
      </c>
      <c r="O2218" s="19">
        <v>0</v>
      </c>
      <c r="P2218" s="18" t="s">
        <v>119</v>
      </c>
      <c r="Q2218" s="21">
        <v>0</v>
      </c>
      <c r="R2218" s="18" t="s">
        <v>119</v>
      </c>
      <c r="S2218" s="22">
        <v>0</v>
      </c>
      <c r="T2218" s="18" t="s">
        <v>119</v>
      </c>
      <c r="U2218" s="22">
        <v>0</v>
      </c>
      <c r="V2218" s="18" t="s">
        <v>119</v>
      </c>
      <c r="W2218" s="22">
        <v>0</v>
      </c>
      <c r="X2218" s="18" t="s">
        <v>119</v>
      </c>
      <c r="Y2218" s="23">
        <v>218010</v>
      </c>
      <c r="Z2218" s="18">
        <v>6.0040260232809173E-2</v>
      </c>
      <c r="AA2218" s="23">
        <v>628</v>
      </c>
      <c r="AB2218" s="18">
        <v>0.69729729729729728</v>
      </c>
      <c r="AC2218" s="24">
        <v>2.8806018072565398E-3</v>
      </c>
      <c r="AD2218" s="18">
        <v>0.6011630510378303</v>
      </c>
      <c r="AE2218" s="25">
        <v>9.0909090909090912E-2</v>
      </c>
      <c r="AF2218" s="18">
        <v>0.39393939393939403</v>
      </c>
      <c r="AG2218" s="16" t="s">
        <v>37</v>
      </c>
      <c r="AH2218" s="44">
        <f t="shared" si="68"/>
        <v>0.5571588129454953</v>
      </c>
      <c r="AI2218" s="45">
        <f t="shared" si="69"/>
        <v>0</v>
      </c>
    </row>
    <row r="2219" spans="1:35" ht="11.25" customHeight="1" x14ac:dyDescent="0.2">
      <c r="A2219" s="15" t="s">
        <v>2283</v>
      </c>
      <c r="B2219" s="16" t="s">
        <v>135</v>
      </c>
      <c r="C2219" s="17">
        <v>134</v>
      </c>
      <c r="D2219" s="18">
        <v>1.0615384615384615</v>
      </c>
      <c r="E2219" s="17">
        <v>74</v>
      </c>
      <c r="F2219" s="18">
        <v>1.0555555555555556</v>
      </c>
      <c r="G2219" s="19">
        <v>55</v>
      </c>
      <c r="H2219" s="18">
        <v>0</v>
      </c>
      <c r="I2219" s="17">
        <v>14</v>
      </c>
      <c r="J2219" s="18">
        <v>1</v>
      </c>
      <c r="K2219" s="20">
        <v>1</v>
      </c>
      <c r="L2219" s="18" t="s">
        <v>119</v>
      </c>
      <c r="M2219" s="19">
        <v>7</v>
      </c>
      <c r="N2219" s="18" t="s">
        <v>119</v>
      </c>
      <c r="O2219" s="19">
        <v>1</v>
      </c>
      <c r="P2219" s="18" t="s">
        <v>119</v>
      </c>
      <c r="Q2219" s="21">
        <v>1</v>
      </c>
      <c r="R2219" s="18" t="s">
        <v>119</v>
      </c>
      <c r="S2219" s="22">
        <v>73.9871225942086</v>
      </c>
      <c r="T2219" s="18" t="s">
        <v>119</v>
      </c>
      <c r="U2219" s="22">
        <v>73.9871225942086</v>
      </c>
      <c r="V2219" s="18" t="s">
        <v>119</v>
      </c>
      <c r="W2219" s="22">
        <v>73.9871225942086</v>
      </c>
      <c r="X2219" s="18" t="s">
        <v>119</v>
      </c>
      <c r="Y2219" s="23">
        <v>1205</v>
      </c>
      <c r="Z2219" s="18">
        <v>-5.7755775577557752E-3</v>
      </c>
      <c r="AA2219" s="23">
        <v>324</v>
      </c>
      <c r="AB2219" s="18">
        <v>-0.29565217391304349</v>
      </c>
      <c r="AC2219" s="24">
        <v>0.26887966804979202</v>
      </c>
      <c r="AD2219" s="18">
        <v>-0.291560526790547</v>
      </c>
      <c r="AE2219" s="25">
        <v>0.1891891891891892</v>
      </c>
      <c r="AF2219" s="18">
        <v>-2.7027027027026987E-2</v>
      </c>
      <c r="AG2219" s="16" t="s">
        <v>34</v>
      </c>
      <c r="AH2219" s="44">
        <f t="shared" si="68"/>
        <v>0.31213483897570549</v>
      </c>
      <c r="AI2219" s="45">
        <f t="shared" si="69"/>
        <v>7.462686567164179E-3</v>
      </c>
    </row>
    <row r="2220" spans="1:35" ht="11.25" customHeight="1" x14ac:dyDescent="0.2">
      <c r="A2220" s="15" t="s">
        <v>2284</v>
      </c>
      <c r="B2220" s="16" t="s">
        <v>124</v>
      </c>
      <c r="C2220" s="17">
        <v>134</v>
      </c>
      <c r="D2220" s="18">
        <v>0.48888888888888887</v>
      </c>
      <c r="E2220" s="17">
        <v>28</v>
      </c>
      <c r="F2220" s="18">
        <v>0.21739130434782608</v>
      </c>
      <c r="G2220" s="19">
        <v>21</v>
      </c>
      <c r="H2220" s="18">
        <v>-0.19230769230769232</v>
      </c>
      <c r="I2220" s="17">
        <v>2</v>
      </c>
      <c r="J2220" s="18">
        <v>0</v>
      </c>
      <c r="K2220" s="20">
        <v>1</v>
      </c>
      <c r="L2220" s="18" t="s">
        <v>119</v>
      </c>
      <c r="M2220" s="19">
        <v>50</v>
      </c>
      <c r="N2220" s="18" t="s">
        <v>119</v>
      </c>
      <c r="O2220" s="19">
        <v>1</v>
      </c>
      <c r="P2220" s="18" t="s">
        <v>119</v>
      </c>
      <c r="Q2220" s="21">
        <v>4</v>
      </c>
      <c r="R2220" s="18" t="s">
        <v>119</v>
      </c>
      <c r="S2220" s="22">
        <v>6.9552847221206102</v>
      </c>
      <c r="T2220" s="18" t="s">
        <v>119</v>
      </c>
      <c r="U2220" s="22">
        <v>3.4776423610602998</v>
      </c>
      <c r="V2220" s="18" t="s">
        <v>119</v>
      </c>
      <c r="W2220" s="22">
        <v>6.9552847221206102</v>
      </c>
      <c r="X2220" s="18" t="s">
        <v>119</v>
      </c>
      <c r="Y2220" s="23">
        <v>23</v>
      </c>
      <c r="Z2220" s="18">
        <v>0</v>
      </c>
      <c r="AA2220" s="23">
        <v>23</v>
      </c>
      <c r="AB2220" s="18">
        <v>0</v>
      </c>
      <c r="AC2220" s="24">
        <v>1</v>
      </c>
      <c r="AD2220" s="18">
        <v>0</v>
      </c>
      <c r="AE2220" s="25">
        <v>7.1428571428571425E-2</v>
      </c>
      <c r="AF2220" s="18">
        <v>-0.1785714285714286</v>
      </c>
      <c r="AG2220" s="16" t="s">
        <v>36</v>
      </c>
      <c r="AH2220" s="44">
        <f t="shared" si="68"/>
        <v>4.1925134044699261E-2</v>
      </c>
      <c r="AI2220" s="45">
        <f t="shared" si="69"/>
        <v>7.462686567164179E-3</v>
      </c>
    </row>
    <row r="2221" spans="1:35" ht="11.25" customHeight="1" x14ac:dyDescent="0.2">
      <c r="A2221" s="15" t="s">
        <v>2285</v>
      </c>
      <c r="B2221" s="16" t="s">
        <v>35</v>
      </c>
      <c r="C2221" s="17">
        <v>134</v>
      </c>
      <c r="D2221" s="18">
        <v>0.71794871794871795</v>
      </c>
      <c r="E2221" s="17">
        <v>62</v>
      </c>
      <c r="F2221" s="18">
        <v>0.37777777777777777</v>
      </c>
      <c r="G2221" s="19">
        <v>46</v>
      </c>
      <c r="H2221" s="18">
        <v>-0.20689655172413657</v>
      </c>
      <c r="I2221" s="17">
        <v>1</v>
      </c>
      <c r="J2221" s="18">
        <v>-0.83333333333333337</v>
      </c>
      <c r="K2221" s="20">
        <v>0</v>
      </c>
      <c r="L2221" s="18" t="s">
        <v>119</v>
      </c>
      <c r="M2221" s="19">
        <v>0</v>
      </c>
      <c r="N2221" s="18" t="s">
        <v>119</v>
      </c>
      <c r="O2221" s="19">
        <v>0</v>
      </c>
      <c r="P2221" s="18" t="s">
        <v>119</v>
      </c>
      <c r="Q2221" s="21">
        <v>0</v>
      </c>
      <c r="R2221" s="18" t="s">
        <v>119</v>
      </c>
      <c r="S2221" s="22">
        <v>0</v>
      </c>
      <c r="T2221" s="18" t="s">
        <v>119</v>
      </c>
      <c r="U2221" s="22">
        <v>0</v>
      </c>
      <c r="V2221" s="18" t="s">
        <v>119</v>
      </c>
      <c r="W2221" s="22">
        <v>0</v>
      </c>
      <c r="X2221" s="18" t="s">
        <v>119</v>
      </c>
      <c r="Y2221" s="23">
        <v>63879</v>
      </c>
      <c r="Z2221" s="18">
        <v>1.3324137066181773E-3</v>
      </c>
      <c r="AA2221" s="23">
        <v>881</v>
      </c>
      <c r="AB2221" s="18">
        <v>-0.12599206349206349</v>
      </c>
      <c r="AC2221" s="24">
        <v>1.3791699932685199E-2</v>
      </c>
      <c r="AD2221" s="18">
        <v>-0.12715505406178138</v>
      </c>
      <c r="AE2221" s="25">
        <v>1.6129032258064516E-2</v>
      </c>
      <c r="AF2221" s="18">
        <v>-0.87903225806451613</v>
      </c>
      <c r="AG2221" s="16" t="s">
        <v>35</v>
      </c>
      <c r="AH2221" s="44">
        <f t="shared" si="68"/>
        <v>-0.13441879390533962</v>
      </c>
      <c r="AI2221" s="45">
        <f t="shared" si="69"/>
        <v>0</v>
      </c>
    </row>
    <row r="2222" spans="1:35" ht="11.25" customHeight="1" x14ac:dyDescent="0.2">
      <c r="A2222" s="15" t="s">
        <v>2286</v>
      </c>
      <c r="B2222" s="16" t="s">
        <v>124</v>
      </c>
      <c r="C2222" s="17">
        <v>134</v>
      </c>
      <c r="D2222" s="18">
        <v>0.81081081081081086</v>
      </c>
      <c r="E2222" s="17">
        <v>37</v>
      </c>
      <c r="F2222" s="18">
        <v>0.76190476190476186</v>
      </c>
      <c r="G2222" s="19">
        <v>28</v>
      </c>
      <c r="H2222" s="18">
        <v>0</v>
      </c>
      <c r="I2222" s="17">
        <v>3</v>
      </c>
      <c r="J2222" s="18">
        <v>0</v>
      </c>
      <c r="K2222" s="20">
        <v>1</v>
      </c>
      <c r="L2222" s="18" t="s">
        <v>119</v>
      </c>
      <c r="M2222" s="19">
        <v>33</v>
      </c>
      <c r="N2222" s="18" t="s">
        <v>119</v>
      </c>
      <c r="O2222" s="19">
        <v>1</v>
      </c>
      <c r="P2222" s="18" t="s">
        <v>119</v>
      </c>
      <c r="Q2222" s="21">
        <v>3</v>
      </c>
      <c r="R2222" s="18" t="s">
        <v>119</v>
      </c>
      <c r="S2222" s="22">
        <v>2.77986298764367</v>
      </c>
      <c r="T2222" s="18" t="s">
        <v>119</v>
      </c>
      <c r="U2222" s="22">
        <v>2.77986298764367</v>
      </c>
      <c r="V2222" s="18" t="s">
        <v>119</v>
      </c>
      <c r="W2222" s="22">
        <v>2.77986298764367</v>
      </c>
      <c r="X2222" s="18" t="s">
        <v>119</v>
      </c>
      <c r="Y2222" s="23">
        <v>13</v>
      </c>
      <c r="Z2222" s="18">
        <v>0</v>
      </c>
      <c r="AA2222" s="23">
        <v>13</v>
      </c>
      <c r="AB2222" s="18">
        <v>0</v>
      </c>
      <c r="AC2222" s="24">
        <v>1</v>
      </c>
      <c r="AD2222" s="18">
        <v>0</v>
      </c>
      <c r="AE2222" s="25">
        <v>8.1081081081081086E-2</v>
      </c>
      <c r="AF2222" s="18">
        <v>-0.43243243243243235</v>
      </c>
      <c r="AG2222" s="16" t="s">
        <v>36</v>
      </c>
      <c r="AH2222" s="44">
        <f t="shared" si="68"/>
        <v>0.14253539253539255</v>
      </c>
      <c r="AI2222" s="45">
        <f t="shared" si="69"/>
        <v>7.462686567164179E-3</v>
      </c>
    </row>
    <row r="2223" spans="1:35" ht="11.25" customHeight="1" x14ac:dyDescent="0.2">
      <c r="A2223" s="15" t="s">
        <v>2287</v>
      </c>
      <c r="B2223" s="16" t="s">
        <v>124</v>
      </c>
      <c r="C2223" s="17">
        <v>134</v>
      </c>
      <c r="D2223" s="18">
        <v>0.65432098765432101</v>
      </c>
      <c r="E2223" s="17">
        <v>72</v>
      </c>
      <c r="F2223" s="18">
        <v>0.56521739130434778</v>
      </c>
      <c r="G2223" s="19">
        <v>54</v>
      </c>
      <c r="H2223" s="18">
        <v>-5.2631578947366767E-2</v>
      </c>
      <c r="I2223" s="17">
        <v>39</v>
      </c>
      <c r="J2223" s="18">
        <v>0.77272727272727271</v>
      </c>
      <c r="K2223" s="20">
        <v>17</v>
      </c>
      <c r="L2223" s="18">
        <v>3.25</v>
      </c>
      <c r="M2223" s="19">
        <v>44</v>
      </c>
      <c r="N2223" s="18">
        <v>1.4444444444444444</v>
      </c>
      <c r="O2223" s="19">
        <v>13</v>
      </c>
      <c r="P2223" s="18">
        <v>1.6</v>
      </c>
      <c r="Q2223" s="21">
        <v>24</v>
      </c>
      <c r="R2223" s="18">
        <v>1.6666666666666667</v>
      </c>
      <c r="S2223" s="22">
        <v>61.156985728160898</v>
      </c>
      <c r="T2223" s="18">
        <v>42.256039803603038</v>
      </c>
      <c r="U2223" s="22">
        <v>3.3976103182311599</v>
      </c>
      <c r="V2223" s="18">
        <v>0.37320761281279841</v>
      </c>
      <c r="W2223" s="22">
        <v>3.5974697487153402</v>
      </c>
      <c r="X2223" s="18">
        <v>0.45398453121354904</v>
      </c>
      <c r="Y2223" s="23">
        <v>55985</v>
      </c>
      <c r="Z2223" s="18">
        <v>-1.7841479246342235E-2</v>
      </c>
      <c r="AA2223" s="23">
        <v>370</v>
      </c>
      <c r="AB2223" s="18">
        <v>5.7142857142857141E-2</v>
      </c>
      <c r="AC2223" s="24">
        <v>6.6089131017236704E-3</v>
      </c>
      <c r="AD2223" s="18">
        <v>7.6346470355580148E-2</v>
      </c>
      <c r="AE2223" s="25">
        <v>0.54166666666666663</v>
      </c>
      <c r="AF2223" s="18">
        <v>0.13257575757575746</v>
      </c>
      <c r="AG2223" s="16" t="s">
        <v>36</v>
      </c>
      <c r="AH2223" s="44">
        <f t="shared" si="68"/>
        <v>3.5488133824871282</v>
      </c>
      <c r="AI2223" s="45">
        <f t="shared" si="69"/>
        <v>0.12686567164179105</v>
      </c>
    </row>
    <row r="2224" spans="1:35" ht="11.25" customHeight="1" x14ac:dyDescent="0.2">
      <c r="A2224" s="15" t="s">
        <v>2288</v>
      </c>
      <c r="B2224" s="16" t="s">
        <v>138</v>
      </c>
      <c r="C2224" s="17">
        <v>134</v>
      </c>
      <c r="D2224" s="18">
        <v>0.48888888888888887</v>
      </c>
      <c r="E2224" s="17">
        <v>64</v>
      </c>
      <c r="F2224" s="18">
        <v>0.82857142857142863</v>
      </c>
      <c r="G2224" s="19">
        <v>48</v>
      </c>
      <c r="H2224" s="18">
        <v>0.23076923076923078</v>
      </c>
      <c r="I2224" s="17">
        <v>12</v>
      </c>
      <c r="J2224" s="18">
        <v>11</v>
      </c>
      <c r="K2224" s="20">
        <v>5</v>
      </c>
      <c r="L2224" s="18" t="s">
        <v>119</v>
      </c>
      <c r="M2224" s="19">
        <v>42</v>
      </c>
      <c r="N2224" s="18" t="s">
        <v>119</v>
      </c>
      <c r="O2224" s="19">
        <v>4</v>
      </c>
      <c r="P2224" s="18" t="s">
        <v>119</v>
      </c>
      <c r="Q2224" s="21">
        <v>8</v>
      </c>
      <c r="R2224" s="18" t="s">
        <v>119</v>
      </c>
      <c r="S2224" s="22">
        <v>384.44829848750601</v>
      </c>
      <c r="T2224" s="18" t="s">
        <v>119</v>
      </c>
      <c r="U2224" s="22">
        <v>76.889659697501301</v>
      </c>
      <c r="V2224" s="18" t="s">
        <v>119</v>
      </c>
      <c r="W2224" s="22">
        <v>76.889659697501301</v>
      </c>
      <c r="X2224" s="18" t="s">
        <v>119</v>
      </c>
      <c r="Y2224" s="23">
        <v>11212</v>
      </c>
      <c r="Z2224" s="18">
        <v>7.2405547584887611E-2</v>
      </c>
      <c r="AA2224" s="23">
        <v>205</v>
      </c>
      <c r="AB2224" s="18">
        <v>7.8947368421052627E-2</v>
      </c>
      <c r="AC2224" s="24">
        <v>1.8283981448447999E-2</v>
      </c>
      <c r="AD2224" s="18">
        <v>6.1001370711816797E-3</v>
      </c>
      <c r="AE2224" s="25">
        <v>0.1875</v>
      </c>
      <c r="AF2224" s="18">
        <v>5.5625</v>
      </c>
      <c r="AG2224" s="16" t="s">
        <v>37</v>
      </c>
      <c r="AH2224" s="44">
        <f t="shared" si="68"/>
        <v>2.2835228251633333</v>
      </c>
      <c r="AI2224" s="45">
        <f t="shared" si="69"/>
        <v>3.7313432835820892E-2</v>
      </c>
    </row>
    <row r="2225" spans="1:35" ht="11.25" customHeight="1" x14ac:dyDescent="0.2">
      <c r="A2225" s="15" t="s">
        <v>2289</v>
      </c>
      <c r="B2225" s="16" t="s">
        <v>124</v>
      </c>
      <c r="C2225" s="17">
        <v>133</v>
      </c>
      <c r="D2225" s="18">
        <v>1.462962962962963</v>
      </c>
      <c r="E2225" s="17">
        <v>72</v>
      </c>
      <c r="F2225" s="18">
        <v>2.4285714285714284</v>
      </c>
      <c r="G2225" s="19">
        <v>54</v>
      </c>
      <c r="H2225" s="18">
        <v>0.38461538461538464</v>
      </c>
      <c r="I2225" s="17">
        <v>34</v>
      </c>
      <c r="J2225" s="18">
        <v>4.666666666666667</v>
      </c>
      <c r="K2225" s="20">
        <v>11</v>
      </c>
      <c r="L2225" s="18" t="s">
        <v>119</v>
      </c>
      <c r="M2225" s="19">
        <v>32</v>
      </c>
      <c r="N2225" s="18" t="s">
        <v>119</v>
      </c>
      <c r="O2225" s="19">
        <v>8</v>
      </c>
      <c r="P2225" s="18" t="s">
        <v>119</v>
      </c>
      <c r="Q2225" s="21">
        <v>15</v>
      </c>
      <c r="R2225" s="18" t="s">
        <v>119</v>
      </c>
      <c r="S2225" s="22">
        <v>28.7777719004246</v>
      </c>
      <c r="T2225" s="18" t="s">
        <v>119</v>
      </c>
      <c r="U2225" s="22">
        <v>2.0555551357446098</v>
      </c>
      <c r="V2225" s="18" t="s">
        <v>119</v>
      </c>
      <c r="W2225" s="22">
        <v>2.61616108185678</v>
      </c>
      <c r="X2225" s="18" t="s">
        <v>119</v>
      </c>
      <c r="Y2225" s="23">
        <v>27447</v>
      </c>
      <c r="Z2225" s="18">
        <v>-1.9635649612741355E-3</v>
      </c>
      <c r="AA2225" s="23">
        <v>487</v>
      </c>
      <c r="AB2225" s="18">
        <v>2.0437500000000002</v>
      </c>
      <c r="AC2225" s="24">
        <v>1.7743287062338301E-2</v>
      </c>
      <c r="AD2225" s="18">
        <v>2.0497383593835394</v>
      </c>
      <c r="AE2225" s="25">
        <v>0.47222222222222221</v>
      </c>
      <c r="AF2225" s="18">
        <v>0.65277777777777779</v>
      </c>
      <c r="AG2225" s="16" t="s">
        <v>36</v>
      </c>
      <c r="AH2225" s="44">
        <f t="shared" si="68"/>
        <v>1.7108898768770608</v>
      </c>
      <c r="AI2225" s="45">
        <f t="shared" si="69"/>
        <v>8.2706766917293228E-2</v>
      </c>
    </row>
    <row r="2226" spans="1:35" ht="11.25" customHeight="1" x14ac:dyDescent="0.2">
      <c r="A2226" s="15" t="s">
        <v>2290</v>
      </c>
      <c r="B2226" s="16" t="s">
        <v>140</v>
      </c>
      <c r="C2226" s="17">
        <v>133</v>
      </c>
      <c r="D2226" s="18">
        <v>1.5576923076923077</v>
      </c>
      <c r="E2226" s="17">
        <v>72</v>
      </c>
      <c r="F2226" s="18">
        <v>1.6666666666666667</v>
      </c>
      <c r="G2226" s="19">
        <v>54</v>
      </c>
      <c r="H2226" s="18">
        <v>3.8461538461538464E-2</v>
      </c>
      <c r="I2226" s="17">
        <v>20</v>
      </c>
      <c r="J2226" s="18">
        <v>4</v>
      </c>
      <c r="K2226" s="20">
        <v>3</v>
      </c>
      <c r="L2226" s="18">
        <v>2</v>
      </c>
      <c r="M2226" s="19">
        <v>15</v>
      </c>
      <c r="N2226" s="18">
        <v>-0.4</v>
      </c>
      <c r="O2226" s="19">
        <v>2</v>
      </c>
      <c r="P2226" s="18">
        <v>0</v>
      </c>
      <c r="Q2226" s="21">
        <v>4</v>
      </c>
      <c r="R2226" s="18">
        <v>0</v>
      </c>
      <c r="S2226" s="22">
        <v>127.659861817175</v>
      </c>
      <c r="T2226" s="18">
        <v>26.752113739622622</v>
      </c>
      <c r="U2226" s="22">
        <v>31.9149654542937</v>
      </c>
      <c r="V2226" s="18">
        <v>-8.8530807277650472E-3</v>
      </c>
      <c r="W2226" s="22">
        <v>42.5532872723916</v>
      </c>
      <c r="X2226" s="18">
        <v>0.32152922569631326</v>
      </c>
      <c r="Y2226" s="23">
        <v>524</v>
      </c>
      <c r="Z2226" s="18">
        <v>7.6923076923076927E-3</v>
      </c>
      <c r="AA2226" s="23">
        <v>122</v>
      </c>
      <c r="AB2226" s="18">
        <v>-0.3146067415730337</v>
      </c>
      <c r="AC2226" s="24">
        <v>0.232824427480916</v>
      </c>
      <c r="AD2226" s="18">
        <v>-0.31983875117934585</v>
      </c>
      <c r="AE2226" s="25">
        <v>0.27777777777777779</v>
      </c>
      <c r="AF2226" s="18">
        <v>0.87500000000000022</v>
      </c>
      <c r="AG2226" s="16" t="s">
        <v>34</v>
      </c>
      <c r="AH2226" s="44">
        <f t="shared" si="68"/>
        <v>2.4117238141567743</v>
      </c>
      <c r="AI2226" s="45">
        <f t="shared" si="69"/>
        <v>2.2556390977443608E-2</v>
      </c>
    </row>
    <row r="2227" spans="1:35" ht="11.25" customHeight="1" x14ac:dyDescent="0.2">
      <c r="A2227" s="15" t="s">
        <v>2291</v>
      </c>
      <c r="B2227" s="16" t="s">
        <v>35</v>
      </c>
      <c r="C2227" s="17">
        <v>134</v>
      </c>
      <c r="D2227" s="18">
        <v>0.97058823529411764</v>
      </c>
      <c r="E2227" s="17">
        <v>49</v>
      </c>
      <c r="F2227" s="18">
        <v>1.3333333333333333</v>
      </c>
      <c r="G2227" s="19">
        <v>37</v>
      </c>
      <c r="H2227" s="18">
        <v>0.19354838709677419</v>
      </c>
      <c r="I2227" s="17">
        <v>4</v>
      </c>
      <c r="J2227" s="18">
        <v>3</v>
      </c>
      <c r="K2227" s="20">
        <v>0</v>
      </c>
      <c r="L2227" s="18" t="s">
        <v>119</v>
      </c>
      <c r="M2227" s="19">
        <v>0</v>
      </c>
      <c r="N2227" s="18" t="s">
        <v>119</v>
      </c>
      <c r="O2227" s="19">
        <v>0</v>
      </c>
      <c r="P2227" s="18" t="s">
        <v>119</v>
      </c>
      <c r="Q2227" s="21">
        <v>0</v>
      </c>
      <c r="R2227" s="18" t="s">
        <v>119</v>
      </c>
      <c r="S2227" s="22">
        <v>0</v>
      </c>
      <c r="T2227" s="18" t="s">
        <v>119</v>
      </c>
      <c r="U2227" s="22">
        <v>0</v>
      </c>
      <c r="V2227" s="18" t="s">
        <v>119</v>
      </c>
      <c r="W2227" s="22">
        <v>0</v>
      </c>
      <c r="X2227" s="18" t="s">
        <v>119</v>
      </c>
      <c r="Y2227" s="23">
        <v>8745</v>
      </c>
      <c r="Z2227" s="18">
        <v>2.4071526822558461E-3</v>
      </c>
      <c r="AA2227" s="23">
        <v>750</v>
      </c>
      <c r="AB2227" s="18">
        <v>0.1398176291793313</v>
      </c>
      <c r="AC2227" s="24">
        <v>8.5763293310463104E-2</v>
      </c>
      <c r="AD2227" s="18">
        <v>0.13708050279708281</v>
      </c>
      <c r="AE2227" s="25">
        <v>8.1632653061224483E-2</v>
      </c>
      <c r="AF2227" s="18">
        <v>0.71428571428571419</v>
      </c>
      <c r="AG2227" s="16" t="s">
        <v>35</v>
      </c>
      <c r="AH2227" s="44">
        <f t="shared" si="68"/>
        <v>0.81138261933357614</v>
      </c>
      <c r="AI2227" s="45">
        <f t="shared" si="69"/>
        <v>0</v>
      </c>
    </row>
    <row r="2228" spans="1:35" ht="11.25" customHeight="1" x14ac:dyDescent="0.2">
      <c r="A2228" s="15" t="s">
        <v>2292</v>
      </c>
      <c r="B2228" s="16" t="s">
        <v>177</v>
      </c>
      <c r="C2228" s="17">
        <v>133</v>
      </c>
      <c r="D2228" s="18">
        <v>0.9850746268656716</v>
      </c>
      <c r="E2228" s="17">
        <v>71</v>
      </c>
      <c r="F2228" s="18">
        <v>1.2903225806451613</v>
      </c>
      <c r="G2228" s="19">
        <v>53</v>
      </c>
      <c r="H2228" s="18">
        <v>0.15217391304347827</v>
      </c>
      <c r="I2228" s="17">
        <v>20</v>
      </c>
      <c r="J2228" s="18">
        <v>4</v>
      </c>
      <c r="K2228" s="20">
        <v>7</v>
      </c>
      <c r="L2228" s="18">
        <v>1.3333333333333333</v>
      </c>
      <c r="M2228" s="19">
        <v>35</v>
      </c>
      <c r="N2228" s="18">
        <v>-0.53333333333333333</v>
      </c>
      <c r="O2228" s="19">
        <v>5</v>
      </c>
      <c r="P2228" s="18">
        <v>0.25</v>
      </c>
      <c r="Q2228" s="21">
        <v>10</v>
      </c>
      <c r="R2228" s="18">
        <v>0</v>
      </c>
      <c r="S2228" s="22">
        <v>28.457018478773399</v>
      </c>
      <c r="T2228" s="18">
        <v>24.231273149112049</v>
      </c>
      <c r="U2228" s="22">
        <v>3.1618909420859298</v>
      </c>
      <c r="V2228" s="18">
        <v>0.60198559676901753</v>
      </c>
      <c r="W2228" s="22">
        <v>4.0652883541104901</v>
      </c>
      <c r="X2228" s="18">
        <v>0.54477182545584579</v>
      </c>
      <c r="Y2228" s="23">
        <v>174338</v>
      </c>
      <c r="Z2228" s="18">
        <v>4.660991511280272E-2</v>
      </c>
      <c r="AA2228" s="23">
        <v>849</v>
      </c>
      <c r="AB2228" s="18">
        <v>1.848993288590604</v>
      </c>
      <c r="AC2228" s="24">
        <v>4.86985052025375E-3</v>
      </c>
      <c r="AD2228" s="18">
        <v>1.7221157065797068</v>
      </c>
      <c r="AE2228" s="25">
        <v>0.28169014084507044</v>
      </c>
      <c r="AF2228" s="18">
        <v>1.183098591549296</v>
      </c>
      <c r="AG2228" s="16" t="s">
        <v>37</v>
      </c>
      <c r="AH2228" s="44">
        <f t="shared" si="68"/>
        <v>2.5104279462482419</v>
      </c>
      <c r="AI2228" s="45">
        <f t="shared" si="69"/>
        <v>5.2631578947368418E-2</v>
      </c>
    </row>
    <row r="2229" spans="1:35" ht="11.25" customHeight="1" x14ac:dyDescent="0.2">
      <c r="A2229" s="15" t="s">
        <v>2293</v>
      </c>
      <c r="B2229" s="16" t="s">
        <v>133</v>
      </c>
      <c r="C2229" s="17">
        <v>133</v>
      </c>
      <c r="D2229" s="18">
        <v>1.5576923076923077</v>
      </c>
      <c r="E2229" s="17">
        <v>60</v>
      </c>
      <c r="F2229" s="18">
        <v>1.7272727272727273</v>
      </c>
      <c r="G2229" s="19">
        <v>45</v>
      </c>
      <c r="H2229" s="18">
        <v>7.1428571428571425E-2</v>
      </c>
      <c r="I2229" s="17">
        <v>25</v>
      </c>
      <c r="J2229" s="18">
        <v>1.7777777777777777</v>
      </c>
      <c r="K2229" s="20">
        <v>12</v>
      </c>
      <c r="L2229" s="18" t="s">
        <v>119</v>
      </c>
      <c r="M2229" s="19">
        <v>48</v>
      </c>
      <c r="N2229" s="18" t="s">
        <v>119</v>
      </c>
      <c r="O2229" s="19">
        <v>9</v>
      </c>
      <c r="P2229" s="18" t="s">
        <v>119</v>
      </c>
      <c r="Q2229" s="21">
        <v>20</v>
      </c>
      <c r="R2229" s="18" t="s">
        <v>119</v>
      </c>
      <c r="S2229" s="22">
        <v>211.837939615073</v>
      </c>
      <c r="T2229" s="18" t="s">
        <v>119</v>
      </c>
      <c r="U2229" s="22">
        <v>14.122529307671501</v>
      </c>
      <c r="V2229" s="18" t="s">
        <v>119</v>
      </c>
      <c r="W2229" s="22">
        <v>17.653161634589399</v>
      </c>
      <c r="X2229" s="18" t="s">
        <v>119</v>
      </c>
      <c r="Y2229" s="23">
        <v>2892099</v>
      </c>
      <c r="Z2229" s="18">
        <v>2.6024477638432056E-3</v>
      </c>
      <c r="AA2229" s="23">
        <v>528</v>
      </c>
      <c r="AB2229" s="18">
        <v>0.56213017751479288</v>
      </c>
      <c r="AC2229" s="24">
        <v>1.82566364429433E-4</v>
      </c>
      <c r="AD2229" s="18">
        <v>0.55807536775807276</v>
      </c>
      <c r="AE2229" s="25">
        <v>0.41666666666666669</v>
      </c>
      <c r="AF2229" s="18">
        <v>1.85185185185185E-2</v>
      </c>
      <c r="AG2229" s="16" t="s">
        <v>37</v>
      </c>
      <c r="AH2229" s="44">
        <f t="shared" si="68"/>
        <v>0.78443723696582635</v>
      </c>
      <c r="AI2229" s="45">
        <f t="shared" si="69"/>
        <v>9.0225563909774431E-2</v>
      </c>
    </row>
    <row r="2230" spans="1:35" ht="11.25" customHeight="1" x14ac:dyDescent="0.2">
      <c r="A2230" s="15" t="s">
        <v>2294</v>
      </c>
      <c r="B2230" s="16" t="s">
        <v>123</v>
      </c>
      <c r="C2230" s="17">
        <v>133</v>
      </c>
      <c r="D2230" s="18">
        <v>1.2931034482758621</v>
      </c>
      <c r="E2230" s="17">
        <v>64</v>
      </c>
      <c r="F2230" s="18">
        <v>2.2000000000000002</v>
      </c>
      <c r="G2230" s="19">
        <v>48</v>
      </c>
      <c r="H2230" s="18">
        <v>0.41176470588235292</v>
      </c>
      <c r="I2230" s="17">
        <v>13</v>
      </c>
      <c r="J2230" s="18">
        <v>2.25</v>
      </c>
      <c r="K2230" s="20">
        <v>3</v>
      </c>
      <c r="L2230" s="18">
        <v>2</v>
      </c>
      <c r="M2230" s="19">
        <v>23</v>
      </c>
      <c r="N2230" s="18">
        <v>-0.08</v>
      </c>
      <c r="O2230" s="19">
        <v>2</v>
      </c>
      <c r="P2230" s="18">
        <v>0</v>
      </c>
      <c r="Q2230" s="21">
        <v>5</v>
      </c>
      <c r="R2230" s="18">
        <v>0</v>
      </c>
      <c r="S2230" s="22">
        <v>28.631463322127502</v>
      </c>
      <c r="T2230" s="18">
        <v>41.923093376988987</v>
      </c>
      <c r="U2230" s="22">
        <v>9.5438211073758605</v>
      </c>
      <c r="V2230" s="18">
        <v>1.0439568274756719</v>
      </c>
      <c r="W2230" s="22">
        <v>9.5438211073758605</v>
      </c>
      <c r="X2230" s="18">
        <v>1.0439568274756719</v>
      </c>
      <c r="Y2230" s="23">
        <v>35409</v>
      </c>
      <c r="Z2230" s="18">
        <v>6.3091482649842269E-3</v>
      </c>
      <c r="AA2230" s="23">
        <v>358</v>
      </c>
      <c r="AB2230" s="18">
        <v>0.50420168067226889</v>
      </c>
      <c r="AC2230" s="24">
        <v>1.01104239035273E-2</v>
      </c>
      <c r="AD2230" s="18">
        <v>0.49477094913199815</v>
      </c>
      <c r="AE2230" s="25">
        <v>0.203125</v>
      </c>
      <c r="AF2230" s="18">
        <v>1.5624999999999944E-2</v>
      </c>
      <c r="AG2230" s="16" t="s">
        <v>34</v>
      </c>
      <c r="AH2230" s="44">
        <f t="shared" si="68"/>
        <v>3.5404521309445207</v>
      </c>
      <c r="AI2230" s="45">
        <f t="shared" si="69"/>
        <v>2.2556390977443608E-2</v>
      </c>
    </row>
    <row r="2231" spans="1:35" ht="11.25" customHeight="1" x14ac:dyDescent="0.2">
      <c r="A2231" s="15" t="s">
        <v>2295</v>
      </c>
      <c r="B2231" s="16" t="s">
        <v>177</v>
      </c>
      <c r="C2231" s="17">
        <v>133</v>
      </c>
      <c r="D2231" s="18">
        <v>0.70512820512820518</v>
      </c>
      <c r="E2231" s="17">
        <v>54</v>
      </c>
      <c r="F2231" s="18">
        <v>0.45945945945945948</v>
      </c>
      <c r="G2231" s="19">
        <v>41</v>
      </c>
      <c r="H2231" s="18">
        <v>-0.1276595744680851</v>
      </c>
      <c r="I2231" s="17">
        <v>24</v>
      </c>
      <c r="J2231" s="18">
        <v>1.1818181818181819</v>
      </c>
      <c r="K2231" s="20">
        <v>7</v>
      </c>
      <c r="L2231" s="18" t="s">
        <v>119</v>
      </c>
      <c r="M2231" s="19">
        <v>28.999999999999901</v>
      </c>
      <c r="N2231" s="18" t="s">
        <v>119</v>
      </c>
      <c r="O2231" s="19">
        <v>5</v>
      </c>
      <c r="P2231" s="18" t="s">
        <v>119</v>
      </c>
      <c r="Q2231" s="21">
        <v>13</v>
      </c>
      <c r="R2231" s="18" t="s">
        <v>119</v>
      </c>
      <c r="S2231" s="22">
        <v>139.85974634594299</v>
      </c>
      <c r="T2231" s="18" t="s">
        <v>119</v>
      </c>
      <c r="U2231" s="22">
        <v>17.482468293242899</v>
      </c>
      <c r="V2231" s="18" t="s">
        <v>119</v>
      </c>
      <c r="W2231" s="22">
        <v>19.979963763706099</v>
      </c>
      <c r="X2231" s="18" t="s">
        <v>119</v>
      </c>
      <c r="Y2231" s="23">
        <v>994930</v>
      </c>
      <c r="Z2231" s="18">
        <v>-1.2417596647951599E-3</v>
      </c>
      <c r="AA2231" s="23">
        <v>809</v>
      </c>
      <c r="AB2231" s="18">
        <v>-0.2068627450980392</v>
      </c>
      <c r="AC2231" s="24">
        <v>8.1312253123335299E-4</v>
      </c>
      <c r="AD2231" s="18">
        <v>-0.20587663473417581</v>
      </c>
      <c r="AE2231" s="25">
        <v>0.44444444444444442</v>
      </c>
      <c r="AF2231" s="18">
        <v>0.49494949494949481</v>
      </c>
      <c r="AG2231" s="16" t="s">
        <v>37</v>
      </c>
      <c r="AH2231" s="44">
        <f t="shared" si="68"/>
        <v>0.28746432842378078</v>
      </c>
      <c r="AI2231" s="45">
        <f t="shared" si="69"/>
        <v>5.2631578947368418E-2</v>
      </c>
    </row>
    <row r="2232" spans="1:35" ht="11.25" customHeight="1" x14ac:dyDescent="0.2">
      <c r="A2232" s="15" t="s">
        <v>2296</v>
      </c>
      <c r="B2232" s="16" t="s">
        <v>123</v>
      </c>
      <c r="C2232" s="17">
        <v>133</v>
      </c>
      <c r="D2232" s="18">
        <v>0.9850746268656716</v>
      </c>
      <c r="E2232" s="17">
        <v>69</v>
      </c>
      <c r="F2232" s="18">
        <v>1.5555555555555556</v>
      </c>
      <c r="G2232" s="19">
        <v>52</v>
      </c>
      <c r="H2232" s="18">
        <v>0.3</v>
      </c>
      <c r="I2232" s="17">
        <v>19</v>
      </c>
      <c r="J2232" s="18">
        <v>2.1666666666666665</v>
      </c>
      <c r="K2232" s="20">
        <v>7</v>
      </c>
      <c r="L2232" s="18">
        <v>6</v>
      </c>
      <c r="M2232" s="19">
        <v>37</v>
      </c>
      <c r="N2232" s="18">
        <v>1.1764705882352942</v>
      </c>
      <c r="O2232" s="19">
        <v>5</v>
      </c>
      <c r="P2232" s="18">
        <v>4</v>
      </c>
      <c r="Q2232" s="21">
        <v>10</v>
      </c>
      <c r="R2232" s="18">
        <v>1.5</v>
      </c>
      <c r="S2232" s="22">
        <v>23.443136045594201</v>
      </c>
      <c r="T2232" s="18">
        <v>43.224977359884875</v>
      </c>
      <c r="U2232" s="22">
        <v>3.3490194350848901</v>
      </c>
      <c r="V2232" s="18">
        <v>-9.744944163500148E-2</v>
      </c>
      <c r="W2232" s="22">
        <v>3.3490194350848901</v>
      </c>
      <c r="X2232" s="18">
        <v>-9.744944163500148E-2</v>
      </c>
      <c r="Y2232" s="23">
        <v>104926</v>
      </c>
      <c r="Z2232" s="18">
        <v>-5.093300288538944E-2</v>
      </c>
      <c r="AA2232" s="23">
        <v>1024</v>
      </c>
      <c r="AB2232" s="18">
        <v>2.436241610738255</v>
      </c>
      <c r="AC2232" s="24">
        <v>9.7592589062768E-3</v>
      </c>
      <c r="AD2232" s="18">
        <v>2.6206523050377326</v>
      </c>
      <c r="AE2232" s="25">
        <v>0.27536231884057971</v>
      </c>
      <c r="AF2232" s="18">
        <v>0.23913043478260876</v>
      </c>
      <c r="AG2232" s="16" t="s">
        <v>34</v>
      </c>
      <c r="AH2232" s="44">
        <f t="shared" si="68"/>
        <v>4.3972624841074168</v>
      </c>
      <c r="AI2232" s="45">
        <f t="shared" si="69"/>
        <v>5.2631578947368418E-2</v>
      </c>
    </row>
    <row r="2233" spans="1:35" ht="11.25" customHeight="1" x14ac:dyDescent="0.2">
      <c r="A2233" s="15">
        <v>12</v>
      </c>
      <c r="B2233" s="16" t="s">
        <v>177</v>
      </c>
      <c r="C2233" s="17">
        <v>133</v>
      </c>
      <c r="D2233" s="18">
        <v>3.925925925925926</v>
      </c>
      <c r="E2233" s="17">
        <v>32</v>
      </c>
      <c r="F2233" s="18">
        <v>9.6666666666666661</v>
      </c>
      <c r="G2233" s="19">
        <v>24</v>
      </c>
      <c r="H2233" s="18">
        <v>1.1818181818181819</v>
      </c>
      <c r="I2233" s="17">
        <v>14</v>
      </c>
      <c r="J2233" s="18" t="s">
        <v>119</v>
      </c>
      <c r="K2233" s="20">
        <v>5</v>
      </c>
      <c r="L2233" s="18" t="s">
        <v>119</v>
      </c>
      <c r="M2233" s="19">
        <v>36</v>
      </c>
      <c r="N2233" s="18" t="s">
        <v>119</v>
      </c>
      <c r="O2233" s="19">
        <v>4</v>
      </c>
      <c r="P2233" s="18" t="s">
        <v>119</v>
      </c>
      <c r="Q2233" s="21">
        <v>16</v>
      </c>
      <c r="R2233" s="18" t="s">
        <v>119</v>
      </c>
      <c r="S2233" s="22">
        <v>8.2945709388396303</v>
      </c>
      <c r="T2233" s="18" t="s">
        <v>119</v>
      </c>
      <c r="U2233" s="22">
        <v>0.69121424490330297</v>
      </c>
      <c r="V2233" s="18" t="s">
        <v>119</v>
      </c>
      <c r="W2233" s="22">
        <v>1.6589141877679201</v>
      </c>
      <c r="X2233" s="18" t="s">
        <v>119</v>
      </c>
      <c r="Y2233" s="23">
        <v>3533172</v>
      </c>
      <c r="Z2233" s="18">
        <v>8.823420238873645E-3</v>
      </c>
      <c r="AA2233" s="23">
        <v>732</v>
      </c>
      <c r="AB2233" s="18">
        <v>4.0136986301369859</v>
      </c>
      <c r="AC2233" s="24">
        <v>2.07179271204458E-4</v>
      </c>
      <c r="AD2233" s="18">
        <v>3.9698475764468388</v>
      </c>
      <c r="AE2233" s="25">
        <v>0.4375</v>
      </c>
      <c r="AF2233" s="18" t="s">
        <v>119</v>
      </c>
      <c r="AG2233" s="16" t="s">
        <v>37</v>
      </c>
      <c r="AH2233" s="44">
        <f t="shared" si="68"/>
        <v>3.7944634002055788</v>
      </c>
      <c r="AI2233" s="45">
        <f t="shared" si="69"/>
        <v>3.7593984962406013E-2</v>
      </c>
    </row>
    <row r="2234" spans="1:35" ht="11.25" customHeight="1" x14ac:dyDescent="0.2">
      <c r="A2234" s="15" t="s">
        <v>2297</v>
      </c>
      <c r="B2234" s="16" t="s">
        <v>124</v>
      </c>
      <c r="C2234" s="17">
        <v>133</v>
      </c>
      <c r="D2234" s="18">
        <v>0.9850746268656716</v>
      </c>
      <c r="E2234" s="17">
        <v>74</v>
      </c>
      <c r="F2234" s="18">
        <v>0.80487804878048785</v>
      </c>
      <c r="G2234" s="19">
        <v>56</v>
      </c>
      <c r="H2234" s="18">
        <v>-8.1967213114754092E-2</v>
      </c>
      <c r="I2234" s="17">
        <v>42</v>
      </c>
      <c r="J2234" s="18">
        <v>0.75</v>
      </c>
      <c r="K2234" s="20">
        <v>20</v>
      </c>
      <c r="L2234" s="18">
        <v>0.66666666666666663</v>
      </c>
      <c r="M2234" s="19">
        <v>48</v>
      </c>
      <c r="N2234" s="18">
        <v>-0.04</v>
      </c>
      <c r="O2234" s="19">
        <v>15</v>
      </c>
      <c r="P2234" s="18">
        <v>-0.16666666666666666</v>
      </c>
      <c r="Q2234" s="21">
        <v>27</v>
      </c>
      <c r="R2234" s="18">
        <v>-6.8965517241376117E-2</v>
      </c>
      <c r="S2234" s="22">
        <v>32.576167683136099</v>
      </c>
      <c r="T2234" s="18">
        <v>9.9555390608452932</v>
      </c>
      <c r="U2234" s="22">
        <v>1.6288083841568</v>
      </c>
      <c r="V2234" s="18">
        <v>-6.0953794784692192E-2</v>
      </c>
      <c r="W2234" s="22">
        <v>1.6288083841568</v>
      </c>
      <c r="X2234" s="18">
        <v>-6.0953794784692192E-2</v>
      </c>
      <c r="Y2234" s="23">
        <v>11163</v>
      </c>
      <c r="Z2234" s="18">
        <v>6.764069264069264E-3</v>
      </c>
      <c r="AA2234" s="23">
        <v>730</v>
      </c>
      <c r="AB2234" s="18">
        <v>0.55319148936170215</v>
      </c>
      <c r="AC2234" s="24">
        <v>6.5394607184448603E-2</v>
      </c>
      <c r="AD2234" s="18">
        <v>0.54275617970461187</v>
      </c>
      <c r="AE2234" s="25">
        <v>0.56756756756756754</v>
      </c>
      <c r="AF2234" s="18">
        <v>-3.040540540540539E-2</v>
      </c>
      <c r="AG2234" s="16" t="s">
        <v>36</v>
      </c>
      <c r="AH2234" s="44">
        <f t="shared" si="68"/>
        <v>0.91699718329939439</v>
      </c>
      <c r="AI2234" s="45">
        <f t="shared" si="69"/>
        <v>0.15037593984962405</v>
      </c>
    </row>
    <row r="2235" spans="1:35" ht="11.25" customHeight="1" x14ac:dyDescent="0.2">
      <c r="A2235" s="15" t="s">
        <v>2298</v>
      </c>
      <c r="B2235" s="16" t="s">
        <v>35</v>
      </c>
      <c r="C2235" s="17">
        <v>133</v>
      </c>
      <c r="D2235" s="18">
        <v>1.462962962962963</v>
      </c>
      <c r="E2235" s="17">
        <v>61</v>
      </c>
      <c r="F2235" s="18">
        <v>1.5416666666666667</v>
      </c>
      <c r="G2235" s="19">
        <v>46</v>
      </c>
      <c r="H2235" s="18">
        <v>4.5454545454545456E-2</v>
      </c>
      <c r="I2235" s="17">
        <v>12</v>
      </c>
      <c r="J2235" s="18">
        <v>2</v>
      </c>
      <c r="K2235" s="20">
        <v>8</v>
      </c>
      <c r="L2235" s="18">
        <v>7</v>
      </c>
      <c r="M2235" s="19">
        <v>67</v>
      </c>
      <c r="N2235" s="18">
        <v>1.68</v>
      </c>
      <c r="O2235" s="19">
        <v>6</v>
      </c>
      <c r="P2235" s="18">
        <v>2</v>
      </c>
      <c r="Q2235" s="21">
        <v>13</v>
      </c>
      <c r="R2235" s="18">
        <v>2.25</v>
      </c>
      <c r="S2235" s="22">
        <v>63.874948932678898</v>
      </c>
      <c r="T2235" s="18">
        <v>61.040818258983712</v>
      </c>
      <c r="U2235" s="22">
        <v>7.0972165480754299</v>
      </c>
      <c r="V2235" s="18">
        <v>-1.5225107000259008E-2</v>
      </c>
      <c r="W2235" s="22">
        <v>7.9843686165848604</v>
      </c>
      <c r="X2235" s="18">
        <v>0.10787175462470887</v>
      </c>
      <c r="Y2235" s="23">
        <v>10503</v>
      </c>
      <c r="Z2235" s="18">
        <v>1.2392755004766445E-3</v>
      </c>
      <c r="AA2235" s="23">
        <v>558</v>
      </c>
      <c r="AB2235" s="18">
        <v>-0.16467065868263472</v>
      </c>
      <c r="AC2235" s="24">
        <v>5.3127677806340999E-2</v>
      </c>
      <c r="AD2235" s="18">
        <v>-0.16570458055611201</v>
      </c>
      <c r="AE2235" s="25">
        <v>0.19672131147540983</v>
      </c>
      <c r="AF2235" s="18">
        <v>0.18032786885245905</v>
      </c>
      <c r="AG2235" s="16" t="s">
        <v>35</v>
      </c>
      <c r="AH2235" s="44">
        <f t="shared" si="68"/>
        <v>5.264316065787102</v>
      </c>
      <c r="AI2235" s="45">
        <f t="shared" si="69"/>
        <v>6.0150375939849621E-2</v>
      </c>
    </row>
    <row r="2236" spans="1:35" ht="11.25" customHeight="1" x14ac:dyDescent="0.2">
      <c r="A2236" s="15" t="s">
        <v>2299</v>
      </c>
      <c r="B2236" s="16" t="s">
        <v>120</v>
      </c>
      <c r="C2236" s="17">
        <v>133</v>
      </c>
      <c r="D2236" s="18">
        <v>0.77333333333333332</v>
      </c>
      <c r="E2236" s="17">
        <v>56</v>
      </c>
      <c r="F2236" s="18">
        <v>0.36585365853658536</v>
      </c>
      <c r="G2236" s="19">
        <v>42</v>
      </c>
      <c r="H2236" s="18">
        <v>-0.23636363636363636</v>
      </c>
      <c r="I2236" s="17">
        <v>9</v>
      </c>
      <c r="J2236" s="18">
        <v>0.5</v>
      </c>
      <c r="K2236" s="20">
        <v>2</v>
      </c>
      <c r="L2236" s="18" t="s">
        <v>119</v>
      </c>
      <c r="M2236" s="19">
        <v>22</v>
      </c>
      <c r="N2236" s="18" t="s">
        <v>119</v>
      </c>
      <c r="O2236" s="19">
        <v>2</v>
      </c>
      <c r="P2236" s="18" t="s">
        <v>119</v>
      </c>
      <c r="Q2236" s="21">
        <v>4</v>
      </c>
      <c r="R2236" s="18" t="s">
        <v>119</v>
      </c>
      <c r="S2236" s="22">
        <v>11.9016401191627</v>
      </c>
      <c r="T2236" s="18" t="s">
        <v>119</v>
      </c>
      <c r="U2236" s="22">
        <v>3.9672133730542298</v>
      </c>
      <c r="V2236" s="18" t="s">
        <v>119</v>
      </c>
      <c r="W2236" s="22">
        <v>5.9508200595813499</v>
      </c>
      <c r="X2236" s="18" t="s">
        <v>119</v>
      </c>
      <c r="Y2236" s="23">
        <v>554</v>
      </c>
      <c r="Z2236" s="18">
        <v>-3.9861351819757362E-2</v>
      </c>
      <c r="AA2236" s="23">
        <v>523</v>
      </c>
      <c r="AB2236" s="18">
        <v>-5.7034220532319393E-3</v>
      </c>
      <c r="AC2236" s="24">
        <v>0.94404332129963897</v>
      </c>
      <c r="AD2236" s="18">
        <v>3.5576038764053304E-2</v>
      </c>
      <c r="AE2236" s="25">
        <v>0.16071428571428573</v>
      </c>
      <c r="AF2236" s="18">
        <v>9.8214285714285865E-2</v>
      </c>
      <c r="AG2236" s="16" t="s">
        <v>35</v>
      </c>
      <c r="AH2236" s="44">
        <f t="shared" si="68"/>
        <v>0.18638111326395401</v>
      </c>
      <c r="AI2236" s="45">
        <f t="shared" si="69"/>
        <v>1.5037593984962405E-2</v>
      </c>
    </row>
    <row r="2237" spans="1:35" ht="11.25" customHeight="1" x14ac:dyDescent="0.2">
      <c r="A2237" s="15" t="s">
        <v>2300</v>
      </c>
      <c r="B2237" s="16" t="s">
        <v>120</v>
      </c>
      <c r="C2237" s="17">
        <v>133</v>
      </c>
      <c r="D2237" s="18">
        <v>1.8297872340425532</v>
      </c>
      <c r="E2237" s="17">
        <v>72</v>
      </c>
      <c r="F2237" s="18">
        <v>1.4827586206896552</v>
      </c>
      <c r="G2237" s="19">
        <v>54</v>
      </c>
      <c r="H2237" s="18">
        <v>-0.12903225806451613</v>
      </c>
      <c r="I2237" s="17">
        <v>21</v>
      </c>
      <c r="J2237" s="18">
        <v>2</v>
      </c>
      <c r="K2237" s="20">
        <v>9</v>
      </c>
      <c r="L2237" s="18">
        <v>3.5</v>
      </c>
      <c r="M2237" s="19">
        <v>43</v>
      </c>
      <c r="N2237" s="18">
        <v>0.48275862068966024</v>
      </c>
      <c r="O2237" s="19">
        <v>7</v>
      </c>
      <c r="P2237" s="18">
        <v>0.75</v>
      </c>
      <c r="Q2237" s="21">
        <v>13</v>
      </c>
      <c r="R2237" s="18">
        <v>0.8571428571428571</v>
      </c>
      <c r="S2237" s="22">
        <v>23.955216069633799</v>
      </c>
      <c r="T2237" s="18">
        <v>25.98337710788083</v>
      </c>
      <c r="U2237" s="22">
        <v>2.6616906744037601</v>
      </c>
      <c r="V2237" s="18">
        <v>-0.143384853718066</v>
      </c>
      <c r="W2237" s="22">
        <v>2.6616906744037601</v>
      </c>
      <c r="X2237" s="18">
        <v>-0.143384853718066</v>
      </c>
      <c r="Y2237" s="23">
        <v>418518</v>
      </c>
      <c r="Z2237" s="18">
        <v>2.9483533891550971E-2</v>
      </c>
      <c r="AA2237" s="23">
        <v>1058</v>
      </c>
      <c r="AB2237" s="18">
        <v>0.35989717223650386</v>
      </c>
      <c r="AC2237" s="24">
        <v>2.5279677337653301E-3</v>
      </c>
      <c r="AD2237" s="18">
        <v>0.32095087242042697</v>
      </c>
      <c r="AE2237" s="25">
        <v>0.29166666666666669</v>
      </c>
      <c r="AF2237" s="18">
        <v>0.20833333333333337</v>
      </c>
      <c r="AG2237" s="16" t="s">
        <v>35</v>
      </c>
      <c r="AH2237" s="44">
        <f t="shared" si="68"/>
        <v>2.4925791591217821</v>
      </c>
      <c r="AI2237" s="45">
        <f t="shared" si="69"/>
        <v>6.7669172932330823E-2</v>
      </c>
    </row>
    <row r="2238" spans="1:35" ht="11.25" customHeight="1" x14ac:dyDescent="0.2">
      <c r="A2238" s="15" t="s">
        <v>2301</v>
      </c>
      <c r="B2238" s="16" t="s">
        <v>124</v>
      </c>
      <c r="C2238" s="17">
        <v>133</v>
      </c>
      <c r="D2238" s="18">
        <v>1.2931034482758621</v>
      </c>
      <c r="E2238" s="17">
        <v>62</v>
      </c>
      <c r="F2238" s="18">
        <v>1.8181818181818181</v>
      </c>
      <c r="G2238" s="19">
        <v>47</v>
      </c>
      <c r="H2238" s="18">
        <v>0.23684210526315788</v>
      </c>
      <c r="I2238" s="17">
        <v>25</v>
      </c>
      <c r="J2238" s="18">
        <v>4</v>
      </c>
      <c r="K2238" s="20">
        <v>14</v>
      </c>
      <c r="L2238" s="18" t="s">
        <v>119</v>
      </c>
      <c r="M2238" s="19">
        <v>56</v>
      </c>
      <c r="N2238" s="18" t="s">
        <v>119</v>
      </c>
      <c r="O2238" s="19">
        <v>11</v>
      </c>
      <c r="P2238" s="18" t="s">
        <v>119</v>
      </c>
      <c r="Q2238" s="21">
        <v>23</v>
      </c>
      <c r="R2238" s="18" t="s">
        <v>119</v>
      </c>
      <c r="S2238" s="22">
        <v>84.526967484606601</v>
      </c>
      <c r="T2238" s="18" t="s">
        <v>119</v>
      </c>
      <c r="U2238" s="22">
        <v>5.2829354677879099</v>
      </c>
      <c r="V2238" s="18" t="s">
        <v>119</v>
      </c>
      <c r="W2238" s="22">
        <v>6.0376405346147504</v>
      </c>
      <c r="X2238" s="18" t="s">
        <v>119</v>
      </c>
      <c r="Y2238" s="23">
        <v>81278</v>
      </c>
      <c r="Z2238" s="18">
        <v>9.7649455846543758E-3</v>
      </c>
      <c r="AA2238" s="23">
        <v>360</v>
      </c>
      <c r="AB2238" s="18">
        <v>-1.3698630136986301E-2</v>
      </c>
      <c r="AC2238" s="24">
        <v>4.4292428455424502E-3</v>
      </c>
      <c r="AD2238" s="18">
        <v>-2.3236670894786617E-2</v>
      </c>
      <c r="AE2238" s="25">
        <v>0.40322580645161288</v>
      </c>
      <c r="AF2238" s="18">
        <v>0.77419354838709675</v>
      </c>
      <c r="AG2238" s="16" t="s">
        <v>36</v>
      </c>
      <c r="AH2238" s="44">
        <f t="shared" si="68"/>
        <v>1.011893820582602</v>
      </c>
      <c r="AI2238" s="45">
        <f t="shared" si="69"/>
        <v>0.10526315789473684</v>
      </c>
    </row>
    <row r="2239" spans="1:35" ht="11.25" customHeight="1" x14ac:dyDescent="0.2">
      <c r="A2239" s="15" t="s">
        <v>2302</v>
      </c>
      <c r="B2239" s="16" t="s">
        <v>140</v>
      </c>
      <c r="C2239" s="17">
        <v>133</v>
      </c>
      <c r="D2239" s="18">
        <v>0.77333333333333332</v>
      </c>
      <c r="E2239" s="17">
        <v>66</v>
      </c>
      <c r="F2239" s="18">
        <v>1.2758620689655173</v>
      </c>
      <c r="G2239" s="19">
        <v>50</v>
      </c>
      <c r="H2239" s="18">
        <v>0.28205128205128205</v>
      </c>
      <c r="I2239" s="17">
        <v>8</v>
      </c>
      <c r="J2239" s="18">
        <v>1</v>
      </c>
      <c r="K2239" s="20">
        <v>1</v>
      </c>
      <c r="L2239" s="18" t="s">
        <v>119</v>
      </c>
      <c r="M2239" s="19">
        <v>13</v>
      </c>
      <c r="N2239" s="18" t="s">
        <v>119</v>
      </c>
      <c r="O2239" s="19">
        <v>1</v>
      </c>
      <c r="P2239" s="18" t="s">
        <v>119</v>
      </c>
      <c r="Q2239" s="21">
        <v>2</v>
      </c>
      <c r="R2239" s="18" t="s">
        <v>119</v>
      </c>
      <c r="S2239" s="22">
        <v>45.006769585372702</v>
      </c>
      <c r="T2239" s="18" t="s">
        <v>119</v>
      </c>
      <c r="U2239" s="22">
        <v>45.006769585372702</v>
      </c>
      <c r="V2239" s="18" t="s">
        <v>119</v>
      </c>
      <c r="W2239" s="22">
        <v>45.006769585372702</v>
      </c>
      <c r="X2239" s="18" t="s">
        <v>119</v>
      </c>
      <c r="Y2239" s="23">
        <v>313601</v>
      </c>
      <c r="Z2239" s="18">
        <v>4.8597805842837891E-2</v>
      </c>
      <c r="AA2239" s="23">
        <v>700</v>
      </c>
      <c r="AB2239" s="18">
        <v>0.6470588235294118</v>
      </c>
      <c r="AC2239" s="24">
        <v>2.23213573936307E-3</v>
      </c>
      <c r="AD2239" s="18">
        <v>0.57072503332729307</v>
      </c>
      <c r="AE2239" s="25">
        <v>0.12121212121212122</v>
      </c>
      <c r="AF2239" s="18">
        <v>-0.12121212121212117</v>
      </c>
      <c r="AG2239" s="16" t="s">
        <v>34</v>
      </c>
      <c r="AH2239" s="44">
        <f t="shared" si="68"/>
        <v>0.55955202822969419</v>
      </c>
      <c r="AI2239" s="45">
        <f t="shared" si="69"/>
        <v>7.5187969924812026E-3</v>
      </c>
    </row>
    <row r="2240" spans="1:35" ht="11.25" customHeight="1" x14ac:dyDescent="0.2">
      <c r="A2240" s="15" t="s">
        <v>2303</v>
      </c>
      <c r="B2240" s="16" t="s">
        <v>124</v>
      </c>
      <c r="C2240" s="17">
        <v>133</v>
      </c>
      <c r="D2240" s="18">
        <v>0.35714285714285715</v>
      </c>
      <c r="E2240" s="17">
        <v>34</v>
      </c>
      <c r="F2240" s="18">
        <v>0.47826086956521741</v>
      </c>
      <c r="G2240" s="19">
        <v>26</v>
      </c>
      <c r="H2240" s="18">
        <v>0.13043478260869565</v>
      </c>
      <c r="I2240" s="17">
        <v>1</v>
      </c>
      <c r="J2240" s="18" t="s">
        <v>119</v>
      </c>
      <c r="K2240" s="20">
        <v>0</v>
      </c>
      <c r="L2240" s="18" t="s">
        <v>119</v>
      </c>
      <c r="M2240" s="19">
        <v>0</v>
      </c>
      <c r="N2240" s="18" t="s">
        <v>119</v>
      </c>
      <c r="O2240" s="19">
        <v>0</v>
      </c>
      <c r="P2240" s="18" t="s">
        <v>119</v>
      </c>
      <c r="Q2240" s="21">
        <v>0</v>
      </c>
      <c r="R2240" s="18" t="s">
        <v>119</v>
      </c>
      <c r="S2240" s="22">
        <v>0</v>
      </c>
      <c r="T2240" s="18" t="s">
        <v>119</v>
      </c>
      <c r="U2240" s="22">
        <v>0</v>
      </c>
      <c r="V2240" s="18" t="s">
        <v>119</v>
      </c>
      <c r="W2240" s="22">
        <v>0</v>
      </c>
      <c r="X2240" s="18" t="s">
        <v>119</v>
      </c>
      <c r="Y2240" s="23">
        <v>77931</v>
      </c>
      <c r="Z2240" s="18">
        <v>3.6317273886334661E-3</v>
      </c>
      <c r="AA2240" s="23">
        <v>270</v>
      </c>
      <c r="AB2240" s="18">
        <v>0.22171945701357465</v>
      </c>
      <c r="AC2240" s="24">
        <v>3.4646033029218102E-3</v>
      </c>
      <c r="AD2240" s="18">
        <v>0.21729856049129639</v>
      </c>
      <c r="AE2240" s="25">
        <v>2.9411764705882353E-2</v>
      </c>
      <c r="AF2240" s="18" t="s">
        <v>119</v>
      </c>
      <c r="AG2240" s="16" t="s">
        <v>36</v>
      </c>
      <c r="AH2240" s="44">
        <f t="shared" si="68"/>
        <v>0.23474804236837912</v>
      </c>
      <c r="AI2240" s="45">
        <f t="shared" si="69"/>
        <v>0</v>
      </c>
    </row>
    <row r="2241" spans="1:35" ht="11.25" customHeight="1" x14ac:dyDescent="0.2">
      <c r="A2241" s="15" t="s">
        <v>2304</v>
      </c>
      <c r="B2241" s="16" t="s">
        <v>124</v>
      </c>
      <c r="C2241" s="17">
        <v>133</v>
      </c>
      <c r="D2241" s="18">
        <v>0.58333333333333337</v>
      </c>
      <c r="E2241" s="17">
        <v>29</v>
      </c>
      <c r="F2241" s="18">
        <v>0.93333333333333335</v>
      </c>
      <c r="G2241" s="19">
        <v>22</v>
      </c>
      <c r="H2241" s="18">
        <v>0.22222222222222221</v>
      </c>
      <c r="I2241" s="17">
        <v>3</v>
      </c>
      <c r="J2241" s="18" t="s">
        <v>119</v>
      </c>
      <c r="K2241" s="20">
        <v>1</v>
      </c>
      <c r="L2241" s="18" t="s">
        <v>119</v>
      </c>
      <c r="M2241" s="19">
        <v>33</v>
      </c>
      <c r="N2241" s="18" t="s">
        <v>119</v>
      </c>
      <c r="O2241" s="19">
        <v>1</v>
      </c>
      <c r="P2241" s="18" t="s">
        <v>119</v>
      </c>
      <c r="Q2241" s="21">
        <v>3</v>
      </c>
      <c r="R2241" s="18" t="s">
        <v>119</v>
      </c>
      <c r="S2241" s="22">
        <v>1.3617952287647099</v>
      </c>
      <c r="T2241" s="18" t="s">
        <v>119</v>
      </c>
      <c r="U2241" s="22">
        <v>1.3617952287647099</v>
      </c>
      <c r="V2241" s="18" t="s">
        <v>119</v>
      </c>
      <c r="W2241" s="22">
        <v>1.3617952287647099</v>
      </c>
      <c r="X2241" s="18" t="s">
        <v>119</v>
      </c>
      <c r="Y2241" s="23">
        <v>7039105</v>
      </c>
      <c r="Z2241" s="18">
        <v>9.5137253957108571E-3</v>
      </c>
      <c r="AA2241" s="23">
        <v>300</v>
      </c>
      <c r="AB2241" s="18">
        <v>9.4890510948905105E-2</v>
      </c>
      <c r="AC2241" s="24">
        <v>4.2619054553100101E-5</v>
      </c>
      <c r="AD2241" s="18">
        <v>8.4572188971207538E-2</v>
      </c>
      <c r="AE2241" s="25">
        <v>0.10344827586206896</v>
      </c>
      <c r="AF2241" s="18" t="s">
        <v>119</v>
      </c>
      <c r="AG2241" s="16" t="s">
        <v>36</v>
      </c>
      <c r="AH2241" s="44">
        <f t="shared" si="68"/>
        <v>0.32131088570078542</v>
      </c>
      <c r="AI2241" s="45">
        <f t="shared" si="69"/>
        <v>7.5187969924812026E-3</v>
      </c>
    </row>
    <row r="2242" spans="1:35" ht="11.25" customHeight="1" x14ac:dyDescent="0.2">
      <c r="A2242" s="15" t="s">
        <v>2305</v>
      </c>
      <c r="B2242" s="16" t="s">
        <v>123</v>
      </c>
      <c r="C2242" s="17">
        <v>133</v>
      </c>
      <c r="D2242" s="18">
        <v>1.2542372881355932</v>
      </c>
      <c r="E2242" s="17">
        <v>36</v>
      </c>
      <c r="F2242" s="18">
        <v>0.89473684210526316</v>
      </c>
      <c r="G2242" s="19">
        <v>27</v>
      </c>
      <c r="H2242" s="18">
        <v>-0.15625</v>
      </c>
      <c r="I2242" s="17">
        <v>5</v>
      </c>
      <c r="J2242" s="18">
        <v>4</v>
      </c>
      <c r="K2242" s="20">
        <v>2</v>
      </c>
      <c r="L2242" s="18" t="s">
        <v>119</v>
      </c>
      <c r="M2242" s="19">
        <v>40</v>
      </c>
      <c r="N2242" s="18" t="s">
        <v>119</v>
      </c>
      <c r="O2242" s="19">
        <v>2</v>
      </c>
      <c r="P2242" s="18" t="s">
        <v>119</v>
      </c>
      <c r="Q2242" s="21">
        <v>6</v>
      </c>
      <c r="R2242" s="18" t="s">
        <v>119</v>
      </c>
      <c r="S2242" s="22">
        <v>655.19794987918203</v>
      </c>
      <c r="T2242" s="18" t="s">
        <v>119</v>
      </c>
      <c r="U2242" s="22">
        <v>327.59897493959102</v>
      </c>
      <c r="V2242" s="18" t="s">
        <v>119</v>
      </c>
      <c r="W2242" s="22">
        <v>327.59897493959102</v>
      </c>
      <c r="X2242" s="18" t="s">
        <v>119</v>
      </c>
      <c r="Y2242" s="23">
        <v>29313</v>
      </c>
      <c r="Z2242" s="18">
        <v>7.1691929537074967E-4</v>
      </c>
      <c r="AA2242" s="23">
        <v>688</v>
      </c>
      <c r="AB2242" s="18">
        <v>2.8435754189944134</v>
      </c>
      <c r="AC2242" s="24">
        <v>2.3470814996759098E-2</v>
      </c>
      <c r="AD2242" s="18">
        <v>2.8408218596931203</v>
      </c>
      <c r="AE2242" s="25">
        <v>0.1388888888888889</v>
      </c>
      <c r="AF2242" s="18">
        <v>1.6388888888888891</v>
      </c>
      <c r="AG2242" s="16" t="s">
        <v>34</v>
      </c>
      <c r="AH2242" s="44">
        <f t="shared" si="68"/>
        <v>1.6645909021390815</v>
      </c>
      <c r="AI2242" s="45">
        <f t="shared" si="69"/>
        <v>1.5037593984962405E-2</v>
      </c>
    </row>
    <row r="2243" spans="1:35" ht="11.25" customHeight="1" x14ac:dyDescent="0.2">
      <c r="A2243" s="15" t="s">
        <v>2306</v>
      </c>
      <c r="B2243" s="16" t="s">
        <v>120</v>
      </c>
      <c r="C2243" s="17">
        <v>133</v>
      </c>
      <c r="D2243" s="18">
        <v>1.0151515151515151</v>
      </c>
      <c r="E2243" s="17">
        <v>32</v>
      </c>
      <c r="F2243" s="18">
        <v>1.2857142857142858</v>
      </c>
      <c r="G2243" s="19">
        <v>24</v>
      </c>
      <c r="H2243" s="18">
        <v>0.14285714285714285</v>
      </c>
      <c r="I2243" s="17">
        <v>7</v>
      </c>
      <c r="J2243" s="18">
        <v>2.5</v>
      </c>
      <c r="K2243" s="20">
        <v>1</v>
      </c>
      <c r="L2243" s="18">
        <v>0</v>
      </c>
      <c r="M2243" s="19">
        <v>14</v>
      </c>
      <c r="N2243" s="18">
        <v>-0.72</v>
      </c>
      <c r="O2243" s="19">
        <v>1</v>
      </c>
      <c r="P2243" s="18">
        <v>-0.5</v>
      </c>
      <c r="Q2243" s="21">
        <v>3</v>
      </c>
      <c r="R2243" s="18">
        <v>-0.5714285714285714</v>
      </c>
      <c r="S2243" s="22">
        <v>2.43097330093536</v>
      </c>
      <c r="T2243" s="18">
        <v>1.1740449937831161</v>
      </c>
      <c r="U2243" s="22">
        <v>2.43097330093536</v>
      </c>
      <c r="V2243" s="18">
        <v>-0.68942214374526911</v>
      </c>
      <c r="W2243" s="22">
        <v>2.43097330093536</v>
      </c>
      <c r="X2243" s="18">
        <v>-0.68942214374526911</v>
      </c>
      <c r="Y2243" s="23">
        <v>13649</v>
      </c>
      <c r="Z2243" s="18">
        <v>4.4153359334756052E-3</v>
      </c>
      <c r="AA2243" s="23">
        <v>258</v>
      </c>
      <c r="AB2243" s="18">
        <v>-0.10416666666666667</v>
      </c>
      <c r="AC2243" s="24">
        <v>1.8902483698439401E-2</v>
      </c>
      <c r="AD2243" s="18">
        <v>-0.10810468410384345</v>
      </c>
      <c r="AE2243" s="25">
        <v>0.21875</v>
      </c>
      <c r="AF2243" s="18">
        <v>0.53125000000000011</v>
      </c>
      <c r="AG2243" s="16" t="s">
        <v>35</v>
      </c>
      <c r="AH2243" s="44">
        <f t="shared" ref="AH2243:AH2297" si="70">AVERAGE(AF2243,AD2243,AB2243,Z2243,X2243,V2243,T2243,R2243,P2243,N2243,L2243,J2243,H2243,F2243,D2243)</f>
        <v>0.21805927091666102</v>
      </c>
      <c r="AI2243" s="45">
        <f t="shared" ref="AI2243:AI2297" si="71">K2243/C2243</f>
        <v>7.5187969924812026E-3</v>
      </c>
    </row>
    <row r="2244" spans="1:35" ht="11.25" customHeight="1" x14ac:dyDescent="0.2">
      <c r="A2244" s="15" t="s">
        <v>2307</v>
      </c>
      <c r="B2244" s="16" t="s">
        <v>35</v>
      </c>
      <c r="C2244" s="17">
        <v>133</v>
      </c>
      <c r="D2244" s="18">
        <v>0.44565217391304346</v>
      </c>
      <c r="E2244" s="17">
        <v>48</v>
      </c>
      <c r="F2244" s="18">
        <v>0.65517241379310343</v>
      </c>
      <c r="G2244" s="19">
        <v>36</v>
      </c>
      <c r="H2244" s="18">
        <v>0.125</v>
      </c>
      <c r="I2244" s="17">
        <v>7</v>
      </c>
      <c r="J2244" s="18">
        <v>0.4</v>
      </c>
      <c r="K2244" s="20">
        <v>2</v>
      </c>
      <c r="L2244" s="18" t="s">
        <v>119</v>
      </c>
      <c r="M2244" s="19">
        <v>28.999999999999901</v>
      </c>
      <c r="N2244" s="18" t="s">
        <v>119</v>
      </c>
      <c r="O2244" s="19">
        <v>2</v>
      </c>
      <c r="P2244" s="18" t="s">
        <v>119</v>
      </c>
      <c r="Q2244" s="21">
        <v>4</v>
      </c>
      <c r="R2244" s="18" t="s">
        <v>119</v>
      </c>
      <c r="S2244" s="22">
        <v>12.346193107065201</v>
      </c>
      <c r="T2244" s="18" t="s">
        <v>119</v>
      </c>
      <c r="U2244" s="22">
        <v>6.1730965535326199</v>
      </c>
      <c r="V2244" s="18" t="s">
        <v>119</v>
      </c>
      <c r="W2244" s="22">
        <v>6.1730965535326199</v>
      </c>
      <c r="X2244" s="18" t="s">
        <v>119</v>
      </c>
      <c r="Y2244" s="23">
        <v>12237</v>
      </c>
      <c r="Z2244" s="18">
        <v>9.3467965329282462E-2</v>
      </c>
      <c r="AA2244" s="23">
        <v>378</v>
      </c>
      <c r="AB2244" s="18">
        <v>-0.57045454545454544</v>
      </c>
      <c r="AC2244" s="24">
        <v>3.08899240009806E-2</v>
      </c>
      <c r="AD2244" s="18">
        <v>-0.60717143239207494</v>
      </c>
      <c r="AE2244" s="25">
        <v>0.14583333333333334</v>
      </c>
      <c r="AF2244" s="18">
        <v>-0.15416666666666667</v>
      </c>
      <c r="AG2244" s="16" t="s">
        <v>35</v>
      </c>
      <c r="AH2244" s="44">
        <f t="shared" si="70"/>
        <v>4.8437488565267792E-2</v>
      </c>
      <c r="AI2244" s="45">
        <f t="shared" si="71"/>
        <v>1.5037593984962405E-2</v>
      </c>
    </row>
    <row r="2245" spans="1:35" ht="11.25" customHeight="1" x14ac:dyDescent="0.2">
      <c r="A2245" s="15" t="s">
        <v>2308</v>
      </c>
      <c r="B2245" s="16" t="s">
        <v>35</v>
      </c>
      <c r="C2245" s="17">
        <v>133</v>
      </c>
      <c r="D2245" s="18">
        <v>1.2931034482758621</v>
      </c>
      <c r="E2245" s="17">
        <v>55</v>
      </c>
      <c r="F2245" s="18">
        <v>1.037037037037037</v>
      </c>
      <c r="G2245" s="19">
        <v>41</v>
      </c>
      <c r="H2245" s="18">
        <v>-0.1276595744680851</v>
      </c>
      <c r="I2245" s="17">
        <v>10</v>
      </c>
      <c r="J2245" s="18">
        <v>9</v>
      </c>
      <c r="K2245" s="20">
        <v>5</v>
      </c>
      <c r="L2245" s="18" t="s">
        <v>119</v>
      </c>
      <c r="M2245" s="19">
        <v>50</v>
      </c>
      <c r="N2245" s="18" t="s">
        <v>119</v>
      </c>
      <c r="O2245" s="19">
        <v>4</v>
      </c>
      <c r="P2245" s="18" t="s">
        <v>119</v>
      </c>
      <c r="Q2245" s="21">
        <v>9</v>
      </c>
      <c r="R2245" s="18" t="s">
        <v>119</v>
      </c>
      <c r="S2245" s="22">
        <v>84.594494520743694</v>
      </c>
      <c r="T2245" s="18" t="s">
        <v>119</v>
      </c>
      <c r="U2245" s="22">
        <v>8.4594494520743702</v>
      </c>
      <c r="V2245" s="18" t="s">
        <v>119</v>
      </c>
      <c r="W2245" s="22">
        <v>16.918898904148701</v>
      </c>
      <c r="X2245" s="18" t="s">
        <v>119</v>
      </c>
      <c r="Y2245" s="23">
        <v>227134</v>
      </c>
      <c r="Z2245" s="18">
        <v>7.3214294151834017E-2</v>
      </c>
      <c r="AA2245" s="23">
        <v>548</v>
      </c>
      <c r="AB2245" s="18">
        <v>0.1965065502183406</v>
      </c>
      <c r="AC2245" s="24">
        <v>2.4126726954132802E-3</v>
      </c>
      <c r="AD2245" s="18">
        <v>0.11488130258640443</v>
      </c>
      <c r="AE2245" s="25">
        <v>0.18181818181818182</v>
      </c>
      <c r="AF2245" s="18">
        <v>3.9090909090909096</v>
      </c>
      <c r="AG2245" s="16" t="s">
        <v>35</v>
      </c>
      <c r="AH2245" s="44">
        <f t="shared" si="70"/>
        <v>1.9370217458615375</v>
      </c>
      <c r="AI2245" s="45">
        <f t="shared" si="71"/>
        <v>3.7593984962406013E-2</v>
      </c>
    </row>
    <row r="2246" spans="1:35" ht="11.25" customHeight="1" x14ac:dyDescent="0.2">
      <c r="A2246" s="15" t="s">
        <v>2309</v>
      </c>
      <c r="B2246" s="16" t="s">
        <v>236</v>
      </c>
      <c r="C2246" s="17">
        <v>133</v>
      </c>
      <c r="D2246" s="18">
        <v>1.0461538461538462</v>
      </c>
      <c r="E2246" s="17">
        <v>22</v>
      </c>
      <c r="F2246" s="18">
        <v>0.83333333333333337</v>
      </c>
      <c r="G2246" s="19">
        <v>17</v>
      </c>
      <c r="H2246" s="18">
        <v>-5.5555555555555552E-2</v>
      </c>
      <c r="I2246" s="17">
        <v>0</v>
      </c>
      <c r="J2246" s="18">
        <v>-1</v>
      </c>
      <c r="K2246" s="20">
        <v>0</v>
      </c>
      <c r="L2246" s="18" t="s">
        <v>119</v>
      </c>
      <c r="M2246" s="19">
        <v>0</v>
      </c>
      <c r="N2246" s="18" t="s">
        <v>119</v>
      </c>
      <c r="O2246" s="19">
        <v>0</v>
      </c>
      <c r="P2246" s="18" t="s">
        <v>119</v>
      </c>
      <c r="Q2246" s="21">
        <v>0</v>
      </c>
      <c r="R2246" s="18" t="s">
        <v>119</v>
      </c>
      <c r="S2246" s="22">
        <v>0</v>
      </c>
      <c r="T2246" s="18" t="s">
        <v>119</v>
      </c>
      <c r="U2246" s="22">
        <v>0</v>
      </c>
      <c r="V2246" s="18" t="s">
        <v>119</v>
      </c>
      <c r="W2246" s="22">
        <v>0</v>
      </c>
      <c r="X2246" s="18" t="s">
        <v>119</v>
      </c>
      <c r="Y2246" s="23">
        <v>88208</v>
      </c>
      <c r="Z2246" s="18">
        <v>2.7738620344686465E-3</v>
      </c>
      <c r="AA2246" s="23">
        <v>368</v>
      </c>
      <c r="AB2246" s="18">
        <v>0.4838709677419355</v>
      </c>
      <c r="AC2246" s="24">
        <v>4.1719571920914196E-3</v>
      </c>
      <c r="AD2246" s="18">
        <v>0.47976630018197425</v>
      </c>
      <c r="AE2246" s="25">
        <v>0</v>
      </c>
      <c r="AF2246" s="18">
        <v>-1</v>
      </c>
      <c r="AG2246" s="16" t="s">
        <v>37</v>
      </c>
      <c r="AH2246" s="44">
        <f t="shared" si="70"/>
        <v>9.8792844236250302E-2</v>
      </c>
      <c r="AI2246" s="45">
        <f t="shared" si="71"/>
        <v>0</v>
      </c>
    </row>
    <row r="2247" spans="1:35" ht="11.25" customHeight="1" x14ac:dyDescent="0.2">
      <c r="A2247" s="15" t="s">
        <v>2310</v>
      </c>
      <c r="B2247" s="16" t="s">
        <v>124</v>
      </c>
      <c r="C2247" s="17">
        <v>132</v>
      </c>
      <c r="D2247" s="18">
        <v>1.3571428571428572</v>
      </c>
      <c r="E2247" s="17">
        <v>82</v>
      </c>
      <c r="F2247" s="18">
        <v>1.6451612903225807</v>
      </c>
      <c r="G2247" s="19">
        <v>62</v>
      </c>
      <c r="H2247" s="18">
        <v>0.12727272727272726</v>
      </c>
      <c r="I2247" s="17">
        <v>55</v>
      </c>
      <c r="J2247" s="18">
        <v>2.0555555555555554</v>
      </c>
      <c r="K2247" s="20">
        <v>37</v>
      </c>
      <c r="L2247" s="18">
        <v>6.4</v>
      </c>
      <c r="M2247" s="19">
        <v>67</v>
      </c>
      <c r="N2247" s="18">
        <v>1.3928571428571428</v>
      </c>
      <c r="O2247" s="19">
        <v>28</v>
      </c>
      <c r="P2247" s="18">
        <v>2.1111111111111112</v>
      </c>
      <c r="Q2247" s="21">
        <v>45</v>
      </c>
      <c r="R2247" s="18">
        <v>1.8125</v>
      </c>
      <c r="S2247" s="22">
        <v>119.235864059072</v>
      </c>
      <c r="T2247" s="18">
        <v>104.56906973189608</v>
      </c>
      <c r="U2247" s="22">
        <v>2.9081918063188401</v>
      </c>
      <c r="V2247" s="18">
        <v>0.83918239951040086</v>
      </c>
      <c r="W2247" s="22">
        <v>3.2225909205154699</v>
      </c>
      <c r="X2247" s="18">
        <v>1.0380129291872</v>
      </c>
      <c r="Y2247" s="23">
        <v>1053</v>
      </c>
      <c r="Z2247" s="18">
        <v>1.9029495718363464E-3</v>
      </c>
      <c r="AA2247" s="23">
        <v>510</v>
      </c>
      <c r="AB2247" s="18">
        <v>0.8214285714285714</v>
      </c>
      <c r="AC2247" s="24">
        <v>0.48433048433048398</v>
      </c>
      <c r="AD2247" s="18">
        <v>0.8179690679690701</v>
      </c>
      <c r="AE2247" s="25">
        <v>0.67073170731707321</v>
      </c>
      <c r="AF2247" s="18">
        <v>0.15514905149051489</v>
      </c>
      <c r="AG2247" s="16" t="s">
        <v>36</v>
      </c>
      <c r="AH2247" s="44">
        <f t="shared" si="70"/>
        <v>8.3429543590210429</v>
      </c>
      <c r="AI2247" s="45">
        <f t="shared" si="71"/>
        <v>0.28030303030303028</v>
      </c>
    </row>
    <row r="2248" spans="1:35" ht="11.25" customHeight="1" x14ac:dyDescent="0.2">
      <c r="A2248" s="15" t="s">
        <v>2311</v>
      </c>
      <c r="B2248" s="16" t="s">
        <v>130</v>
      </c>
      <c r="C2248" s="17">
        <v>132</v>
      </c>
      <c r="D2248" s="18">
        <v>1.1639344262295082</v>
      </c>
      <c r="E2248" s="17">
        <v>84</v>
      </c>
      <c r="F2248" s="18">
        <v>1.5454545454545454</v>
      </c>
      <c r="G2248" s="19">
        <v>64</v>
      </c>
      <c r="H2248" s="18">
        <v>0.18518518518518517</v>
      </c>
      <c r="I2248" s="17">
        <v>51</v>
      </c>
      <c r="J2248" s="18">
        <v>2</v>
      </c>
      <c r="K2248" s="20">
        <v>26</v>
      </c>
      <c r="L2248" s="18">
        <v>1.8888888888888888</v>
      </c>
      <c r="M2248" s="19">
        <v>51</v>
      </c>
      <c r="N2248" s="18">
        <v>-3.7735849056603772E-2</v>
      </c>
      <c r="O2248" s="19">
        <v>20</v>
      </c>
      <c r="P2248" s="18">
        <v>0.33333333333333331</v>
      </c>
      <c r="Q2248" s="21">
        <v>31</v>
      </c>
      <c r="R2248" s="18">
        <v>0.14814814814814814</v>
      </c>
      <c r="S2248" s="22">
        <v>64.212584113364301</v>
      </c>
      <c r="T2248" s="18">
        <v>25.586815642985815</v>
      </c>
      <c r="U2248" s="22">
        <v>2.2142270383918699</v>
      </c>
      <c r="V2248" s="18">
        <v>0.17872581668410309</v>
      </c>
      <c r="W2248" s="22">
        <v>2.4697147735909302</v>
      </c>
      <c r="X2248" s="18">
        <v>0.31473264168611415</v>
      </c>
      <c r="Y2248" s="23">
        <v>1712</v>
      </c>
      <c r="Z2248" s="18">
        <v>4.3902439024390241E-2</v>
      </c>
      <c r="AA2248" s="23">
        <v>317</v>
      </c>
      <c r="AB2248" s="18">
        <v>1.1133333333333333</v>
      </c>
      <c r="AC2248" s="24">
        <v>0.18516355140186899</v>
      </c>
      <c r="AD2248" s="18">
        <v>1.0244548286604354</v>
      </c>
      <c r="AE2248" s="25">
        <v>0.6071428571428571</v>
      </c>
      <c r="AF2248" s="18">
        <v>0.17857142857142852</v>
      </c>
      <c r="AG2248" s="16" t="s">
        <v>37</v>
      </c>
      <c r="AH2248" s="44">
        <f t="shared" si="70"/>
        <v>2.3778496539419085</v>
      </c>
      <c r="AI2248" s="45">
        <f t="shared" si="71"/>
        <v>0.19696969696969696</v>
      </c>
    </row>
    <row r="2249" spans="1:35" ht="11.25" customHeight="1" x14ac:dyDescent="0.2">
      <c r="A2249" s="15" t="s">
        <v>2312</v>
      </c>
      <c r="B2249" s="16" t="s">
        <v>124</v>
      </c>
      <c r="C2249" s="17">
        <v>132</v>
      </c>
      <c r="D2249" s="18">
        <v>2.7714285714285714</v>
      </c>
      <c r="E2249" s="17">
        <v>67</v>
      </c>
      <c r="F2249" s="18">
        <v>3.7857142857142856</v>
      </c>
      <c r="G2249" s="19">
        <v>51</v>
      </c>
      <c r="H2249" s="18">
        <v>0.27500000000000002</v>
      </c>
      <c r="I2249" s="17">
        <v>34</v>
      </c>
      <c r="J2249" s="18">
        <v>3.8571428571428572</v>
      </c>
      <c r="K2249" s="20">
        <v>9</v>
      </c>
      <c r="L2249" s="18">
        <v>8</v>
      </c>
      <c r="M2249" s="19">
        <v>26</v>
      </c>
      <c r="N2249" s="18">
        <v>0.8571428571428571</v>
      </c>
      <c r="O2249" s="19">
        <v>7</v>
      </c>
      <c r="P2249" s="18">
        <v>1.3333333333333333</v>
      </c>
      <c r="Q2249" s="21">
        <v>13</v>
      </c>
      <c r="R2249" s="18">
        <v>0.8571428571428571</v>
      </c>
      <c r="S2249" s="22">
        <v>43.318593681945401</v>
      </c>
      <c r="T2249" s="18">
        <v>224.93067350075717</v>
      </c>
      <c r="U2249" s="22">
        <v>2.8879062454630202</v>
      </c>
      <c r="V2249" s="18">
        <v>1.1517207000072063</v>
      </c>
      <c r="W2249" s="22">
        <v>4.8131770757717103</v>
      </c>
      <c r="X2249" s="18">
        <v>2.5862011666786846</v>
      </c>
      <c r="Y2249" s="23">
        <v>799</v>
      </c>
      <c r="Z2249" s="18">
        <v>-2.679658952496955E-2</v>
      </c>
      <c r="AA2249" s="23">
        <v>268</v>
      </c>
      <c r="AB2249" s="18">
        <v>0.42553191489361702</v>
      </c>
      <c r="AC2249" s="24">
        <v>0.33541927409261502</v>
      </c>
      <c r="AD2249" s="18">
        <v>0.46478310654275401</v>
      </c>
      <c r="AE2249" s="25">
        <v>0.5074626865671642</v>
      </c>
      <c r="AF2249" s="18">
        <v>1.4925373134328401E-2</v>
      </c>
      <c r="AG2249" s="16" t="s">
        <v>36</v>
      </c>
      <c r="AH2249" s="44">
        <f t="shared" si="70"/>
        <v>16.752262928959571</v>
      </c>
      <c r="AI2249" s="45">
        <f t="shared" si="71"/>
        <v>6.8181818181818177E-2</v>
      </c>
    </row>
    <row r="2250" spans="1:35" ht="11.25" customHeight="1" x14ac:dyDescent="0.2">
      <c r="A2250" s="15" t="s">
        <v>2313</v>
      </c>
      <c r="B2250" s="16" t="s">
        <v>177</v>
      </c>
      <c r="C2250" s="17">
        <v>132</v>
      </c>
      <c r="D2250" s="18">
        <v>0.55294117647058827</v>
      </c>
      <c r="E2250" s="17">
        <v>71</v>
      </c>
      <c r="F2250" s="18">
        <v>0.82051282051282048</v>
      </c>
      <c r="G2250" s="19">
        <v>54</v>
      </c>
      <c r="H2250" s="18">
        <v>0.17391304347826086</v>
      </c>
      <c r="I2250" s="17">
        <v>17</v>
      </c>
      <c r="J2250" s="18">
        <v>0.41666666666666669</v>
      </c>
      <c r="K2250" s="20">
        <v>8</v>
      </c>
      <c r="L2250" s="18">
        <v>7</v>
      </c>
      <c r="M2250" s="19">
        <v>47</v>
      </c>
      <c r="N2250" s="18">
        <v>4.875</v>
      </c>
      <c r="O2250" s="19">
        <v>6</v>
      </c>
      <c r="P2250" s="18">
        <v>5</v>
      </c>
      <c r="Q2250" s="21">
        <v>11</v>
      </c>
      <c r="R2250" s="18">
        <v>2.6666666666666665</v>
      </c>
      <c r="S2250" s="22">
        <v>138.63300518945201</v>
      </c>
      <c r="T2250" s="18">
        <v>49.792669787686663</v>
      </c>
      <c r="U2250" s="22">
        <v>17.329125648681501</v>
      </c>
      <c r="V2250" s="18">
        <v>-9.2988039505595255E-2</v>
      </c>
      <c r="W2250" s="22">
        <v>17.329125648681501</v>
      </c>
      <c r="X2250" s="18">
        <v>-9.2988039505595255E-2</v>
      </c>
      <c r="Y2250" s="23">
        <v>139983</v>
      </c>
      <c r="Z2250" s="18">
        <v>5.9233475842760397E-2</v>
      </c>
      <c r="AA2250" s="23">
        <v>498</v>
      </c>
      <c r="AB2250" s="18">
        <v>5.5084745762711863E-2</v>
      </c>
      <c r="AC2250" s="24">
        <v>3.5575748483744401E-3</v>
      </c>
      <c r="AD2250" s="18">
        <v>-3.9167286293968319E-3</v>
      </c>
      <c r="AE2250" s="25">
        <v>0.23943661971830985</v>
      </c>
      <c r="AF2250" s="18">
        <v>-0.22183098591549305</v>
      </c>
      <c r="AG2250" s="16" t="s">
        <v>37</v>
      </c>
      <c r="AH2250" s="44">
        <f t="shared" si="70"/>
        <v>4.73339763930207</v>
      </c>
      <c r="AI2250" s="45">
        <f t="shared" si="71"/>
        <v>6.0606060606060608E-2</v>
      </c>
    </row>
    <row r="2251" spans="1:35" ht="11.25" customHeight="1" x14ac:dyDescent="0.2">
      <c r="A2251" s="15" t="s">
        <v>2314</v>
      </c>
      <c r="B2251" s="16" t="s">
        <v>236</v>
      </c>
      <c r="C2251" s="17">
        <v>132</v>
      </c>
      <c r="D2251" s="18">
        <v>0.80821917808219179</v>
      </c>
      <c r="E2251" s="17">
        <v>88</v>
      </c>
      <c r="F2251" s="18">
        <v>0.83333333333333337</v>
      </c>
      <c r="G2251" s="19">
        <v>67</v>
      </c>
      <c r="H2251" s="18">
        <v>1.5151515151515152E-2</v>
      </c>
      <c r="I2251" s="17">
        <v>27</v>
      </c>
      <c r="J2251" s="18">
        <v>1.25</v>
      </c>
      <c r="K2251" s="20">
        <v>10</v>
      </c>
      <c r="L2251" s="18">
        <v>9</v>
      </c>
      <c r="M2251" s="19">
        <v>37</v>
      </c>
      <c r="N2251" s="18">
        <v>3.625</v>
      </c>
      <c r="O2251" s="19">
        <v>8</v>
      </c>
      <c r="P2251" s="18">
        <v>7</v>
      </c>
      <c r="Q2251" s="21">
        <v>11</v>
      </c>
      <c r="R2251" s="18">
        <v>4.5</v>
      </c>
      <c r="S2251" s="22">
        <v>38.2146752005834</v>
      </c>
      <c r="T2251" s="18">
        <v>96.204899529733169</v>
      </c>
      <c r="U2251" s="22">
        <v>3.4740613818712198</v>
      </c>
      <c r="V2251" s="18">
        <v>0.26240129259393785</v>
      </c>
      <c r="W2251" s="22">
        <v>3.8214675200583401</v>
      </c>
      <c r="X2251" s="18">
        <v>0.38864142185333106</v>
      </c>
      <c r="Y2251" s="23">
        <v>682</v>
      </c>
      <c r="Z2251" s="18">
        <v>2.9411764705882353E-3</v>
      </c>
      <c r="AA2251" s="23">
        <v>329</v>
      </c>
      <c r="AB2251" s="18">
        <v>0.9939393939393939</v>
      </c>
      <c r="AC2251" s="24">
        <v>0.48240469208211101</v>
      </c>
      <c r="AD2251" s="18">
        <v>0.98809206433840036</v>
      </c>
      <c r="AE2251" s="25">
        <v>0.30681818181818182</v>
      </c>
      <c r="AF2251" s="18">
        <v>0.22727272727272729</v>
      </c>
      <c r="AG2251" s="16" t="s">
        <v>37</v>
      </c>
      <c r="AH2251" s="44">
        <f t="shared" si="70"/>
        <v>8.4066594421845728</v>
      </c>
      <c r="AI2251" s="45">
        <f t="shared" si="71"/>
        <v>7.575757575757576E-2</v>
      </c>
    </row>
    <row r="2252" spans="1:35" ht="11.25" customHeight="1" x14ac:dyDescent="0.2">
      <c r="A2252" s="15" t="s">
        <v>2315</v>
      </c>
      <c r="B2252" s="16" t="s">
        <v>135</v>
      </c>
      <c r="C2252" s="17">
        <v>132</v>
      </c>
      <c r="D2252" s="18">
        <v>1.0625</v>
      </c>
      <c r="E2252" s="17">
        <v>48</v>
      </c>
      <c r="F2252" s="18">
        <v>0.92</v>
      </c>
      <c r="G2252" s="19">
        <v>36</v>
      </c>
      <c r="H2252" s="18">
        <v>-7.6923076923076927E-2</v>
      </c>
      <c r="I2252" s="17">
        <v>12</v>
      </c>
      <c r="J2252" s="18">
        <v>1</v>
      </c>
      <c r="K2252" s="20">
        <v>2</v>
      </c>
      <c r="L2252" s="18" t="s">
        <v>119</v>
      </c>
      <c r="M2252" s="19">
        <v>17</v>
      </c>
      <c r="N2252" s="18" t="s">
        <v>119</v>
      </c>
      <c r="O2252" s="19">
        <v>2</v>
      </c>
      <c r="P2252" s="18" t="s">
        <v>119</v>
      </c>
      <c r="Q2252" s="21">
        <v>4</v>
      </c>
      <c r="R2252" s="18" t="s">
        <v>119</v>
      </c>
      <c r="S2252" s="22">
        <v>1303.23803392783</v>
      </c>
      <c r="T2252" s="18" t="s">
        <v>119</v>
      </c>
      <c r="U2252" s="22">
        <v>434.41267797594401</v>
      </c>
      <c r="V2252" s="18" t="s">
        <v>119</v>
      </c>
      <c r="W2252" s="22">
        <v>651.61901696391601</v>
      </c>
      <c r="X2252" s="18" t="s">
        <v>119</v>
      </c>
      <c r="Y2252" s="23">
        <v>960</v>
      </c>
      <c r="Z2252" s="18">
        <v>4.1841004184100415E-3</v>
      </c>
      <c r="AA2252" s="23">
        <v>248</v>
      </c>
      <c r="AB2252" s="18">
        <v>0.39325842696629215</v>
      </c>
      <c r="AC2252" s="24">
        <v>0.25833333333333303</v>
      </c>
      <c r="AD2252" s="18">
        <v>0.38745318352060409</v>
      </c>
      <c r="AE2252" s="25">
        <v>0.25</v>
      </c>
      <c r="AF2252" s="18">
        <v>4.1666666666666706E-2</v>
      </c>
      <c r="AG2252" s="16" t="s">
        <v>34</v>
      </c>
      <c r="AH2252" s="44">
        <f t="shared" si="70"/>
        <v>0.46651741258111201</v>
      </c>
      <c r="AI2252" s="45">
        <f t="shared" si="71"/>
        <v>1.5151515151515152E-2</v>
      </c>
    </row>
    <row r="2253" spans="1:35" ht="11.25" customHeight="1" x14ac:dyDescent="0.2">
      <c r="A2253" s="15" t="s">
        <v>2316</v>
      </c>
      <c r="B2253" s="16" t="s">
        <v>124</v>
      </c>
      <c r="C2253" s="17">
        <v>132</v>
      </c>
      <c r="D2253" s="18">
        <v>1.3157894736842106</v>
      </c>
      <c r="E2253" s="17">
        <v>85</v>
      </c>
      <c r="F2253" s="18">
        <v>1.7419354838709677</v>
      </c>
      <c r="G2253" s="19">
        <v>64</v>
      </c>
      <c r="H2253" s="18">
        <v>0.18518518518518517</v>
      </c>
      <c r="I2253" s="17">
        <v>48</v>
      </c>
      <c r="J2253" s="18">
        <v>4.333333333333333</v>
      </c>
      <c r="K2253" s="20">
        <v>27</v>
      </c>
      <c r="L2253" s="18">
        <v>5.75</v>
      </c>
      <c r="M2253" s="19">
        <v>56</v>
      </c>
      <c r="N2253" s="18">
        <v>0.27272727272727271</v>
      </c>
      <c r="O2253" s="19">
        <v>20</v>
      </c>
      <c r="P2253" s="18">
        <v>1.8571428571428572</v>
      </c>
      <c r="Q2253" s="21">
        <v>32</v>
      </c>
      <c r="R2253" s="18">
        <v>1.4615384615384615</v>
      </c>
      <c r="S2253" s="22">
        <v>96.957569386843204</v>
      </c>
      <c r="T2253" s="18">
        <v>50.170800064879735</v>
      </c>
      <c r="U2253" s="22">
        <v>3.4627703352444001</v>
      </c>
      <c r="V2253" s="18">
        <v>4.4302042140401357E-2</v>
      </c>
      <c r="W2253" s="22">
        <v>3.5910210884015998</v>
      </c>
      <c r="X2253" s="18">
        <v>8.297989555300872E-2</v>
      </c>
      <c r="Y2253" s="23">
        <v>1377</v>
      </c>
      <c r="Z2253" s="18">
        <v>8.0527086383601759E-3</v>
      </c>
      <c r="AA2253" s="23">
        <v>621</v>
      </c>
      <c r="AB2253" s="18">
        <v>0.29375000000000001</v>
      </c>
      <c r="AC2253" s="24">
        <v>0.45098039215686198</v>
      </c>
      <c r="AD2253" s="18">
        <v>0.28341503267973756</v>
      </c>
      <c r="AE2253" s="25">
        <v>0.56470588235294117</v>
      </c>
      <c r="AF2253" s="18">
        <v>0.94509803921568614</v>
      </c>
      <c r="AG2253" s="16" t="s">
        <v>36</v>
      </c>
      <c r="AH2253" s="44">
        <f t="shared" si="70"/>
        <v>4.58306999003928</v>
      </c>
      <c r="AI2253" s="45">
        <f t="shared" si="71"/>
        <v>0.20454545454545456</v>
      </c>
    </row>
    <row r="2254" spans="1:35" ht="11.25" customHeight="1" x14ac:dyDescent="0.2">
      <c r="A2254" s="15" t="s">
        <v>2317</v>
      </c>
      <c r="B2254" s="16" t="s">
        <v>123</v>
      </c>
      <c r="C2254" s="17">
        <v>132</v>
      </c>
      <c r="D2254" s="18">
        <v>1.4905660377358489</v>
      </c>
      <c r="E2254" s="17">
        <v>5</v>
      </c>
      <c r="F2254" s="18">
        <v>0.25</v>
      </c>
      <c r="G2254" s="19">
        <v>4</v>
      </c>
      <c r="H2254" s="18">
        <v>-0.5</v>
      </c>
      <c r="I2254" s="17">
        <v>1</v>
      </c>
      <c r="J2254" s="18" t="s">
        <v>119</v>
      </c>
      <c r="K2254" s="20">
        <v>1</v>
      </c>
      <c r="L2254" s="18" t="s">
        <v>119</v>
      </c>
      <c r="M2254" s="19">
        <v>100</v>
      </c>
      <c r="N2254" s="18" t="s">
        <v>119</v>
      </c>
      <c r="O2254" s="19">
        <v>1</v>
      </c>
      <c r="P2254" s="18" t="s">
        <v>119</v>
      </c>
      <c r="Q2254" s="21">
        <v>20</v>
      </c>
      <c r="R2254" s="18" t="s">
        <v>119</v>
      </c>
      <c r="S2254" s="22">
        <v>0.43892573489110698</v>
      </c>
      <c r="T2254" s="18" t="s">
        <v>119</v>
      </c>
      <c r="U2254" s="22">
        <v>0.43892573489110698</v>
      </c>
      <c r="V2254" s="18" t="s">
        <v>119</v>
      </c>
      <c r="W2254" s="22">
        <v>0.43892573489110698</v>
      </c>
      <c r="X2254" s="18" t="s">
        <v>119</v>
      </c>
      <c r="Y2254" s="23">
        <v>9665081</v>
      </c>
      <c r="Z2254" s="18">
        <v>-7.1143786545067075E-4</v>
      </c>
      <c r="AA2254" s="23">
        <v>357</v>
      </c>
      <c r="AB2254" s="18">
        <v>4.25</v>
      </c>
      <c r="AC2254" s="24">
        <v>3.69370934397756E-5</v>
      </c>
      <c r="AD2254" s="18">
        <v>4.2537377079405765</v>
      </c>
      <c r="AE2254" s="25">
        <v>0.2</v>
      </c>
      <c r="AF2254" s="18" t="s">
        <v>119</v>
      </c>
      <c r="AG2254" s="16" t="s">
        <v>34</v>
      </c>
      <c r="AH2254" s="44">
        <f t="shared" si="70"/>
        <v>1.6239320513018292</v>
      </c>
      <c r="AI2254" s="45">
        <f t="shared" si="71"/>
        <v>7.575757575757576E-3</v>
      </c>
    </row>
    <row r="2255" spans="1:35" ht="11.25" customHeight="1" x14ac:dyDescent="0.2">
      <c r="A2255" s="15" t="s">
        <v>2318</v>
      </c>
      <c r="B2255" s="16" t="s">
        <v>123</v>
      </c>
      <c r="C2255" s="17">
        <v>132</v>
      </c>
      <c r="D2255" s="18">
        <v>0.76</v>
      </c>
      <c r="E2255" s="17">
        <v>71</v>
      </c>
      <c r="F2255" s="18">
        <v>0.97222222222222221</v>
      </c>
      <c r="G2255" s="19">
        <v>54</v>
      </c>
      <c r="H2255" s="18">
        <v>0.125</v>
      </c>
      <c r="I2255" s="17">
        <v>35</v>
      </c>
      <c r="J2255" s="18">
        <v>1.5</v>
      </c>
      <c r="K2255" s="20">
        <v>8</v>
      </c>
      <c r="L2255" s="18">
        <v>0.6</v>
      </c>
      <c r="M2255" s="19">
        <v>23</v>
      </c>
      <c r="N2255" s="18">
        <v>-0.3611111111111111</v>
      </c>
      <c r="O2255" s="19">
        <v>6</v>
      </c>
      <c r="P2255" s="18">
        <v>-0.14285714285714285</v>
      </c>
      <c r="Q2255" s="21">
        <v>11</v>
      </c>
      <c r="R2255" s="18">
        <v>-0.21428571428571427</v>
      </c>
      <c r="S2255" s="22">
        <v>20.3706559013565</v>
      </c>
      <c r="T2255" s="18">
        <v>10.799419637107665</v>
      </c>
      <c r="U2255" s="22">
        <v>2.5463319876695598</v>
      </c>
      <c r="V2255" s="18">
        <v>5.3519610456035996E-2</v>
      </c>
      <c r="W2255" s="22">
        <v>2.5463319876695598</v>
      </c>
      <c r="X2255" s="18">
        <v>5.3519610456035996E-2</v>
      </c>
      <c r="Y2255" s="23">
        <v>19104</v>
      </c>
      <c r="Z2255" s="18">
        <v>1.1529189812388638E-3</v>
      </c>
      <c r="AA2255" s="23">
        <v>758</v>
      </c>
      <c r="AB2255" s="18">
        <v>0.30915371329879104</v>
      </c>
      <c r="AC2255" s="24">
        <v>3.9677554438860903E-2</v>
      </c>
      <c r="AD2255" s="18">
        <v>0.30764610328557085</v>
      </c>
      <c r="AE2255" s="25">
        <v>0.49295774647887325</v>
      </c>
      <c r="AF2255" s="18">
        <v>0.26760563380281688</v>
      </c>
      <c r="AG2255" s="16" t="s">
        <v>34</v>
      </c>
      <c r="AH2255" s="44">
        <f t="shared" si="70"/>
        <v>1.0020656987570939</v>
      </c>
      <c r="AI2255" s="45">
        <f t="shared" si="71"/>
        <v>6.0606060606060608E-2</v>
      </c>
    </row>
    <row r="2256" spans="1:35" ht="11.25" customHeight="1" x14ac:dyDescent="0.2">
      <c r="A2256" s="15" t="s">
        <v>2319</v>
      </c>
      <c r="B2256" s="16" t="s">
        <v>123</v>
      </c>
      <c r="C2256" s="17">
        <v>133</v>
      </c>
      <c r="D2256" s="18">
        <v>1.462962962962963</v>
      </c>
      <c r="E2256" s="17">
        <v>58</v>
      </c>
      <c r="F2256" s="18">
        <v>1.9</v>
      </c>
      <c r="G2256" s="19">
        <v>44</v>
      </c>
      <c r="H2256" s="18">
        <v>0.1891891891891892</v>
      </c>
      <c r="I2256" s="17">
        <v>15</v>
      </c>
      <c r="J2256" s="18">
        <v>2.75</v>
      </c>
      <c r="K2256" s="20">
        <v>2</v>
      </c>
      <c r="L2256" s="18" t="s">
        <v>119</v>
      </c>
      <c r="M2256" s="19">
        <v>13</v>
      </c>
      <c r="N2256" s="18" t="s">
        <v>119</v>
      </c>
      <c r="O2256" s="19">
        <v>2</v>
      </c>
      <c r="P2256" s="18" t="s">
        <v>119</v>
      </c>
      <c r="Q2256" s="21">
        <v>3</v>
      </c>
      <c r="R2256" s="18" t="s">
        <v>119</v>
      </c>
      <c r="S2256" s="22">
        <v>746.36507591727002</v>
      </c>
      <c r="T2256" s="18" t="s">
        <v>119</v>
      </c>
      <c r="U2256" s="22">
        <v>373.18253795863501</v>
      </c>
      <c r="V2256" s="18" t="s">
        <v>119</v>
      </c>
      <c r="W2256" s="22">
        <v>373.18253795863501</v>
      </c>
      <c r="X2256" s="18" t="s">
        <v>119</v>
      </c>
      <c r="Y2256" s="23">
        <v>5873</v>
      </c>
      <c r="Z2256" s="18">
        <v>2.047432178809077E-3</v>
      </c>
      <c r="AA2256" s="23">
        <v>205</v>
      </c>
      <c r="AB2256" s="18">
        <v>1.2777777777777777</v>
      </c>
      <c r="AC2256" s="24">
        <v>3.49054997445939E-2</v>
      </c>
      <c r="AD2256" s="18">
        <v>1.2731237111451765</v>
      </c>
      <c r="AE2256" s="25">
        <v>0.25862068965517243</v>
      </c>
      <c r="AF2256" s="18">
        <v>0.2931034482758621</v>
      </c>
      <c r="AG2256" s="16" t="s">
        <v>34</v>
      </c>
      <c r="AH2256" s="44">
        <f t="shared" si="70"/>
        <v>1.1435255651912224</v>
      </c>
      <c r="AI2256" s="45">
        <f t="shared" si="71"/>
        <v>1.5037593984962405E-2</v>
      </c>
    </row>
    <row r="2257" spans="1:35" ht="11.25" customHeight="1" x14ac:dyDescent="0.2">
      <c r="A2257" s="15" t="s">
        <v>2320</v>
      </c>
      <c r="B2257" s="16" t="s">
        <v>121</v>
      </c>
      <c r="C2257" s="17">
        <v>132</v>
      </c>
      <c r="D2257" s="18">
        <v>0.88571428571428568</v>
      </c>
      <c r="E2257" s="17">
        <v>47</v>
      </c>
      <c r="F2257" s="18">
        <v>0.46875</v>
      </c>
      <c r="G2257" s="19">
        <v>36</v>
      </c>
      <c r="H2257" s="18">
        <v>-0.21739130434782608</v>
      </c>
      <c r="I2257" s="17">
        <v>5</v>
      </c>
      <c r="J2257" s="18">
        <v>4</v>
      </c>
      <c r="K2257" s="20">
        <v>3</v>
      </c>
      <c r="L2257" s="18" t="s">
        <v>119</v>
      </c>
      <c r="M2257" s="19">
        <v>60</v>
      </c>
      <c r="N2257" s="18" t="s">
        <v>119</v>
      </c>
      <c r="O2257" s="19">
        <v>2</v>
      </c>
      <c r="P2257" s="18" t="s">
        <v>119</v>
      </c>
      <c r="Q2257" s="21">
        <v>6</v>
      </c>
      <c r="R2257" s="18" t="s">
        <v>119</v>
      </c>
      <c r="S2257" s="22">
        <v>90.846372616436298</v>
      </c>
      <c r="T2257" s="18" t="s">
        <v>119</v>
      </c>
      <c r="U2257" s="22">
        <v>30.282124205478699</v>
      </c>
      <c r="V2257" s="18" t="s">
        <v>119</v>
      </c>
      <c r="W2257" s="22">
        <v>30.282124205478699</v>
      </c>
      <c r="X2257" s="18" t="s">
        <v>119</v>
      </c>
      <c r="Y2257" s="23">
        <v>17298</v>
      </c>
      <c r="Z2257" s="18">
        <v>-1.972118327099626E-2</v>
      </c>
      <c r="AA2257" s="23">
        <v>240</v>
      </c>
      <c r="AB2257" s="18">
        <v>1.1818181818181819</v>
      </c>
      <c r="AC2257" s="24">
        <v>1.38744363510232E-2</v>
      </c>
      <c r="AD2257" s="18">
        <v>1.2257118531832345</v>
      </c>
      <c r="AE2257" s="25">
        <v>0.10638297872340426</v>
      </c>
      <c r="AF2257" s="18">
        <v>2.4042553191489362</v>
      </c>
      <c r="AG2257" s="16" t="s">
        <v>34</v>
      </c>
      <c r="AH2257" s="44">
        <f t="shared" si="70"/>
        <v>1.2411421440307271</v>
      </c>
      <c r="AI2257" s="45">
        <f t="shared" si="71"/>
        <v>2.2727272727272728E-2</v>
      </c>
    </row>
    <row r="2258" spans="1:35" ht="11.25" customHeight="1" x14ac:dyDescent="0.2">
      <c r="A2258" s="15" t="s">
        <v>2321</v>
      </c>
      <c r="B2258" s="16" t="s">
        <v>124</v>
      </c>
      <c r="C2258" s="17">
        <v>132</v>
      </c>
      <c r="D2258" s="18">
        <v>0.94117647058823528</v>
      </c>
      <c r="E2258" s="17">
        <v>86</v>
      </c>
      <c r="F2258" s="18">
        <v>0.32307692307692309</v>
      </c>
      <c r="G2258" s="19">
        <v>65</v>
      </c>
      <c r="H2258" s="18">
        <v>-0.32291666666666669</v>
      </c>
      <c r="I2258" s="17">
        <v>85</v>
      </c>
      <c r="J2258" s="18">
        <v>0.30769230769230771</v>
      </c>
      <c r="K2258" s="20">
        <v>52</v>
      </c>
      <c r="L2258" s="18">
        <v>1.9607843137254902E-2</v>
      </c>
      <c r="M2258" s="19">
        <v>61</v>
      </c>
      <c r="N2258" s="18">
        <v>-0.21794871794871795</v>
      </c>
      <c r="O2258" s="19">
        <v>39</v>
      </c>
      <c r="P2258" s="18">
        <v>-0.48</v>
      </c>
      <c r="Q2258" s="21">
        <v>60</v>
      </c>
      <c r="R2258" s="18">
        <v>-0.23076923076923078</v>
      </c>
      <c r="S2258" s="22">
        <v>112.54506022848901</v>
      </c>
      <c r="T2258" s="18">
        <v>5.9851260448402526</v>
      </c>
      <c r="U2258" s="22">
        <v>1.12545060228489</v>
      </c>
      <c r="V2258" s="18">
        <v>-2.1248507371067664E-3</v>
      </c>
      <c r="W2258" s="22">
        <v>2.1643280813170902</v>
      </c>
      <c r="X2258" s="18">
        <v>-2.1314757453706607E-2</v>
      </c>
      <c r="Y2258" s="23">
        <v>2942</v>
      </c>
      <c r="Z2258" s="18">
        <v>-2.0352781546811396E-3</v>
      </c>
      <c r="AA2258" s="23">
        <v>20</v>
      </c>
      <c r="AB2258" s="18">
        <v>1</v>
      </c>
      <c r="AC2258" s="24">
        <v>6.7980965329707604E-3</v>
      </c>
      <c r="AD2258" s="18">
        <v>1.0040788579197859</v>
      </c>
      <c r="AE2258" s="25">
        <v>0.98837209302325579</v>
      </c>
      <c r="AF2258" s="18">
        <v>-1.1627906976744207E-2</v>
      </c>
      <c r="AG2258" s="16" t="s">
        <v>36</v>
      </c>
      <c r="AH2258" s="44">
        <f t="shared" si="70"/>
        <v>0.55280140256986032</v>
      </c>
      <c r="AI2258" s="45">
        <f t="shared" si="71"/>
        <v>0.39393939393939392</v>
      </c>
    </row>
    <row r="2259" spans="1:35" ht="11.25" customHeight="1" x14ac:dyDescent="0.2">
      <c r="A2259" s="15" t="s">
        <v>2322</v>
      </c>
      <c r="B2259" s="16" t="s">
        <v>125</v>
      </c>
      <c r="C2259" s="17">
        <v>132</v>
      </c>
      <c r="D2259" s="18">
        <v>0.85915492957746475</v>
      </c>
      <c r="E2259" s="17">
        <v>57</v>
      </c>
      <c r="F2259" s="18">
        <v>0.54054054054054057</v>
      </c>
      <c r="G2259" s="19">
        <v>43</v>
      </c>
      <c r="H2259" s="18">
        <v>-0.17307692307692307</v>
      </c>
      <c r="I2259" s="17">
        <v>8</v>
      </c>
      <c r="J2259" s="18">
        <v>0.6</v>
      </c>
      <c r="K2259" s="20">
        <v>0</v>
      </c>
      <c r="L2259" s="18" t="s">
        <v>119</v>
      </c>
      <c r="M2259" s="19">
        <v>0</v>
      </c>
      <c r="N2259" s="18" t="s">
        <v>119</v>
      </c>
      <c r="O2259" s="19">
        <v>0</v>
      </c>
      <c r="P2259" s="18" t="s">
        <v>119</v>
      </c>
      <c r="Q2259" s="21">
        <v>0</v>
      </c>
      <c r="R2259" s="18" t="s">
        <v>119</v>
      </c>
      <c r="S2259" s="22">
        <v>0</v>
      </c>
      <c r="T2259" s="18" t="s">
        <v>119</v>
      </c>
      <c r="U2259" s="22">
        <v>0</v>
      </c>
      <c r="V2259" s="18" t="s">
        <v>119</v>
      </c>
      <c r="W2259" s="22">
        <v>0</v>
      </c>
      <c r="X2259" s="18" t="s">
        <v>119</v>
      </c>
      <c r="Y2259" s="23">
        <v>70689</v>
      </c>
      <c r="Z2259" s="18">
        <v>-1.3729019295969194E-2</v>
      </c>
      <c r="AA2259" s="23">
        <v>520</v>
      </c>
      <c r="AB2259" s="18">
        <v>-0.48919449901768175</v>
      </c>
      <c r="AC2259" s="24">
        <v>7.3561657400727102E-3</v>
      </c>
      <c r="AD2259" s="18">
        <v>-0.48208402054200883</v>
      </c>
      <c r="AE2259" s="25">
        <v>0.14035087719298245</v>
      </c>
      <c r="AF2259" s="18">
        <v>3.8596491228070059E-2</v>
      </c>
      <c r="AG2259" s="16" t="s">
        <v>37</v>
      </c>
      <c r="AH2259" s="44">
        <f t="shared" si="70"/>
        <v>0.11002593742668657</v>
      </c>
      <c r="AI2259" s="45">
        <f t="shared" si="71"/>
        <v>0</v>
      </c>
    </row>
    <row r="2260" spans="1:35" ht="11.25" customHeight="1" x14ac:dyDescent="0.2">
      <c r="A2260" s="15" t="s">
        <v>2323</v>
      </c>
      <c r="B2260" s="16" t="s">
        <v>140</v>
      </c>
      <c r="C2260" s="17">
        <v>132</v>
      </c>
      <c r="D2260" s="18">
        <v>0.65</v>
      </c>
      <c r="E2260" s="17">
        <v>52</v>
      </c>
      <c r="F2260" s="18">
        <v>0.5757575757575758</v>
      </c>
      <c r="G2260" s="19">
        <v>39</v>
      </c>
      <c r="H2260" s="18">
        <v>-4.878048780487805E-2</v>
      </c>
      <c r="I2260" s="17">
        <v>4</v>
      </c>
      <c r="J2260" s="18">
        <v>0</v>
      </c>
      <c r="K2260" s="20">
        <v>0</v>
      </c>
      <c r="L2260" s="18" t="s">
        <v>119</v>
      </c>
      <c r="M2260" s="19">
        <v>0</v>
      </c>
      <c r="N2260" s="18" t="s">
        <v>119</v>
      </c>
      <c r="O2260" s="19">
        <v>0</v>
      </c>
      <c r="P2260" s="18" t="s">
        <v>119</v>
      </c>
      <c r="Q2260" s="21">
        <v>0</v>
      </c>
      <c r="R2260" s="18" t="s">
        <v>119</v>
      </c>
      <c r="S2260" s="22">
        <v>0</v>
      </c>
      <c r="T2260" s="18" t="s">
        <v>119</v>
      </c>
      <c r="U2260" s="22">
        <v>0</v>
      </c>
      <c r="V2260" s="18" t="s">
        <v>119</v>
      </c>
      <c r="W2260" s="22">
        <v>0</v>
      </c>
      <c r="X2260" s="18" t="s">
        <v>119</v>
      </c>
      <c r="Y2260" s="23">
        <v>12713</v>
      </c>
      <c r="Z2260" s="18">
        <v>1.4967701276193477E-3</v>
      </c>
      <c r="AA2260" s="23">
        <v>233</v>
      </c>
      <c r="AB2260" s="18">
        <v>2.1929824561403508E-2</v>
      </c>
      <c r="AC2260" s="24">
        <v>1.8327696059152E-2</v>
      </c>
      <c r="AD2260" s="18">
        <v>2.0402516556475635E-2</v>
      </c>
      <c r="AE2260" s="25">
        <v>7.6923076923076927E-2</v>
      </c>
      <c r="AF2260" s="18">
        <v>-0.36538461538461536</v>
      </c>
      <c r="AG2260" s="16" t="s">
        <v>34</v>
      </c>
      <c r="AH2260" s="44">
        <f t="shared" si="70"/>
        <v>0.10692769797669761</v>
      </c>
      <c r="AI2260" s="45">
        <f t="shared" si="71"/>
        <v>0</v>
      </c>
    </row>
    <row r="2261" spans="1:35" ht="11.25" customHeight="1" x14ac:dyDescent="0.2">
      <c r="A2261" s="15" t="s">
        <v>2324</v>
      </c>
      <c r="B2261" s="16" t="s">
        <v>124</v>
      </c>
      <c r="C2261" s="17">
        <v>132</v>
      </c>
      <c r="D2261" s="18">
        <v>1.3571428571428572</v>
      </c>
      <c r="E2261" s="17">
        <v>84</v>
      </c>
      <c r="F2261" s="18">
        <v>2</v>
      </c>
      <c r="G2261" s="19">
        <v>64</v>
      </c>
      <c r="H2261" s="18">
        <v>0.28000000000000003</v>
      </c>
      <c r="I2261" s="17">
        <v>32</v>
      </c>
      <c r="J2261" s="18">
        <v>3.5714285714285716</v>
      </c>
      <c r="K2261" s="20">
        <v>11</v>
      </c>
      <c r="L2261" s="18">
        <v>10</v>
      </c>
      <c r="M2261" s="19">
        <v>34</v>
      </c>
      <c r="N2261" s="18">
        <v>1.4285714285714286</v>
      </c>
      <c r="O2261" s="19">
        <v>8</v>
      </c>
      <c r="P2261" s="18">
        <v>3</v>
      </c>
      <c r="Q2261" s="21">
        <v>13</v>
      </c>
      <c r="R2261" s="18">
        <v>2.25</v>
      </c>
      <c r="S2261" s="22">
        <v>50.150078837814597</v>
      </c>
      <c r="T2261" s="18">
        <v>69.340613911430353</v>
      </c>
      <c r="U2261" s="22">
        <v>4.1791732364845497</v>
      </c>
      <c r="V2261" s="18">
        <v>-0.16261173914963861</v>
      </c>
      <c r="W2261" s="22">
        <v>4.55909807616497</v>
      </c>
      <c r="X2261" s="18">
        <v>-8.6485533617786256E-2</v>
      </c>
      <c r="Y2261" s="23">
        <v>34330</v>
      </c>
      <c r="Z2261" s="18">
        <v>3.4784133758147965E-3</v>
      </c>
      <c r="AA2261" s="23">
        <v>577</v>
      </c>
      <c r="AB2261" s="18">
        <v>0.20208333333333334</v>
      </c>
      <c r="AC2261" s="24">
        <v>1.6807457034663499E-2</v>
      </c>
      <c r="AD2261" s="18">
        <v>0.19791648461015776</v>
      </c>
      <c r="AE2261" s="25">
        <v>0.38095238095238093</v>
      </c>
      <c r="AF2261" s="18">
        <v>0.52380952380952372</v>
      </c>
      <c r="AG2261" s="16" t="s">
        <v>36</v>
      </c>
      <c r="AH2261" s="44">
        <f t="shared" si="70"/>
        <v>6.2603964833956409</v>
      </c>
      <c r="AI2261" s="45">
        <f t="shared" si="71"/>
        <v>8.3333333333333329E-2</v>
      </c>
    </row>
    <row r="2262" spans="1:35" ht="11.25" customHeight="1" x14ac:dyDescent="0.2">
      <c r="A2262" s="15" t="s">
        <v>2325</v>
      </c>
      <c r="B2262" s="16" t="s">
        <v>130</v>
      </c>
      <c r="C2262" s="17">
        <v>132</v>
      </c>
      <c r="D2262" s="18">
        <v>0.97014925373134331</v>
      </c>
      <c r="E2262" s="17">
        <v>40</v>
      </c>
      <c r="F2262" s="18">
        <v>1.1052631578947369</v>
      </c>
      <c r="G2262" s="19">
        <v>30</v>
      </c>
      <c r="H2262" s="18">
        <v>7.1428571428571425E-2</v>
      </c>
      <c r="I2262" s="17">
        <v>7</v>
      </c>
      <c r="J2262" s="18">
        <v>1.3333333333333333</v>
      </c>
      <c r="K2262" s="20">
        <v>2</v>
      </c>
      <c r="L2262" s="18" t="s">
        <v>119</v>
      </c>
      <c r="M2262" s="19">
        <v>28.999999999999901</v>
      </c>
      <c r="N2262" s="18" t="s">
        <v>119</v>
      </c>
      <c r="O2262" s="19">
        <v>2</v>
      </c>
      <c r="P2262" s="18" t="s">
        <v>119</v>
      </c>
      <c r="Q2262" s="21">
        <v>5</v>
      </c>
      <c r="R2262" s="18" t="s">
        <v>119</v>
      </c>
      <c r="S2262" s="22">
        <v>8.3170799508853293</v>
      </c>
      <c r="T2262" s="18" t="s">
        <v>119</v>
      </c>
      <c r="U2262" s="22">
        <v>4.1585399754426602</v>
      </c>
      <c r="V2262" s="18" t="s">
        <v>119</v>
      </c>
      <c r="W2262" s="22">
        <v>4.1585399754426602</v>
      </c>
      <c r="X2262" s="18" t="s">
        <v>119</v>
      </c>
      <c r="Y2262" s="23">
        <v>1926197</v>
      </c>
      <c r="Z2262" s="18">
        <v>-3.2811773947006477E-3</v>
      </c>
      <c r="AA2262" s="23">
        <v>668</v>
      </c>
      <c r="AB2262" s="18">
        <v>-0.38659320477502296</v>
      </c>
      <c r="AC2262" s="24">
        <v>3.4679734212025002E-4</v>
      </c>
      <c r="AD2262" s="18">
        <v>-0.38457388251020713</v>
      </c>
      <c r="AE2262" s="25">
        <v>0.17499999999999999</v>
      </c>
      <c r="AF2262" s="18">
        <v>0.10833333333333332</v>
      </c>
      <c r="AG2262" s="16" t="s">
        <v>37</v>
      </c>
      <c r="AH2262" s="44">
        <f t="shared" si="70"/>
        <v>0.35175742313017344</v>
      </c>
      <c r="AI2262" s="45">
        <f t="shared" si="71"/>
        <v>1.5151515151515152E-2</v>
      </c>
    </row>
    <row r="2263" spans="1:35" ht="11.25" customHeight="1" x14ac:dyDescent="0.2">
      <c r="A2263" s="15" t="s">
        <v>2326</v>
      </c>
      <c r="B2263" s="16" t="s">
        <v>137</v>
      </c>
      <c r="C2263" s="17">
        <v>132</v>
      </c>
      <c r="D2263" s="18">
        <v>0.5714285714285714</v>
      </c>
      <c r="E2263" s="17">
        <v>18</v>
      </c>
      <c r="F2263" s="18">
        <v>0.2</v>
      </c>
      <c r="G2263" s="19">
        <v>14</v>
      </c>
      <c r="H2263" s="18">
        <v>-0.22222222222222221</v>
      </c>
      <c r="I2263" s="17">
        <v>3</v>
      </c>
      <c r="J2263" s="18">
        <v>2</v>
      </c>
      <c r="K2263" s="20">
        <v>0</v>
      </c>
      <c r="L2263" s="18" t="s">
        <v>119</v>
      </c>
      <c r="M2263" s="19">
        <v>0</v>
      </c>
      <c r="N2263" s="18" t="s">
        <v>119</v>
      </c>
      <c r="O2263" s="19">
        <v>0</v>
      </c>
      <c r="P2263" s="18" t="s">
        <v>119</v>
      </c>
      <c r="Q2263" s="21">
        <v>0</v>
      </c>
      <c r="R2263" s="18" t="s">
        <v>119</v>
      </c>
      <c r="S2263" s="22">
        <v>0</v>
      </c>
      <c r="T2263" s="18" t="s">
        <v>119</v>
      </c>
      <c r="U2263" s="22">
        <v>0</v>
      </c>
      <c r="V2263" s="18" t="s">
        <v>119</v>
      </c>
      <c r="W2263" s="22">
        <v>0</v>
      </c>
      <c r="X2263" s="18" t="s">
        <v>119</v>
      </c>
      <c r="Y2263" s="23">
        <v>1914</v>
      </c>
      <c r="Z2263" s="18">
        <v>1.4308426073131956E-2</v>
      </c>
      <c r="AA2263" s="23">
        <v>198</v>
      </c>
      <c r="AB2263" s="18">
        <v>0.22981366459627328</v>
      </c>
      <c r="AC2263" s="24">
        <v>0.10344827586206801</v>
      </c>
      <c r="AD2263" s="18">
        <v>0.21246519597343122</v>
      </c>
      <c r="AE2263" s="25">
        <v>0.16666666666666666</v>
      </c>
      <c r="AF2263" s="18">
        <v>1.5</v>
      </c>
      <c r="AG2263" s="16" t="s">
        <v>37</v>
      </c>
      <c r="AH2263" s="44">
        <f t="shared" si="70"/>
        <v>0.56322420448114818</v>
      </c>
      <c r="AI2263" s="45">
        <f t="shared" si="71"/>
        <v>0</v>
      </c>
    </row>
    <row r="2264" spans="1:35" ht="11.25" customHeight="1" x14ac:dyDescent="0.2">
      <c r="A2264" s="15" t="s">
        <v>2327</v>
      </c>
      <c r="B2264" s="16" t="s">
        <v>123</v>
      </c>
      <c r="C2264" s="17">
        <v>132</v>
      </c>
      <c r="D2264" s="18">
        <v>0.41935483870967744</v>
      </c>
      <c r="E2264" s="17">
        <v>69</v>
      </c>
      <c r="F2264" s="18">
        <v>0.27777777777777779</v>
      </c>
      <c r="G2264" s="19">
        <v>52</v>
      </c>
      <c r="H2264" s="18">
        <v>-0.10344827586206742</v>
      </c>
      <c r="I2264" s="17">
        <v>19</v>
      </c>
      <c r="J2264" s="18">
        <v>-0.05</v>
      </c>
      <c r="K2264" s="20">
        <v>5</v>
      </c>
      <c r="L2264" s="18">
        <v>0.66666666666666663</v>
      </c>
      <c r="M2264" s="19">
        <v>26</v>
      </c>
      <c r="N2264" s="18">
        <v>0.73333333333333328</v>
      </c>
      <c r="O2264" s="19">
        <v>4</v>
      </c>
      <c r="P2264" s="18">
        <v>0.33333333333333331</v>
      </c>
      <c r="Q2264" s="21">
        <v>7</v>
      </c>
      <c r="R2264" s="18">
        <v>0.16666666666666666</v>
      </c>
      <c r="S2264" s="22">
        <v>15.9026170102854</v>
      </c>
      <c r="T2264" s="18">
        <v>6.5545220829385267</v>
      </c>
      <c r="U2264" s="22">
        <v>3.1805234020570898</v>
      </c>
      <c r="V2264" s="18">
        <v>-0.35246953574812601</v>
      </c>
      <c r="W2264" s="22">
        <v>3.1805234020570898</v>
      </c>
      <c r="X2264" s="18">
        <v>-0.35246953574812601</v>
      </c>
      <c r="Y2264" s="23">
        <v>13485</v>
      </c>
      <c r="Z2264" s="18">
        <v>-5.1882597094574567E-4</v>
      </c>
      <c r="AA2264" s="23">
        <v>551</v>
      </c>
      <c r="AB2264" s="18">
        <v>0.15271966527196654</v>
      </c>
      <c r="AC2264" s="24">
        <v>4.0860215053763402E-2</v>
      </c>
      <c r="AD2264" s="18">
        <v>0.15331803662212798</v>
      </c>
      <c r="AE2264" s="25">
        <v>0.27536231884057971</v>
      </c>
      <c r="AF2264" s="18">
        <v>-0.25652173913043474</v>
      </c>
      <c r="AG2264" s="16" t="s">
        <v>34</v>
      </c>
      <c r="AH2264" s="44">
        <f t="shared" si="70"/>
        <v>0.55615096592402513</v>
      </c>
      <c r="AI2264" s="45">
        <f t="shared" si="71"/>
        <v>3.787878787878788E-2</v>
      </c>
    </row>
    <row r="2265" spans="1:35" ht="11.25" customHeight="1" x14ac:dyDescent="0.2">
      <c r="A2265" s="15" t="s">
        <v>2328</v>
      </c>
      <c r="B2265" s="16" t="s">
        <v>125</v>
      </c>
      <c r="C2265" s="17">
        <v>132</v>
      </c>
      <c r="D2265" s="18">
        <v>0.59036144578313254</v>
      </c>
      <c r="E2265" s="17">
        <v>51</v>
      </c>
      <c r="F2265" s="18">
        <v>0.18604651162790697</v>
      </c>
      <c r="G2265" s="19">
        <v>39</v>
      </c>
      <c r="H2265" s="18">
        <v>-0.25</v>
      </c>
      <c r="I2265" s="17">
        <v>6</v>
      </c>
      <c r="J2265" s="18">
        <v>-0.14285714285714285</v>
      </c>
      <c r="K2265" s="20">
        <v>0</v>
      </c>
      <c r="L2265" s="18" t="s">
        <v>119</v>
      </c>
      <c r="M2265" s="19">
        <v>0</v>
      </c>
      <c r="N2265" s="18" t="s">
        <v>119</v>
      </c>
      <c r="O2265" s="19">
        <v>0</v>
      </c>
      <c r="P2265" s="18" t="s">
        <v>119</v>
      </c>
      <c r="Q2265" s="21">
        <v>0</v>
      </c>
      <c r="R2265" s="18" t="s">
        <v>119</v>
      </c>
      <c r="S2265" s="22">
        <v>0</v>
      </c>
      <c r="T2265" s="18" t="s">
        <v>119</v>
      </c>
      <c r="U2265" s="22">
        <v>0</v>
      </c>
      <c r="V2265" s="18" t="s">
        <v>119</v>
      </c>
      <c r="W2265" s="22">
        <v>0</v>
      </c>
      <c r="X2265" s="18" t="s">
        <v>119</v>
      </c>
      <c r="Y2265" s="23">
        <v>82531</v>
      </c>
      <c r="Z2265" s="18">
        <v>1.0674041458947393E-3</v>
      </c>
      <c r="AA2265" s="23">
        <v>1504</v>
      </c>
      <c r="AB2265" s="18">
        <v>1.8484848484848484</v>
      </c>
      <c r="AC2265" s="24">
        <v>1.8223455428869099E-2</v>
      </c>
      <c r="AD2265" s="18">
        <v>1.8454476059133649</v>
      </c>
      <c r="AE2265" s="25">
        <v>0.11764705882352941</v>
      </c>
      <c r="AF2265" s="18">
        <v>-0.27731092436974797</v>
      </c>
      <c r="AG2265" s="16" t="s">
        <v>37</v>
      </c>
      <c r="AH2265" s="44">
        <f t="shared" si="70"/>
        <v>0.47515496859103212</v>
      </c>
      <c r="AI2265" s="45">
        <f t="shared" si="71"/>
        <v>0</v>
      </c>
    </row>
    <row r="2266" spans="1:35" ht="11.25" customHeight="1" x14ac:dyDescent="0.2">
      <c r="A2266" s="15" t="s">
        <v>2329</v>
      </c>
      <c r="B2266" s="16" t="s">
        <v>287</v>
      </c>
      <c r="C2266" s="17">
        <v>132</v>
      </c>
      <c r="D2266" s="18">
        <v>1.0952380952380953</v>
      </c>
      <c r="E2266" s="17">
        <v>73</v>
      </c>
      <c r="F2266" s="18">
        <v>1.3548387096774193</v>
      </c>
      <c r="G2266" s="19">
        <v>55</v>
      </c>
      <c r="H2266" s="18">
        <v>0.12244897959183673</v>
      </c>
      <c r="I2266" s="17">
        <v>25</v>
      </c>
      <c r="J2266" s="18">
        <v>2.125</v>
      </c>
      <c r="K2266" s="20">
        <v>12</v>
      </c>
      <c r="L2266" s="18">
        <v>3</v>
      </c>
      <c r="M2266" s="19">
        <v>48</v>
      </c>
      <c r="N2266" s="18">
        <v>0.26315789473684209</v>
      </c>
      <c r="O2266" s="19">
        <v>9</v>
      </c>
      <c r="P2266" s="18">
        <v>0.8</v>
      </c>
      <c r="Q2266" s="21">
        <v>16</v>
      </c>
      <c r="R2266" s="18">
        <v>0.6</v>
      </c>
      <c r="S2266" s="22">
        <v>55.462205680599297</v>
      </c>
      <c r="T2266" s="18">
        <v>34.689684965238719</v>
      </c>
      <c r="U2266" s="22">
        <v>4.2663235138922504</v>
      </c>
      <c r="V2266" s="18">
        <v>0.176583020832036</v>
      </c>
      <c r="W2266" s="22">
        <v>4.6218504733832804</v>
      </c>
      <c r="X2266" s="18">
        <v>0.27463160590137481</v>
      </c>
      <c r="Y2266" s="23">
        <v>172682</v>
      </c>
      <c r="Z2266" s="18">
        <v>5.9561282405276882E-2</v>
      </c>
      <c r="AA2266" s="23">
        <v>288</v>
      </c>
      <c r="AB2266" s="18">
        <v>-0.35570469798657717</v>
      </c>
      <c r="AC2266" s="24">
        <v>1.6678055616682599E-3</v>
      </c>
      <c r="AD2266" s="18">
        <v>-0.39192256954611826</v>
      </c>
      <c r="AE2266" s="25">
        <v>0.34246575342465752</v>
      </c>
      <c r="AF2266" s="18">
        <v>0.32705479452054792</v>
      </c>
      <c r="AG2266" s="16" t="s">
        <v>37</v>
      </c>
      <c r="AH2266" s="44">
        <f t="shared" si="70"/>
        <v>2.9427048053739635</v>
      </c>
      <c r="AI2266" s="45">
        <f t="shared" si="71"/>
        <v>9.0909090909090912E-2</v>
      </c>
    </row>
    <row r="2267" spans="1:35" ht="11.25" customHeight="1" x14ac:dyDescent="0.2">
      <c r="A2267" s="15" t="s">
        <v>2330</v>
      </c>
      <c r="B2267" s="16" t="s">
        <v>120</v>
      </c>
      <c r="C2267" s="17">
        <v>132</v>
      </c>
      <c r="D2267" s="18">
        <v>1.0625</v>
      </c>
      <c r="E2267" s="17">
        <v>59</v>
      </c>
      <c r="F2267" s="18">
        <v>1.4583333333333333</v>
      </c>
      <c r="G2267" s="19">
        <v>45</v>
      </c>
      <c r="H2267" s="18">
        <v>0.18421052631578946</v>
      </c>
      <c r="I2267" s="17">
        <v>22</v>
      </c>
      <c r="J2267" s="18">
        <v>6.333333333333333</v>
      </c>
      <c r="K2267" s="20">
        <v>6</v>
      </c>
      <c r="L2267" s="18" t="s">
        <v>119</v>
      </c>
      <c r="M2267" s="19">
        <v>27</v>
      </c>
      <c r="N2267" s="18" t="s">
        <v>119</v>
      </c>
      <c r="O2267" s="19">
        <v>5</v>
      </c>
      <c r="P2267" s="18" t="s">
        <v>119</v>
      </c>
      <c r="Q2267" s="21">
        <v>10</v>
      </c>
      <c r="R2267" s="18" t="s">
        <v>119</v>
      </c>
      <c r="S2267" s="22">
        <v>24.726149732199001</v>
      </c>
      <c r="T2267" s="18" t="s">
        <v>119</v>
      </c>
      <c r="U2267" s="22">
        <v>3.0907687165248698</v>
      </c>
      <c r="V2267" s="18" t="s">
        <v>119</v>
      </c>
      <c r="W2267" s="22">
        <v>4.1210249553664999</v>
      </c>
      <c r="X2267" s="18" t="s">
        <v>119</v>
      </c>
      <c r="Y2267" s="23">
        <v>44957</v>
      </c>
      <c r="Z2267" s="18">
        <v>-4.002223457476376E-4</v>
      </c>
      <c r="AA2267" s="23">
        <v>428</v>
      </c>
      <c r="AB2267" s="18">
        <v>1.1399999999999999</v>
      </c>
      <c r="AC2267" s="24">
        <v>9.5202081989456504E-3</v>
      </c>
      <c r="AD2267" s="18">
        <v>1.1408568187379073</v>
      </c>
      <c r="AE2267" s="25">
        <v>0.3728813559322034</v>
      </c>
      <c r="AF2267" s="18">
        <v>1.9830508474576272</v>
      </c>
      <c r="AG2267" s="16" t="s">
        <v>35</v>
      </c>
      <c r="AH2267" s="44">
        <f t="shared" si="70"/>
        <v>1.6627355796040302</v>
      </c>
      <c r="AI2267" s="45">
        <f t="shared" si="71"/>
        <v>4.5454545454545456E-2</v>
      </c>
    </row>
    <row r="2268" spans="1:35" ht="11.25" customHeight="1" x14ac:dyDescent="0.2">
      <c r="A2268" s="15" t="s">
        <v>2331</v>
      </c>
      <c r="B2268" s="16" t="s">
        <v>120</v>
      </c>
      <c r="C2268" s="17">
        <v>132</v>
      </c>
      <c r="D2268" s="18">
        <v>1.1290322580645162</v>
      </c>
      <c r="E2268" s="17">
        <v>61</v>
      </c>
      <c r="F2268" s="18">
        <v>1.2592592592592593</v>
      </c>
      <c r="G2268" s="19">
        <v>46</v>
      </c>
      <c r="H2268" s="18">
        <v>4.5454545454545456E-2</v>
      </c>
      <c r="I2268" s="17">
        <v>17</v>
      </c>
      <c r="J2268" s="18">
        <v>1.4285714285714286</v>
      </c>
      <c r="K2268" s="20">
        <v>6</v>
      </c>
      <c r="L2268" s="18">
        <v>2</v>
      </c>
      <c r="M2268" s="19">
        <v>35</v>
      </c>
      <c r="N2268" s="18">
        <v>0.20689655172414206</v>
      </c>
      <c r="O2268" s="19">
        <v>5</v>
      </c>
      <c r="P2268" s="18">
        <v>0.66666666666666663</v>
      </c>
      <c r="Q2268" s="21">
        <v>10</v>
      </c>
      <c r="R2268" s="18">
        <v>0.42857142857142855</v>
      </c>
      <c r="S2268" s="22">
        <v>17.568283901667101</v>
      </c>
      <c r="T2268" s="18">
        <v>26.500080090783225</v>
      </c>
      <c r="U2268" s="22">
        <v>2.5097548430952998</v>
      </c>
      <c r="V2268" s="18">
        <v>0.12245224860339683</v>
      </c>
      <c r="W2268" s="22">
        <v>2.9280473169445198</v>
      </c>
      <c r="X2268" s="18">
        <v>0.30952762337063111</v>
      </c>
      <c r="Y2268" s="23">
        <v>210486</v>
      </c>
      <c r="Z2268" s="18">
        <v>5.5527974605467045E-2</v>
      </c>
      <c r="AA2268" s="23">
        <v>579</v>
      </c>
      <c r="AB2268" s="18">
        <v>0.4884318766066838</v>
      </c>
      <c r="AC2268" s="24">
        <v>2.7507767737521699E-3</v>
      </c>
      <c r="AD2268" s="18">
        <v>0.41013020253018934</v>
      </c>
      <c r="AE2268" s="25">
        <v>0.27868852459016391</v>
      </c>
      <c r="AF2268" s="18">
        <v>7.4941451990632291E-2</v>
      </c>
      <c r="AG2268" s="16" t="s">
        <v>35</v>
      </c>
      <c r="AH2268" s="44">
        <f t="shared" si="70"/>
        <v>2.3417029071201481</v>
      </c>
      <c r="AI2268" s="45">
        <f t="shared" si="71"/>
        <v>4.5454545454545456E-2</v>
      </c>
    </row>
    <row r="2269" spans="1:35" ht="11.25" customHeight="1" x14ac:dyDescent="0.2">
      <c r="A2269" s="15" t="s">
        <v>2332</v>
      </c>
      <c r="B2269" s="16" t="s">
        <v>145</v>
      </c>
      <c r="C2269" s="17">
        <v>131</v>
      </c>
      <c r="D2269" s="18">
        <v>1.5192307692307692</v>
      </c>
      <c r="E2269" s="17">
        <v>58</v>
      </c>
      <c r="F2269" s="18">
        <v>1.5217391304347827</v>
      </c>
      <c r="G2269" s="19">
        <v>44</v>
      </c>
      <c r="H2269" s="18">
        <v>0</v>
      </c>
      <c r="I2269" s="17">
        <v>10</v>
      </c>
      <c r="J2269" s="18">
        <v>2.3333333333333335</v>
      </c>
      <c r="K2269" s="20">
        <v>4</v>
      </c>
      <c r="L2269" s="18" t="s">
        <v>119</v>
      </c>
      <c r="M2269" s="19">
        <v>40</v>
      </c>
      <c r="N2269" s="18" t="s">
        <v>119</v>
      </c>
      <c r="O2269" s="19">
        <v>3</v>
      </c>
      <c r="P2269" s="18" t="s">
        <v>119</v>
      </c>
      <c r="Q2269" s="21">
        <v>7</v>
      </c>
      <c r="R2269" s="18" t="s">
        <v>119</v>
      </c>
      <c r="S2269" s="22">
        <v>22.357076214389298</v>
      </c>
      <c r="T2269" s="18" t="s">
        <v>119</v>
      </c>
      <c r="U2269" s="22">
        <v>5.58926905359733</v>
      </c>
      <c r="V2269" s="18" t="s">
        <v>119</v>
      </c>
      <c r="W2269" s="22">
        <v>5.58926905359733</v>
      </c>
      <c r="X2269" s="18" t="s">
        <v>119</v>
      </c>
      <c r="Y2269" s="23">
        <v>145706</v>
      </c>
      <c r="Z2269" s="18">
        <v>-8.30349972094796E-3</v>
      </c>
      <c r="AA2269" s="23">
        <v>798</v>
      </c>
      <c r="AB2269" s="18">
        <v>-0.21611001964636542</v>
      </c>
      <c r="AC2269" s="24">
        <v>5.4767820130948597E-3</v>
      </c>
      <c r="AD2269" s="18">
        <v>-0.20954648913951335</v>
      </c>
      <c r="AE2269" s="25">
        <v>0.17241379310344829</v>
      </c>
      <c r="AF2269" s="18">
        <v>0.32183908045977022</v>
      </c>
      <c r="AG2269" s="16" t="s">
        <v>36</v>
      </c>
      <c r="AH2269" s="44">
        <f t="shared" si="70"/>
        <v>0.65777278811897855</v>
      </c>
      <c r="AI2269" s="45">
        <f t="shared" si="71"/>
        <v>3.0534351145038167E-2</v>
      </c>
    </row>
    <row r="2270" spans="1:35" ht="11.25" customHeight="1" x14ac:dyDescent="0.2">
      <c r="A2270" s="15" t="s">
        <v>2333</v>
      </c>
      <c r="B2270" s="16" t="s">
        <v>35</v>
      </c>
      <c r="C2270" s="17">
        <v>131</v>
      </c>
      <c r="D2270" s="18">
        <v>1.1129032258064515</v>
      </c>
      <c r="E2270" s="17">
        <v>72</v>
      </c>
      <c r="F2270" s="18">
        <v>1.5714285714285714</v>
      </c>
      <c r="G2270" s="19">
        <v>55</v>
      </c>
      <c r="H2270" s="18">
        <v>0.22222222222222221</v>
      </c>
      <c r="I2270" s="17">
        <v>12</v>
      </c>
      <c r="J2270" s="18">
        <v>2</v>
      </c>
      <c r="K2270" s="20">
        <v>2</v>
      </c>
      <c r="L2270" s="18">
        <v>1</v>
      </c>
      <c r="M2270" s="19">
        <v>17</v>
      </c>
      <c r="N2270" s="18">
        <v>-0.32</v>
      </c>
      <c r="O2270" s="19">
        <v>2</v>
      </c>
      <c r="P2270" s="18">
        <v>0</v>
      </c>
      <c r="Q2270" s="21">
        <v>3</v>
      </c>
      <c r="R2270" s="18">
        <v>-0.25</v>
      </c>
      <c r="S2270" s="22">
        <v>37.809512983760797</v>
      </c>
      <c r="T2270" s="18">
        <v>23.727640619221042</v>
      </c>
      <c r="U2270" s="22">
        <v>18.904756491880399</v>
      </c>
      <c r="V2270" s="18">
        <v>0.76626004423007421</v>
      </c>
      <c r="W2270" s="22">
        <v>18.904756491880399</v>
      </c>
      <c r="X2270" s="18">
        <v>0.76626004423007421</v>
      </c>
      <c r="Y2270" s="23">
        <v>7811</v>
      </c>
      <c r="Z2270" s="18">
        <v>2.9532614278376989E-3</v>
      </c>
      <c r="AA2270" s="23">
        <v>1697</v>
      </c>
      <c r="AB2270" s="18">
        <v>3.2004950495049505</v>
      </c>
      <c r="AC2270" s="24">
        <v>0.21725771348098799</v>
      </c>
      <c r="AD2270" s="18">
        <v>3.1881264173018233</v>
      </c>
      <c r="AE2270" s="25">
        <v>0.16666666666666666</v>
      </c>
      <c r="AF2270" s="18">
        <v>0.16666666666666666</v>
      </c>
      <c r="AG2270" s="16" t="s">
        <v>35</v>
      </c>
      <c r="AH2270" s="44">
        <f t="shared" si="70"/>
        <v>2.4769970748026471</v>
      </c>
      <c r="AI2270" s="45">
        <f t="shared" si="71"/>
        <v>1.5267175572519083E-2</v>
      </c>
    </row>
    <row r="2271" spans="1:35" ht="11.25" customHeight="1" x14ac:dyDescent="0.2">
      <c r="A2271" s="15" t="s">
        <v>2334</v>
      </c>
      <c r="B2271" s="16" t="s">
        <v>130</v>
      </c>
      <c r="C2271" s="17">
        <v>130</v>
      </c>
      <c r="D2271" s="18">
        <v>0.54761904761904767</v>
      </c>
      <c r="E2271" s="17">
        <v>72</v>
      </c>
      <c r="F2271" s="18">
        <v>0.53191489361702127</v>
      </c>
      <c r="G2271" s="19">
        <v>55</v>
      </c>
      <c r="H2271" s="18">
        <v>-1.7857142857142856E-2</v>
      </c>
      <c r="I2271" s="17">
        <v>22</v>
      </c>
      <c r="J2271" s="18">
        <v>0.5714285714285714</v>
      </c>
      <c r="K2271" s="20">
        <v>4</v>
      </c>
      <c r="L2271" s="18">
        <v>3</v>
      </c>
      <c r="M2271" s="19">
        <v>18</v>
      </c>
      <c r="N2271" s="18">
        <v>1.5714285714285714</v>
      </c>
      <c r="O2271" s="19">
        <v>3</v>
      </c>
      <c r="P2271" s="18">
        <v>2</v>
      </c>
      <c r="Q2271" s="21">
        <v>6</v>
      </c>
      <c r="R2271" s="18">
        <v>2</v>
      </c>
      <c r="S2271" s="22">
        <v>10.095291902495401</v>
      </c>
      <c r="T2271" s="18">
        <v>39.164474757830938</v>
      </c>
      <c r="U2271" s="22">
        <v>2.5238229756238599</v>
      </c>
      <c r="V2271" s="18">
        <v>0.43444552706539608</v>
      </c>
      <c r="W2271" s="22">
        <v>2.5238229756238599</v>
      </c>
      <c r="X2271" s="18">
        <v>0.43444552706539608</v>
      </c>
      <c r="Y2271" s="23">
        <v>43979</v>
      </c>
      <c r="Z2271" s="18">
        <v>1.7310889916406624E-3</v>
      </c>
      <c r="AA2271" s="23">
        <v>928</v>
      </c>
      <c r="AB2271" s="18">
        <v>4.6223224351747465E-2</v>
      </c>
      <c r="AC2271" s="24">
        <v>2.1100980013188098E-2</v>
      </c>
      <c r="AD2271" s="18">
        <v>4.4415248612172602E-2</v>
      </c>
      <c r="AE2271" s="25">
        <v>0.30555555555555558</v>
      </c>
      <c r="AF2271" s="18">
        <v>2.5793650793650924E-2</v>
      </c>
      <c r="AG2271" s="16" t="s">
        <v>37</v>
      </c>
      <c r="AH2271" s="44">
        <f t="shared" si="70"/>
        <v>3.3570708643964671</v>
      </c>
      <c r="AI2271" s="45">
        <f t="shared" si="71"/>
        <v>3.0769230769230771E-2</v>
      </c>
    </row>
    <row r="2272" spans="1:35" ht="11.25" customHeight="1" x14ac:dyDescent="0.2">
      <c r="A2272" s="15" t="s">
        <v>2335</v>
      </c>
      <c r="B2272" s="16" t="s">
        <v>236</v>
      </c>
      <c r="C2272" s="17">
        <v>131</v>
      </c>
      <c r="D2272" s="18">
        <v>1.1475409836065573</v>
      </c>
      <c r="E2272" s="17">
        <v>84</v>
      </c>
      <c r="F2272" s="18">
        <v>2.1111111111111112</v>
      </c>
      <c r="G2272" s="19">
        <v>64</v>
      </c>
      <c r="H2272" s="18">
        <v>0.45454545454545453</v>
      </c>
      <c r="I2272" s="17">
        <v>31</v>
      </c>
      <c r="J2272" s="18">
        <v>1.5833333333333333</v>
      </c>
      <c r="K2272" s="20">
        <v>12</v>
      </c>
      <c r="L2272" s="18">
        <v>5</v>
      </c>
      <c r="M2272" s="19">
        <v>39</v>
      </c>
      <c r="N2272" s="18">
        <v>1.2941176470588236</v>
      </c>
      <c r="O2272" s="19">
        <v>9</v>
      </c>
      <c r="P2272" s="18">
        <v>2</v>
      </c>
      <c r="Q2272" s="21">
        <v>14</v>
      </c>
      <c r="R2272" s="18">
        <v>1</v>
      </c>
      <c r="S2272" s="22">
        <v>453.79856460030101</v>
      </c>
      <c r="T2272" s="18">
        <v>225.13469274751094</v>
      </c>
      <c r="U2272" s="22">
        <v>32.414183185735801</v>
      </c>
      <c r="V2272" s="18">
        <v>5.9224905943115465</v>
      </c>
      <c r="W2272" s="22">
        <v>37.8165470500251</v>
      </c>
      <c r="X2272" s="18">
        <v>4.3841593511311991</v>
      </c>
      <c r="Y2272" s="23">
        <v>65731</v>
      </c>
      <c r="Z2272" s="18">
        <v>3.6646256737566992E-3</v>
      </c>
      <c r="AA2272" s="23">
        <v>490</v>
      </c>
      <c r="AB2272" s="18">
        <v>1.1491228070175439</v>
      </c>
      <c r="AC2272" s="24">
        <v>7.4546256712966401E-3</v>
      </c>
      <c r="AD2272" s="18">
        <v>1.1412758326267054</v>
      </c>
      <c r="AE2272" s="25">
        <v>0.36904761904761907</v>
      </c>
      <c r="AF2272" s="18">
        <v>-0.16964285714285704</v>
      </c>
      <c r="AG2272" s="16" t="s">
        <v>37</v>
      </c>
      <c r="AH2272" s="44">
        <f t="shared" si="70"/>
        <v>16.810427442052273</v>
      </c>
      <c r="AI2272" s="45">
        <f t="shared" si="71"/>
        <v>9.1603053435114504E-2</v>
      </c>
    </row>
    <row r="2273" spans="1:35" ht="11.25" customHeight="1" x14ac:dyDescent="0.2">
      <c r="A2273" s="15" t="s">
        <v>2336</v>
      </c>
      <c r="B2273" s="16" t="s">
        <v>123</v>
      </c>
      <c r="C2273" s="17">
        <v>131</v>
      </c>
      <c r="D2273" s="18">
        <v>0.59756097560975607</v>
      </c>
      <c r="E2273" s="17">
        <v>73</v>
      </c>
      <c r="F2273" s="18">
        <v>1.0857142857142856</v>
      </c>
      <c r="G2273" s="19">
        <v>56</v>
      </c>
      <c r="H2273" s="18">
        <v>0.30232558139534882</v>
      </c>
      <c r="I2273" s="17">
        <v>37</v>
      </c>
      <c r="J2273" s="18">
        <v>1.0555555555555556</v>
      </c>
      <c r="K2273" s="20">
        <v>8</v>
      </c>
      <c r="L2273" s="18">
        <v>1</v>
      </c>
      <c r="M2273" s="19">
        <v>22</v>
      </c>
      <c r="N2273" s="18">
        <v>0</v>
      </c>
      <c r="O2273" s="19">
        <v>6</v>
      </c>
      <c r="P2273" s="18">
        <v>0.2</v>
      </c>
      <c r="Q2273" s="21">
        <v>11</v>
      </c>
      <c r="R2273" s="18">
        <v>0</v>
      </c>
      <c r="S2273" s="22">
        <v>8.7897692038449797</v>
      </c>
      <c r="T2273" s="18">
        <v>7.4908691689030267</v>
      </c>
      <c r="U2273" s="22">
        <v>0.54936057524031101</v>
      </c>
      <c r="V2273" s="18">
        <v>-1.4452685752327521E-2</v>
      </c>
      <c r="W2273" s="22">
        <v>1.09872115048062</v>
      </c>
      <c r="X2273" s="18">
        <v>-0.39350934507835578</v>
      </c>
      <c r="Y2273" s="23">
        <v>18175</v>
      </c>
      <c r="Z2273" s="18">
        <v>-1.405012476944776E-2</v>
      </c>
      <c r="AA2273" s="23">
        <v>458</v>
      </c>
      <c r="AB2273" s="18">
        <v>0.70895522388059706</v>
      </c>
      <c r="AC2273" s="24">
        <v>2.5199449793672599E-2</v>
      </c>
      <c r="AD2273" s="18">
        <v>0.7333084234946381</v>
      </c>
      <c r="AE2273" s="25">
        <v>0.50684931506849318</v>
      </c>
      <c r="AF2273" s="18">
        <v>-1.4459665144596501E-2</v>
      </c>
      <c r="AG2273" s="16" t="s">
        <v>34</v>
      </c>
      <c r="AH2273" s="44">
        <f t="shared" si="70"/>
        <v>0.84918782625389866</v>
      </c>
      <c r="AI2273" s="45">
        <f t="shared" si="71"/>
        <v>6.1068702290076333E-2</v>
      </c>
    </row>
    <row r="2274" spans="1:35" ht="11.25" customHeight="1" x14ac:dyDescent="0.2">
      <c r="A2274" s="15" t="s">
        <v>2337</v>
      </c>
      <c r="B2274" s="16" t="s">
        <v>177</v>
      </c>
      <c r="C2274" s="17">
        <v>131</v>
      </c>
      <c r="D2274" s="18">
        <v>1.4259259259259258</v>
      </c>
      <c r="E2274" s="17">
        <v>50</v>
      </c>
      <c r="F2274" s="18">
        <v>1.9411764705882353</v>
      </c>
      <c r="G2274" s="19">
        <v>38</v>
      </c>
      <c r="H2274" s="18">
        <v>0.22580645161290322</v>
      </c>
      <c r="I2274" s="17">
        <v>8</v>
      </c>
      <c r="J2274" s="18">
        <v>3</v>
      </c>
      <c r="K2274" s="20">
        <v>1</v>
      </c>
      <c r="L2274" s="18" t="s">
        <v>119</v>
      </c>
      <c r="M2274" s="19">
        <v>13</v>
      </c>
      <c r="N2274" s="18" t="s">
        <v>119</v>
      </c>
      <c r="O2274" s="19">
        <v>1</v>
      </c>
      <c r="P2274" s="18" t="s">
        <v>119</v>
      </c>
      <c r="Q2274" s="21">
        <v>2</v>
      </c>
      <c r="R2274" s="18" t="s">
        <v>119</v>
      </c>
      <c r="S2274" s="22">
        <v>1.73319392751873</v>
      </c>
      <c r="T2274" s="18" t="s">
        <v>119</v>
      </c>
      <c r="U2274" s="22">
        <v>1.73319392751873</v>
      </c>
      <c r="V2274" s="18" t="s">
        <v>119</v>
      </c>
      <c r="W2274" s="22">
        <v>1.73319392751873</v>
      </c>
      <c r="X2274" s="18" t="s">
        <v>119</v>
      </c>
      <c r="Y2274" s="23">
        <v>153368</v>
      </c>
      <c r="Z2274" s="18">
        <v>5.9610335774492193E-2</v>
      </c>
      <c r="AA2274" s="23">
        <v>359</v>
      </c>
      <c r="AB2274" s="18">
        <v>9.451219512195122E-2</v>
      </c>
      <c r="AC2274" s="24">
        <v>2.3407751291012399E-3</v>
      </c>
      <c r="AD2274" s="18">
        <v>3.2938390811321487E-2</v>
      </c>
      <c r="AE2274" s="25">
        <v>0.16</v>
      </c>
      <c r="AF2274" s="18">
        <v>0.36000000000000004</v>
      </c>
      <c r="AG2274" s="16" t="s">
        <v>37</v>
      </c>
      <c r="AH2274" s="44">
        <f t="shared" si="70"/>
        <v>0.89249622122935357</v>
      </c>
      <c r="AI2274" s="45">
        <f t="shared" si="71"/>
        <v>7.6335877862595417E-3</v>
      </c>
    </row>
    <row r="2275" spans="1:35" ht="11.25" customHeight="1" x14ac:dyDescent="0.2">
      <c r="A2275" s="15" t="s">
        <v>2338</v>
      </c>
      <c r="B2275" s="16" t="s">
        <v>145</v>
      </c>
      <c r="C2275" s="17">
        <v>130</v>
      </c>
      <c r="D2275" s="18">
        <v>1.1666666666666667</v>
      </c>
      <c r="E2275" s="17">
        <v>57</v>
      </c>
      <c r="F2275" s="18">
        <v>1.4782608695652173</v>
      </c>
      <c r="G2275" s="19">
        <v>44</v>
      </c>
      <c r="H2275" s="18">
        <v>0.15789473684210525</v>
      </c>
      <c r="I2275" s="17">
        <v>9</v>
      </c>
      <c r="J2275" s="18">
        <v>8</v>
      </c>
      <c r="K2275" s="20">
        <v>1</v>
      </c>
      <c r="L2275" s="18" t="s">
        <v>119</v>
      </c>
      <c r="M2275" s="19">
        <v>11</v>
      </c>
      <c r="N2275" s="18" t="s">
        <v>119</v>
      </c>
      <c r="O2275" s="19">
        <v>1</v>
      </c>
      <c r="P2275" s="18" t="s">
        <v>119</v>
      </c>
      <c r="Q2275" s="21">
        <v>2</v>
      </c>
      <c r="R2275" s="18" t="s">
        <v>119</v>
      </c>
      <c r="S2275" s="22">
        <v>11.800349564956999</v>
      </c>
      <c r="T2275" s="18" t="s">
        <v>119</v>
      </c>
      <c r="U2275" s="22">
        <v>11.800349564956999</v>
      </c>
      <c r="V2275" s="18" t="s">
        <v>119</v>
      </c>
      <c r="W2275" s="22">
        <v>11.800349564956999</v>
      </c>
      <c r="X2275" s="18" t="s">
        <v>119</v>
      </c>
      <c r="Y2275" s="23">
        <v>113693</v>
      </c>
      <c r="Z2275" s="18">
        <v>6.1950740311346722E-3</v>
      </c>
      <c r="AA2275" s="23">
        <v>651</v>
      </c>
      <c r="AB2275" s="18">
        <v>1.8552631578947369</v>
      </c>
      <c r="AC2275" s="24">
        <v>5.7259461884196904E-3</v>
      </c>
      <c r="AD2275" s="18">
        <v>1.8376834985443253</v>
      </c>
      <c r="AE2275" s="25">
        <v>0.15789473684210525</v>
      </c>
      <c r="AF2275" s="18">
        <v>2.6315789473684208</v>
      </c>
      <c r="AG2275" s="16" t="s">
        <v>36</v>
      </c>
      <c r="AH2275" s="44">
        <f t="shared" si="70"/>
        <v>2.1416928688640757</v>
      </c>
      <c r="AI2275" s="45">
        <f t="shared" si="71"/>
        <v>7.6923076923076927E-3</v>
      </c>
    </row>
    <row r="2276" spans="1:35" ht="11.25" customHeight="1" x14ac:dyDescent="0.2">
      <c r="A2276" s="15" t="s">
        <v>2339</v>
      </c>
      <c r="B2276" s="16" t="s">
        <v>137</v>
      </c>
      <c r="C2276" s="17">
        <v>131</v>
      </c>
      <c r="D2276" s="18">
        <v>1.1833333333333333</v>
      </c>
      <c r="E2276" s="17">
        <v>60</v>
      </c>
      <c r="F2276" s="18">
        <v>1.3076923076923077</v>
      </c>
      <c r="G2276" s="19">
        <v>46</v>
      </c>
      <c r="H2276" s="18">
        <v>6.9767441860465115E-2</v>
      </c>
      <c r="I2276" s="17">
        <v>20</v>
      </c>
      <c r="J2276" s="18">
        <v>0.81818181818181823</v>
      </c>
      <c r="K2276" s="20">
        <v>2</v>
      </c>
      <c r="L2276" s="18" t="s">
        <v>119</v>
      </c>
      <c r="M2276" s="19">
        <v>10</v>
      </c>
      <c r="N2276" s="18" t="s">
        <v>119</v>
      </c>
      <c r="O2276" s="19">
        <v>2</v>
      </c>
      <c r="P2276" s="18" t="s">
        <v>119</v>
      </c>
      <c r="Q2276" s="21">
        <v>3</v>
      </c>
      <c r="R2276" s="18" t="s">
        <v>119</v>
      </c>
      <c r="S2276" s="22">
        <v>3.9728406260656599</v>
      </c>
      <c r="T2276" s="18" t="s">
        <v>119</v>
      </c>
      <c r="U2276" s="22">
        <v>1.98642031303283</v>
      </c>
      <c r="V2276" s="18" t="s">
        <v>119</v>
      </c>
      <c r="W2276" s="22">
        <v>1.98642031303283</v>
      </c>
      <c r="X2276" s="18" t="s">
        <v>119</v>
      </c>
      <c r="Y2276" s="23">
        <v>7948</v>
      </c>
      <c r="Z2276" s="18">
        <v>9.141696292534281E-3</v>
      </c>
      <c r="AA2276" s="23">
        <v>178</v>
      </c>
      <c r="AB2276" s="18">
        <v>-0.14423076923076922</v>
      </c>
      <c r="AC2276" s="24">
        <v>2.23955712128837E-2</v>
      </c>
      <c r="AD2276" s="18">
        <v>-0.15198308234292182</v>
      </c>
      <c r="AE2276" s="25">
        <v>0.33333333333333331</v>
      </c>
      <c r="AF2276" s="18">
        <v>-0.21212121212121215</v>
      </c>
      <c r="AG2276" s="16" t="s">
        <v>37</v>
      </c>
      <c r="AH2276" s="44">
        <f t="shared" si="70"/>
        <v>0.35997269170819446</v>
      </c>
      <c r="AI2276" s="45">
        <f t="shared" si="71"/>
        <v>1.5267175572519083E-2</v>
      </c>
    </row>
    <row r="2277" spans="1:35" ht="11.25" customHeight="1" x14ac:dyDescent="0.2">
      <c r="A2277" s="15" t="s">
        <v>2340</v>
      </c>
      <c r="B2277" s="16" t="s">
        <v>35</v>
      </c>
      <c r="C2277" s="17">
        <v>131</v>
      </c>
      <c r="D2277" s="18">
        <v>0.92647058823529416</v>
      </c>
      <c r="E2277" s="17">
        <v>58</v>
      </c>
      <c r="F2277" s="18">
        <v>0.93333333333333335</v>
      </c>
      <c r="G2277" s="19">
        <v>44</v>
      </c>
      <c r="H2277" s="18">
        <v>0</v>
      </c>
      <c r="I2277" s="17">
        <v>4</v>
      </c>
      <c r="J2277" s="18">
        <v>3</v>
      </c>
      <c r="K2277" s="20">
        <v>1</v>
      </c>
      <c r="L2277" s="18">
        <v>0</v>
      </c>
      <c r="M2277" s="19">
        <v>25</v>
      </c>
      <c r="N2277" s="18">
        <v>-0.75</v>
      </c>
      <c r="O2277" s="19">
        <v>1</v>
      </c>
      <c r="P2277" s="18">
        <v>0</v>
      </c>
      <c r="Q2277" s="21">
        <v>2</v>
      </c>
      <c r="R2277" s="18">
        <v>-0.33333333333333331</v>
      </c>
      <c r="S2277" s="22">
        <v>4.7719105536879303</v>
      </c>
      <c r="T2277" s="18">
        <v>6.9189664251664418</v>
      </c>
      <c r="U2277" s="22">
        <v>4.7719105536879303</v>
      </c>
      <c r="V2277" s="18">
        <v>0.13128091788092044</v>
      </c>
      <c r="W2277" s="22">
        <v>4.7719105536879303</v>
      </c>
      <c r="X2277" s="18">
        <v>0.13128091788092044</v>
      </c>
      <c r="Y2277" s="23">
        <v>13896</v>
      </c>
      <c r="Z2277" s="18">
        <v>1.4394702749388226E-4</v>
      </c>
      <c r="AA2277" s="23">
        <v>558</v>
      </c>
      <c r="AB2277" s="18">
        <v>0.32541567695961993</v>
      </c>
      <c r="AC2277" s="24">
        <v>4.01554404145077E-2</v>
      </c>
      <c r="AD2277" s="18">
        <v>0.32522491477237581</v>
      </c>
      <c r="AE2277" s="25">
        <v>6.8965517241379309E-2</v>
      </c>
      <c r="AF2277" s="18">
        <v>1.0689655172413792</v>
      </c>
      <c r="AG2277" s="16" t="s">
        <v>35</v>
      </c>
      <c r="AH2277" s="44">
        <f t="shared" si="70"/>
        <v>0.84518326034429625</v>
      </c>
      <c r="AI2277" s="45">
        <f t="shared" si="71"/>
        <v>7.6335877862595417E-3</v>
      </c>
    </row>
    <row r="2278" spans="1:35" ht="11.25" customHeight="1" x14ac:dyDescent="0.2">
      <c r="A2278" s="15" t="s">
        <v>2341</v>
      </c>
      <c r="B2278" s="16" t="s">
        <v>123</v>
      </c>
      <c r="C2278" s="17">
        <v>131</v>
      </c>
      <c r="D2278" s="18">
        <v>0.59756097560975607</v>
      </c>
      <c r="E2278" s="17">
        <v>52</v>
      </c>
      <c r="F2278" s="18">
        <v>0.8571428571428571</v>
      </c>
      <c r="G2278" s="19">
        <v>40</v>
      </c>
      <c r="H2278" s="18">
        <v>0.17647058823529413</v>
      </c>
      <c r="I2278" s="17">
        <v>2</v>
      </c>
      <c r="J2278" s="18">
        <v>1</v>
      </c>
      <c r="K2278" s="20">
        <v>0</v>
      </c>
      <c r="L2278" s="18" t="s">
        <v>119</v>
      </c>
      <c r="M2278" s="19">
        <v>0</v>
      </c>
      <c r="N2278" s="18" t="s">
        <v>119</v>
      </c>
      <c r="O2278" s="19">
        <v>0</v>
      </c>
      <c r="P2278" s="18" t="s">
        <v>119</v>
      </c>
      <c r="Q2278" s="21">
        <v>0</v>
      </c>
      <c r="R2278" s="18" t="s">
        <v>119</v>
      </c>
      <c r="S2278" s="22">
        <v>0</v>
      </c>
      <c r="T2278" s="18" t="s">
        <v>119</v>
      </c>
      <c r="U2278" s="22">
        <v>0</v>
      </c>
      <c r="V2278" s="18" t="s">
        <v>119</v>
      </c>
      <c r="W2278" s="22">
        <v>0</v>
      </c>
      <c r="X2278" s="18" t="s">
        <v>119</v>
      </c>
      <c r="Y2278" s="23">
        <v>284180</v>
      </c>
      <c r="Z2278" s="18">
        <v>5.6702276792188332E-2</v>
      </c>
      <c r="AA2278" s="23">
        <v>208</v>
      </c>
      <c r="AB2278" s="18">
        <v>0.23809523809523808</v>
      </c>
      <c r="AC2278" s="24">
        <v>7.3193046660567195E-4</v>
      </c>
      <c r="AD2278" s="18">
        <v>0.17165947806386936</v>
      </c>
      <c r="AE2278" s="25">
        <v>3.8461538461538464E-2</v>
      </c>
      <c r="AF2278" s="18">
        <v>7.6923076923077038E-2</v>
      </c>
      <c r="AG2278" s="16" t="s">
        <v>34</v>
      </c>
      <c r="AH2278" s="44">
        <f t="shared" si="70"/>
        <v>0.39681931135778503</v>
      </c>
      <c r="AI2278" s="45">
        <f t="shared" si="71"/>
        <v>0</v>
      </c>
    </row>
    <row r="2279" spans="1:35" ht="11.25" customHeight="1" x14ac:dyDescent="0.2">
      <c r="A2279" s="15" t="s">
        <v>2342</v>
      </c>
      <c r="B2279" s="16" t="s">
        <v>35</v>
      </c>
      <c r="C2279" s="17">
        <v>132</v>
      </c>
      <c r="D2279" s="18">
        <v>1.0625</v>
      </c>
      <c r="E2279" s="17">
        <v>47</v>
      </c>
      <c r="F2279" s="18">
        <v>1.2380952380952381</v>
      </c>
      <c r="G2279" s="19">
        <v>36</v>
      </c>
      <c r="H2279" s="18">
        <v>9.0909090909090912E-2</v>
      </c>
      <c r="I2279" s="17">
        <v>6</v>
      </c>
      <c r="J2279" s="18">
        <v>0.2</v>
      </c>
      <c r="K2279" s="20">
        <v>0</v>
      </c>
      <c r="L2279" s="18" t="s">
        <v>119</v>
      </c>
      <c r="M2279" s="19">
        <v>0</v>
      </c>
      <c r="N2279" s="18" t="s">
        <v>119</v>
      </c>
      <c r="O2279" s="19">
        <v>0</v>
      </c>
      <c r="P2279" s="18" t="s">
        <v>119</v>
      </c>
      <c r="Q2279" s="21">
        <v>0</v>
      </c>
      <c r="R2279" s="18" t="s">
        <v>119</v>
      </c>
      <c r="S2279" s="22">
        <v>0</v>
      </c>
      <c r="T2279" s="18" t="s">
        <v>119</v>
      </c>
      <c r="U2279" s="22">
        <v>0</v>
      </c>
      <c r="V2279" s="18" t="s">
        <v>119</v>
      </c>
      <c r="W2279" s="22">
        <v>0</v>
      </c>
      <c r="X2279" s="18" t="s">
        <v>119</v>
      </c>
      <c r="Y2279" s="23">
        <v>19756</v>
      </c>
      <c r="Z2279" s="18">
        <v>5.0643168236604887E-4</v>
      </c>
      <c r="AA2279" s="23">
        <v>618</v>
      </c>
      <c r="AB2279" s="18">
        <v>-0.23514851485148514</v>
      </c>
      <c r="AC2279" s="24">
        <v>3.1281635958696E-2</v>
      </c>
      <c r="AD2279" s="18">
        <v>-0.23553566381137145</v>
      </c>
      <c r="AE2279" s="25">
        <v>0.1276595744680851</v>
      </c>
      <c r="AF2279" s="18">
        <v>-0.46382978723404256</v>
      </c>
      <c r="AG2279" s="16" t="s">
        <v>35</v>
      </c>
      <c r="AH2279" s="44">
        <f t="shared" si="70"/>
        <v>0.20718709934872448</v>
      </c>
      <c r="AI2279" s="45">
        <f t="shared" si="71"/>
        <v>0</v>
      </c>
    </row>
    <row r="2280" spans="1:35" ht="11.25" customHeight="1" x14ac:dyDescent="0.2">
      <c r="A2280" s="15" t="s">
        <v>2343</v>
      </c>
      <c r="B2280" s="16" t="s">
        <v>236</v>
      </c>
      <c r="C2280" s="17">
        <v>132</v>
      </c>
      <c r="D2280" s="18">
        <v>1.1290322580645162</v>
      </c>
      <c r="E2280" s="17">
        <v>27</v>
      </c>
      <c r="F2280" s="18">
        <v>0.17391304347826086</v>
      </c>
      <c r="G2280" s="19">
        <v>20</v>
      </c>
      <c r="H2280" s="18">
        <v>-0.45945945945945948</v>
      </c>
      <c r="I2280" s="17">
        <v>2</v>
      </c>
      <c r="J2280" s="18">
        <v>-0.33333333333333331</v>
      </c>
      <c r="K2280" s="20">
        <v>0</v>
      </c>
      <c r="L2280" s="18" t="s">
        <v>119</v>
      </c>
      <c r="M2280" s="19">
        <v>0</v>
      </c>
      <c r="N2280" s="18" t="s">
        <v>119</v>
      </c>
      <c r="O2280" s="19">
        <v>0</v>
      </c>
      <c r="P2280" s="18" t="s">
        <v>119</v>
      </c>
      <c r="Q2280" s="21">
        <v>0</v>
      </c>
      <c r="R2280" s="18" t="s">
        <v>119</v>
      </c>
      <c r="S2280" s="22">
        <v>0</v>
      </c>
      <c r="T2280" s="18" t="s">
        <v>119</v>
      </c>
      <c r="U2280" s="22">
        <v>0</v>
      </c>
      <c r="V2280" s="18" t="s">
        <v>119</v>
      </c>
      <c r="W2280" s="22">
        <v>0</v>
      </c>
      <c r="X2280" s="18" t="s">
        <v>119</v>
      </c>
      <c r="Y2280" s="23">
        <v>974802</v>
      </c>
      <c r="Z2280" s="18">
        <v>1.1749505473174359E-3</v>
      </c>
      <c r="AA2280" s="23">
        <v>548</v>
      </c>
      <c r="AB2280" s="18">
        <v>0.68615384615384611</v>
      </c>
      <c r="AC2280" s="24">
        <v>5.6216544488008795E-4</v>
      </c>
      <c r="AD2280" s="18">
        <v>0.68417502378786943</v>
      </c>
      <c r="AE2280" s="25">
        <v>7.407407407407407E-2</v>
      </c>
      <c r="AF2280" s="18">
        <v>-0.4320987654320988</v>
      </c>
      <c r="AG2280" s="16" t="s">
        <v>37</v>
      </c>
      <c r="AH2280" s="44">
        <f t="shared" si="70"/>
        <v>0.18119469547586481</v>
      </c>
      <c r="AI2280" s="45">
        <f t="shared" si="71"/>
        <v>0</v>
      </c>
    </row>
    <row r="2281" spans="1:35" ht="11.25" customHeight="1" x14ac:dyDescent="0.2">
      <c r="A2281" s="15" t="s">
        <v>2344</v>
      </c>
      <c r="B2281" s="16" t="s">
        <v>130</v>
      </c>
      <c r="C2281" s="17">
        <v>131</v>
      </c>
      <c r="D2281" s="18">
        <v>0.77027027027027029</v>
      </c>
      <c r="E2281" s="17">
        <v>24</v>
      </c>
      <c r="F2281" s="18">
        <v>2</v>
      </c>
      <c r="G2281" s="19">
        <v>18</v>
      </c>
      <c r="H2281" s="18">
        <v>0.63636363636363635</v>
      </c>
      <c r="I2281" s="17">
        <v>3</v>
      </c>
      <c r="J2281" s="18">
        <v>0.5</v>
      </c>
      <c r="K2281" s="20">
        <v>0</v>
      </c>
      <c r="L2281" s="18" t="s">
        <v>119</v>
      </c>
      <c r="M2281" s="19">
        <v>0</v>
      </c>
      <c r="N2281" s="18" t="s">
        <v>119</v>
      </c>
      <c r="O2281" s="19">
        <v>0</v>
      </c>
      <c r="P2281" s="18" t="s">
        <v>119</v>
      </c>
      <c r="Q2281" s="21">
        <v>0</v>
      </c>
      <c r="R2281" s="18" t="s">
        <v>119</v>
      </c>
      <c r="S2281" s="22">
        <v>0</v>
      </c>
      <c r="T2281" s="18" t="s">
        <v>119</v>
      </c>
      <c r="U2281" s="22">
        <v>0</v>
      </c>
      <c r="V2281" s="18" t="s">
        <v>119</v>
      </c>
      <c r="W2281" s="22">
        <v>0</v>
      </c>
      <c r="X2281" s="18" t="s">
        <v>119</v>
      </c>
      <c r="Y2281" s="23">
        <v>45374</v>
      </c>
      <c r="Z2281" s="18">
        <v>2.6453860059080287E-4</v>
      </c>
      <c r="AA2281" s="23">
        <v>478</v>
      </c>
      <c r="AB2281" s="18">
        <v>0.37356321839080459</v>
      </c>
      <c r="AC2281" s="24">
        <v>1.05346674306871E-2</v>
      </c>
      <c r="AD2281" s="18">
        <v>0.37319995399663336</v>
      </c>
      <c r="AE2281" s="25">
        <v>0.125</v>
      </c>
      <c r="AF2281" s="18">
        <v>-0.5</v>
      </c>
      <c r="AG2281" s="16" t="s">
        <v>37</v>
      </c>
      <c r="AH2281" s="44">
        <f t="shared" si="70"/>
        <v>0.51920770220274193</v>
      </c>
      <c r="AI2281" s="45">
        <f t="shared" si="71"/>
        <v>0</v>
      </c>
    </row>
    <row r="2282" spans="1:35" ht="11.25" customHeight="1" x14ac:dyDescent="0.2">
      <c r="A2282" s="15" t="s">
        <v>2345</v>
      </c>
      <c r="B2282" s="16" t="s">
        <v>177</v>
      </c>
      <c r="C2282" s="17">
        <v>131</v>
      </c>
      <c r="D2282" s="18">
        <v>0.81944444444444442</v>
      </c>
      <c r="E2282" s="17">
        <v>52</v>
      </c>
      <c r="F2282" s="18">
        <v>0.52941176470588236</v>
      </c>
      <c r="G2282" s="19">
        <v>40</v>
      </c>
      <c r="H2282" s="18">
        <v>-0.14893617021276595</v>
      </c>
      <c r="I2282" s="17">
        <v>13</v>
      </c>
      <c r="J2282" s="18">
        <v>5.5</v>
      </c>
      <c r="K2282" s="20">
        <v>4</v>
      </c>
      <c r="L2282" s="18">
        <v>3</v>
      </c>
      <c r="M2282" s="19">
        <v>31</v>
      </c>
      <c r="N2282" s="18">
        <v>-0.38</v>
      </c>
      <c r="O2282" s="19">
        <v>3</v>
      </c>
      <c r="P2282" s="18">
        <v>2</v>
      </c>
      <c r="Q2282" s="21">
        <v>8</v>
      </c>
      <c r="R2282" s="18">
        <v>1.6666666666666667</v>
      </c>
      <c r="S2282" s="22">
        <v>225.123883975046</v>
      </c>
      <c r="T2282" s="18">
        <v>27.81787692584065</v>
      </c>
      <c r="U2282" s="22">
        <v>56.280970993761599</v>
      </c>
      <c r="V2282" s="18">
        <v>2.9209890208596438E-2</v>
      </c>
      <c r="W2282" s="22">
        <v>56.280970993761599</v>
      </c>
      <c r="X2282" s="18">
        <v>2.9209890208596438E-2</v>
      </c>
      <c r="Y2282" s="23">
        <v>958909</v>
      </c>
      <c r="Z2282" s="18">
        <v>-1.4932164861929541E-3</v>
      </c>
      <c r="AA2282" s="23">
        <v>733</v>
      </c>
      <c r="AB2282" s="18">
        <v>0.88917525773195871</v>
      </c>
      <c r="AC2282" s="24">
        <v>7.6441038722131001E-4</v>
      </c>
      <c r="AD2282" s="18">
        <v>0.89200042395689305</v>
      </c>
      <c r="AE2282" s="25">
        <v>0.25</v>
      </c>
      <c r="AF2282" s="18">
        <v>3.25</v>
      </c>
      <c r="AG2282" s="16" t="s">
        <v>37</v>
      </c>
      <c r="AH2282" s="44">
        <f t="shared" si="70"/>
        <v>3.0595043918043152</v>
      </c>
      <c r="AI2282" s="45">
        <f t="shared" si="71"/>
        <v>3.0534351145038167E-2</v>
      </c>
    </row>
    <row r="2283" spans="1:35" ht="11.25" customHeight="1" x14ac:dyDescent="0.2">
      <c r="A2283" s="15" t="s">
        <v>2346</v>
      </c>
      <c r="B2283" s="16" t="s">
        <v>120</v>
      </c>
      <c r="C2283" s="17">
        <v>131</v>
      </c>
      <c r="D2283" s="18">
        <v>0.52325581395348841</v>
      </c>
      <c r="E2283" s="17">
        <v>69</v>
      </c>
      <c r="F2283" s="18">
        <v>0.46808510638297873</v>
      </c>
      <c r="G2283" s="19">
        <v>53</v>
      </c>
      <c r="H2283" s="18">
        <v>-3.6363636363636362E-2</v>
      </c>
      <c r="I2283" s="17">
        <v>26</v>
      </c>
      <c r="J2283" s="18">
        <v>1.1666666666666667</v>
      </c>
      <c r="K2283" s="20">
        <v>6</v>
      </c>
      <c r="L2283" s="18">
        <v>2</v>
      </c>
      <c r="M2283" s="19">
        <v>23</v>
      </c>
      <c r="N2283" s="18">
        <v>0.35294117647058826</v>
      </c>
      <c r="O2283" s="19">
        <v>5</v>
      </c>
      <c r="P2283" s="18">
        <v>1.5</v>
      </c>
      <c r="Q2283" s="21">
        <v>9</v>
      </c>
      <c r="R2283" s="18">
        <v>1.25</v>
      </c>
      <c r="S2283" s="22">
        <v>17.787746769112601</v>
      </c>
      <c r="T2283" s="18">
        <v>26.125286766265109</v>
      </c>
      <c r="U2283" s="22">
        <v>2.5411066813018102</v>
      </c>
      <c r="V2283" s="18">
        <v>0.10715456188837606</v>
      </c>
      <c r="W2283" s="22">
        <v>2.9646244615187798</v>
      </c>
      <c r="X2283" s="18">
        <v>0.29168032220310597</v>
      </c>
      <c r="Y2283" s="23">
        <v>935051</v>
      </c>
      <c r="Z2283" s="18">
        <v>-3.7217221568727732E-3</v>
      </c>
      <c r="AA2283" s="23">
        <v>316</v>
      </c>
      <c r="AB2283" s="18">
        <v>6.0402684563758392E-2</v>
      </c>
      <c r="AC2283" s="24">
        <v>3.3794948083045698E-4</v>
      </c>
      <c r="AD2283" s="18">
        <v>6.4363951464901203E-2</v>
      </c>
      <c r="AE2283" s="25">
        <v>0.37681159420289856</v>
      </c>
      <c r="AF2283" s="18">
        <v>0.47584541062801949</v>
      </c>
      <c r="AG2283" s="16" t="s">
        <v>35</v>
      </c>
      <c r="AH2283" s="44">
        <f t="shared" si="70"/>
        <v>2.2897064734644319</v>
      </c>
      <c r="AI2283" s="45">
        <f t="shared" si="71"/>
        <v>4.5801526717557252E-2</v>
      </c>
    </row>
    <row r="2284" spans="1:35" ht="11.25" customHeight="1" x14ac:dyDescent="0.2">
      <c r="A2284" s="15" t="s">
        <v>2347</v>
      </c>
      <c r="B2284" s="16" t="s">
        <v>120</v>
      </c>
      <c r="C2284" s="17">
        <v>131</v>
      </c>
      <c r="D2284" s="18">
        <v>1.7872340425531914</v>
      </c>
      <c r="E2284" s="17">
        <v>75</v>
      </c>
      <c r="F2284" s="18">
        <v>1.8846153846153846</v>
      </c>
      <c r="G2284" s="19">
        <v>56.999999999999901</v>
      </c>
      <c r="H2284" s="18">
        <v>3.6363636363634558E-2</v>
      </c>
      <c r="I2284" s="17">
        <v>24</v>
      </c>
      <c r="J2284" s="18">
        <v>1.6666666666666667</v>
      </c>
      <c r="K2284" s="20">
        <v>10</v>
      </c>
      <c r="L2284" s="18">
        <v>4</v>
      </c>
      <c r="M2284" s="19">
        <v>42</v>
      </c>
      <c r="N2284" s="18">
        <v>0.90909090909090906</v>
      </c>
      <c r="O2284" s="19">
        <v>8</v>
      </c>
      <c r="P2284" s="18">
        <v>1</v>
      </c>
      <c r="Q2284" s="21">
        <v>13</v>
      </c>
      <c r="R2284" s="18">
        <v>0.625</v>
      </c>
      <c r="S2284" s="22">
        <v>1558.75471141758</v>
      </c>
      <c r="T2284" s="18">
        <v>1493.1211579511801</v>
      </c>
      <c r="U2284" s="22">
        <v>111.339622244113</v>
      </c>
      <c r="V2284" s="18">
        <v>29.492268529615963</v>
      </c>
      <c r="W2284" s="22">
        <v>155.875471141758</v>
      </c>
      <c r="X2284" s="18">
        <v>41.689175941462288</v>
      </c>
      <c r="Y2284" s="23">
        <v>811673</v>
      </c>
      <c r="Z2284" s="18">
        <v>-6.0165126514537355E-3</v>
      </c>
      <c r="AA2284" s="23">
        <v>928</v>
      </c>
      <c r="AB2284" s="18">
        <v>1.2579075425790753</v>
      </c>
      <c r="AC2284" s="24">
        <v>1.14331756754259E-3</v>
      </c>
      <c r="AD2284" s="18">
        <v>1.2715744992927833</v>
      </c>
      <c r="AE2284" s="25">
        <v>0.32</v>
      </c>
      <c r="AF2284" s="18">
        <v>-7.5555555555555515E-2</v>
      </c>
      <c r="AG2284" s="16" t="s">
        <v>35</v>
      </c>
      <c r="AH2284" s="44">
        <f t="shared" si="70"/>
        <v>105.24396553568087</v>
      </c>
      <c r="AI2284" s="45">
        <f t="shared" si="71"/>
        <v>7.6335877862595422E-2</v>
      </c>
    </row>
    <row r="2285" spans="1:35" ht="11.25" customHeight="1" x14ac:dyDescent="0.2">
      <c r="A2285" s="15" t="s">
        <v>2348</v>
      </c>
      <c r="B2285" s="16" t="s">
        <v>138</v>
      </c>
      <c r="C2285" s="17">
        <v>131</v>
      </c>
      <c r="D2285" s="18">
        <v>1.1129032258064515</v>
      </c>
      <c r="E2285" s="17">
        <v>77</v>
      </c>
      <c r="F2285" s="18">
        <v>1.3333333333333333</v>
      </c>
      <c r="G2285" s="19">
        <v>59</v>
      </c>
      <c r="H2285" s="18">
        <v>0.11320754716981132</v>
      </c>
      <c r="I2285" s="17">
        <v>26</v>
      </c>
      <c r="J2285" s="18">
        <v>1</v>
      </c>
      <c r="K2285" s="20">
        <v>16</v>
      </c>
      <c r="L2285" s="18">
        <v>3</v>
      </c>
      <c r="M2285" s="19">
        <v>62</v>
      </c>
      <c r="N2285" s="18">
        <v>1</v>
      </c>
      <c r="O2285" s="19">
        <v>12</v>
      </c>
      <c r="P2285" s="18">
        <v>1</v>
      </c>
      <c r="Q2285" s="21">
        <v>21</v>
      </c>
      <c r="R2285" s="18">
        <v>0.75</v>
      </c>
      <c r="S2285" s="22">
        <v>109.382544036068</v>
      </c>
      <c r="T2285" s="18">
        <v>43.692850579198158</v>
      </c>
      <c r="U2285" s="22">
        <v>5.7569760018983303</v>
      </c>
      <c r="V2285" s="18">
        <v>0.34414588208114633</v>
      </c>
      <c r="W2285" s="22">
        <v>6.8364090022542703</v>
      </c>
      <c r="X2285" s="18">
        <v>0.59617323497136199</v>
      </c>
      <c r="Y2285" s="23">
        <v>16048</v>
      </c>
      <c r="Z2285" s="18">
        <v>-9.1380587799456663E-3</v>
      </c>
      <c r="AA2285" s="23">
        <v>1041</v>
      </c>
      <c r="AB2285" s="18">
        <v>0.89963503649635035</v>
      </c>
      <c r="AC2285" s="24">
        <v>6.4867896311066806E-2</v>
      </c>
      <c r="AD2285" s="18">
        <v>0.91715410338328529</v>
      </c>
      <c r="AE2285" s="25">
        <v>0.33766233766233766</v>
      </c>
      <c r="AF2285" s="18">
        <v>-0.14285714285714282</v>
      </c>
      <c r="AG2285" s="16" t="s">
        <v>37</v>
      </c>
      <c r="AH2285" s="44">
        <f t="shared" si="70"/>
        <v>3.7071605160535208</v>
      </c>
      <c r="AI2285" s="45">
        <f t="shared" si="71"/>
        <v>0.12213740458015267</v>
      </c>
    </row>
    <row r="2286" spans="1:35" ht="11.25" customHeight="1" x14ac:dyDescent="0.2">
      <c r="A2286" s="15" t="s">
        <v>2349</v>
      </c>
      <c r="B2286" s="16" t="s">
        <v>135</v>
      </c>
      <c r="C2286" s="17">
        <v>131</v>
      </c>
      <c r="D2286" s="18">
        <v>0.70129870129870131</v>
      </c>
      <c r="E2286" s="17">
        <v>83</v>
      </c>
      <c r="F2286" s="18">
        <v>0.80434782608695654</v>
      </c>
      <c r="G2286" s="19">
        <v>63</v>
      </c>
      <c r="H2286" s="18">
        <v>0.05</v>
      </c>
      <c r="I2286" s="17">
        <v>27</v>
      </c>
      <c r="J2286" s="18">
        <v>0.58823529411764708</v>
      </c>
      <c r="K2286" s="20">
        <v>11</v>
      </c>
      <c r="L2286" s="18">
        <v>2.6666666666666665</v>
      </c>
      <c r="M2286" s="19">
        <v>41</v>
      </c>
      <c r="N2286" s="18">
        <v>1.2777777777777777</v>
      </c>
      <c r="O2286" s="19">
        <v>8</v>
      </c>
      <c r="P2286" s="18">
        <v>1</v>
      </c>
      <c r="Q2286" s="21">
        <v>13</v>
      </c>
      <c r="R2286" s="18">
        <v>0.8571428571428571</v>
      </c>
      <c r="S2286" s="22">
        <v>151.57005986271699</v>
      </c>
      <c r="T2286" s="18">
        <v>18.519075632095689</v>
      </c>
      <c r="U2286" s="22">
        <v>11.6592353740551</v>
      </c>
      <c r="V2286" s="18">
        <v>-0.14201865353425619</v>
      </c>
      <c r="W2286" s="22">
        <v>13.779096351156101</v>
      </c>
      <c r="X2286" s="18">
        <v>-0.23951653381445179</v>
      </c>
      <c r="Y2286" s="23">
        <v>38381</v>
      </c>
      <c r="Z2286" s="18">
        <v>6.0286755261985273E-3</v>
      </c>
      <c r="AA2286" s="23">
        <v>1131</v>
      </c>
      <c r="AB2286" s="18">
        <v>-0.13926940639269406</v>
      </c>
      <c r="AC2286" s="24">
        <v>2.94677053750553E-2</v>
      </c>
      <c r="AD2286" s="18">
        <v>-0.1444273761310996</v>
      </c>
      <c r="AE2286" s="25">
        <v>0.3253012048192771</v>
      </c>
      <c r="AF2286" s="18">
        <v>-0.11977321048901485</v>
      </c>
      <c r="AG2286" s="16" t="s">
        <v>34</v>
      </c>
      <c r="AH2286" s="44">
        <f t="shared" si="70"/>
        <v>1.7123712166900655</v>
      </c>
      <c r="AI2286" s="45">
        <f t="shared" si="71"/>
        <v>8.3969465648854963E-2</v>
      </c>
    </row>
    <row r="2287" spans="1:35" ht="11.25" customHeight="1" x14ac:dyDescent="0.2">
      <c r="A2287" s="15" t="s">
        <v>2350</v>
      </c>
      <c r="B2287" s="16" t="s">
        <v>126</v>
      </c>
      <c r="C2287" s="17">
        <v>131</v>
      </c>
      <c r="D2287" s="18">
        <v>0.70129870129870131</v>
      </c>
      <c r="E2287" s="17">
        <v>78</v>
      </c>
      <c r="F2287" s="18">
        <v>1</v>
      </c>
      <c r="G2287" s="19">
        <v>60</v>
      </c>
      <c r="H2287" s="18">
        <v>0.17647058823529413</v>
      </c>
      <c r="I2287" s="17">
        <v>28</v>
      </c>
      <c r="J2287" s="18">
        <v>1.3333333333333333</v>
      </c>
      <c r="K2287" s="20">
        <v>9</v>
      </c>
      <c r="L2287" s="18">
        <v>3.5</v>
      </c>
      <c r="M2287" s="19">
        <v>32</v>
      </c>
      <c r="N2287" s="18">
        <v>0.88235294117647056</v>
      </c>
      <c r="O2287" s="19">
        <v>7</v>
      </c>
      <c r="P2287" s="18">
        <v>1.3333333333333333</v>
      </c>
      <c r="Q2287" s="21">
        <v>12</v>
      </c>
      <c r="R2287" s="18">
        <v>1.4</v>
      </c>
      <c r="S2287" s="22">
        <v>111.81351733700301</v>
      </c>
      <c r="T2287" s="18">
        <v>45.481732923969957</v>
      </c>
      <c r="U2287" s="22">
        <v>8.6010397951541293</v>
      </c>
      <c r="V2287" s="18">
        <v>2.1576547779563051E-2</v>
      </c>
      <c r="W2287" s="22">
        <v>12.4237241485559</v>
      </c>
      <c r="X2287" s="18">
        <v>0.47561056901491672</v>
      </c>
      <c r="Y2287" s="23">
        <v>2750</v>
      </c>
      <c r="Z2287" s="18">
        <v>2.5519504192489974E-3</v>
      </c>
      <c r="AA2287" s="23">
        <v>1008</v>
      </c>
      <c r="AB2287" s="18">
        <v>3.064516129032258</v>
      </c>
      <c r="AC2287" s="24">
        <v>0.36654545454545401</v>
      </c>
      <c r="AD2287" s="18">
        <v>3.0541700879765341</v>
      </c>
      <c r="AE2287" s="25">
        <v>0.35897435897435898</v>
      </c>
      <c r="AF2287" s="18">
        <v>0.1666666666666666</v>
      </c>
      <c r="AG2287" s="16" t="s">
        <v>36</v>
      </c>
      <c r="AH2287" s="44">
        <f t="shared" si="70"/>
        <v>4.1729075848157526</v>
      </c>
      <c r="AI2287" s="45">
        <f t="shared" si="71"/>
        <v>6.8702290076335881E-2</v>
      </c>
    </row>
    <row r="2288" spans="1:35" ht="11.25" customHeight="1" x14ac:dyDescent="0.2">
      <c r="A2288" s="15" t="s">
        <v>2351</v>
      </c>
      <c r="B2288" s="16" t="s">
        <v>121</v>
      </c>
      <c r="C2288" s="17">
        <v>131</v>
      </c>
      <c r="D2288" s="18">
        <v>0.72368421052631582</v>
      </c>
      <c r="E2288" s="17">
        <v>54</v>
      </c>
      <c r="F2288" s="18">
        <v>0.45945945945945948</v>
      </c>
      <c r="G2288" s="19">
        <v>41</v>
      </c>
      <c r="H2288" s="18">
        <v>-0.16326530612244897</v>
      </c>
      <c r="I2288" s="17">
        <v>12</v>
      </c>
      <c r="J2288" s="18">
        <v>9.0909090909090912E-2</v>
      </c>
      <c r="K2288" s="20">
        <v>6</v>
      </c>
      <c r="L2288" s="18">
        <v>5</v>
      </c>
      <c r="M2288" s="19">
        <v>50</v>
      </c>
      <c r="N2288" s="18">
        <v>4.5555555555555554</v>
      </c>
      <c r="O2288" s="19">
        <v>5</v>
      </c>
      <c r="P2288" s="18">
        <v>4</v>
      </c>
      <c r="Q2288" s="21">
        <v>11</v>
      </c>
      <c r="R2288" s="18">
        <v>2.6666666666666665</v>
      </c>
      <c r="S2288" s="22">
        <v>78.376379943119701</v>
      </c>
      <c r="T2288" s="18">
        <v>36.447588742315013</v>
      </c>
      <c r="U2288" s="22">
        <v>11.196625706159899</v>
      </c>
      <c r="V2288" s="18">
        <v>-0.23576349505479971</v>
      </c>
      <c r="W2288" s="22">
        <v>13.0627299905199</v>
      </c>
      <c r="X2288" s="18">
        <v>-0.1083907442305985</v>
      </c>
      <c r="Y2288" s="23">
        <v>5311</v>
      </c>
      <c r="Z2288" s="18">
        <v>0</v>
      </c>
      <c r="AA2288" s="23">
        <v>481</v>
      </c>
      <c r="AB2288" s="18">
        <v>0.20854271356783918</v>
      </c>
      <c r="AC2288" s="24">
        <v>9.0566748258331706E-2</v>
      </c>
      <c r="AD2288" s="18">
        <v>0.20854271356783849</v>
      </c>
      <c r="AE2288" s="25">
        <v>0.22222222222222221</v>
      </c>
      <c r="AF2288" s="18">
        <v>-0.2525252525252526</v>
      </c>
      <c r="AG2288" s="16" t="s">
        <v>34</v>
      </c>
      <c r="AH2288" s="44">
        <f t="shared" si="70"/>
        <v>3.573400290308979</v>
      </c>
      <c r="AI2288" s="45">
        <f t="shared" si="71"/>
        <v>4.5801526717557252E-2</v>
      </c>
    </row>
    <row r="2289" spans="1:35" ht="11.25" customHeight="1" x14ac:dyDescent="0.2">
      <c r="A2289" s="15" t="s">
        <v>2352</v>
      </c>
      <c r="B2289" s="16" t="s">
        <v>287</v>
      </c>
      <c r="C2289" s="17">
        <v>131</v>
      </c>
      <c r="D2289" s="18">
        <v>0.84507042253521125</v>
      </c>
      <c r="E2289" s="17">
        <v>71</v>
      </c>
      <c r="F2289" s="18">
        <v>0.77500000000000002</v>
      </c>
      <c r="G2289" s="19">
        <v>54</v>
      </c>
      <c r="H2289" s="18">
        <v>-3.5714285714285712E-2</v>
      </c>
      <c r="I2289" s="17">
        <v>43</v>
      </c>
      <c r="J2289" s="18">
        <v>2.5833333333333335</v>
      </c>
      <c r="K2289" s="20">
        <v>21</v>
      </c>
      <c r="L2289" s="18">
        <v>3.2</v>
      </c>
      <c r="M2289" s="19">
        <v>49</v>
      </c>
      <c r="N2289" s="18">
        <v>0.16666666666666666</v>
      </c>
      <c r="O2289" s="19">
        <v>16</v>
      </c>
      <c r="P2289" s="18">
        <v>1.2857142857142858</v>
      </c>
      <c r="Q2289" s="21">
        <v>30</v>
      </c>
      <c r="R2289" s="18">
        <v>1.3076923076923077</v>
      </c>
      <c r="S2289" s="22">
        <v>56.159985054015898</v>
      </c>
      <c r="T2289" s="18">
        <v>26.630423276854973</v>
      </c>
      <c r="U2289" s="22">
        <v>2.6742850025721898</v>
      </c>
      <c r="V2289" s="18">
        <v>0.12777237864714827</v>
      </c>
      <c r="W2289" s="22">
        <v>2.6742850025721898</v>
      </c>
      <c r="X2289" s="18">
        <v>-6.0189684460713704E-2</v>
      </c>
      <c r="Y2289" s="23">
        <v>19017</v>
      </c>
      <c r="Z2289" s="18">
        <v>1.4745378903575754E-3</v>
      </c>
      <c r="AA2289" s="23">
        <v>438</v>
      </c>
      <c r="AB2289" s="18">
        <v>0.68461538461538463</v>
      </c>
      <c r="AC2289" s="24">
        <v>2.30320239785455E-2</v>
      </c>
      <c r="AD2289" s="18">
        <v>0.68213501280231503</v>
      </c>
      <c r="AE2289" s="25">
        <v>0.60563380281690138</v>
      </c>
      <c r="AF2289" s="18">
        <v>1.0187793427230047</v>
      </c>
      <c r="AG2289" s="16" t="s">
        <v>37</v>
      </c>
      <c r="AH2289" s="44">
        <f t="shared" si="70"/>
        <v>2.6141848652866657</v>
      </c>
      <c r="AI2289" s="45">
        <f t="shared" si="71"/>
        <v>0.16030534351145037</v>
      </c>
    </row>
    <row r="2290" spans="1:35" ht="11.25" customHeight="1" x14ac:dyDescent="0.2">
      <c r="A2290" s="15" t="s">
        <v>2353</v>
      </c>
      <c r="B2290" s="16" t="s">
        <v>124</v>
      </c>
      <c r="C2290" s="17">
        <v>131</v>
      </c>
      <c r="D2290" s="18">
        <v>1.5192307692307692</v>
      </c>
      <c r="E2290" s="17">
        <v>58</v>
      </c>
      <c r="F2290" s="18">
        <v>2.0526315789473686</v>
      </c>
      <c r="G2290" s="19">
        <v>44</v>
      </c>
      <c r="H2290" s="18">
        <v>0.1891891891891892</v>
      </c>
      <c r="I2290" s="17">
        <v>22</v>
      </c>
      <c r="J2290" s="18">
        <v>2.1428571428571428</v>
      </c>
      <c r="K2290" s="20">
        <v>4</v>
      </c>
      <c r="L2290" s="18">
        <v>3</v>
      </c>
      <c r="M2290" s="19">
        <v>18</v>
      </c>
      <c r="N2290" s="18">
        <v>0.2857142857142857</v>
      </c>
      <c r="O2290" s="19">
        <v>3</v>
      </c>
      <c r="P2290" s="18">
        <v>0.5</v>
      </c>
      <c r="Q2290" s="21">
        <v>7</v>
      </c>
      <c r="R2290" s="18">
        <v>0.4</v>
      </c>
      <c r="S2290" s="22">
        <v>14.833438938114799</v>
      </c>
      <c r="T2290" s="18">
        <v>12.208602764848447</v>
      </c>
      <c r="U2290" s="22">
        <v>3.70835973452871</v>
      </c>
      <c r="V2290" s="18">
        <v>-5.6528373939394194E-2</v>
      </c>
      <c r="W2290" s="22">
        <v>3.70835973452871</v>
      </c>
      <c r="X2290" s="18">
        <v>-0.52826418696969712</v>
      </c>
      <c r="Y2290" s="23">
        <v>41810</v>
      </c>
      <c r="Z2290" s="18">
        <v>-1.0929220287660864E-2</v>
      </c>
      <c r="AA2290" s="23">
        <v>410</v>
      </c>
      <c r="AB2290" s="18">
        <v>0.51851851851851849</v>
      </c>
      <c r="AC2290" s="24">
        <v>9.80626644343458E-3</v>
      </c>
      <c r="AD2290" s="18">
        <v>0.53529812998839599</v>
      </c>
      <c r="AE2290" s="25">
        <v>0.37931034482758619</v>
      </c>
      <c r="AF2290" s="18">
        <v>2.9556650246305424E-2</v>
      </c>
      <c r="AG2290" s="16" t="s">
        <v>36</v>
      </c>
      <c r="AH2290" s="44">
        <f t="shared" si="70"/>
        <v>1.5190584832229115</v>
      </c>
      <c r="AI2290" s="45">
        <f t="shared" si="71"/>
        <v>3.0534351145038167E-2</v>
      </c>
    </row>
    <row r="2291" spans="1:35" ht="11.25" customHeight="1" x14ac:dyDescent="0.2">
      <c r="A2291" s="15" t="s">
        <v>2354</v>
      </c>
      <c r="B2291" s="16" t="s">
        <v>177</v>
      </c>
      <c r="C2291" s="17">
        <v>131</v>
      </c>
      <c r="D2291" s="18">
        <v>0.92647058823529416</v>
      </c>
      <c r="E2291" s="17">
        <v>74</v>
      </c>
      <c r="F2291" s="18">
        <v>1.4666666666666666</v>
      </c>
      <c r="G2291" s="19">
        <v>56</v>
      </c>
      <c r="H2291" s="18">
        <v>0.27272727272727271</v>
      </c>
      <c r="I2291" s="17">
        <v>10</v>
      </c>
      <c r="J2291" s="18">
        <v>9</v>
      </c>
      <c r="K2291" s="20">
        <v>0</v>
      </c>
      <c r="L2291" s="18" t="s">
        <v>119</v>
      </c>
      <c r="M2291" s="19">
        <v>0</v>
      </c>
      <c r="N2291" s="18" t="s">
        <v>119</v>
      </c>
      <c r="O2291" s="19">
        <v>0</v>
      </c>
      <c r="P2291" s="18" t="s">
        <v>119</v>
      </c>
      <c r="Q2291" s="21">
        <v>0</v>
      </c>
      <c r="R2291" s="18" t="s">
        <v>119</v>
      </c>
      <c r="S2291" s="22">
        <v>0</v>
      </c>
      <c r="T2291" s="18" t="s">
        <v>119</v>
      </c>
      <c r="U2291" s="22">
        <v>0</v>
      </c>
      <c r="V2291" s="18" t="s">
        <v>119</v>
      </c>
      <c r="W2291" s="22">
        <v>0</v>
      </c>
      <c r="X2291" s="18" t="s">
        <v>119</v>
      </c>
      <c r="Y2291" s="23">
        <v>1410</v>
      </c>
      <c r="Z2291" s="18">
        <v>0</v>
      </c>
      <c r="AA2291" s="23">
        <v>528</v>
      </c>
      <c r="AB2291" s="18">
        <v>0.51724137931034486</v>
      </c>
      <c r="AC2291" s="24">
        <v>0.37446808510638202</v>
      </c>
      <c r="AD2291" s="18">
        <v>0.51724137931034631</v>
      </c>
      <c r="AE2291" s="25">
        <v>0.13513513513513514</v>
      </c>
      <c r="AF2291" s="18">
        <v>3.0540540540540544</v>
      </c>
      <c r="AG2291" s="16" t="s">
        <v>37</v>
      </c>
      <c r="AH2291" s="44">
        <f t="shared" si="70"/>
        <v>1.9693001675379975</v>
      </c>
      <c r="AI2291" s="45">
        <f t="shared" si="71"/>
        <v>0</v>
      </c>
    </row>
    <row r="2292" spans="1:35" ht="11.25" customHeight="1" x14ac:dyDescent="0.2">
      <c r="A2292" s="15" t="s">
        <v>2355</v>
      </c>
      <c r="B2292" s="16" t="s">
        <v>123</v>
      </c>
      <c r="C2292" s="17">
        <v>131</v>
      </c>
      <c r="D2292" s="18">
        <v>0.36458333333333331</v>
      </c>
      <c r="E2292" s="17">
        <v>72</v>
      </c>
      <c r="F2292" s="18">
        <v>0.41176470588235292</v>
      </c>
      <c r="G2292" s="19">
        <v>55</v>
      </c>
      <c r="H2292" s="18">
        <v>3.7735849056603772E-2</v>
      </c>
      <c r="I2292" s="17">
        <v>20</v>
      </c>
      <c r="J2292" s="18">
        <v>3</v>
      </c>
      <c r="K2292" s="20">
        <v>2</v>
      </c>
      <c r="L2292" s="18" t="s">
        <v>119</v>
      </c>
      <c r="M2292" s="19">
        <v>10</v>
      </c>
      <c r="N2292" s="18" t="s">
        <v>119</v>
      </c>
      <c r="O2292" s="19">
        <v>2</v>
      </c>
      <c r="P2292" s="18" t="s">
        <v>119</v>
      </c>
      <c r="Q2292" s="21">
        <v>3</v>
      </c>
      <c r="R2292" s="18" t="s">
        <v>119</v>
      </c>
      <c r="S2292" s="22">
        <v>1272.6032685336299</v>
      </c>
      <c r="T2292" s="18" t="s">
        <v>119</v>
      </c>
      <c r="U2292" s="22">
        <v>424.20108951121301</v>
      </c>
      <c r="V2292" s="18" t="s">
        <v>119</v>
      </c>
      <c r="W2292" s="22">
        <v>636.30163426681895</v>
      </c>
      <c r="X2292" s="18" t="s">
        <v>119</v>
      </c>
      <c r="Y2292" s="23">
        <v>7152</v>
      </c>
      <c r="Z2292" s="18">
        <v>-8.594399778209038E-3</v>
      </c>
      <c r="AA2292" s="23">
        <v>842</v>
      </c>
      <c r="AB2292" s="18">
        <v>3.4550264550264549</v>
      </c>
      <c r="AC2292" s="24">
        <v>0.117729306487695</v>
      </c>
      <c r="AD2292" s="18">
        <v>3.4936466508054624</v>
      </c>
      <c r="AE2292" s="25">
        <v>0.27777777777777779</v>
      </c>
      <c r="AF2292" s="18">
        <v>1.8333333333333337</v>
      </c>
      <c r="AG2292" s="16" t="s">
        <v>34</v>
      </c>
      <c r="AH2292" s="44">
        <f t="shared" si="70"/>
        <v>1.5734369909574166</v>
      </c>
      <c r="AI2292" s="45">
        <f t="shared" si="71"/>
        <v>1.5267175572519083E-2</v>
      </c>
    </row>
    <row r="2293" spans="1:35" ht="11.25" customHeight="1" x14ac:dyDescent="0.2">
      <c r="A2293" s="15" t="s">
        <v>2356</v>
      </c>
      <c r="B2293" s="16" t="s">
        <v>138</v>
      </c>
      <c r="C2293" s="17">
        <v>130</v>
      </c>
      <c r="D2293" s="18">
        <v>0.42857142857142855</v>
      </c>
      <c r="E2293" s="17">
        <v>37</v>
      </c>
      <c r="F2293" s="18">
        <v>0.32142857142857145</v>
      </c>
      <c r="G2293" s="19">
        <v>28</v>
      </c>
      <c r="H2293" s="18">
        <v>-9.6774193548387094E-2</v>
      </c>
      <c r="I2293" s="17">
        <v>2</v>
      </c>
      <c r="J2293" s="18" t="s">
        <v>119</v>
      </c>
      <c r="K2293" s="20">
        <v>0</v>
      </c>
      <c r="L2293" s="18" t="s">
        <v>119</v>
      </c>
      <c r="M2293" s="19">
        <v>0</v>
      </c>
      <c r="N2293" s="18" t="s">
        <v>119</v>
      </c>
      <c r="O2293" s="19">
        <v>0</v>
      </c>
      <c r="P2293" s="18" t="s">
        <v>119</v>
      </c>
      <c r="Q2293" s="21">
        <v>0</v>
      </c>
      <c r="R2293" s="18" t="s">
        <v>119</v>
      </c>
      <c r="S2293" s="22">
        <v>0</v>
      </c>
      <c r="T2293" s="18" t="s">
        <v>119</v>
      </c>
      <c r="U2293" s="22">
        <v>0</v>
      </c>
      <c r="V2293" s="18" t="s">
        <v>119</v>
      </c>
      <c r="W2293" s="22">
        <v>0</v>
      </c>
      <c r="X2293" s="18" t="s">
        <v>119</v>
      </c>
      <c r="Y2293" s="23">
        <v>1428</v>
      </c>
      <c r="Z2293" s="18">
        <v>-4.1841004184100415E-3</v>
      </c>
      <c r="AA2293" s="23">
        <v>1018</v>
      </c>
      <c r="AB2293" s="18">
        <v>0.50147492625368728</v>
      </c>
      <c r="AC2293" s="24">
        <v>0.712885154061624</v>
      </c>
      <c r="AD2293" s="18">
        <v>0.5077836444312247</v>
      </c>
      <c r="AE2293" s="25">
        <v>5.4054054054054057E-2</v>
      </c>
      <c r="AF2293" s="18" t="s">
        <v>119</v>
      </c>
      <c r="AG2293" s="16" t="s">
        <v>37</v>
      </c>
      <c r="AH2293" s="44">
        <f t="shared" si="70"/>
        <v>0.27638337945301916</v>
      </c>
      <c r="AI2293" s="45">
        <f t="shared" si="71"/>
        <v>0</v>
      </c>
    </row>
    <row r="2294" spans="1:35" ht="11.25" customHeight="1" x14ac:dyDescent="0.2">
      <c r="A2294" s="15" t="s">
        <v>2357</v>
      </c>
      <c r="B2294" s="16" t="s">
        <v>35</v>
      </c>
      <c r="C2294" s="17">
        <v>130</v>
      </c>
      <c r="D2294" s="18">
        <v>0.66666666666666663</v>
      </c>
      <c r="E2294" s="17">
        <v>82</v>
      </c>
      <c r="F2294" s="18">
        <v>0.90697674418604646</v>
      </c>
      <c r="G2294" s="19">
        <v>63</v>
      </c>
      <c r="H2294" s="18">
        <v>0.14545454545454545</v>
      </c>
      <c r="I2294" s="17">
        <v>29</v>
      </c>
      <c r="J2294" s="18">
        <v>3.8333333333333335</v>
      </c>
      <c r="K2294" s="20">
        <v>9</v>
      </c>
      <c r="L2294" s="18">
        <v>2</v>
      </c>
      <c r="M2294" s="19">
        <v>31</v>
      </c>
      <c r="N2294" s="18">
        <v>-0.38</v>
      </c>
      <c r="O2294" s="19">
        <v>7</v>
      </c>
      <c r="P2294" s="18">
        <v>0.75</v>
      </c>
      <c r="Q2294" s="21">
        <v>11</v>
      </c>
      <c r="R2294" s="18">
        <v>0.5714285714285714</v>
      </c>
      <c r="S2294" s="22">
        <v>84.825211894212103</v>
      </c>
      <c r="T2294" s="18">
        <v>12.706559489705969</v>
      </c>
      <c r="U2294" s="22">
        <v>7.0687676578510104</v>
      </c>
      <c r="V2294" s="18">
        <v>-2.0960036449573075E-2</v>
      </c>
      <c r="W2294" s="22">
        <v>9.4250235438013501</v>
      </c>
      <c r="X2294" s="18">
        <v>-0.34730669096637912</v>
      </c>
      <c r="Y2294" s="23">
        <v>224</v>
      </c>
      <c r="Z2294" s="18">
        <v>4.4843049327354259E-3</v>
      </c>
      <c r="AA2294" s="23">
        <v>208</v>
      </c>
      <c r="AB2294" s="18">
        <v>-5.8823529411764705E-2</v>
      </c>
      <c r="AC2294" s="24">
        <v>0.92857142857142805</v>
      </c>
      <c r="AD2294" s="18">
        <v>-6.3025210084034014E-2</v>
      </c>
      <c r="AE2294" s="25">
        <v>0.35365853658536583</v>
      </c>
      <c r="AF2294" s="18">
        <v>1.5345528455284552</v>
      </c>
      <c r="AG2294" s="16" t="s">
        <v>35</v>
      </c>
      <c r="AH2294" s="44">
        <f t="shared" si="70"/>
        <v>1.4832894022883045</v>
      </c>
      <c r="AI2294" s="45">
        <f t="shared" si="71"/>
        <v>6.9230769230769235E-2</v>
      </c>
    </row>
    <row r="2295" spans="1:35" ht="11.25" customHeight="1" x14ac:dyDescent="0.2">
      <c r="A2295" s="15" t="s">
        <v>2358</v>
      </c>
      <c r="B2295" s="16" t="s">
        <v>125</v>
      </c>
      <c r="C2295" s="17">
        <v>130</v>
      </c>
      <c r="D2295" s="18">
        <v>1.3636363636363635</v>
      </c>
      <c r="E2295" s="17">
        <v>64</v>
      </c>
      <c r="F2295" s="18">
        <v>1.1333333333333333</v>
      </c>
      <c r="G2295" s="19">
        <v>49</v>
      </c>
      <c r="H2295" s="18">
        <v>-0.10909090909090909</v>
      </c>
      <c r="I2295" s="17">
        <v>15</v>
      </c>
      <c r="J2295" s="18">
        <v>1.5</v>
      </c>
      <c r="K2295" s="20">
        <v>2</v>
      </c>
      <c r="L2295" s="18">
        <v>1</v>
      </c>
      <c r="M2295" s="19">
        <v>13</v>
      </c>
      <c r="N2295" s="18">
        <v>-0.23529411764705882</v>
      </c>
      <c r="O2295" s="19">
        <v>2</v>
      </c>
      <c r="P2295" s="18">
        <v>0</v>
      </c>
      <c r="Q2295" s="21">
        <v>3</v>
      </c>
      <c r="R2295" s="18">
        <v>0</v>
      </c>
      <c r="S2295" s="22">
        <v>12.813255107013401</v>
      </c>
      <c r="T2295" s="18">
        <v>16.692026700891052</v>
      </c>
      <c r="U2295" s="22">
        <v>6.4066275535067296</v>
      </c>
      <c r="V2295" s="18">
        <v>0.26371619292079523</v>
      </c>
      <c r="W2295" s="22">
        <v>6.4066275535067296</v>
      </c>
      <c r="X2295" s="18">
        <v>0.26371619292079523</v>
      </c>
      <c r="Y2295" s="23">
        <v>5169</v>
      </c>
      <c r="Z2295" s="18">
        <v>-1.2607449856733524E-2</v>
      </c>
      <c r="AA2295" s="23">
        <v>606</v>
      </c>
      <c r="AB2295" s="18">
        <v>0.96753246753246758</v>
      </c>
      <c r="AC2295" s="24">
        <v>0.117237376668601</v>
      </c>
      <c r="AD2295" s="18">
        <v>0.9926547625328801</v>
      </c>
      <c r="AE2295" s="25">
        <v>0.234375</v>
      </c>
      <c r="AF2295" s="18">
        <v>0.17187499999999994</v>
      </c>
      <c r="AG2295" s="16" t="s">
        <v>37</v>
      </c>
      <c r="AH2295" s="44">
        <f t="shared" si="70"/>
        <v>1.5994332358115324</v>
      </c>
      <c r="AI2295" s="45">
        <f t="shared" si="71"/>
        <v>1.5384615384615385E-2</v>
      </c>
    </row>
    <row r="2296" spans="1:35" ht="11.25" customHeight="1" x14ac:dyDescent="0.2">
      <c r="A2296" s="15" t="s">
        <v>2359</v>
      </c>
      <c r="B2296" s="16" t="s">
        <v>140</v>
      </c>
      <c r="C2296" s="17">
        <v>130</v>
      </c>
      <c r="D2296" s="18">
        <v>0.36842105263157893</v>
      </c>
      <c r="E2296" s="17">
        <v>60</v>
      </c>
      <c r="F2296" s="18">
        <v>0.81818181818181823</v>
      </c>
      <c r="G2296" s="19">
        <v>46</v>
      </c>
      <c r="H2296" s="18">
        <v>0.31428571428571428</v>
      </c>
      <c r="I2296" s="17">
        <v>5</v>
      </c>
      <c r="J2296" s="18">
        <v>0.25</v>
      </c>
      <c r="K2296" s="20">
        <v>0</v>
      </c>
      <c r="L2296" s="18">
        <v>-1</v>
      </c>
      <c r="M2296" s="19">
        <v>0</v>
      </c>
      <c r="N2296" s="18">
        <v>-1</v>
      </c>
      <c r="O2296" s="19">
        <v>0</v>
      </c>
      <c r="P2296" s="18">
        <v>-1</v>
      </c>
      <c r="Q2296" s="21">
        <v>0</v>
      </c>
      <c r="R2296" s="18">
        <v>-1</v>
      </c>
      <c r="S2296" s="22">
        <v>0</v>
      </c>
      <c r="T2296" s="18">
        <v>-1</v>
      </c>
      <c r="U2296" s="22">
        <v>0</v>
      </c>
      <c r="V2296" s="18">
        <v>-1</v>
      </c>
      <c r="W2296" s="22">
        <v>0</v>
      </c>
      <c r="X2296" s="18">
        <v>-1</v>
      </c>
      <c r="Y2296" s="23">
        <v>85138</v>
      </c>
      <c r="Z2296" s="18">
        <v>3.9148173478291632E-3</v>
      </c>
      <c r="AA2296" s="23">
        <v>379</v>
      </c>
      <c r="AB2296" s="18">
        <v>0.30240549828178692</v>
      </c>
      <c r="AC2296" s="24">
        <v>4.4515962319998104E-3</v>
      </c>
      <c r="AD2296" s="18">
        <v>0.29732670120610527</v>
      </c>
      <c r="AE2296" s="25">
        <v>8.3333333333333329E-2</v>
      </c>
      <c r="AF2296" s="18">
        <v>-0.31250000000000006</v>
      </c>
      <c r="AG2296" s="16" t="s">
        <v>34</v>
      </c>
      <c r="AH2296" s="44">
        <f t="shared" si="70"/>
        <v>-0.33053095987101122</v>
      </c>
      <c r="AI2296" s="45">
        <f t="shared" si="71"/>
        <v>0</v>
      </c>
    </row>
    <row r="2297" spans="1:35" ht="11.25" customHeight="1" x14ac:dyDescent="0.2">
      <c r="A2297" s="15" t="s">
        <v>2360</v>
      </c>
      <c r="B2297" s="16" t="s">
        <v>124</v>
      </c>
      <c r="C2297" s="17">
        <v>130</v>
      </c>
      <c r="D2297" s="18">
        <v>1.0634920634920635</v>
      </c>
      <c r="E2297" s="17">
        <v>81</v>
      </c>
      <c r="F2297" s="18">
        <v>0.84090909090909094</v>
      </c>
      <c r="G2297" s="19">
        <v>62</v>
      </c>
      <c r="H2297" s="18">
        <v>-0.11428571428571428</v>
      </c>
      <c r="I2297" s="17">
        <v>18</v>
      </c>
      <c r="J2297" s="18">
        <v>0.63636363636363635</v>
      </c>
      <c r="K2297" s="20">
        <v>9</v>
      </c>
      <c r="L2297" s="18" t="s">
        <v>119</v>
      </c>
      <c r="M2297" s="19">
        <v>50</v>
      </c>
      <c r="N2297" s="18" t="s">
        <v>119</v>
      </c>
      <c r="O2297" s="19">
        <v>7</v>
      </c>
      <c r="P2297" s="18" t="s">
        <v>119</v>
      </c>
      <c r="Q2297" s="21">
        <v>11</v>
      </c>
      <c r="R2297" s="18" t="s">
        <v>119</v>
      </c>
      <c r="S2297" s="22">
        <v>98.488182205950693</v>
      </c>
      <c r="T2297" s="18" t="s">
        <v>119</v>
      </c>
      <c r="U2297" s="22">
        <v>10.9431313562167</v>
      </c>
      <c r="V2297" s="18" t="s">
        <v>119</v>
      </c>
      <c r="W2297" s="22">
        <v>10.9431313562167</v>
      </c>
      <c r="X2297" s="18" t="s">
        <v>119</v>
      </c>
      <c r="Y2297" s="23">
        <v>355</v>
      </c>
      <c r="Z2297" s="18">
        <v>2.6011560693641619E-2</v>
      </c>
      <c r="AA2297" s="23">
        <v>180</v>
      </c>
      <c r="AB2297" s="18">
        <v>-0.40789473684210525</v>
      </c>
      <c r="AC2297" s="24">
        <v>0.50704225352112597</v>
      </c>
      <c r="AD2297" s="18">
        <v>-0.42290585618977061</v>
      </c>
      <c r="AE2297" s="25">
        <v>0.22222222222222221</v>
      </c>
      <c r="AF2297" s="18">
        <v>-0.11111111111111116</v>
      </c>
      <c r="AG2297" s="16" t="s">
        <v>36</v>
      </c>
      <c r="AH2297" s="44">
        <f t="shared" si="70"/>
        <v>0.1888223666287164</v>
      </c>
      <c r="AI2297" s="45">
        <f t="shared" si="71"/>
        <v>6.9230769230769235E-2</v>
      </c>
    </row>
    <row r="2298" spans="1:35" ht="11.25" customHeight="1" x14ac:dyDescent="0.2">
      <c r="A2298" s="26"/>
      <c r="B2298"/>
      <c r="AG2298" s="14"/>
    </row>
    <row r="2299" spans="1:35" ht="11.25" customHeight="1" x14ac:dyDescent="0.2">
      <c r="A2299" s="26"/>
      <c r="B2299"/>
      <c r="AG2299" s="14"/>
    </row>
    <row r="2300" spans="1:35" ht="11.25" customHeight="1" x14ac:dyDescent="0.2">
      <c r="A2300" s="15"/>
      <c r="B2300"/>
      <c r="G2300" s="30"/>
      <c r="H2300" s="18"/>
      <c r="AG2300" s="14"/>
    </row>
    <row r="2301" spans="1:35" ht="11.25" customHeight="1" x14ac:dyDescent="0.2">
      <c r="A2301" s="26"/>
      <c r="B2301"/>
      <c r="H2301" s="28"/>
      <c r="AG2301" s="14"/>
    </row>
    <row r="2302" spans="1:35" ht="11.25" customHeight="1" x14ac:dyDescent="0.2">
      <c r="A2302" s="15"/>
      <c r="B2302"/>
      <c r="C2302" s="17"/>
      <c r="D2302" s="18"/>
      <c r="E2302" s="31"/>
      <c r="F2302" s="31"/>
      <c r="AG2302" s="14"/>
    </row>
    <row r="2303" spans="1:35" ht="11.25" customHeight="1" x14ac:dyDescent="0.2">
      <c r="A2303" s="26"/>
      <c r="B2303"/>
      <c r="AG2303" s="14"/>
    </row>
    <row r="2304" spans="1:35" ht="11.25" customHeight="1" x14ac:dyDescent="0.2">
      <c r="A2304" s="26"/>
      <c r="B2304"/>
      <c r="AG2304" s="14"/>
    </row>
    <row r="2305" spans="1:33" ht="11.25" customHeight="1" x14ac:dyDescent="0.2">
      <c r="A2305" s="26"/>
      <c r="B2305"/>
      <c r="AG2305" s="14"/>
    </row>
    <row r="2306" spans="1:33" ht="11.25" customHeight="1" x14ac:dyDescent="0.2">
      <c r="A2306" s="26"/>
      <c r="B2306"/>
      <c r="AG2306" s="14"/>
    </row>
    <row r="2307" spans="1:33" ht="11.25" customHeight="1" x14ac:dyDescent="0.2">
      <c r="A2307" s="26"/>
      <c r="B2307"/>
      <c r="AG2307" s="14"/>
    </row>
    <row r="2308" spans="1:33" ht="11.25" customHeight="1" x14ac:dyDescent="0.2">
      <c r="A2308" s="26"/>
      <c r="B2308"/>
      <c r="AG2308" s="14"/>
    </row>
    <row r="2309" spans="1:33" ht="11.25" customHeight="1" x14ac:dyDescent="0.2">
      <c r="A2309" s="26"/>
      <c r="B2309"/>
      <c r="AG2309" s="14"/>
    </row>
    <row r="2310" spans="1:33" ht="11.25" customHeight="1" x14ac:dyDescent="0.2">
      <c r="A2310" s="26"/>
      <c r="B2310"/>
      <c r="AG2310" s="14"/>
    </row>
    <row r="2311" spans="1:33" ht="11.25" customHeight="1" x14ac:dyDescent="0.2">
      <c r="A2311" s="26"/>
      <c r="B2311"/>
      <c r="AG2311" s="14"/>
    </row>
    <row r="2312" spans="1:33" ht="11.25" customHeight="1" x14ac:dyDescent="0.2">
      <c r="A2312" s="26"/>
      <c r="B2312"/>
      <c r="AG2312" s="14"/>
    </row>
    <row r="2313" spans="1:33" ht="11.25" customHeight="1" x14ac:dyDescent="0.2">
      <c r="A2313" s="26"/>
      <c r="B2313"/>
      <c r="AG2313" s="14"/>
    </row>
    <row r="2314" spans="1:33" ht="11.25" customHeight="1" x14ac:dyDescent="0.2">
      <c r="A2314" s="26"/>
      <c r="B2314"/>
      <c r="AG2314" s="14"/>
    </row>
    <row r="2315" spans="1:33" ht="11.25" customHeight="1" x14ac:dyDescent="0.2">
      <c r="A2315" s="26"/>
      <c r="B2315"/>
      <c r="AG2315" s="14"/>
    </row>
    <row r="2316" spans="1:33" ht="11.25" customHeight="1" x14ac:dyDescent="0.2">
      <c r="A2316" s="26"/>
      <c r="B2316"/>
      <c r="AG2316" s="14"/>
    </row>
    <row r="2317" spans="1:33" ht="11.25" customHeight="1" x14ac:dyDescent="0.2">
      <c r="A2317" s="26"/>
      <c r="B2317"/>
      <c r="AG2317" s="14"/>
    </row>
    <row r="2318" spans="1:33" ht="11.25" customHeight="1" x14ac:dyDescent="0.2">
      <c r="A2318" s="26"/>
      <c r="B2318"/>
      <c r="AG2318" s="14"/>
    </row>
    <row r="2319" spans="1:33" ht="11.25" customHeight="1" x14ac:dyDescent="0.2">
      <c r="A2319" s="26"/>
      <c r="B2319"/>
      <c r="AG2319" s="14"/>
    </row>
    <row r="2320" spans="1:33" ht="11.25" customHeight="1" x14ac:dyDescent="0.2">
      <c r="A2320" s="26"/>
      <c r="B2320"/>
      <c r="AG2320" s="14"/>
    </row>
    <row r="2321" spans="1:33" ht="11.25" customHeight="1" x14ac:dyDescent="0.2">
      <c r="A2321" s="26"/>
      <c r="B2321"/>
      <c r="AG2321" s="14"/>
    </row>
    <row r="2322" spans="1:33" ht="11.25" customHeight="1" x14ac:dyDescent="0.2">
      <c r="A2322" s="26"/>
      <c r="B2322"/>
      <c r="AG2322" s="14"/>
    </row>
    <row r="2323" spans="1:33" ht="11.25" customHeight="1" x14ac:dyDescent="0.2">
      <c r="A2323" s="26"/>
      <c r="B2323"/>
      <c r="AG2323" s="14"/>
    </row>
    <row r="2324" spans="1:33" ht="11.25" customHeight="1" x14ac:dyDescent="0.2">
      <c r="A2324" s="26"/>
      <c r="B2324"/>
      <c r="AG2324" s="14"/>
    </row>
    <row r="2325" spans="1:33" ht="11.25" customHeight="1" x14ac:dyDescent="0.2">
      <c r="A2325" s="26"/>
      <c r="B2325"/>
      <c r="AG2325" s="14"/>
    </row>
    <row r="2326" spans="1:33" ht="11.25" customHeight="1" x14ac:dyDescent="0.2">
      <c r="A2326" s="26"/>
      <c r="B2326"/>
      <c r="AG2326" s="14"/>
    </row>
    <row r="2327" spans="1:33" ht="11.25" customHeight="1" x14ac:dyDescent="0.2">
      <c r="A2327" s="26"/>
      <c r="B2327"/>
      <c r="AG2327" s="14"/>
    </row>
    <row r="2328" spans="1:33" ht="11.25" customHeight="1" x14ac:dyDescent="0.2">
      <c r="A2328" s="26"/>
      <c r="B2328"/>
      <c r="AG2328" s="14"/>
    </row>
    <row r="2329" spans="1:33" ht="11.25" customHeight="1" x14ac:dyDescent="0.2">
      <c r="A2329" s="26"/>
      <c r="B2329"/>
      <c r="AG2329" s="14"/>
    </row>
    <row r="2330" spans="1:33" ht="11.25" customHeight="1" x14ac:dyDescent="0.2">
      <c r="A2330" s="26"/>
      <c r="B2330"/>
      <c r="AG2330" s="14"/>
    </row>
    <row r="2331" spans="1:33" ht="11.25" customHeight="1" x14ac:dyDescent="0.2">
      <c r="A2331" s="26"/>
      <c r="B2331"/>
      <c r="AG2331" s="14"/>
    </row>
    <row r="2332" spans="1:33" ht="11.25" customHeight="1" x14ac:dyDescent="0.2">
      <c r="A2332" s="26"/>
      <c r="B2332"/>
      <c r="AG2332" s="14"/>
    </row>
    <row r="2333" spans="1:33" ht="11.25" customHeight="1" x14ac:dyDescent="0.2">
      <c r="A2333" s="26"/>
      <c r="B2333"/>
      <c r="AG2333" s="14"/>
    </row>
    <row r="2334" spans="1:33" ht="11.25" customHeight="1" x14ac:dyDescent="0.2">
      <c r="A2334" s="26"/>
      <c r="B2334"/>
      <c r="AG2334" s="14"/>
    </row>
    <row r="2335" spans="1:33" ht="11.25" customHeight="1" x14ac:dyDescent="0.2">
      <c r="A2335" s="26"/>
      <c r="B2335"/>
      <c r="AG2335" s="14"/>
    </row>
    <row r="2336" spans="1:33" ht="11.25" customHeight="1" x14ac:dyDescent="0.2">
      <c r="A2336" s="26"/>
      <c r="B2336"/>
      <c r="AG2336" s="14"/>
    </row>
    <row r="2337" spans="1:33" ht="11.25" customHeight="1" x14ac:dyDescent="0.2">
      <c r="A2337" s="26"/>
      <c r="B2337"/>
      <c r="AG2337" s="14"/>
    </row>
    <row r="2338" spans="1:33" ht="11.25" customHeight="1" x14ac:dyDescent="0.2">
      <c r="A2338" s="26"/>
      <c r="B2338"/>
      <c r="AG2338" s="14"/>
    </row>
    <row r="2339" spans="1:33" ht="11.25" customHeight="1" x14ac:dyDescent="0.2">
      <c r="A2339" s="26"/>
      <c r="B2339"/>
      <c r="AG2339" s="14"/>
    </row>
    <row r="2340" spans="1:33" ht="11.25" customHeight="1" x14ac:dyDescent="0.2">
      <c r="A2340" s="26"/>
      <c r="B2340"/>
      <c r="AG2340" s="14"/>
    </row>
    <row r="2341" spans="1:33" ht="11.25" customHeight="1" x14ac:dyDescent="0.2">
      <c r="A2341" s="26"/>
      <c r="B2341"/>
      <c r="AG2341" s="14"/>
    </row>
    <row r="2342" spans="1:33" ht="11.25" customHeight="1" x14ac:dyDescent="0.2">
      <c r="A2342" s="26"/>
      <c r="B2342"/>
      <c r="AG2342" s="14"/>
    </row>
    <row r="2343" spans="1:33" ht="11.25" customHeight="1" x14ac:dyDescent="0.2">
      <c r="A2343" s="26"/>
      <c r="B2343"/>
      <c r="AG2343" s="14"/>
    </row>
    <row r="2344" spans="1:33" ht="11.25" customHeight="1" x14ac:dyDescent="0.2">
      <c r="A2344" s="26"/>
      <c r="B2344"/>
      <c r="AG2344" s="14"/>
    </row>
    <row r="2345" spans="1:33" ht="11.25" customHeight="1" x14ac:dyDescent="0.2">
      <c r="A2345" s="26"/>
      <c r="B2345"/>
      <c r="AG2345" s="14"/>
    </row>
    <row r="2346" spans="1:33" ht="11.25" customHeight="1" x14ac:dyDescent="0.2">
      <c r="A2346" s="26"/>
      <c r="B2346"/>
      <c r="AG2346" s="14"/>
    </row>
    <row r="2347" spans="1:33" ht="11.25" customHeight="1" x14ac:dyDescent="0.2">
      <c r="A2347" s="26"/>
      <c r="B2347"/>
      <c r="AG2347" s="14"/>
    </row>
    <row r="2348" spans="1:33" ht="11.25" customHeight="1" x14ac:dyDescent="0.2">
      <c r="A2348" s="26"/>
      <c r="B2348"/>
      <c r="AG2348" s="14"/>
    </row>
    <row r="2349" spans="1:33" ht="11.25" customHeight="1" x14ac:dyDescent="0.2">
      <c r="A2349" s="26"/>
      <c r="B2349"/>
      <c r="AG2349" s="14"/>
    </row>
    <row r="2350" spans="1:33" ht="11.25" customHeight="1" x14ac:dyDescent="0.2">
      <c r="A2350" s="26"/>
      <c r="B2350"/>
      <c r="AG2350" s="14"/>
    </row>
    <row r="2351" spans="1:33" ht="11.25" customHeight="1" x14ac:dyDescent="0.2">
      <c r="A2351" s="26"/>
      <c r="B2351"/>
      <c r="AG2351" s="14"/>
    </row>
    <row r="2352" spans="1:33" ht="11.25" customHeight="1" x14ac:dyDescent="0.2">
      <c r="A2352" s="26"/>
      <c r="B2352"/>
      <c r="AG2352" s="14"/>
    </row>
    <row r="2353" spans="1:33" ht="11.25" customHeight="1" x14ac:dyDescent="0.2">
      <c r="A2353" s="26"/>
      <c r="B2353"/>
      <c r="AG2353" s="14"/>
    </row>
    <row r="2354" spans="1:33" ht="11.25" customHeight="1" x14ac:dyDescent="0.2">
      <c r="A2354" s="26"/>
      <c r="B2354"/>
      <c r="AG2354" s="14"/>
    </row>
    <row r="2355" spans="1:33" ht="11.25" customHeight="1" x14ac:dyDescent="0.2">
      <c r="A2355" s="26"/>
      <c r="B2355"/>
      <c r="AG2355" s="14"/>
    </row>
    <row r="2356" spans="1:33" ht="11.25" customHeight="1" x14ac:dyDescent="0.2">
      <c r="A2356" s="26"/>
      <c r="B2356"/>
      <c r="AG2356" s="14"/>
    </row>
    <row r="2357" spans="1:33" ht="11.25" customHeight="1" x14ac:dyDescent="0.2">
      <c r="A2357" s="26"/>
      <c r="B2357"/>
      <c r="AG2357" s="14"/>
    </row>
    <row r="2358" spans="1:33" ht="11.25" customHeight="1" x14ac:dyDescent="0.2">
      <c r="A2358" s="26"/>
      <c r="B2358"/>
      <c r="AG2358" s="14"/>
    </row>
    <row r="2359" spans="1:33" ht="11.25" customHeight="1" x14ac:dyDescent="0.2">
      <c r="A2359" s="26"/>
      <c r="B2359"/>
      <c r="AG2359" s="14"/>
    </row>
    <row r="2360" spans="1:33" ht="11.25" customHeight="1" x14ac:dyDescent="0.2">
      <c r="A2360" s="26"/>
      <c r="B2360"/>
      <c r="AG2360" s="14"/>
    </row>
  </sheetData>
  <autoFilter ref="A1:AG2297" xr:uid="{1824E29E-2732-4A84-96A0-8DD9D7A2E20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C6CD-0D8A-4422-AEA1-0412E1EE694F}">
  <dimension ref="A1:AK357"/>
  <sheetViews>
    <sheetView topLeftCell="R1" workbookViewId="0">
      <selection activeCell="AH15" sqref="AH15"/>
    </sheetView>
  </sheetViews>
  <sheetFormatPr defaultRowHeight="14.25" x14ac:dyDescent="0.2"/>
  <cols>
    <col min="1" max="1" width="18.625" bestFit="1" customWidth="1"/>
    <col min="2" max="2" width="8.75" customWidth="1"/>
    <col min="3" max="3" width="4.375" bestFit="1" customWidth="1"/>
    <col min="4" max="4" width="9.125" bestFit="1" customWidth="1"/>
    <col min="5" max="5" width="4.375" bestFit="1" customWidth="1"/>
    <col min="6" max="6" width="9.125" bestFit="1" customWidth="1"/>
    <col min="7" max="7" width="6.25" bestFit="1" customWidth="1"/>
    <col min="8" max="8" width="8.875" bestFit="1" customWidth="1"/>
    <col min="9" max="9" width="3.625" bestFit="1" customWidth="1"/>
    <col min="10" max="10" width="9.125" bestFit="1" customWidth="1"/>
    <col min="11" max="11" width="2.75" bestFit="1" customWidth="1"/>
    <col min="12" max="12" width="9.125" bestFit="1" customWidth="1"/>
    <col min="13" max="13" width="6.25" bestFit="1" customWidth="1"/>
    <col min="14" max="14" width="8.25" bestFit="1" customWidth="1"/>
    <col min="15" max="15" width="5.375" bestFit="1" customWidth="1"/>
    <col min="16" max="16" width="9.125" bestFit="1" customWidth="1"/>
    <col min="17" max="17" width="6.25" bestFit="1" customWidth="1"/>
    <col min="18" max="18" width="9.125" bestFit="1" customWidth="1"/>
    <col min="19" max="19" width="6.625" bestFit="1" customWidth="1"/>
    <col min="20" max="20" width="6.25" bestFit="1" customWidth="1"/>
    <col min="21" max="21" width="4.875" bestFit="1" customWidth="1"/>
    <col min="22" max="23" width="5.75" bestFit="1" customWidth="1"/>
    <col min="24" max="24" width="8.875" bestFit="1" customWidth="1"/>
    <col min="25" max="25" width="7.25" bestFit="1" customWidth="1"/>
    <col min="26" max="26" width="8.875" bestFit="1" customWidth="1"/>
    <col min="27" max="27" width="5.625" bestFit="1" customWidth="1"/>
    <col min="28" max="28" width="8.875" bestFit="1" customWidth="1"/>
    <col min="29" max="31" width="6.25" bestFit="1" customWidth="1"/>
    <col min="32" max="32" width="9.25" bestFit="1" customWidth="1"/>
    <col min="33" max="33" width="6.125" bestFit="1" customWidth="1"/>
    <col min="34" max="34" width="14.875" customWidth="1"/>
    <col min="35" max="35" width="9.875" bestFit="1" customWidth="1"/>
    <col min="36" max="36" width="14.75" bestFit="1" customWidth="1"/>
    <col min="37" max="37" width="15.875" bestFit="1" customWidth="1"/>
  </cols>
  <sheetData>
    <row r="1" spans="1:37" ht="26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13</v>
      </c>
      <c r="O1" s="5" t="s">
        <v>14</v>
      </c>
      <c r="P1" s="6" t="s">
        <v>15</v>
      </c>
      <c r="Q1" s="9" t="s">
        <v>16</v>
      </c>
      <c r="R1" s="4" t="s">
        <v>17</v>
      </c>
      <c r="S1" s="10" t="s">
        <v>18</v>
      </c>
      <c r="T1" s="6" t="s">
        <v>19</v>
      </c>
      <c r="U1" s="10" t="s">
        <v>20</v>
      </c>
      <c r="V1" s="6" t="s">
        <v>21</v>
      </c>
      <c r="W1" s="10" t="s">
        <v>22</v>
      </c>
      <c r="X1" s="6" t="s">
        <v>23</v>
      </c>
      <c r="Y1" s="7" t="s">
        <v>24</v>
      </c>
      <c r="Z1" s="6" t="s">
        <v>25</v>
      </c>
      <c r="AA1" s="7" t="s">
        <v>26</v>
      </c>
      <c r="AB1" s="6" t="s">
        <v>27</v>
      </c>
      <c r="AC1" s="5" t="s">
        <v>28</v>
      </c>
      <c r="AD1" s="6" t="s">
        <v>29</v>
      </c>
      <c r="AE1" s="11" t="s">
        <v>30</v>
      </c>
      <c r="AF1" s="12" t="s">
        <v>31</v>
      </c>
      <c r="AG1" s="13" t="s">
        <v>32</v>
      </c>
      <c r="AH1" s="14" t="s">
        <v>2361</v>
      </c>
      <c r="AI1" s="14" t="s">
        <v>2362</v>
      </c>
    </row>
    <row r="2" spans="1:37" x14ac:dyDescent="0.2">
      <c r="A2" s="15" t="s">
        <v>40</v>
      </c>
      <c r="B2" s="16" t="s">
        <v>35</v>
      </c>
      <c r="C2" s="17">
        <v>5248</v>
      </c>
      <c r="D2" s="18">
        <v>1.2897033158813263</v>
      </c>
      <c r="E2" s="17">
        <v>1759</v>
      </c>
      <c r="F2" s="18">
        <v>1.7103235747303545</v>
      </c>
      <c r="G2" s="19">
        <v>34</v>
      </c>
      <c r="H2" s="18">
        <v>0.21428571428571427</v>
      </c>
      <c r="I2" s="17">
        <v>275</v>
      </c>
      <c r="J2" s="18">
        <v>3.1666666666666665</v>
      </c>
      <c r="K2" s="20">
        <v>58</v>
      </c>
      <c r="L2" s="18">
        <v>4.8</v>
      </c>
      <c r="M2" s="19">
        <v>21</v>
      </c>
      <c r="N2" s="18">
        <v>0.4</v>
      </c>
      <c r="O2" s="19">
        <v>1</v>
      </c>
      <c r="P2" s="18" t="s">
        <v>119</v>
      </c>
      <c r="Q2" s="21">
        <v>3</v>
      </c>
      <c r="R2" s="18">
        <v>0.5</v>
      </c>
      <c r="S2" s="22">
        <v>468.024260213182</v>
      </c>
      <c r="T2" s="18">
        <v>53.38681129707961</v>
      </c>
      <c r="U2" s="22">
        <v>7.3128790658309804</v>
      </c>
      <c r="V2" s="18">
        <v>0.21399132359552903</v>
      </c>
      <c r="W2" s="22">
        <v>8.0693837967790092</v>
      </c>
      <c r="X2" s="18">
        <v>0.33957663293299695</v>
      </c>
      <c r="Y2" s="23">
        <v>183545</v>
      </c>
      <c r="Z2" s="18">
        <v>-0.79082022813809549</v>
      </c>
      <c r="AA2" s="23">
        <v>538</v>
      </c>
      <c r="AB2" s="18">
        <v>-0.49719626168224301</v>
      </c>
      <c r="AC2" s="24">
        <v>2.9311612955950799E-3</v>
      </c>
      <c r="AD2" s="18">
        <v>1.4036919719450607</v>
      </c>
      <c r="AE2" s="25">
        <v>0.15633882888004549</v>
      </c>
      <c r="AF2" s="18">
        <v>0.53733181732044721</v>
      </c>
      <c r="AG2" s="16" t="s">
        <v>35</v>
      </c>
      <c r="AH2" s="44">
        <v>4.7624547017583838</v>
      </c>
      <c r="AI2" s="45">
        <v>0.21090909090909091</v>
      </c>
      <c r="AJ2" t="str">
        <f>IFERROR(LEFT(A2, FIND(" ",A2)-1),A2)</f>
        <v>mens</v>
      </c>
      <c r="AK2" t="str">
        <f>IFERROR(RIGHT(A2,FIND(" ",A2)+1),)</f>
        <v>winter</v>
      </c>
    </row>
    <row r="3" spans="1:37" x14ac:dyDescent="0.2">
      <c r="A3" s="15" t="s">
        <v>44</v>
      </c>
      <c r="B3" s="16" t="s">
        <v>35</v>
      </c>
      <c r="C3" s="17">
        <v>4144</v>
      </c>
      <c r="D3" s="18">
        <v>1.0545364402578086</v>
      </c>
      <c r="E3" s="17">
        <v>1802</v>
      </c>
      <c r="F3" s="18">
        <v>0.97371303395399778</v>
      </c>
      <c r="G3" s="19">
        <v>43</v>
      </c>
      <c r="H3" s="18">
        <v>-4.4444444444444446E-2</v>
      </c>
      <c r="I3" s="17">
        <v>183</v>
      </c>
      <c r="J3" s="18">
        <v>1.2317073170731707</v>
      </c>
      <c r="K3" s="20">
        <v>47</v>
      </c>
      <c r="L3" s="18">
        <v>2.6153846153846154</v>
      </c>
      <c r="M3" s="19">
        <v>26</v>
      </c>
      <c r="N3" s="18">
        <v>0.625</v>
      </c>
      <c r="O3" s="19">
        <v>1</v>
      </c>
      <c r="P3" s="18">
        <v>0</v>
      </c>
      <c r="Q3" s="21">
        <v>3</v>
      </c>
      <c r="R3" s="18">
        <v>2</v>
      </c>
      <c r="S3" s="22">
        <v>564.14899615433501</v>
      </c>
      <c r="T3" s="18">
        <v>24.852986354094778</v>
      </c>
      <c r="U3" s="22">
        <v>11.2829799230867</v>
      </c>
      <c r="V3" s="18">
        <v>0.18185080475861795</v>
      </c>
      <c r="W3" s="22">
        <v>12.0031701309433</v>
      </c>
      <c r="X3" s="18">
        <v>2.1546573262110576E-2</v>
      </c>
      <c r="Y3" s="23">
        <v>29271</v>
      </c>
      <c r="Z3" s="18">
        <v>6.7855970230929194E-2</v>
      </c>
      <c r="AA3" s="23">
        <v>2560</v>
      </c>
      <c r="AB3" s="18">
        <v>0.29620253164556964</v>
      </c>
      <c r="AC3" s="24">
        <v>8.7458576748317404E-2</v>
      </c>
      <c r="AD3" s="18">
        <v>0.21383647961930588</v>
      </c>
      <c r="AE3" s="25">
        <v>0.10155382907880134</v>
      </c>
      <c r="AF3" s="18">
        <v>0.13071519449933691</v>
      </c>
      <c r="AG3" s="16" t="s">
        <v>35</v>
      </c>
      <c r="AH3" s="44">
        <v>2.2813927246890531</v>
      </c>
      <c r="AI3" s="45">
        <v>0.25683060109289618</v>
      </c>
      <c r="AJ3" t="str">
        <f t="shared" ref="AJ3:AJ66" si="0">IFERROR(LEFT(A3, FIND(" ",A3)-1),A3)</f>
        <v>jacket</v>
      </c>
      <c r="AK3" t="str">
        <f t="shared" ref="AK3:AK66" si="1">IFERROR(RIGHT(A3,FIND(" ",A3)+1),)</f>
        <v xml:space="preserve"> for men</v>
      </c>
    </row>
    <row r="4" spans="1:37" x14ac:dyDescent="0.2">
      <c r="A4" s="15" t="s">
        <v>52</v>
      </c>
      <c r="B4" s="16" t="s">
        <v>35</v>
      </c>
      <c r="C4" s="17">
        <v>2486</v>
      </c>
      <c r="D4" s="18">
        <v>0.67294751009421261</v>
      </c>
      <c r="E4" s="17">
        <v>942</v>
      </c>
      <c r="F4" s="18">
        <v>0.90303030303030307</v>
      </c>
      <c r="G4" s="19">
        <v>38</v>
      </c>
      <c r="H4" s="18">
        <v>0.15151515151515152</v>
      </c>
      <c r="I4" s="17">
        <v>151</v>
      </c>
      <c r="J4" s="18">
        <v>1.359375</v>
      </c>
      <c r="K4" s="20">
        <v>42</v>
      </c>
      <c r="L4" s="18">
        <v>4.25</v>
      </c>
      <c r="M4" s="19">
        <v>28</v>
      </c>
      <c r="N4" s="18">
        <v>1.1538461538461537</v>
      </c>
      <c r="O4" s="19">
        <v>2</v>
      </c>
      <c r="P4" s="18">
        <v>1</v>
      </c>
      <c r="Q4" s="21">
        <v>4</v>
      </c>
      <c r="R4" s="18">
        <v>1</v>
      </c>
      <c r="S4" s="22">
        <v>332.12609998728198</v>
      </c>
      <c r="T4" s="18">
        <v>39.778350572948895</v>
      </c>
      <c r="U4" s="22">
        <v>6.51227647033887</v>
      </c>
      <c r="V4" s="18">
        <v>-8.6199426936718143E-2</v>
      </c>
      <c r="W4" s="22">
        <v>7.9077642854114796</v>
      </c>
      <c r="X4" s="18">
        <v>0.10961498157684148</v>
      </c>
      <c r="Y4" s="23">
        <v>757326</v>
      </c>
      <c r="Z4" s="18">
        <v>-2.7586806264246052E-3</v>
      </c>
      <c r="AA4" s="23">
        <v>1961</v>
      </c>
      <c r="AB4" s="18">
        <v>0.91878669275929548</v>
      </c>
      <c r="AC4" s="24">
        <v>2.5893736647097801E-3</v>
      </c>
      <c r="AD4" s="18">
        <v>0.9240946554085876</v>
      </c>
      <c r="AE4" s="25">
        <v>0.1602972399150743</v>
      </c>
      <c r="AF4" s="18">
        <v>0.23979896496815281</v>
      </c>
      <c r="AG4" s="16" t="s">
        <v>35</v>
      </c>
      <c r="AH4" s="44">
        <v>3.4914934585722963</v>
      </c>
      <c r="AI4" s="45">
        <v>0.27814569536423839</v>
      </c>
      <c r="AJ4" t="str">
        <f t="shared" si="0"/>
        <v>shoes</v>
      </c>
      <c r="AK4">
        <f t="shared" si="1"/>
        <v>0</v>
      </c>
    </row>
    <row r="5" spans="1:37" x14ac:dyDescent="0.2">
      <c r="A5" s="15" t="s">
        <v>60</v>
      </c>
      <c r="B5" s="16" t="s">
        <v>35</v>
      </c>
      <c r="C5" s="17">
        <v>1841</v>
      </c>
      <c r="D5" s="18">
        <v>3.7571059431524549</v>
      </c>
      <c r="E5" s="17">
        <v>474</v>
      </c>
      <c r="F5" s="18">
        <v>1.6333333333333333</v>
      </c>
      <c r="G5" s="19">
        <v>26</v>
      </c>
      <c r="H5" s="18">
        <v>-0.44680851063829785</v>
      </c>
      <c r="I5" s="17">
        <v>154</v>
      </c>
      <c r="J5" s="18">
        <v>2.347826086956522</v>
      </c>
      <c r="K5" s="20">
        <v>66</v>
      </c>
      <c r="L5" s="18">
        <v>2.2999999999999998</v>
      </c>
      <c r="M5" s="19">
        <v>43</v>
      </c>
      <c r="N5" s="18">
        <v>0</v>
      </c>
      <c r="O5" s="19">
        <v>4</v>
      </c>
      <c r="P5" s="18">
        <v>-0.2</v>
      </c>
      <c r="Q5" s="21">
        <v>14</v>
      </c>
      <c r="R5" s="18">
        <v>0.27272727272727271</v>
      </c>
      <c r="S5" s="22">
        <v>291.60987830502597</v>
      </c>
      <c r="T5" s="18">
        <v>17.068996993444053</v>
      </c>
      <c r="U5" s="22">
        <v>3.9946558671921402</v>
      </c>
      <c r="V5" s="18">
        <v>-0.11599819014461678</v>
      </c>
      <c r="W5" s="22">
        <v>4.4183314894700896</v>
      </c>
      <c r="X5" s="18">
        <v>-0.21779233794614633</v>
      </c>
      <c r="Y5" s="23">
        <v>63082</v>
      </c>
      <c r="Z5" s="18">
        <v>-9.5462395980530704E-3</v>
      </c>
      <c r="AA5" s="23">
        <v>855</v>
      </c>
      <c r="AB5" s="18">
        <v>-0.34230769230769231</v>
      </c>
      <c r="AC5" s="24">
        <v>1.3553787134206199E-2</v>
      </c>
      <c r="AD5" s="18">
        <v>-0.3359686903249276</v>
      </c>
      <c r="AE5" s="25">
        <v>0.32489451476793246</v>
      </c>
      <c r="AF5" s="18">
        <v>0.27132636213538802</v>
      </c>
      <c r="AG5" s="16" t="s">
        <v>35</v>
      </c>
      <c r="AH5" s="44">
        <v>1.7321929553859527</v>
      </c>
      <c r="AI5" s="45">
        <v>0.42857142857142855</v>
      </c>
      <c r="AJ5" t="str">
        <f t="shared" si="0"/>
        <v>winter</v>
      </c>
      <c r="AK5" t="str">
        <f t="shared" si="1"/>
        <v xml:space="preserve"> for men</v>
      </c>
    </row>
    <row r="6" spans="1:37" x14ac:dyDescent="0.2">
      <c r="A6" s="15" t="s">
        <v>64</v>
      </c>
      <c r="B6" s="16" t="s">
        <v>35</v>
      </c>
      <c r="C6" s="17">
        <v>1780</v>
      </c>
      <c r="D6" s="18">
        <v>3.45</v>
      </c>
      <c r="E6" s="17">
        <v>508</v>
      </c>
      <c r="F6" s="18">
        <v>2.2774193548387096</v>
      </c>
      <c r="G6" s="19">
        <v>28.999999999999901</v>
      </c>
      <c r="H6" s="18">
        <v>-0.25641025641025894</v>
      </c>
      <c r="I6" s="17">
        <v>175</v>
      </c>
      <c r="J6" s="18">
        <v>2.5714285714285716</v>
      </c>
      <c r="K6" s="20">
        <v>69</v>
      </c>
      <c r="L6" s="18">
        <v>5.2727272727272725</v>
      </c>
      <c r="M6" s="19">
        <v>39</v>
      </c>
      <c r="N6" s="18">
        <v>0.77272727272727271</v>
      </c>
      <c r="O6" s="19">
        <v>4</v>
      </c>
      <c r="P6" s="18">
        <v>0.33333333333333331</v>
      </c>
      <c r="Q6" s="21">
        <v>14</v>
      </c>
      <c r="R6" s="18">
        <v>1</v>
      </c>
      <c r="S6" s="22">
        <v>231.77529703454999</v>
      </c>
      <c r="T6" s="18">
        <v>46.444487390316318</v>
      </c>
      <c r="U6" s="22">
        <v>2.2723068336720602</v>
      </c>
      <c r="V6" s="18">
        <v>6.3181790259192544E-2</v>
      </c>
      <c r="W6" s="22">
        <v>3.3590622758630402</v>
      </c>
      <c r="X6" s="18">
        <v>8.0516275969937157E-2</v>
      </c>
      <c r="Y6" s="23">
        <v>96405</v>
      </c>
      <c r="Z6" s="18">
        <v>1.1414543051082178E-2</v>
      </c>
      <c r="AA6" s="23">
        <v>655</v>
      </c>
      <c r="AB6" s="18">
        <v>-4.7965116279069769E-2</v>
      </c>
      <c r="AC6" s="24">
        <v>6.7942534100928296E-3</v>
      </c>
      <c r="AD6" s="18">
        <v>-5.870951702061173E-2</v>
      </c>
      <c r="AE6" s="25">
        <v>0.34448818897637795</v>
      </c>
      <c r="AF6" s="18">
        <v>8.9707536557930345E-2</v>
      </c>
      <c r="AG6" s="16" t="s">
        <v>35</v>
      </c>
      <c r="AH6" s="44">
        <v>4.1335905634333123</v>
      </c>
      <c r="AI6" s="45">
        <v>0.39428571428571429</v>
      </c>
      <c r="AJ6" t="str">
        <f t="shared" si="0"/>
        <v>socks</v>
      </c>
      <c r="AK6">
        <f t="shared" si="1"/>
        <v>0</v>
      </c>
    </row>
    <row r="7" spans="1:37" x14ac:dyDescent="0.2">
      <c r="A7" s="15" t="s">
        <v>72</v>
      </c>
      <c r="B7" s="16" t="s">
        <v>35</v>
      </c>
      <c r="C7" s="17">
        <v>1611</v>
      </c>
      <c r="D7" s="18">
        <v>1.2098765432098766</v>
      </c>
      <c r="E7" s="17">
        <v>820</v>
      </c>
      <c r="F7" s="18">
        <v>1.2777777777777777</v>
      </c>
      <c r="G7" s="19">
        <v>51</v>
      </c>
      <c r="H7" s="18">
        <v>4.0816326530612242E-2</v>
      </c>
      <c r="I7" s="17">
        <v>154</v>
      </c>
      <c r="J7" s="18">
        <v>1.9615384615384615</v>
      </c>
      <c r="K7" s="20">
        <v>54</v>
      </c>
      <c r="L7" s="18">
        <v>4.4000000000000004</v>
      </c>
      <c r="M7" s="19">
        <v>35</v>
      </c>
      <c r="N7" s="18">
        <v>0.84210526315789469</v>
      </c>
      <c r="O7" s="19">
        <v>3</v>
      </c>
      <c r="P7" s="18">
        <v>2</v>
      </c>
      <c r="Q7" s="21">
        <v>7</v>
      </c>
      <c r="R7" s="18">
        <v>1.3333333333333333</v>
      </c>
      <c r="S7" s="22">
        <v>647.69682161495405</v>
      </c>
      <c r="T7" s="18">
        <v>40.599213937036772</v>
      </c>
      <c r="U7" s="22">
        <v>10.280901930396</v>
      </c>
      <c r="V7" s="18">
        <v>-5.6707166960626144E-2</v>
      </c>
      <c r="W7" s="22">
        <v>11.9943855854621</v>
      </c>
      <c r="X7" s="18">
        <v>0.10050830521261193</v>
      </c>
      <c r="Y7" s="23">
        <v>5822</v>
      </c>
      <c r="Z7" s="18">
        <v>6.9180214458664825E-3</v>
      </c>
      <c r="AA7" s="23">
        <v>1305</v>
      </c>
      <c r="AB7" s="18">
        <v>0.20498614958448755</v>
      </c>
      <c r="AC7" s="24">
        <v>0.22414977670903399</v>
      </c>
      <c r="AD7" s="18">
        <v>0.19670730279929327</v>
      </c>
      <c r="AE7" s="25">
        <v>0.18780487804878049</v>
      </c>
      <c r="AF7" s="18">
        <v>0.30018761726078813</v>
      </c>
      <c r="AG7" s="16" t="s">
        <v>35</v>
      </c>
      <c r="AH7" s="44">
        <v>3.6278174581284768</v>
      </c>
      <c r="AI7" s="45">
        <v>0.35064935064935066</v>
      </c>
      <c r="AJ7" t="str">
        <f t="shared" si="0"/>
        <v>track</v>
      </c>
      <c r="AK7" t="str">
        <f t="shared" si="1"/>
        <v>for men</v>
      </c>
    </row>
    <row r="8" spans="1:37" x14ac:dyDescent="0.2">
      <c r="A8" s="15" t="s">
        <v>84</v>
      </c>
      <c r="B8" s="16" t="s">
        <v>35</v>
      </c>
      <c r="C8" s="17">
        <v>1318</v>
      </c>
      <c r="D8" s="18">
        <v>0.56161137440758291</v>
      </c>
      <c r="E8" s="17">
        <v>344</v>
      </c>
      <c r="F8" s="18">
        <v>0.67804878048780493</v>
      </c>
      <c r="G8" s="19">
        <v>26</v>
      </c>
      <c r="H8" s="18">
        <v>8.3333333333333329E-2</v>
      </c>
      <c r="I8" s="17">
        <v>51</v>
      </c>
      <c r="J8" s="18">
        <v>1.6842105263157894</v>
      </c>
      <c r="K8" s="20">
        <v>6</v>
      </c>
      <c r="L8" s="18">
        <v>2</v>
      </c>
      <c r="M8" s="19">
        <v>12</v>
      </c>
      <c r="N8" s="18">
        <v>9.0909090909090912E-2</v>
      </c>
      <c r="O8" s="19">
        <v>0</v>
      </c>
      <c r="P8" s="18" t="s">
        <v>119</v>
      </c>
      <c r="Q8" s="21">
        <v>2</v>
      </c>
      <c r="R8" s="18">
        <v>1</v>
      </c>
      <c r="S8" s="22">
        <v>62.980215703862399</v>
      </c>
      <c r="T8" s="18">
        <v>26.970493987066767</v>
      </c>
      <c r="U8" s="22">
        <v>10.496702617310399</v>
      </c>
      <c r="V8" s="18">
        <v>0.33192828509841571</v>
      </c>
      <c r="W8" s="22">
        <v>10.496702617310399</v>
      </c>
      <c r="X8" s="18">
        <v>0.33192828509841571</v>
      </c>
      <c r="Y8" s="23">
        <v>142895</v>
      </c>
      <c r="Z8" s="18">
        <v>1.5976053694329105E-2</v>
      </c>
      <c r="AA8" s="23">
        <v>1092</v>
      </c>
      <c r="AB8" s="18">
        <v>0.43684210526315792</v>
      </c>
      <c r="AC8" s="24">
        <v>7.6419748766576798E-3</v>
      </c>
      <c r="AD8" s="18">
        <v>0.41424800322651234</v>
      </c>
      <c r="AE8" s="25">
        <v>0.14825581395348839</v>
      </c>
      <c r="AF8" s="18">
        <v>0.59960220318237467</v>
      </c>
      <c r="AG8" s="16" t="s">
        <v>35</v>
      </c>
      <c r="AH8" s="44">
        <v>2.5142237162916841</v>
      </c>
      <c r="AI8" s="45">
        <v>0.11764705882352941</v>
      </c>
      <c r="AJ8" t="str">
        <f t="shared" si="0"/>
        <v>jacket</v>
      </c>
      <c r="AK8">
        <f t="shared" si="1"/>
        <v>0</v>
      </c>
    </row>
    <row r="9" spans="1:37" x14ac:dyDescent="0.2">
      <c r="A9" s="15" t="s">
        <v>92</v>
      </c>
      <c r="B9" s="16" t="s">
        <v>35</v>
      </c>
      <c r="C9" s="17">
        <v>1272</v>
      </c>
      <c r="D9" s="18">
        <v>1.058252427184466</v>
      </c>
      <c r="E9" s="17">
        <v>582</v>
      </c>
      <c r="F9" s="18">
        <v>1.2734375</v>
      </c>
      <c r="G9" s="19">
        <v>46</v>
      </c>
      <c r="H9" s="18">
        <v>0.12195121951219512</v>
      </c>
      <c r="I9" s="17">
        <v>143</v>
      </c>
      <c r="J9" s="18">
        <v>1.6981132075471699</v>
      </c>
      <c r="K9" s="20">
        <v>57</v>
      </c>
      <c r="L9" s="18">
        <v>3.75</v>
      </c>
      <c r="M9" s="19">
        <v>40</v>
      </c>
      <c r="N9" s="18">
        <v>0.73913043478260865</v>
      </c>
      <c r="O9" s="19">
        <v>4</v>
      </c>
      <c r="P9" s="18">
        <v>1</v>
      </c>
      <c r="Q9" s="21">
        <v>10</v>
      </c>
      <c r="R9" s="18">
        <v>1</v>
      </c>
      <c r="S9" s="22">
        <v>223.863379300487</v>
      </c>
      <c r="T9" s="18">
        <v>27.24868194732467</v>
      </c>
      <c r="U9" s="22">
        <v>3.2443968014563298</v>
      </c>
      <c r="V9" s="18">
        <v>5.2745911080421828E-2</v>
      </c>
      <c r="W9" s="22">
        <v>3.9274277070260899</v>
      </c>
      <c r="X9" s="18">
        <v>-0.1504155805315889</v>
      </c>
      <c r="Y9" s="23">
        <v>27779</v>
      </c>
      <c r="Z9" s="18">
        <v>-0.70408521970705729</v>
      </c>
      <c r="AA9" s="23">
        <v>1122</v>
      </c>
      <c r="AB9" s="18">
        <v>-0.25695364238410595</v>
      </c>
      <c r="AC9" s="24">
        <v>4.0390222830195402E-2</v>
      </c>
      <c r="AD9" s="18">
        <v>1.5110146809169582</v>
      </c>
      <c r="AE9" s="25">
        <v>0.24570446735395188</v>
      </c>
      <c r="AF9" s="18">
        <v>0.18679893665305058</v>
      </c>
      <c r="AG9" s="16" t="s">
        <v>35</v>
      </c>
      <c r="AH9" s="44">
        <v>2.5685781214919192</v>
      </c>
      <c r="AI9" s="45">
        <v>0.39860139860139859</v>
      </c>
      <c r="AJ9" t="str">
        <f t="shared" si="0"/>
        <v>bra</v>
      </c>
      <c r="AK9" t="str">
        <f t="shared" si="1"/>
        <v>girls</v>
      </c>
    </row>
    <row r="10" spans="1:37" x14ac:dyDescent="0.2">
      <c r="A10" s="15" t="s">
        <v>96</v>
      </c>
      <c r="B10" s="16" t="s">
        <v>35</v>
      </c>
      <c r="C10" s="17">
        <v>1244</v>
      </c>
      <c r="D10" s="18">
        <v>0.90797546012269936</v>
      </c>
      <c r="E10" s="17">
        <v>429</v>
      </c>
      <c r="F10" s="18">
        <v>0.89823008849557517</v>
      </c>
      <c r="G10" s="19">
        <v>34</v>
      </c>
      <c r="H10" s="18">
        <v>-2.8571428571428571E-2</v>
      </c>
      <c r="I10" s="17">
        <v>84</v>
      </c>
      <c r="J10" s="18">
        <v>1.1538461538461537</v>
      </c>
      <c r="K10" s="20">
        <v>36</v>
      </c>
      <c r="L10" s="18">
        <v>2</v>
      </c>
      <c r="M10" s="19">
        <v>43</v>
      </c>
      <c r="N10" s="18">
        <v>0.38709677419354838</v>
      </c>
      <c r="O10" s="19">
        <v>3</v>
      </c>
      <c r="P10" s="18">
        <v>0.5</v>
      </c>
      <c r="Q10" s="21">
        <v>8</v>
      </c>
      <c r="R10" s="18">
        <v>0.6</v>
      </c>
      <c r="S10" s="22">
        <v>241.47105397323401</v>
      </c>
      <c r="T10" s="18">
        <v>20.773844523473592</v>
      </c>
      <c r="U10" s="22">
        <v>6.1915654864931904</v>
      </c>
      <c r="V10" s="18">
        <v>-4.2907933034126024E-2</v>
      </c>
      <c r="W10" s="22">
        <v>6.7075292770342898</v>
      </c>
      <c r="X10" s="18">
        <v>3.6849739213030176E-2</v>
      </c>
      <c r="Y10" s="23">
        <v>10084</v>
      </c>
      <c r="Z10" s="18">
        <v>6.4876734205010483E-3</v>
      </c>
      <c r="AA10" s="23">
        <v>1115</v>
      </c>
      <c r="AB10" s="18">
        <v>0.72067901234567899</v>
      </c>
      <c r="AC10" s="24">
        <v>0.110571201904006</v>
      </c>
      <c r="AD10" s="18">
        <v>0.70958776524110723</v>
      </c>
      <c r="AE10" s="25">
        <v>0.19580419580419581</v>
      </c>
      <c r="AF10" s="18">
        <v>0.13466021158328859</v>
      </c>
      <c r="AG10" s="16" t="s">
        <v>35</v>
      </c>
      <c r="AH10" s="44">
        <v>1.9171852026886413</v>
      </c>
      <c r="AI10" s="45">
        <v>0.42857142857142855</v>
      </c>
      <c r="AJ10" t="str">
        <f t="shared" si="0"/>
        <v>night</v>
      </c>
      <c r="AK10" t="str">
        <f t="shared" si="1"/>
        <v>r girls</v>
      </c>
    </row>
    <row r="11" spans="1:37" x14ac:dyDescent="0.2">
      <c r="A11" s="15" t="s">
        <v>108</v>
      </c>
      <c r="B11" s="16" t="s">
        <v>35</v>
      </c>
      <c r="C11" s="17">
        <v>1105</v>
      </c>
      <c r="D11" s="18">
        <v>-0.16477702191987906</v>
      </c>
      <c r="E11" s="17">
        <v>473</v>
      </c>
      <c r="F11" s="18">
        <v>0.28184281842818426</v>
      </c>
      <c r="G11" s="19">
        <v>43</v>
      </c>
      <c r="H11" s="18">
        <v>0.5357142857142857</v>
      </c>
      <c r="I11" s="17">
        <v>52</v>
      </c>
      <c r="J11" s="18">
        <v>0.33333333333333331</v>
      </c>
      <c r="K11" s="20">
        <v>19</v>
      </c>
      <c r="L11" s="18">
        <v>1.7142857142857142</v>
      </c>
      <c r="M11" s="19">
        <v>37</v>
      </c>
      <c r="N11" s="18">
        <v>1.0555555555555556</v>
      </c>
      <c r="O11" s="19">
        <v>2</v>
      </c>
      <c r="P11" s="18">
        <v>1</v>
      </c>
      <c r="Q11" s="21">
        <v>4</v>
      </c>
      <c r="R11" s="18">
        <v>1</v>
      </c>
      <c r="S11" s="22">
        <v>194.19087417124601</v>
      </c>
      <c r="T11" s="18">
        <v>17.499594373092116</v>
      </c>
      <c r="U11" s="22">
        <v>8.8268579168748307</v>
      </c>
      <c r="V11" s="18">
        <v>8.1145125700190182E-2</v>
      </c>
      <c r="W11" s="22">
        <v>10.220572324802401</v>
      </c>
      <c r="X11" s="18">
        <v>-2.6337138258307618E-2</v>
      </c>
      <c r="Y11" s="23">
        <v>63185</v>
      </c>
      <c r="Z11" s="18">
        <v>-1.1869761040910797E-2</v>
      </c>
      <c r="AA11" s="23">
        <v>1093</v>
      </c>
      <c r="AB11" s="18">
        <v>3.7001897533206832E-2</v>
      </c>
      <c r="AC11" s="24">
        <v>1.7298409432618501E-2</v>
      </c>
      <c r="AD11" s="18">
        <v>4.9458721783075102E-2</v>
      </c>
      <c r="AE11" s="25">
        <v>0.10993657505285412</v>
      </c>
      <c r="AF11" s="18">
        <v>4.0169133192388906E-2</v>
      </c>
      <c r="AG11" s="16" t="s">
        <v>35</v>
      </c>
      <c r="AH11" s="44">
        <v>1.5616744691599302</v>
      </c>
      <c r="AI11" s="45">
        <v>0.36538461538461536</v>
      </c>
      <c r="AJ11" t="str">
        <f t="shared" si="0"/>
        <v>sweaters</v>
      </c>
      <c r="AK11" t="str">
        <f t="shared" si="1"/>
        <v xml:space="preserve"> for women</v>
      </c>
    </row>
    <row r="12" spans="1:37" x14ac:dyDescent="0.2">
      <c r="A12" s="15" t="s">
        <v>112</v>
      </c>
      <c r="B12" s="16" t="s">
        <v>35</v>
      </c>
      <c r="C12" s="17">
        <v>1103</v>
      </c>
      <c r="D12" s="18">
        <v>1.5651162790697675</v>
      </c>
      <c r="E12" s="17">
        <v>639</v>
      </c>
      <c r="F12" s="18">
        <v>1.8274336283185841</v>
      </c>
      <c r="G12" s="19">
        <v>57.999999999999901</v>
      </c>
      <c r="H12" s="18">
        <v>9.4339622641507553E-2</v>
      </c>
      <c r="I12" s="17">
        <v>152</v>
      </c>
      <c r="J12" s="18">
        <v>2.3777777777777778</v>
      </c>
      <c r="K12" s="20">
        <v>64</v>
      </c>
      <c r="L12" s="18">
        <v>5.4</v>
      </c>
      <c r="M12" s="19">
        <v>42</v>
      </c>
      <c r="N12" s="18">
        <v>0.90909090909090906</v>
      </c>
      <c r="O12" s="19">
        <v>6</v>
      </c>
      <c r="P12" s="18">
        <v>2</v>
      </c>
      <c r="Q12" s="21">
        <v>10</v>
      </c>
      <c r="R12" s="18">
        <v>1.5</v>
      </c>
      <c r="S12" s="22">
        <v>452.41988761250298</v>
      </c>
      <c r="T12" s="18">
        <v>49.326208777942767</v>
      </c>
      <c r="U12" s="22">
        <v>6.0322651681666999</v>
      </c>
      <c r="V12" s="18">
        <v>-4.1405547086805466E-2</v>
      </c>
      <c r="W12" s="22">
        <v>7.0690607439453599</v>
      </c>
      <c r="X12" s="18">
        <v>0.12335287450765119</v>
      </c>
      <c r="Y12" s="23">
        <v>40251</v>
      </c>
      <c r="Z12" s="18">
        <v>7.6258723495280623E-2</v>
      </c>
      <c r="AA12" s="23">
        <v>1016</v>
      </c>
      <c r="AB12" s="18">
        <v>-7.0448307410795968E-2</v>
      </c>
      <c r="AC12" s="24">
        <v>2.5241608904126599E-2</v>
      </c>
      <c r="AD12" s="18">
        <v>-0.13631204811945738</v>
      </c>
      <c r="AE12" s="25">
        <v>0.23787167449139279</v>
      </c>
      <c r="AF12" s="18">
        <v>0.19464440966788377</v>
      </c>
      <c r="AG12" s="16" t="s">
        <v>35</v>
      </c>
      <c r="AH12" s="44">
        <v>4.3430704733263381</v>
      </c>
      <c r="AI12" s="45">
        <v>0.42105263157894735</v>
      </c>
      <c r="AJ12" t="str">
        <f t="shared" si="0"/>
        <v>hoodie</v>
      </c>
      <c r="AK12" t="str">
        <f t="shared" si="1"/>
        <v xml:space="preserve"> for men</v>
      </c>
    </row>
    <row r="13" spans="1:37" x14ac:dyDescent="0.2">
      <c r="A13" s="15" t="s">
        <v>116</v>
      </c>
      <c r="B13" s="16" t="s">
        <v>35</v>
      </c>
      <c r="C13" s="17">
        <v>1088</v>
      </c>
      <c r="D13" s="18">
        <v>0.86301369863013699</v>
      </c>
      <c r="E13" s="17">
        <v>454</v>
      </c>
      <c r="F13" s="18">
        <v>1.1116279069767443</v>
      </c>
      <c r="G13" s="19">
        <v>42</v>
      </c>
      <c r="H13" s="18">
        <v>0.13513513513513514</v>
      </c>
      <c r="I13" s="17">
        <v>65</v>
      </c>
      <c r="J13" s="18">
        <v>1.6</v>
      </c>
      <c r="K13" s="20">
        <v>25</v>
      </c>
      <c r="L13" s="18">
        <v>4</v>
      </c>
      <c r="M13" s="19">
        <v>38</v>
      </c>
      <c r="N13" s="18">
        <v>0.9</v>
      </c>
      <c r="O13" s="19">
        <v>2</v>
      </c>
      <c r="P13" s="18">
        <v>1</v>
      </c>
      <c r="Q13" s="21">
        <v>6</v>
      </c>
      <c r="R13" s="18">
        <v>2</v>
      </c>
      <c r="S13" s="22">
        <v>86.153243604908198</v>
      </c>
      <c r="T13" s="18">
        <v>39.523789218076352</v>
      </c>
      <c r="U13" s="22">
        <v>2.9708015036175199</v>
      </c>
      <c r="V13" s="18">
        <v>-1.8771128552635449E-3</v>
      </c>
      <c r="W13" s="22">
        <v>3.4461297441963299</v>
      </c>
      <c r="X13" s="18">
        <v>0.15782254908789656</v>
      </c>
      <c r="Y13" s="23">
        <v>98845</v>
      </c>
      <c r="Z13" s="18">
        <v>5.1710379315848272E-2</v>
      </c>
      <c r="AA13" s="23">
        <v>1100</v>
      </c>
      <c r="AB13" s="18">
        <v>-0.3051168667087808</v>
      </c>
      <c r="AC13" s="24">
        <v>1.11285345743335E-2</v>
      </c>
      <c r="AD13" s="18">
        <v>-0.3392828035573342</v>
      </c>
      <c r="AE13" s="25">
        <v>0.14317180616740088</v>
      </c>
      <c r="AF13" s="18">
        <v>0.23127753303964763</v>
      </c>
      <c r="AG13" s="16" t="s">
        <v>35</v>
      </c>
      <c r="AH13" s="44">
        <v>3.3952066424760252</v>
      </c>
      <c r="AI13" s="45">
        <v>0.38461538461538464</v>
      </c>
      <c r="AJ13" t="str">
        <f t="shared" si="0"/>
        <v>bra</v>
      </c>
      <c r="AK13">
        <f t="shared" si="1"/>
        <v>0</v>
      </c>
    </row>
    <row r="14" spans="1:37" x14ac:dyDescent="0.2">
      <c r="A14" s="15" t="s">
        <v>148</v>
      </c>
      <c r="B14" s="16" t="s">
        <v>35</v>
      </c>
      <c r="C14" s="17">
        <v>1010</v>
      </c>
      <c r="D14" s="18">
        <v>0.78130511463844798</v>
      </c>
      <c r="E14" s="17">
        <v>372</v>
      </c>
      <c r="F14" s="18">
        <v>0.84158415841584155</v>
      </c>
      <c r="G14" s="19">
        <v>37</v>
      </c>
      <c r="H14" s="18">
        <v>2.7777777777777776E-2</v>
      </c>
      <c r="I14" s="17">
        <v>38</v>
      </c>
      <c r="J14" s="18">
        <v>1.2352941176470589</v>
      </c>
      <c r="K14" s="20">
        <v>6</v>
      </c>
      <c r="L14" s="18">
        <v>0.2</v>
      </c>
      <c r="M14" s="19">
        <v>16</v>
      </c>
      <c r="N14" s="18">
        <v>-0.44827586206896364</v>
      </c>
      <c r="O14" s="19">
        <v>1</v>
      </c>
      <c r="P14" s="18">
        <v>0</v>
      </c>
      <c r="Q14" s="21">
        <v>2</v>
      </c>
      <c r="R14" s="18">
        <v>0</v>
      </c>
      <c r="S14" s="22">
        <v>67.757753510561699</v>
      </c>
      <c r="T14" s="18">
        <v>10.178615457990553</v>
      </c>
      <c r="U14" s="22">
        <v>11.292958918426899</v>
      </c>
      <c r="V14" s="18">
        <v>0.59694506542721382</v>
      </c>
      <c r="W14" s="22">
        <v>11.292958918426899</v>
      </c>
      <c r="X14" s="18">
        <v>0.33078755452267722</v>
      </c>
      <c r="Y14" s="23">
        <v>32942</v>
      </c>
      <c r="Z14" s="18">
        <v>8.4831719686491475E-2</v>
      </c>
      <c r="AA14" s="23">
        <v>918</v>
      </c>
      <c r="AB14" s="18">
        <v>-0.12985781990521328</v>
      </c>
      <c r="AC14" s="24">
        <v>2.7867160463845499E-2</v>
      </c>
      <c r="AD14" s="18">
        <v>-0.19790123730319159</v>
      </c>
      <c r="AE14" s="25">
        <v>0.10215053763440861</v>
      </c>
      <c r="AF14" s="18">
        <v>0.21378874130297279</v>
      </c>
      <c r="AG14" s="16" t="s">
        <v>35</v>
      </c>
      <c r="AH14" s="44">
        <v>0.9143263192087776</v>
      </c>
      <c r="AI14" s="45">
        <v>0.15789473684210525</v>
      </c>
      <c r="AJ14" t="str">
        <f t="shared" si="0"/>
        <v>jacket</v>
      </c>
      <c r="AK14" t="str">
        <f t="shared" si="1"/>
        <v>for boys</v>
      </c>
    </row>
    <row r="15" spans="1:37" x14ac:dyDescent="0.2">
      <c r="A15" s="15" t="s">
        <v>149</v>
      </c>
      <c r="B15" s="16" t="s">
        <v>35</v>
      </c>
      <c r="C15" s="17">
        <v>998</v>
      </c>
      <c r="D15" s="18">
        <v>0.99201596806387227</v>
      </c>
      <c r="E15" s="17">
        <v>417</v>
      </c>
      <c r="F15" s="18">
        <v>1.3426966292134832</v>
      </c>
      <c r="G15" s="19">
        <v>42</v>
      </c>
      <c r="H15" s="18">
        <v>0.16666666666666666</v>
      </c>
      <c r="I15" s="17">
        <v>53</v>
      </c>
      <c r="J15" s="18">
        <v>1.65</v>
      </c>
      <c r="K15" s="20">
        <v>7</v>
      </c>
      <c r="L15" s="18">
        <v>1.3333333333333333</v>
      </c>
      <c r="M15" s="19">
        <v>13</v>
      </c>
      <c r="N15" s="18">
        <v>-0.13333333333333333</v>
      </c>
      <c r="O15" s="19">
        <v>1</v>
      </c>
      <c r="P15" s="18">
        <v>0</v>
      </c>
      <c r="Q15" s="21">
        <v>2</v>
      </c>
      <c r="R15" s="18">
        <v>0</v>
      </c>
      <c r="S15" s="22">
        <v>69.502201944103305</v>
      </c>
      <c r="T15" s="18">
        <v>17.356019527621612</v>
      </c>
      <c r="U15" s="22">
        <v>8.6877752430129203</v>
      </c>
      <c r="V15" s="18">
        <v>-1.6641811020272877E-2</v>
      </c>
      <c r="W15" s="22">
        <v>9.9288859920147594</v>
      </c>
      <c r="X15" s="18">
        <v>0.12383793026254454</v>
      </c>
      <c r="Y15" s="23">
        <v>33651</v>
      </c>
      <c r="Z15" s="18">
        <v>6.537706578864054E-2</v>
      </c>
      <c r="AA15" s="23">
        <v>986</v>
      </c>
      <c r="AB15" s="18">
        <v>0.32171581769436997</v>
      </c>
      <c r="AC15" s="24">
        <v>2.93007637217318E-2</v>
      </c>
      <c r="AD15" s="18">
        <v>0.24060847575686597</v>
      </c>
      <c r="AE15" s="25">
        <v>0.12709832134292565</v>
      </c>
      <c r="AF15" s="18">
        <v>0.13117505995203829</v>
      </c>
      <c r="AG15" s="16" t="s">
        <v>35</v>
      </c>
      <c r="AH15" s="44">
        <v>1.571564755333321</v>
      </c>
      <c r="AI15" s="45">
        <v>0.13207547169811321</v>
      </c>
      <c r="AJ15" t="str">
        <f t="shared" si="0"/>
        <v>coat</v>
      </c>
      <c r="AK15" t="str">
        <f t="shared" si="1"/>
        <v>or men</v>
      </c>
    </row>
    <row r="16" spans="1:37" x14ac:dyDescent="0.2">
      <c r="A16" s="15" t="s">
        <v>155</v>
      </c>
      <c r="B16" s="16" t="s">
        <v>35</v>
      </c>
      <c r="C16" s="17">
        <v>943</v>
      </c>
      <c r="D16" s="18">
        <v>0.98526315789473684</v>
      </c>
      <c r="E16" s="17">
        <v>391</v>
      </c>
      <c r="F16" s="18">
        <v>1.2215909090909092</v>
      </c>
      <c r="G16" s="19">
        <v>41</v>
      </c>
      <c r="H16" s="18">
        <v>0.10810810810810811</v>
      </c>
      <c r="I16" s="17">
        <v>58</v>
      </c>
      <c r="J16" s="18">
        <v>4.2727272727272725</v>
      </c>
      <c r="K16" s="20">
        <v>25</v>
      </c>
      <c r="L16" s="18" t="s">
        <v>119</v>
      </c>
      <c r="M16" s="19">
        <v>43</v>
      </c>
      <c r="N16" s="18" t="s">
        <v>119</v>
      </c>
      <c r="O16" s="19">
        <v>3</v>
      </c>
      <c r="P16" s="18" t="s">
        <v>119</v>
      </c>
      <c r="Q16" s="21">
        <v>6</v>
      </c>
      <c r="R16" s="18" t="s">
        <v>119</v>
      </c>
      <c r="S16" s="22">
        <v>128.23946887735099</v>
      </c>
      <c r="T16" s="18" t="s">
        <v>119</v>
      </c>
      <c r="U16" s="22">
        <v>3.4659315912797699</v>
      </c>
      <c r="V16" s="18" t="s">
        <v>119</v>
      </c>
      <c r="W16" s="22">
        <v>5.1295787550940704</v>
      </c>
      <c r="X16" s="18" t="s">
        <v>119</v>
      </c>
      <c r="Y16" s="23">
        <v>10550</v>
      </c>
      <c r="Z16" s="18">
        <v>-2.8992176714219973E-2</v>
      </c>
      <c r="AA16" s="23">
        <v>706</v>
      </c>
      <c r="AB16" s="18">
        <v>0.12420382165605096</v>
      </c>
      <c r="AC16" s="24">
        <v>6.69194312796208E-2</v>
      </c>
      <c r="AD16" s="18">
        <v>0.15777009689980909</v>
      </c>
      <c r="AE16" s="25">
        <v>0.14833759590792839</v>
      </c>
      <c r="AF16" s="18">
        <v>1.3734015345268542</v>
      </c>
      <c r="AG16" s="16" t="s">
        <v>35</v>
      </c>
      <c r="AH16" s="44">
        <v>1.0267590905236901</v>
      </c>
      <c r="AI16" s="45">
        <v>0.43103448275862066</v>
      </c>
      <c r="AJ16" t="str">
        <f t="shared" si="0"/>
        <v>bra</v>
      </c>
      <c r="AK16" t="str">
        <f t="shared" si="1"/>
        <v xml:space="preserve"> sexy</v>
      </c>
    </row>
    <row r="17" spans="1:37" x14ac:dyDescent="0.2">
      <c r="A17" s="15" t="s">
        <v>156</v>
      </c>
      <c r="B17" s="16" t="s">
        <v>35</v>
      </c>
      <c r="C17" s="17">
        <v>942</v>
      </c>
      <c r="D17" s="18">
        <v>0.71897810218978098</v>
      </c>
      <c r="E17" s="17">
        <v>236</v>
      </c>
      <c r="F17" s="18">
        <v>0.61643835616438358</v>
      </c>
      <c r="G17" s="19">
        <v>25</v>
      </c>
      <c r="H17" s="18">
        <v>-7.407407407407407E-2</v>
      </c>
      <c r="I17" s="17">
        <v>19</v>
      </c>
      <c r="J17" s="18">
        <v>0.72727272727272729</v>
      </c>
      <c r="K17" s="20">
        <v>8</v>
      </c>
      <c r="L17" s="18" t="s">
        <v>119</v>
      </c>
      <c r="M17" s="19">
        <v>42</v>
      </c>
      <c r="N17" s="18" t="s">
        <v>119</v>
      </c>
      <c r="O17" s="19">
        <v>1</v>
      </c>
      <c r="P17" s="18" t="s">
        <v>119</v>
      </c>
      <c r="Q17" s="21">
        <v>3</v>
      </c>
      <c r="R17" s="18" t="s">
        <v>119</v>
      </c>
      <c r="S17" s="22">
        <v>90.739454809219197</v>
      </c>
      <c r="T17" s="18" t="s">
        <v>119</v>
      </c>
      <c r="U17" s="22">
        <v>11.3424318511524</v>
      </c>
      <c r="V17" s="18" t="s">
        <v>119</v>
      </c>
      <c r="W17" s="22">
        <v>11.3424318511524</v>
      </c>
      <c r="X17" s="18" t="s">
        <v>119</v>
      </c>
      <c r="Y17" s="23">
        <v>7282</v>
      </c>
      <c r="Z17" s="18">
        <v>-9.043217586809893E-2</v>
      </c>
      <c r="AA17" s="23">
        <v>1030</v>
      </c>
      <c r="AB17" s="18">
        <v>0.51026392961876832</v>
      </c>
      <c r="AC17" s="24">
        <v>0.14144465806097201</v>
      </c>
      <c r="AD17" s="18">
        <v>0.6604192557714692</v>
      </c>
      <c r="AE17" s="25">
        <v>8.050847457627118E-2</v>
      </c>
      <c r="AF17" s="18">
        <v>6.8567026194144814E-2</v>
      </c>
      <c r="AG17" s="16" t="s">
        <v>35</v>
      </c>
      <c r="AH17" s="44">
        <v>0.39217914340863758</v>
      </c>
      <c r="AI17" s="45">
        <v>0.42105263157894735</v>
      </c>
      <c r="AJ17" t="str">
        <f t="shared" si="0"/>
        <v>winter</v>
      </c>
      <c r="AK17" t="str">
        <f t="shared" si="1"/>
        <v>or women</v>
      </c>
    </row>
    <row r="18" spans="1:37" x14ac:dyDescent="0.2">
      <c r="A18" s="15" t="s">
        <v>158</v>
      </c>
      <c r="B18" s="16" t="s">
        <v>35</v>
      </c>
      <c r="C18" s="17">
        <v>928</v>
      </c>
      <c r="D18" s="18">
        <v>1.4421052631578948</v>
      </c>
      <c r="E18" s="17">
        <v>309</v>
      </c>
      <c r="F18" s="18">
        <v>1.9711538461538463</v>
      </c>
      <c r="G18" s="19">
        <v>33</v>
      </c>
      <c r="H18" s="18">
        <v>0.22222222222222221</v>
      </c>
      <c r="I18" s="17">
        <v>85</v>
      </c>
      <c r="J18" s="18">
        <v>2.1481481481481484</v>
      </c>
      <c r="K18" s="20">
        <v>26</v>
      </c>
      <c r="L18" s="18">
        <v>4.2</v>
      </c>
      <c r="M18" s="19">
        <v>31</v>
      </c>
      <c r="N18" s="18">
        <v>0.63157894736842102</v>
      </c>
      <c r="O18" s="19">
        <v>3</v>
      </c>
      <c r="P18" s="18">
        <v>2</v>
      </c>
      <c r="Q18" s="21">
        <v>8</v>
      </c>
      <c r="R18" s="18">
        <v>0.6</v>
      </c>
      <c r="S18" s="22">
        <v>63.509177486936302</v>
      </c>
      <c r="T18" s="18">
        <v>19.850074726809538</v>
      </c>
      <c r="U18" s="22">
        <v>1.9245205299071599</v>
      </c>
      <c r="V18" s="18">
        <v>-0.36817955373304673</v>
      </c>
      <c r="W18" s="22">
        <v>2.4426606725744699</v>
      </c>
      <c r="X18" s="18">
        <v>-0.42719574926347637</v>
      </c>
      <c r="Y18" s="23">
        <v>149715</v>
      </c>
      <c r="Z18" s="18">
        <v>-8.7265696900677339E-3</v>
      </c>
      <c r="AA18" s="23">
        <v>964</v>
      </c>
      <c r="AB18" s="18">
        <v>-0.35518394648829432</v>
      </c>
      <c r="AC18" s="24">
        <v>6.4389005777644101E-3</v>
      </c>
      <c r="AD18" s="18">
        <v>-0.34950737728328279</v>
      </c>
      <c r="AE18" s="25">
        <v>0.27508090614886732</v>
      </c>
      <c r="AF18" s="18">
        <v>5.9570897758599965E-2</v>
      </c>
      <c r="AG18" s="16" t="s">
        <v>35</v>
      </c>
      <c r="AH18" s="44">
        <v>2.1077373903440337</v>
      </c>
      <c r="AI18" s="45">
        <v>0.30588235294117649</v>
      </c>
      <c r="AJ18" t="str">
        <f t="shared" si="0"/>
        <v>hair</v>
      </c>
      <c r="AK18" t="str">
        <f t="shared" si="1"/>
        <v xml:space="preserve"> girls</v>
      </c>
    </row>
    <row r="19" spans="1:37" x14ac:dyDescent="0.2">
      <c r="A19" s="15" t="s">
        <v>166</v>
      </c>
      <c r="B19" s="16" t="s">
        <v>35</v>
      </c>
      <c r="C19" s="17">
        <v>903</v>
      </c>
      <c r="D19" s="18">
        <v>0.76023391812865493</v>
      </c>
      <c r="E19" s="17">
        <v>380</v>
      </c>
      <c r="F19" s="18">
        <v>0.9</v>
      </c>
      <c r="G19" s="19">
        <v>42</v>
      </c>
      <c r="H19" s="18">
        <v>7.6923076923076927E-2</v>
      </c>
      <c r="I19" s="17">
        <v>83</v>
      </c>
      <c r="J19" s="18">
        <v>1.3055555555555556</v>
      </c>
      <c r="K19" s="20">
        <v>27</v>
      </c>
      <c r="L19" s="18">
        <v>2.8571428571428572</v>
      </c>
      <c r="M19" s="19">
        <v>33</v>
      </c>
      <c r="N19" s="18">
        <v>0.73684210526315785</v>
      </c>
      <c r="O19" s="19">
        <v>3</v>
      </c>
      <c r="P19" s="18">
        <v>2</v>
      </c>
      <c r="Q19" s="21">
        <v>7</v>
      </c>
      <c r="R19" s="18">
        <v>0.75</v>
      </c>
      <c r="S19" s="22">
        <v>117.27758001109601</v>
      </c>
      <c r="T19" s="18">
        <v>25.958705907502537</v>
      </c>
      <c r="U19" s="22">
        <v>3.4493405885616699</v>
      </c>
      <c r="V19" s="18">
        <v>-9.3825011512513892E-2</v>
      </c>
      <c r="W19" s="22">
        <v>4.3436140744850702</v>
      </c>
      <c r="X19" s="18">
        <v>-1.5294108332318062E-3</v>
      </c>
      <c r="Y19" s="23">
        <v>9891</v>
      </c>
      <c r="Z19" s="18">
        <v>-1.1394302848575712E-2</v>
      </c>
      <c r="AA19" s="23">
        <v>938</v>
      </c>
      <c r="AB19" s="18">
        <v>0.86852589641434264</v>
      </c>
      <c r="AC19" s="24">
        <v>9.4833687190374993E-2</v>
      </c>
      <c r="AD19" s="18">
        <v>0.89006183334602096</v>
      </c>
      <c r="AE19" s="25">
        <v>0.21842105263157896</v>
      </c>
      <c r="AF19" s="18">
        <v>0.21345029239766095</v>
      </c>
      <c r="AG19" s="16" t="s">
        <v>35</v>
      </c>
      <c r="AH19" s="44">
        <v>2.4807128478319695</v>
      </c>
      <c r="AI19" s="45">
        <v>0.3253012048192771</v>
      </c>
      <c r="AJ19" t="str">
        <f t="shared" si="0"/>
        <v>bts</v>
      </c>
      <c r="AK19">
        <f t="shared" si="1"/>
        <v>0</v>
      </c>
    </row>
    <row r="20" spans="1:37" x14ac:dyDescent="0.2">
      <c r="A20" s="15" t="s">
        <v>169</v>
      </c>
      <c r="B20" s="16" t="s">
        <v>35</v>
      </c>
      <c r="C20" s="17">
        <v>890</v>
      </c>
      <c r="D20" s="18">
        <v>1.1549636803874093</v>
      </c>
      <c r="E20" s="17">
        <v>438</v>
      </c>
      <c r="F20" s="18">
        <v>1.2010050251256281</v>
      </c>
      <c r="G20" s="19">
        <v>49</v>
      </c>
      <c r="H20" s="18">
        <v>2.0833333333333332E-2</v>
      </c>
      <c r="I20" s="17">
        <v>95</v>
      </c>
      <c r="J20" s="18">
        <v>1.8787878787878789</v>
      </c>
      <c r="K20" s="20">
        <v>34</v>
      </c>
      <c r="L20" s="18">
        <v>7.5</v>
      </c>
      <c r="M20" s="19">
        <v>36</v>
      </c>
      <c r="N20" s="18">
        <v>2</v>
      </c>
      <c r="O20" s="19">
        <v>4</v>
      </c>
      <c r="P20" s="18">
        <v>3</v>
      </c>
      <c r="Q20" s="21">
        <v>8</v>
      </c>
      <c r="R20" s="18">
        <v>3</v>
      </c>
      <c r="S20" s="22">
        <v>284.64896632989399</v>
      </c>
      <c r="T20" s="18">
        <v>43.366601689125659</v>
      </c>
      <c r="U20" s="22">
        <v>8.3720284214674798</v>
      </c>
      <c r="V20" s="18">
        <v>-6.7928535942738066E-2</v>
      </c>
      <c r="W20" s="22">
        <v>8.3720284214674798</v>
      </c>
      <c r="X20" s="18">
        <v>-0.25434282875418973</v>
      </c>
      <c r="Y20" s="23">
        <v>88344</v>
      </c>
      <c r="Z20" s="18">
        <v>-1.0550366238828036E-2</v>
      </c>
      <c r="AA20" s="23">
        <v>1269</v>
      </c>
      <c r="AB20" s="18">
        <v>0.24656188605108054</v>
      </c>
      <c r="AC20" s="24">
        <v>1.4364303178484099E-2</v>
      </c>
      <c r="AD20" s="18">
        <v>0.25985380510229583</v>
      </c>
      <c r="AE20" s="25">
        <v>0.21689497716894976</v>
      </c>
      <c r="AF20" s="18">
        <v>0.30794243807942434</v>
      </c>
      <c r="AG20" s="16" t="s">
        <v>35</v>
      </c>
      <c r="AH20" s="44">
        <v>4.2402485336704645</v>
      </c>
      <c r="AI20" s="45">
        <v>0.35789473684210527</v>
      </c>
      <c r="AJ20" t="str">
        <f t="shared" si="0"/>
        <v>shoe</v>
      </c>
      <c r="AK20" t="str">
        <f t="shared" si="1"/>
        <v>or men</v>
      </c>
    </row>
    <row r="21" spans="1:37" x14ac:dyDescent="0.2">
      <c r="A21" s="15" t="s">
        <v>176</v>
      </c>
      <c r="B21" s="16" t="s">
        <v>35</v>
      </c>
      <c r="C21" s="17">
        <v>839</v>
      </c>
      <c r="D21" s="18">
        <v>1.1735751295336787</v>
      </c>
      <c r="E21" s="17">
        <v>360</v>
      </c>
      <c r="F21" s="18">
        <v>1.1556886227544909</v>
      </c>
      <c r="G21" s="19">
        <v>43</v>
      </c>
      <c r="H21" s="18">
        <v>0</v>
      </c>
      <c r="I21" s="17">
        <v>47</v>
      </c>
      <c r="J21" s="18">
        <v>0.6785714285714286</v>
      </c>
      <c r="K21" s="20">
        <v>17</v>
      </c>
      <c r="L21" s="18">
        <v>1.125</v>
      </c>
      <c r="M21" s="19">
        <v>36</v>
      </c>
      <c r="N21" s="18">
        <v>0.24137931034483184</v>
      </c>
      <c r="O21" s="19">
        <v>2</v>
      </c>
      <c r="P21" s="18">
        <v>0</v>
      </c>
      <c r="Q21" s="21">
        <v>5</v>
      </c>
      <c r="R21" s="18">
        <v>0</v>
      </c>
      <c r="S21" s="22">
        <v>149.623030320764</v>
      </c>
      <c r="T21" s="18">
        <v>14.377340321763164</v>
      </c>
      <c r="U21" s="22">
        <v>7.4811515160382296</v>
      </c>
      <c r="V21" s="18">
        <v>-1.1456693600935961E-2</v>
      </c>
      <c r="W21" s="22">
        <v>8.8013547247508601</v>
      </c>
      <c r="X21" s="18">
        <v>3.3770777933661435E-2</v>
      </c>
      <c r="Y21" s="23">
        <v>11302</v>
      </c>
      <c r="Z21" s="18">
        <v>-0.74868807257849324</v>
      </c>
      <c r="AA21" s="23">
        <v>780</v>
      </c>
      <c r="AB21" s="18">
        <v>-0.48172757475083056</v>
      </c>
      <c r="AC21" s="24">
        <v>6.9014333746239595E-2</v>
      </c>
      <c r="AD21" s="18">
        <v>1.0622675197580682</v>
      </c>
      <c r="AE21" s="25">
        <v>0.13055555555555556</v>
      </c>
      <c r="AF21" s="18">
        <v>-0.22132936507936499</v>
      </c>
      <c r="AG21" s="16" t="s">
        <v>35</v>
      </c>
      <c r="AH21" s="44">
        <v>1.225626093643313</v>
      </c>
      <c r="AI21" s="45">
        <v>0.36170212765957449</v>
      </c>
      <c r="AJ21" t="str">
        <f t="shared" si="0"/>
        <v>upper</v>
      </c>
      <c r="AK21" t="str">
        <f t="shared" si="1"/>
        <v>for men</v>
      </c>
    </row>
    <row r="22" spans="1:37" x14ac:dyDescent="0.2">
      <c r="A22" s="15" t="s">
        <v>183</v>
      </c>
      <c r="B22" s="16" t="s">
        <v>35</v>
      </c>
      <c r="C22" s="17">
        <v>789</v>
      </c>
      <c r="D22" s="18">
        <v>0.80963302752293576</v>
      </c>
      <c r="E22" s="17">
        <v>313</v>
      </c>
      <c r="F22" s="18">
        <v>1.1736111111111112</v>
      </c>
      <c r="G22" s="19">
        <v>40</v>
      </c>
      <c r="H22" s="18">
        <v>0.21212121212121213</v>
      </c>
      <c r="I22" s="17">
        <v>113</v>
      </c>
      <c r="J22" s="18">
        <v>0.66176470588235292</v>
      </c>
      <c r="K22" s="20">
        <v>26</v>
      </c>
      <c r="L22" s="18">
        <v>1.1666666666666667</v>
      </c>
      <c r="M22" s="19">
        <v>23</v>
      </c>
      <c r="N22" s="18">
        <v>0.27777777777777779</v>
      </c>
      <c r="O22" s="19">
        <v>3</v>
      </c>
      <c r="P22" s="18">
        <v>0</v>
      </c>
      <c r="Q22" s="21">
        <v>8</v>
      </c>
      <c r="R22" s="18">
        <v>0</v>
      </c>
      <c r="S22" s="22">
        <v>60.723687246281202</v>
      </c>
      <c r="T22" s="18">
        <v>13.773911240664587</v>
      </c>
      <c r="U22" s="22">
        <v>2.09392024987176</v>
      </c>
      <c r="V22" s="18">
        <v>-5.3887457494386892E-2</v>
      </c>
      <c r="W22" s="22">
        <v>2.3355264325492699</v>
      </c>
      <c r="X22" s="18">
        <v>-2.5895962153986159E-2</v>
      </c>
      <c r="Y22" s="23">
        <v>2792</v>
      </c>
      <c r="Z22" s="18">
        <v>1.0756543564001434E-3</v>
      </c>
      <c r="AA22" s="23">
        <v>588</v>
      </c>
      <c r="AB22" s="18">
        <v>0.15748031496062992</v>
      </c>
      <c r="AC22" s="24">
        <v>0.21060171919770701</v>
      </c>
      <c r="AD22" s="18">
        <v>0.15623660402048586</v>
      </c>
      <c r="AE22" s="25">
        <v>0.36102236421725242</v>
      </c>
      <c r="AF22" s="18">
        <v>-0.23548205224581839</v>
      </c>
      <c r="AG22" s="16" t="s">
        <v>35</v>
      </c>
      <c r="AH22" s="44">
        <v>1.2050008562126644</v>
      </c>
      <c r="AI22" s="45">
        <v>0.23008849557522124</v>
      </c>
      <c r="AJ22" t="str">
        <f t="shared" si="0"/>
        <v>mask</v>
      </c>
      <c r="AK22" t="str">
        <f t="shared" si="1"/>
        <v>r boys</v>
      </c>
    </row>
    <row r="23" spans="1:37" x14ac:dyDescent="0.2">
      <c r="A23" s="15" t="s">
        <v>188</v>
      </c>
      <c r="B23" s="16" t="s">
        <v>35</v>
      </c>
      <c r="C23" s="17">
        <v>777</v>
      </c>
      <c r="D23" s="18">
        <v>0.96708860759493676</v>
      </c>
      <c r="E23" s="17">
        <v>421</v>
      </c>
      <c r="F23" s="18">
        <v>1.2513368983957218</v>
      </c>
      <c r="G23" s="19">
        <v>54</v>
      </c>
      <c r="H23" s="18">
        <v>0.14893617021276595</v>
      </c>
      <c r="I23" s="17">
        <v>92</v>
      </c>
      <c r="J23" s="18">
        <v>1.358974358974359</v>
      </c>
      <c r="K23" s="20">
        <v>27</v>
      </c>
      <c r="L23" s="18">
        <v>4.4000000000000004</v>
      </c>
      <c r="M23" s="19">
        <v>28.999999999999901</v>
      </c>
      <c r="N23" s="18">
        <v>1.2307692307692231</v>
      </c>
      <c r="O23" s="19">
        <v>3</v>
      </c>
      <c r="P23" s="18">
        <v>2</v>
      </c>
      <c r="Q23" s="21">
        <v>6</v>
      </c>
      <c r="R23" s="18">
        <v>1</v>
      </c>
      <c r="S23" s="22">
        <v>205.54667074829999</v>
      </c>
      <c r="T23" s="18">
        <v>19.327095207128519</v>
      </c>
      <c r="U23" s="22">
        <v>6.8515556916100202</v>
      </c>
      <c r="V23" s="18">
        <v>0.35513968047523825</v>
      </c>
      <c r="W23" s="22">
        <v>7.6128396573444697</v>
      </c>
      <c r="X23" s="18">
        <v>-0.46224615854157175</v>
      </c>
      <c r="Y23" s="23">
        <v>21305</v>
      </c>
      <c r="Z23" s="18">
        <v>2.8432129754778913E-2</v>
      </c>
      <c r="AA23" s="23">
        <v>993</v>
      </c>
      <c r="AB23" s="18">
        <v>0.14400921658986174</v>
      </c>
      <c r="AC23" s="24">
        <v>4.6608777282327998E-2</v>
      </c>
      <c r="AD23" s="18">
        <v>0.11238183200542361</v>
      </c>
      <c r="AE23" s="25">
        <v>0.21852731591448932</v>
      </c>
      <c r="AF23" s="18">
        <v>4.7810463487423134E-2</v>
      </c>
      <c r="AG23" s="16" t="s">
        <v>35</v>
      </c>
      <c r="AH23" s="44">
        <v>2.1273151757897786</v>
      </c>
      <c r="AI23" s="45">
        <v>0.29347826086956524</v>
      </c>
      <c r="AJ23" t="str">
        <f t="shared" si="0"/>
        <v>hoodie</v>
      </c>
      <c r="AK23" t="str">
        <f t="shared" si="1"/>
        <v>or girls</v>
      </c>
    </row>
    <row r="24" spans="1:37" x14ac:dyDescent="0.2">
      <c r="A24" s="15" t="s">
        <v>200</v>
      </c>
      <c r="B24" s="16" t="s">
        <v>35</v>
      </c>
      <c r="C24" s="17">
        <v>747</v>
      </c>
      <c r="D24" s="18">
        <v>0.96578947368421053</v>
      </c>
      <c r="E24" s="17">
        <v>334</v>
      </c>
      <c r="F24" s="18">
        <v>0.8764044943820225</v>
      </c>
      <c r="G24" s="19">
        <v>45</v>
      </c>
      <c r="H24" s="18">
        <v>-4.2553191489361701E-2</v>
      </c>
      <c r="I24" s="17">
        <v>28</v>
      </c>
      <c r="J24" s="18">
        <v>0.4</v>
      </c>
      <c r="K24" s="20">
        <v>5</v>
      </c>
      <c r="L24" s="18">
        <v>-0.16666666666666666</v>
      </c>
      <c r="M24" s="19">
        <v>18</v>
      </c>
      <c r="N24" s="18">
        <v>-0.4</v>
      </c>
      <c r="O24" s="19">
        <v>1</v>
      </c>
      <c r="P24" s="18">
        <v>-0.5</v>
      </c>
      <c r="Q24" s="21">
        <v>1</v>
      </c>
      <c r="R24" s="18">
        <v>-0.66666666666666663</v>
      </c>
      <c r="S24" s="22">
        <v>68.742522787561001</v>
      </c>
      <c r="T24" s="18">
        <v>8.8261515158645754</v>
      </c>
      <c r="U24" s="22">
        <v>11.457087131260099</v>
      </c>
      <c r="V24" s="18">
        <v>0.40373593083778653</v>
      </c>
      <c r="W24" s="22">
        <v>13.7485045575122</v>
      </c>
      <c r="X24" s="18">
        <v>0.6844831170053538</v>
      </c>
      <c r="Y24" s="23">
        <v>29329</v>
      </c>
      <c r="Z24" s="18">
        <v>6.7440675498616973E-2</v>
      </c>
      <c r="AA24" s="23">
        <v>1482</v>
      </c>
      <c r="AB24" s="18">
        <v>0.41142857142857142</v>
      </c>
      <c r="AC24" s="24">
        <v>5.0530191960175899E-2</v>
      </c>
      <c r="AD24" s="18">
        <v>0.32225481361694691</v>
      </c>
      <c r="AE24" s="25">
        <v>8.3832335329341312E-2</v>
      </c>
      <c r="AF24" s="18">
        <v>-0.25389221556886232</v>
      </c>
      <c r="AG24" s="16" t="s">
        <v>35</v>
      </c>
      <c r="AH24" s="44">
        <v>0.72852732346176863</v>
      </c>
      <c r="AI24" s="45">
        <v>0.17857142857142858</v>
      </c>
      <c r="AJ24" t="str">
        <f t="shared" si="0"/>
        <v>jackets</v>
      </c>
      <c r="AK24" t="str">
        <f t="shared" si="1"/>
        <v>s for men</v>
      </c>
    </row>
    <row r="25" spans="1:37" x14ac:dyDescent="0.2">
      <c r="A25" s="15" t="s">
        <v>212</v>
      </c>
      <c r="B25" s="16" t="s">
        <v>35</v>
      </c>
      <c r="C25" s="17">
        <v>714</v>
      </c>
      <c r="D25" s="18">
        <v>1.0226628895184136</v>
      </c>
      <c r="E25" s="17">
        <v>249</v>
      </c>
      <c r="F25" s="18">
        <v>1.3271028037383177</v>
      </c>
      <c r="G25" s="19">
        <v>35</v>
      </c>
      <c r="H25" s="18">
        <v>0.16666666666666666</v>
      </c>
      <c r="I25" s="17">
        <v>27</v>
      </c>
      <c r="J25" s="18">
        <v>2</v>
      </c>
      <c r="K25" s="20">
        <v>4</v>
      </c>
      <c r="L25" s="18">
        <v>3</v>
      </c>
      <c r="M25" s="19">
        <v>15</v>
      </c>
      <c r="N25" s="18">
        <v>0.36363636363636365</v>
      </c>
      <c r="O25" s="19">
        <v>1</v>
      </c>
      <c r="P25" s="18" t="s">
        <v>119</v>
      </c>
      <c r="Q25" s="21">
        <v>2</v>
      </c>
      <c r="R25" s="18">
        <v>1</v>
      </c>
      <c r="S25" s="22">
        <v>19.7460308170883</v>
      </c>
      <c r="T25" s="18">
        <v>24.558714589514242</v>
      </c>
      <c r="U25" s="22">
        <v>4.9365077042720902</v>
      </c>
      <c r="V25" s="18">
        <v>-8.7188764660202839E-2</v>
      </c>
      <c r="W25" s="22">
        <v>4.9365077042720902</v>
      </c>
      <c r="X25" s="18">
        <v>-8.7188764660202839E-2</v>
      </c>
      <c r="Y25" s="23">
        <v>120117</v>
      </c>
      <c r="Z25" s="18">
        <v>-1.5958905817519886E-3</v>
      </c>
      <c r="AA25" s="23">
        <v>949</v>
      </c>
      <c r="AB25" s="18">
        <v>1.3146341463414635</v>
      </c>
      <c r="AC25" s="24">
        <v>7.9006302188699296E-3</v>
      </c>
      <c r="AD25" s="18">
        <v>1.3183339536634753</v>
      </c>
      <c r="AE25" s="25">
        <v>0.10843373493975904</v>
      </c>
      <c r="AF25" s="18">
        <v>0.28915662650602419</v>
      </c>
      <c r="AG25" s="16" t="s">
        <v>35</v>
      </c>
      <c r="AH25" s="44">
        <v>2.5846381871202007</v>
      </c>
      <c r="AI25" s="45">
        <v>0.14814814814814814</v>
      </c>
      <c r="AJ25" t="str">
        <f t="shared" si="0"/>
        <v>shoes</v>
      </c>
      <c r="AK25" t="str">
        <f t="shared" si="1"/>
        <v>r girls</v>
      </c>
    </row>
    <row r="26" spans="1:37" x14ac:dyDescent="0.2">
      <c r="A26" s="15" t="s">
        <v>213</v>
      </c>
      <c r="B26" s="16" t="s">
        <v>35</v>
      </c>
      <c r="C26" s="17">
        <v>712</v>
      </c>
      <c r="D26" s="18">
        <v>0.87368421052631584</v>
      </c>
      <c r="E26" s="17">
        <v>283</v>
      </c>
      <c r="F26" s="18">
        <v>0.93835616438356162</v>
      </c>
      <c r="G26" s="19">
        <v>40</v>
      </c>
      <c r="H26" s="18">
        <v>5.2631578947368418E-2</v>
      </c>
      <c r="I26" s="17">
        <v>28</v>
      </c>
      <c r="J26" s="18">
        <v>0.8666666666666667</v>
      </c>
      <c r="K26" s="20">
        <v>6</v>
      </c>
      <c r="L26" s="18">
        <v>5</v>
      </c>
      <c r="M26" s="19">
        <v>21</v>
      </c>
      <c r="N26" s="18">
        <v>2</v>
      </c>
      <c r="O26" s="19">
        <v>1</v>
      </c>
      <c r="P26" s="18" t="s">
        <v>119</v>
      </c>
      <c r="Q26" s="21">
        <v>2</v>
      </c>
      <c r="R26" s="18">
        <v>1</v>
      </c>
      <c r="S26" s="22">
        <v>64.195702354330095</v>
      </c>
      <c r="T26" s="18">
        <v>56.041029291007206</v>
      </c>
      <c r="U26" s="22">
        <v>9.1708146220471498</v>
      </c>
      <c r="V26" s="18">
        <v>0.16410263859198304</v>
      </c>
      <c r="W26" s="22">
        <v>10.6992837257216</v>
      </c>
      <c r="X26" s="18">
        <v>0.35811974502397065</v>
      </c>
      <c r="Y26" s="23">
        <v>300449</v>
      </c>
      <c r="Z26" s="18">
        <v>-1.1693925079933158E-2</v>
      </c>
      <c r="AA26" s="23">
        <v>789</v>
      </c>
      <c r="AB26" s="18">
        <v>-0.2317429406037001</v>
      </c>
      <c r="AC26" s="24">
        <v>2.6260696490918501E-3</v>
      </c>
      <c r="AD26" s="18">
        <v>-0.22265269951069216</v>
      </c>
      <c r="AE26" s="25">
        <v>9.8939929328621903E-2</v>
      </c>
      <c r="AF26" s="18">
        <v>-3.6984687868080089E-2</v>
      </c>
      <c r="AG26" s="16" t="s">
        <v>35</v>
      </c>
      <c r="AH26" s="44">
        <v>4.7708225744346189</v>
      </c>
      <c r="AI26" s="45">
        <v>0.21428571428571427</v>
      </c>
      <c r="AJ26" t="str">
        <f t="shared" si="0"/>
        <v>dress</v>
      </c>
      <c r="AK26" t="str">
        <f t="shared" si="1"/>
        <v>r girls</v>
      </c>
    </row>
    <row r="27" spans="1:37" x14ac:dyDescent="0.2">
      <c r="A27" s="15" t="s">
        <v>215</v>
      </c>
      <c r="B27" s="16" t="s">
        <v>35</v>
      </c>
      <c r="C27" s="17">
        <v>705</v>
      </c>
      <c r="D27" s="18">
        <v>1.2596153846153846</v>
      </c>
      <c r="E27" s="17">
        <v>354</v>
      </c>
      <c r="F27" s="18">
        <v>1.1325301204819278</v>
      </c>
      <c r="G27" s="19">
        <v>50</v>
      </c>
      <c r="H27" s="18">
        <v>-5.6603773584905662E-2</v>
      </c>
      <c r="I27" s="17">
        <v>77</v>
      </c>
      <c r="J27" s="18">
        <v>0.79069767441860461</v>
      </c>
      <c r="K27" s="20">
        <v>23</v>
      </c>
      <c r="L27" s="18">
        <v>1.0909090909090908</v>
      </c>
      <c r="M27" s="19">
        <v>30</v>
      </c>
      <c r="N27" s="18">
        <v>0.15384615384615385</v>
      </c>
      <c r="O27" s="19">
        <v>3</v>
      </c>
      <c r="P27" s="18">
        <v>-0.25</v>
      </c>
      <c r="Q27" s="21">
        <v>6</v>
      </c>
      <c r="R27" s="18">
        <v>-0.14285714285714285</v>
      </c>
      <c r="S27" s="22">
        <v>76.620677003555301</v>
      </c>
      <c r="T27" s="18">
        <v>25.426639685063723</v>
      </c>
      <c r="U27" s="22">
        <v>2.7364527501269702</v>
      </c>
      <c r="V27" s="18">
        <v>0.48312773742704163</v>
      </c>
      <c r="W27" s="22">
        <v>3.3313337827632701</v>
      </c>
      <c r="X27" s="18">
        <v>0.80554681078074741</v>
      </c>
      <c r="Y27" s="23">
        <v>26675</v>
      </c>
      <c r="Z27" s="18">
        <v>6.7524477623138383E-4</v>
      </c>
      <c r="AA27" s="23">
        <v>733</v>
      </c>
      <c r="AB27" s="18">
        <v>-0.28066732090284591</v>
      </c>
      <c r="AC27" s="24">
        <v>2.7478912839737499E-2</v>
      </c>
      <c r="AD27" s="18">
        <v>-0.28115271877440318</v>
      </c>
      <c r="AE27" s="25">
        <v>0.2175141242937853</v>
      </c>
      <c r="AF27" s="18">
        <v>-0.16029431086585208</v>
      </c>
      <c r="AG27" s="16" t="s">
        <v>35</v>
      </c>
      <c r="AH27" s="44">
        <v>1.9981341756889168</v>
      </c>
      <c r="AI27" s="45">
        <v>0.29870129870129869</v>
      </c>
      <c r="AJ27" t="str">
        <f t="shared" si="0"/>
        <v>socks</v>
      </c>
      <c r="AK27" t="str">
        <f t="shared" si="1"/>
        <v>r girls</v>
      </c>
    </row>
    <row r="28" spans="1:37" x14ac:dyDescent="0.2">
      <c r="A28" s="15" t="s">
        <v>216</v>
      </c>
      <c r="B28" s="16" t="s">
        <v>35</v>
      </c>
      <c r="C28" s="17">
        <v>701</v>
      </c>
      <c r="D28" s="18">
        <v>1.2044025157232705</v>
      </c>
      <c r="E28" s="17">
        <v>306</v>
      </c>
      <c r="F28" s="18">
        <v>1.5289256198347108</v>
      </c>
      <c r="G28" s="19">
        <v>44</v>
      </c>
      <c r="H28" s="18">
        <v>0.15789473684210525</v>
      </c>
      <c r="I28" s="17">
        <v>55</v>
      </c>
      <c r="J28" s="18">
        <v>1.8947368421052631</v>
      </c>
      <c r="K28" s="20">
        <v>21</v>
      </c>
      <c r="L28" s="18" t="s">
        <v>119</v>
      </c>
      <c r="M28" s="19">
        <v>38</v>
      </c>
      <c r="N28" s="18" t="s">
        <v>119</v>
      </c>
      <c r="O28" s="19">
        <v>3</v>
      </c>
      <c r="P28" s="18" t="s">
        <v>119</v>
      </c>
      <c r="Q28" s="21">
        <v>7</v>
      </c>
      <c r="R28" s="18" t="s">
        <v>119</v>
      </c>
      <c r="S28" s="22">
        <v>379.93524157234401</v>
      </c>
      <c r="T28" s="18" t="s">
        <v>119</v>
      </c>
      <c r="U28" s="22">
        <v>9.0460771802939206</v>
      </c>
      <c r="V28" s="18" t="s">
        <v>119</v>
      </c>
      <c r="W28" s="22">
        <v>18.092154360587799</v>
      </c>
      <c r="X28" s="18" t="s">
        <v>119</v>
      </c>
      <c r="Y28" s="23">
        <v>34079</v>
      </c>
      <c r="Z28" s="18">
        <v>-4.6730336750489205E-3</v>
      </c>
      <c r="AA28" s="23">
        <v>1018</v>
      </c>
      <c r="AB28" s="18">
        <v>0</v>
      </c>
      <c r="AC28" s="24">
        <v>2.98717685378092E-2</v>
      </c>
      <c r="AD28" s="18">
        <v>4.6949734440581104E-3</v>
      </c>
      <c r="AE28" s="25">
        <v>0.17973856209150327</v>
      </c>
      <c r="AF28" s="18">
        <v>0.14465084279325763</v>
      </c>
      <c r="AG28" s="16" t="s">
        <v>35</v>
      </c>
      <c r="AH28" s="44">
        <v>0.61632906213345207</v>
      </c>
      <c r="AI28" s="45">
        <v>0.38181818181818183</v>
      </c>
      <c r="AJ28" t="str">
        <f t="shared" si="0"/>
        <v>sweat</v>
      </c>
      <c r="AK28" t="str">
        <f t="shared" si="1"/>
        <v>for men</v>
      </c>
    </row>
    <row r="29" spans="1:37" x14ac:dyDescent="0.2">
      <c r="A29" s="15" t="s">
        <v>219</v>
      </c>
      <c r="B29" s="16" t="s">
        <v>35</v>
      </c>
      <c r="C29" s="17">
        <v>698</v>
      </c>
      <c r="D29" s="18">
        <v>1.3581081081081081</v>
      </c>
      <c r="E29" s="17">
        <v>291</v>
      </c>
      <c r="F29" s="18">
        <v>1.5982142857142858</v>
      </c>
      <c r="G29" s="19">
        <v>42</v>
      </c>
      <c r="H29" s="18">
        <v>0.10526315789473684</v>
      </c>
      <c r="I29" s="17">
        <v>81</v>
      </c>
      <c r="J29" s="18">
        <v>2.375</v>
      </c>
      <c r="K29" s="20">
        <v>17</v>
      </c>
      <c r="L29" s="18">
        <v>1.8333333333333333</v>
      </c>
      <c r="M29" s="19">
        <v>21</v>
      </c>
      <c r="N29" s="18">
        <v>-0.16</v>
      </c>
      <c r="O29" s="19">
        <v>2</v>
      </c>
      <c r="P29" s="18">
        <v>0</v>
      </c>
      <c r="Q29" s="21">
        <v>6</v>
      </c>
      <c r="R29" s="18">
        <v>0.2</v>
      </c>
      <c r="S29" s="22">
        <v>99.377288181755702</v>
      </c>
      <c r="T29" s="18">
        <v>2.9492036737059202</v>
      </c>
      <c r="U29" s="22">
        <v>4.32075166007633</v>
      </c>
      <c r="V29" s="18">
        <v>-0.75470784635366983</v>
      </c>
      <c r="W29" s="22">
        <v>5.8457228342209202</v>
      </c>
      <c r="X29" s="18">
        <v>-0.800880487040038</v>
      </c>
      <c r="Y29" s="23">
        <v>117944</v>
      </c>
      <c r="Z29" s="18">
        <v>0.10649954968477934</v>
      </c>
      <c r="AA29" s="23">
        <v>921</v>
      </c>
      <c r="AB29" s="18">
        <v>0.2166446499339498</v>
      </c>
      <c r="AC29" s="24">
        <v>7.8087906124940602E-3</v>
      </c>
      <c r="AD29" s="18">
        <v>9.9543737076575017E-2</v>
      </c>
      <c r="AE29" s="25">
        <v>0.27835051546391754</v>
      </c>
      <c r="AF29" s="18">
        <v>0.29896907216494856</v>
      </c>
      <c r="AG29" s="16" t="s">
        <v>35</v>
      </c>
      <c r="AH29" s="44">
        <v>0.62834608228152866</v>
      </c>
      <c r="AI29" s="45">
        <v>0.20987654320987653</v>
      </c>
      <c r="AJ29" t="str">
        <f t="shared" si="0"/>
        <v>t</v>
      </c>
      <c r="AK29" t="str">
        <f t="shared" si="1"/>
        <v>men</v>
      </c>
    </row>
    <row r="30" spans="1:37" x14ac:dyDescent="0.2">
      <c r="A30" s="15" t="s">
        <v>222</v>
      </c>
      <c r="B30" s="16" t="s">
        <v>35</v>
      </c>
      <c r="C30" s="17">
        <v>694</v>
      </c>
      <c r="D30" s="18">
        <v>0.83597883597883593</v>
      </c>
      <c r="E30" s="17">
        <v>302</v>
      </c>
      <c r="F30" s="18">
        <v>1.1884057971014492</v>
      </c>
      <c r="G30" s="19">
        <v>44</v>
      </c>
      <c r="H30" s="18">
        <v>0.1891891891891892</v>
      </c>
      <c r="I30" s="17">
        <v>58</v>
      </c>
      <c r="J30" s="18">
        <v>1.5217391304347827</v>
      </c>
      <c r="K30" s="20">
        <v>12</v>
      </c>
      <c r="L30" s="18">
        <v>3</v>
      </c>
      <c r="M30" s="19">
        <v>21</v>
      </c>
      <c r="N30" s="18">
        <v>0.61538461538461542</v>
      </c>
      <c r="O30" s="19">
        <v>2</v>
      </c>
      <c r="P30" s="18">
        <v>1</v>
      </c>
      <c r="Q30" s="21">
        <v>4</v>
      </c>
      <c r="R30" s="18">
        <v>1</v>
      </c>
      <c r="S30" s="22">
        <v>77.031466473389202</v>
      </c>
      <c r="T30" s="18">
        <v>29.954804282233063</v>
      </c>
      <c r="U30" s="22">
        <v>4.8144666545868304</v>
      </c>
      <c r="V30" s="18">
        <v>-0.17085345672590341</v>
      </c>
      <c r="W30" s="22">
        <v>6.41928887278244</v>
      </c>
      <c r="X30" s="18">
        <v>0.10552872436546204</v>
      </c>
      <c r="Y30" s="23">
        <v>157375</v>
      </c>
      <c r="Z30" s="18">
        <v>6.4833923122204706E-2</v>
      </c>
      <c r="AA30" s="23">
        <v>1386</v>
      </c>
      <c r="AB30" s="18">
        <v>1.5810055865921788</v>
      </c>
      <c r="AC30" s="24">
        <v>8.8069896743447097E-3</v>
      </c>
      <c r="AD30" s="18">
        <v>1.4238574021237036</v>
      </c>
      <c r="AE30" s="25">
        <v>0.19205298013245034</v>
      </c>
      <c r="AF30" s="18">
        <v>0.1523178807947021</v>
      </c>
      <c r="AG30" s="16" t="s">
        <v>35</v>
      </c>
      <c r="AH30" s="44">
        <v>2.8308127940396179</v>
      </c>
      <c r="AI30" s="45">
        <v>0.20689655172413793</v>
      </c>
      <c r="AJ30" t="str">
        <f t="shared" si="0"/>
        <v>hoodies</v>
      </c>
      <c r="AK30">
        <f t="shared" si="1"/>
        <v>0</v>
      </c>
    </row>
    <row r="31" spans="1:37" x14ac:dyDescent="0.2">
      <c r="A31" s="15" t="s">
        <v>225</v>
      </c>
      <c r="B31" s="16" t="s">
        <v>35</v>
      </c>
      <c r="C31" s="17">
        <v>691</v>
      </c>
      <c r="D31" s="18">
        <v>1.0504451038575668</v>
      </c>
      <c r="E31" s="17">
        <v>235</v>
      </c>
      <c r="F31" s="18">
        <v>1.0434782608695652</v>
      </c>
      <c r="G31" s="19">
        <v>34</v>
      </c>
      <c r="H31" s="18">
        <v>0</v>
      </c>
      <c r="I31" s="17">
        <v>7</v>
      </c>
      <c r="J31" s="18">
        <v>2.5</v>
      </c>
      <c r="K31" s="20">
        <v>2</v>
      </c>
      <c r="L31" s="18">
        <v>1</v>
      </c>
      <c r="M31" s="19">
        <v>28.999999999999901</v>
      </c>
      <c r="N31" s="18">
        <v>-0.42000000000000198</v>
      </c>
      <c r="O31" s="19">
        <v>0</v>
      </c>
      <c r="P31" s="18" t="s">
        <v>119</v>
      </c>
      <c r="Q31" s="21">
        <v>1</v>
      </c>
      <c r="R31" s="18">
        <v>0</v>
      </c>
      <c r="S31" s="22">
        <v>18.0859911787181</v>
      </c>
      <c r="T31" s="18">
        <v>22.410005326502933</v>
      </c>
      <c r="U31" s="22">
        <v>6.0286637262393903</v>
      </c>
      <c r="V31" s="18">
        <v>0.11476215840490599</v>
      </c>
      <c r="W31" s="22">
        <v>9.0429955893590801</v>
      </c>
      <c r="X31" s="18">
        <v>0.67214323760735795</v>
      </c>
      <c r="Y31" s="23">
        <v>71137</v>
      </c>
      <c r="Z31" s="18">
        <v>1.997304427621014E-2</v>
      </c>
      <c r="AA31" s="23">
        <v>1023</v>
      </c>
      <c r="AB31" s="18">
        <v>0.29822335025380708</v>
      </c>
      <c r="AC31" s="24">
        <v>1.43807020256687E-2</v>
      </c>
      <c r="AD31" s="18">
        <v>0.27280162700284444</v>
      </c>
      <c r="AE31" s="25">
        <v>2.9787234042553193E-2</v>
      </c>
      <c r="AF31" s="18">
        <v>0.7127659574468086</v>
      </c>
      <c r="AG31" s="16" t="s">
        <v>35</v>
      </c>
      <c r="AH31" s="44">
        <v>2.1196141475872854</v>
      </c>
      <c r="AI31" s="45">
        <v>0.2857142857142857</v>
      </c>
      <c r="AJ31" t="str">
        <f t="shared" si="0"/>
        <v>dress</v>
      </c>
      <c r="AK31" t="str">
        <f t="shared" si="1"/>
        <v>r girls</v>
      </c>
    </row>
    <row r="32" spans="1:37" x14ac:dyDescent="0.2">
      <c r="A32" s="15" t="s">
        <v>228</v>
      </c>
      <c r="B32" s="16" t="s">
        <v>35</v>
      </c>
      <c r="C32" s="17">
        <v>685</v>
      </c>
      <c r="D32" s="18">
        <v>1.6245210727969348</v>
      </c>
      <c r="E32" s="17">
        <v>188</v>
      </c>
      <c r="F32" s="18">
        <v>1.6857142857142857</v>
      </c>
      <c r="G32" s="19">
        <v>27</v>
      </c>
      <c r="H32" s="18">
        <v>0</v>
      </c>
      <c r="I32" s="17">
        <v>32</v>
      </c>
      <c r="J32" s="18">
        <v>7</v>
      </c>
      <c r="K32" s="20">
        <v>7</v>
      </c>
      <c r="L32" s="18">
        <v>6</v>
      </c>
      <c r="M32" s="19">
        <v>22</v>
      </c>
      <c r="N32" s="18">
        <v>-0.12</v>
      </c>
      <c r="O32" s="19">
        <v>1</v>
      </c>
      <c r="P32" s="18" t="s">
        <v>119</v>
      </c>
      <c r="Q32" s="21">
        <v>4</v>
      </c>
      <c r="R32" s="18">
        <v>3</v>
      </c>
      <c r="S32" s="22">
        <v>78.995377774376394</v>
      </c>
      <c r="T32" s="18">
        <v>128.19262110338178</v>
      </c>
      <c r="U32" s="22">
        <v>5.26635851829176</v>
      </c>
      <c r="V32" s="18">
        <v>0.23040591527030288</v>
      </c>
      <c r="W32" s="22">
        <v>11.285053967768</v>
      </c>
      <c r="X32" s="18">
        <v>1.6365841041506357</v>
      </c>
      <c r="Y32" s="23">
        <v>145134</v>
      </c>
      <c r="Z32" s="18">
        <v>-5.5037210180549134E-2</v>
      </c>
      <c r="AA32" s="23">
        <v>760</v>
      </c>
      <c r="AB32" s="18">
        <v>-0.25343811394891946</v>
      </c>
      <c r="AC32" s="24">
        <v>5.2365400250802699E-3</v>
      </c>
      <c r="AD32" s="18">
        <v>-0.20995631352455454</v>
      </c>
      <c r="AE32" s="25">
        <v>0.1702127659574468</v>
      </c>
      <c r="AF32" s="18">
        <v>1.9787234042553192</v>
      </c>
      <c r="AG32" s="16" t="s">
        <v>35</v>
      </c>
      <c r="AH32" s="44">
        <v>10.765009874851089</v>
      </c>
      <c r="AI32" s="45">
        <v>0.21875</v>
      </c>
      <c r="AJ32" t="str">
        <f t="shared" si="0"/>
        <v>shirt</v>
      </c>
      <c r="AK32" t="str">
        <f t="shared" si="1"/>
        <v>for men</v>
      </c>
    </row>
    <row r="33" spans="1:37" x14ac:dyDescent="0.2">
      <c r="A33" s="15" t="s">
        <v>234</v>
      </c>
      <c r="B33" s="16" t="s">
        <v>35</v>
      </c>
      <c r="C33" s="17">
        <v>676</v>
      </c>
      <c r="D33" s="18">
        <v>0.86740331491712708</v>
      </c>
      <c r="E33" s="17">
        <v>355</v>
      </c>
      <c r="F33" s="18">
        <v>1.0520231213872833</v>
      </c>
      <c r="G33" s="19">
        <v>53</v>
      </c>
      <c r="H33" s="18">
        <v>0.10416666666666667</v>
      </c>
      <c r="I33" s="17">
        <v>89</v>
      </c>
      <c r="J33" s="18">
        <v>1.78125</v>
      </c>
      <c r="K33" s="20">
        <v>36</v>
      </c>
      <c r="L33" s="18">
        <v>5</v>
      </c>
      <c r="M33" s="19">
        <v>40</v>
      </c>
      <c r="N33" s="18">
        <v>1.1052631578947369</v>
      </c>
      <c r="O33" s="19">
        <v>5</v>
      </c>
      <c r="P33" s="18">
        <v>1.5</v>
      </c>
      <c r="Q33" s="21">
        <v>10</v>
      </c>
      <c r="R33" s="18">
        <v>2.3333333333333335</v>
      </c>
      <c r="S33" s="22">
        <v>176.62821752259001</v>
      </c>
      <c r="T33" s="18">
        <v>48.965619028132274</v>
      </c>
      <c r="U33" s="22">
        <v>4.2054337505378703</v>
      </c>
      <c r="V33" s="18">
        <v>0.18965759590791345</v>
      </c>
      <c r="W33" s="22">
        <v>4.9063393756275104</v>
      </c>
      <c r="X33" s="18">
        <v>0.18965759590791173</v>
      </c>
      <c r="Y33" s="23">
        <v>20832</v>
      </c>
      <c r="Z33" s="18">
        <v>2.4007298218658472E-4</v>
      </c>
      <c r="AA33" s="23">
        <v>1024</v>
      </c>
      <c r="AB33" s="18">
        <v>0.46704871060171921</v>
      </c>
      <c r="AC33" s="24">
        <v>4.9155145929339401E-2</v>
      </c>
      <c r="AD33" s="18">
        <v>0.46669659637586325</v>
      </c>
      <c r="AE33" s="25">
        <v>0.25070422535211268</v>
      </c>
      <c r="AF33" s="18">
        <v>0.35536971830985919</v>
      </c>
      <c r="AG33" s="16" t="s">
        <v>35</v>
      </c>
      <c r="AH33" s="44">
        <v>4.2918485941611255</v>
      </c>
      <c r="AI33" s="45">
        <v>0.4044943820224719</v>
      </c>
      <c r="AJ33" t="str">
        <f t="shared" si="0"/>
        <v>gloves</v>
      </c>
      <c r="AK33" t="str">
        <f t="shared" si="1"/>
        <v>or girls</v>
      </c>
    </row>
    <row r="34" spans="1:37" x14ac:dyDescent="0.2">
      <c r="A34" s="15" t="s">
        <v>238</v>
      </c>
      <c r="B34" s="16" t="s">
        <v>35</v>
      </c>
      <c r="C34" s="17">
        <v>675</v>
      </c>
      <c r="D34" s="18">
        <v>1.027027027027027</v>
      </c>
      <c r="E34" s="17">
        <v>277</v>
      </c>
      <c r="F34" s="18">
        <v>1.0518518518518518</v>
      </c>
      <c r="G34" s="19">
        <v>41</v>
      </c>
      <c r="H34" s="18">
        <v>0</v>
      </c>
      <c r="I34" s="17">
        <v>35</v>
      </c>
      <c r="J34" s="18">
        <v>0.52173913043478259</v>
      </c>
      <c r="K34" s="20">
        <v>9</v>
      </c>
      <c r="L34" s="18">
        <v>2</v>
      </c>
      <c r="M34" s="19">
        <v>26</v>
      </c>
      <c r="N34" s="18">
        <v>1</v>
      </c>
      <c r="O34" s="19">
        <v>1</v>
      </c>
      <c r="P34" s="18">
        <v>0</v>
      </c>
      <c r="Q34" s="21">
        <v>3</v>
      </c>
      <c r="R34" s="18">
        <v>0.5</v>
      </c>
      <c r="S34" s="22">
        <v>109.86648779505001</v>
      </c>
      <c r="T34" s="18">
        <v>32.021210871539822</v>
      </c>
      <c r="U34" s="22">
        <v>12.2073875327834</v>
      </c>
      <c r="V34" s="18">
        <v>0.57243861293047105</v>
      </c>
      <c r="W34" s="22">
        <v>12.2073875327834</v>
      </c>
      <c r="X34" s="18">
        <v>0.57243861293047105</v>
      </c>
      <c r="Y34" s="23">
        <v>166235</v>
      </c>
      <c r="Z34" s="18">
        <v>0.10636726055386582</v>
      </c>
      <c r="AA34" s="23">
        <v>1108</v>
      </c>
      <c r="AB34" s="18">
        <v>8.8408644400785857E-2</v>
      </c>
      <c r="AC34" s="24">
        <v>6.6652630312509396E-3</v>
      </c>
      <c r="AD34" s="18">
        <v>-1.6232056744058646E-2</v>
      </c>
      <c r="AE34" s="25">
        <v>0.1263537906137184</v>
      </c>
      <c r="AF34" s="18">
        <v>-0.25835818552817458</v>
      </c>
      <c r="AG34" s="16" t="s">
        <v>35</v>
      </c>
      <c r="AH34" s="44">
        <v>2.6124594512931223</v>
      </c>
      <c r="AI34" s="45">
        <v>0.25714285714285712</v>
      </c>
      <c r="AJ34" t="str">
        <f t="shared" si="0"/>
        <v>shoes</v>
      </c>
      <c r="AK34" t="str">
        <f t="shared" si="1"/>
        <v>r women</v>
      </c>
    </row>
    <row r="35" spans="1:37" x14ac:dyDescent="0.2">
      <c r="A35" s="15" t="s">
        <v>242</v>
      </c>
      <c r="B35" s="16" t="s">
        <v>35</v>
      </c>
      <c r="C35" s="17">
        <v>671</v>
      </c>
      <c r="D35" s="18">
        <v>1.0838509316770186</v>
      </c>
      <c r="E35" s="17">
        <v>211</v>
      </c>
      <c r="F35" s="18">
        <v>0.83478260869565213</v>
      </c>
      <c r="G35" s="19">
        <v>31</v>
      </c>
      <c r="H35" s="18">
        <v>-0.1388888888888889</v>
      </c>
      <c r="I35" s="17">
        <v>31</v>
      </c>
      <c r="J35" s="18">
        <v>0.9375</v>
      </c>
      <c r="K35" s="20">
        <v>4</v>
      </c>
      <c r="L35" s="18">
        <v>0</v>
      </c>
      <c r="M35" s="19">
        <v>13</v>
      </c>
      <c r="N35" s="18">
        <v>-0.48</v>
      </c>
      <c r="O35" s="19">
        <v>1</v>
      </c>
      <c r="P35" s="18">
        <v>0</v>
      </c>
      <c r="Q35" s="21">
        <v>2</v>
      </c>
      <c r="R35" s="18">
        <v>-0.33333333333333331</v>
      </c>
      <c r="S35" s="22">
        <v>26.8701331295517</v>
      </c>
      <c r="T35" s="18">
        <v>5.8728573797881563</v>
      </c>
      <c r="U35" s="22">
        <v>5.3740266259103402</v>
      </c>
      <c r="V35" s="18">
        <v>-0.21453058516706719</v>
      </c>
      <c r="W35" s="22">
        <v>6.7175332823879303</v>
      </c>
      <c r="X35" s="18">
        <v>-1.8163231458833248E-2</v>
      </c>
      <c r="Y35" s="23">
        <v>8980</v>
      </c>
      <c r="Z35" s="18">
        <v>-8.104789193614409E-2</v>
      </c>
      <c r="AA35" s="23">
        <v>746</v>
      </c>
      <c r="AB35" s="18">
        <v>0.83743842364532017</v>
      </c>
      <c r="AC35" s="24">
        <v>8.3073496659242699E-2</v>
      </c>
      <c r="AD35" s="18">
        <v>0.99949312648798172</v>
      </c>
      <c r="AE35" s="25">
        <v>0.14691943127962084</v>
      </c>
      <c r="AF35" s="18">
        <v>5.59834123222748E-2</v>
      </c>
      <c r="AG35" s="16" t="s">
        <v>35</v>
      </c>
      <c r="AH35" s="44">
        <v>0.62372946345547586</v>
      </c>
      <c r="AI35" s="45">
        <v>0.12903225806451613</v>
      </c>
      <c r="AJ35" t="str">
        <f t="shared" si="0"/>
        <v>hoddies</v>
      </c>
      <c r="AK35" t="str">
        <f t="shared" si="1"/>
        <v xml:space="preserve"> for boys</v>
      </c>
    </row>
    <row r="36" spans="1:37" x14ac:dyDescent="0.2">
      <c r="A36" s="15" t="s">
        <v>243</v>
      </c>
      <c r="B36" s="16" t="s">
        <v>35</v>
      </c>
      <c r="C36" s="17">
        <v>669</v>
      </c>
      <c r="D36" s="18">
        <v>0.77453580901856767</v>
      </c>
      <c r="E36" s="17">
        <v>366</v>
      </c>
      <c r="F36" s="18">
        <v>0.86734693877551017</v>
      </c>
      <c r="G36" s="19">
        <v>55</v>
      </c>
      <c r="H36" s="18">
        <v>5.7692307692307696E-2</v>
      </c>
      <c r="I36" s="17">
        <v>85</v>
      </c>
      <c r="J36" s="18">
        <v>0.80851063829787229</v>
      </c>
      <c r="K36" s="20">
        <v>31</v>
      </c>
      <c r="L36" s="18">
        <v>1.5833333333333333</v>
      </c>
      <c r="M36" s="19">
        <v>36</v>
      </c>
      <c r="N36" s="18">
        <v>0.38461538461538464</v>
      </c>
      <c r="O36" s="19">
        <v>5</v>
      </c>
      <c r="P36" s="18">
        <v>0.66666666666666663</v>
      </c>
      <c r="Q36" s="21">
        <v>8</v>
      </c>
      <c r="R36" s="18">
        <v>0.33333333333333331</v>
      </c>
      <c r="S36" s="22">
        <v>277.75558139089901</v>
      </c>
      <c r="T36" s="18">
        <v>20.777339341035077</v>
      </c>
      <c r="U36" s="22">
        <v>6.7745263753877802</v>
      </c>
      <c r="V36" s="18">
        <v>0.5934638542220807</v>
      </c>
      <c r="W36" s="22">
        <v>8.9598574642225604</v>
      </c>
      <c r="X36" s="18">
        <v>0.20427682991899263</v>
      </c>
      <c r="Y36" s="23">
        <v>21305</v>
      </c>
      <c r="Z36" s="18">
        <v>2.8481776490465845E-2</v>
      </c>
      <c r="AA36" s="23">
        <v>907</v>
      </c>
      <c r="AB36" s="18">
        <v>0.16580976863753213</v>
      </c>
      <c r="AC36" s="24">
        <v>4.2572166158178798E-2</v>
      </c>
      <c r="AD36" s="18">
        <v>0.13352496396744837</v>
      </c>
      <c r="AE36" s="25">
        <v>0.23224043715846995</v>
      </c>
      <c r="AF36" s="18">
        <v>-3.1507964190210361E-2</v>
      </c>
      <c r="AG36" s="16" t="s">
        <v>35</v>
      </c>
      <c r="AH36" s="44">
        <v>1.8231615321209569</v>
      </c>
      <c r="AI36" s="45">
        <v>0.36470588235294116</v>
      </c>
      <c r="AJ36" t="str">
        <f t="shared" si="0"/>
        <v>hoodies</v>
      </c>
      <c r="AK36" t="str">
        <f t="shared" si="1"/>
        <v>for girls</v>
      </c>
    </row>
    <row r="37" spans="1:37" x14ac:dyDescent="0.2">
      <c r="A37" s="15" t="s">
        <v>249</v>
      </c>
      <c r="B37" s="16" t="s">
        <v>35</v>
      </c>
      <c r="C37" s="17">
        <v>658</v>
      </c>
      <c r="D37" s="18">
        <v>0.9641791044776119</v>
      </c>
      <c r="E37" s="17">
        <v>368</v>
      </c>
      <c r="F37" s="18">
        <v>1</v>
      </c>
      <c r="G37" s="19">
        <v>56</v>
      </c>
      <c r="H37" s="18">
        <v>1.8181818181818181E-2</v>
      </c>
      <c r="I37" s="17">
        <v>76</v>
      </c>
      <c r="J37" s="18">
        <v>2.1666666666666665</v>
      </c>
      <c r="K37" s="20">
        <v>27</v>
      </c>
      <c r="L37" s="18">
        <v>12.5</v>
      </c>
      <c r="M37" s="19">
        <v>36</v>
      </c>
      <c r="N37" s="18">
        <v>3.5</v>
      </c>
      <c r="O37" s="19">
        <v>4</v>
      </c>
      <c r="P37" s="18">
        <v>3</v>
      </c>
      <c r="Q37" s="21">
        <v>7</v>
      </c>
      <c r="R37" s="18">
        <v>6</v>
      </c>
      <c r="S37" s="22">
        <v>354.34812212939698</v>
      </c>
      <c r="T37" s="18">
        <v>322.18397284613309</v>
      </c>
      <c r="U37" s="22">
        <v>10.422003592041101</v>
      </c>
      <c r="V37" s="18">
        <v>1.7158317045893603</v>
      </c>
      <c r="W37" s="22">
        <v>13.124004523310999</v>
      </c>
      <c r="X37" s="18">
        <v>2.4199362205940051</v>
      </c>
      <c r="Y37" s="23">
        <v>7545</v>
      </c>
      <c r="Z37" s="18">
        <v>8.5550060152386042E-3</v>
      </c>
      <c r="AA37" s="23">
        <v>1125</v>
      </c>
      <c r="AB37" s="18">
        <v>8.8967971530249106E-4</v>
      </c>
      <c r="AC37" s="24">
        <v>0.14910536779323999</v>
      </c>
      <c r="AD37" s="18">
        <v>-7.600305639476581E-3</v>
      </c>
      <c r="AE37" s="25">
        <v>0.20652173913043478</v>
      </c>
      <c r="AF37" s="18">
        <v>0.58333333333333337</v>
      </c>
      <c r="AG37" s="16" t="s">
        <v>35</v>
      </c>
      <c r="AH37" s="44">
        <v>23.736929738271133</v>
      </c>
      <c r="AI37" s="45">
        <v>0.35526315789473684</v>
      </c>
      <c r="AJ37" t="str">
        <f t="shared" si="0"/>
        <v>sneakers</v>
      </c>
      <c r="AK37" t="str">
        <f t="shared" si="1"/>
        <v>rs for men</v>
      </c>
    </row>
    <row r="38" spans="1:37" x14ac:dyDescent="0.2">
      <c r="A38" s="15" t="s">
        <v>253</v>
      </c>
      <c r="B38" s="16" t="s">
        <v>35</v>
      </c>
      <c r="C38" s="17">
        <v>649</v>
      </c>
      <c r="D38" s="18">
        <v>1.2226027397260273</v>
      </c>
      <c r="E38" s="17">
        <v>352</v>
      </c>
      <c r="F38" s="18">
        <v>1.3157894736842106</v>
      </c>
      <c r="G38" s="19">
        <v>54</v>
      </c>
      <c r="H38" s="18">
        <v>3.8461538461538464E-2</v>
      </c>
      <c r="I38" s="17">
        <v>47</v>
      </c>
      <c r="J38" s="18">
        <v>1.1363636363636365</v>
      </c>
      <c r="K38" s="20">
        <v>8</v>
      </c>
      <c r="L38" s="18">
        <v>3</v>
      </c>
      <c r="M38" s="19">
        <v>17</v>
      </c>
      <c r="N38" s="18">
        <v>0.88888888888888884</v>
      </c>
      <c r="O38" s="19">
        <v>1</v>
      </c>
      <c r="P38" s="18">
        <v>0</v>
      </c>
      <c r="Q38" s="21">
        <v>2</v>
      </c>
      <c r="R38" s="18">
        <v>1</v>
      </c>
      <c r="S38" s="22">
        <v>147.428401646309</v>
      </c>
      <c r="T38" s="18">
        <v>20.049380865972925</v>
      </c>
      <c r="U38" s="22">
        <v>18.4285502057886</v>
      </c>
      <c r="V38" s="18">
        <v>-0.24823639764382369</v>
      </c>
      <c r="W38" s="22">
        <v>18.4285502057886</v>
      </c>
      <c r="X38" s="18">
        <v>-0.24823639764382369</v>
      </c>
      <c r="Y38" s="23">
        <v>3734</v>
      </c>
      <c r="Z38" s="18">
        <v>8.0407397480568212E-4</v>
      </c>
      <c r="AA38" s="23">
        <v>1018</v>
      </c>
      <c r="AB38" s="18">
        <v>0.56615384615384612</v>
      </c>
      <c r="AC38" s="24">
        <v>0.27262988752008499</v>
      </c>
      <c r="AD38" s="18">
        <v>0.56489555436529193</v>
      </c>
      <c r="AE38" s="25">
        <v>0.13352272727272727</v>
      </c>
      <c r="AF38" s="18">
        <v>-7.7479338842975295E-2</v>
      </c>
      <c r="AG38" s="16" t="s">
        <v>35</v>
      </c>
      <c r="AH38" s="44">
        <v>1.9472925655640367</v>
      </c>
      <c r="AI38" s="45">
        <v>0.1702127659574468</v>
      </c>
      <c r="AJ38" t="str">
        <f t="shared" si="0"/>
        <v>leather</v>
      </c>
      <c r="AK38" t="str">
        <f t="shared" si="1"/>
        <v>t for men</v>
      </c>
    </row>
    <row r="39" spans="1:37" x14ac:dyDescent="0.2">
      <c r="A39" s="15" t="s">
        <v>254</v>
      </c>
      <c r="B39" s="16" t="s">
        <v>35</v>
      </c>
      <c r="C39" s="17">
        <v>649</v>
      </c>
      <c r="D39" s="18">
        <v>0.95481927710843373</v>
      </c>
      <c r="E39" s="17">
        <v>201</v>
      </c>
      <c r="F39" s="18">
        <v>0.91428571428571426</v>
      </c>
      <c r="G39" s="19">
        <v>31</v>
      </c>
      <c r="H39" s="18">
        <v>-3.125E-2</v>
      </c>
      <c r="I39" s="17">
        <v>17</v>
      </c>
      <c r="J39" s="18">
        <v>1.4285714285714286</v>
      </c>
      <c r="K39" s="20">
        <v>7</v>
      </c>
      <c r="L39" s="18">
        <v>6</v>
      </c>
      <c r="M39" s="19">
        <v>41</v>
      </c>
      <c r="N39" s="18">
        <v>1.9285714285714286</v>
      </c>
      <c r="O39" s="19">
        <v>1</v>
      </c>
      <c r="P39" s="18" t="s">
        <v>119</v>
      </c>
      <c r="Q39" s="21">
        <v>3</v>
      </c>
      <c r="R39" s="18">
        <v>2</v>
      </c>
      <c r="S39" s="22">
        <v>63.447277703810599</v>
      </c>
      <c r="T39" s="18">
        <v>39.638439708758291</v>
      </c>
      <c r="U39" s="22">
        <v>7.9309097129763302</v>
      </c>
      <c r="V39" s="18">
        <v>-0.27431357662931577</v>
      </c>
      <c r="W39" s="22">
        <v>9.0638968148300894</v>
      </c>
      <c r="X39" s="18">
        <v>-0.1706440875763611</v>
      </c>
      <c r="Y39" s="23">
        <v>120115</v>
      </c>
      <c r="Z39" s="18">
        <v>-1.6457074464106124E-3</v>
      </c>
      <c r="AA39" s="23">
        <v>759</v>
      </c>
      <c r="AB39" s="18">
        <v>-0.25442043222003929</v>
      </c>
      <c r="AC39" s="24">
        <v>6.3189443450027E-3</v>
      </c>
      <c r="AD39" s="18">
        <v>-0.25319140375215071</v>
      </c>
      <c r="AE39" s="25">
        <v>8.45771144278607E-2</v>
      </c>
      <c r="AF39" s="18">
        <v>0.2686567164179105</v>
      </c>
      <c r="AG39" s="16" t="s">
        <v>35</v>
      </c>
      <c r="AH39" s="44">
        <v>3.7248485047206379</v>
      </c>
      <c r="AI39" s="45">
        <v>0.41176470588235292</v>
      </c>
      <c r="AJ39" t="str">
        <f t="shared" si="0"/>
        <v>shoe</v>
      </c>
      <c r="AK39" t="str">
        <f t="shared" si="1"/>
        <v xml:space="preserve"> girls</v>
      </c>
    </row>
    <row r="40" spans="1:37" x14ac:dyDescent="0.2">
      <c r="A40" s="15" t="s">
        <v>258</v>
      </c>
      <c r="B40" s="16" t="s">
        <v>35</v>
      </c>
      <c r="C40" s="17">
        <v>643</v>
      </c>
      <c r="D40" s="18">
        <v>0.88563049853372433</v>
      </c>
      <c r="E40" s="17">
        <v>274</v>
      </c>
      <c r="F40" s="18">
        <v>0.91608391608391604</v>
      </c>
      <c r="G40" s="19">
        <v>43</v>
      </c>
      <c r="H40" s="18">
        <v>2.3809523809523808E-2</v>
      </c>
      <c r="I40" s="17">
        <v>46</v>
      </c>
      <c r="J40" s="18">
        <v>1.4210526315789473</v>
      </c>
      <c r="K40" s="20">
        <v>10</v>
      </c>
      <c r="L40" s="18">
        <v>1.5</v>
      </c>
      <c r="M40" s="19">
        <v>22</v>
      </c>
      <c r="N40" s="18">
        <v>4.7619047619047616E-2</v>
      </c>
      <c r="O40" s="19">
        <v>2</v>
      </c>
      <c r="P40" s="18">
        <v>1</v>
      </c>
      <c r="Q40" s="21">
        <v>4</v>
      </c>
      <c r="R40" s="18">
        <v>0.33333333333333331</v>
      </c>
      <c r="S40" s="22">
        <v>80.171473653764096</v>
      </c>
      <c r="T40" s="18">
        <v>7.1185422386064978</v>
      </c>
      <c r="U40" s="22">
        <v>8.0171473653764096</v>
      </c>
      <c r="V40" s="18">
        <v>-0.30412495097658399</v>
      </c>
      <c r="W40" s="22">
        <v>8.0171473653764096</v>
      </c>
      <c r="X40" s="18">
        <v>-0.53608330065105603</v>
      </c>
      <c r="Y40" s="23">
        <v>22024</v>
      </c>
      <c r="Z40" s="18">
        <v>1.637256685464799E-3</v>
      </c>
      <c r="AA40" s="23">
        <v>1027</v>
      </c>
      <c r="AB40" s="18">
        <v>0.80809859154929575</v>
      </c>
      <c r="AC40" s="24">
        <v>4.66309480566654E-2</v>
      </c>
      <c r="AD40" s="18">
        <v>0.80514310892598429</v>
      </c>
      <c r="AE40" s="25">
        <v>0.16788321167883211</v>
      </c>
      <c r="AF40" s="18">
        <v>0.26354206684594694</v>
      </c>
      <c r="AG40" s="16" t="s">
        <v>35</v>
      </c>
      <c r="AH40" s="44">
        <v>0.95228559746293606</v>
      </c>
      <c r="AI40" s="45">
        <v>0.21739130434782608</v>
      </c>
      <c r="AJ40" t="str">
        <f t="shared" si="0"/>
        <v>jacket</v>
      </c>
      <c r="AK40" t="str">
        <f t="shared" si="1"/>
        <v>or girls</v>
      </c>
    </row>
    <row r="41" spans="1:37" x14ac:dyDescent="0.2">
      <c r="A41" s="15" t="s">
        <v>273</v>
      </c>
      <c r="B41" s="16" t="s">
        <v>35</v>
      </c>
      <c r="C41" s="17">
        <v>623</v>
      </c>
      <c r="D41" s="18">
        <v>1.2014134275618376</v>
      </c>
      <c r="E41" s="17">
        <v>340</v>
      </c>
      <c r="F41" s="18">
        <v>1.3776223776223777</v>
      </c>
      <c r="G41" s="19">
        <v>55</v>
      </c>
      <c r="H41" s="18">
        <v>7.8431372549019607E-2</v>
      </c>
      <c r="I41" s="17">
        <v>50</v>
      </c>
      <c r="J41" s="18">
        <v>1.631578947368421</v>
      </c>
      <c r="K41" s="20">
        <v>11</v>
      </c>
      <c r="L41" s="18">
        <v>2.6666666666666665</v>
      </c>
      <c r="M41" s="19">
        <v>22</v>
      </c>
      <c r="N41" s="18">
        <v>0.375</v>
      </c>
      <c r="O41" s="19">
        <v>2</v>
      </c>
      <c r="P41" s="18">
        <v>1</v>
      </c>
      <c r="Q41" s="21">
        <v>3</v>
      </c>
      <c r="R41" s="18">
        <v>0.5</v>
      </c>
      <c r="S41" s="22">
        <v>100.96417353097701</v>
      </c>
      <c r="T41" s="18">
        <v>13.088031867864483</v>
      </c>
      <c r="U41" s="22">
        <v>9.1785612300888602</v>
      </c>
      <c r="V41" s="18">
        <v>-8.5192735852951562E-2</v>
      </c>
      <c r="W41" s="22">
        <v>9.1785612300888602</v>
      </c>
      <c r="X41" s="18">
        <v>-0.45111564151176881</v>
      </c>
      <c r="Y41" s="23">
        <v>8348</v>
      </c>
      <c r="Z41" s="18">
        <v>8.6998550024166271E-3</v>
      </c>
      <c r="AA41" s="23">
        <v>889</v>
      </c>
      <c r="AB41" s="18">
        <v>-0.23295944779982744</v>
      </c>
      <c r="AC41" s="24">
        <v>0.10649257307139399</v>
      </c>
      <c r="AD41" s="18">
        <v>-0.23957503473782812</v>
      </c>
      <c r="AE41" s="25">
        <v>0.14705882352941177</v>
      </c>
      <c r="AF41" s="18">
        <v>0.10681114551083597</v>
      </c>
      <c r="AG41" s="16" t="s">
        <v>35</v>
      </c>
      <c r="AH41" s="44">
        <v>1.4016941866829122</v>
      </c>
      <c r="AI41" s="45">
        <v>0.22</v>
      </c>
      <c r="AJ41" t="str">
        <f t="shared" si="0"/>
        <v>joggers</v>
      </c>
      <c r="AK41" t="str">
        <f t="shared" si="1"/>
        <v>s for men</v>
      </c>
    </row>
    <row r="42" spans="1:37" x14ac:dyDescent="0.2">
      <c r="A42" s="15" t="s">
        <v>275</v>
      </c>
      <c r="B42" s="16" t="s">
        <v>35</v>
      </c>
      <c r="C42" s="17">
        <v>620</v>
      </c>
      <c r="D42" s="18">
        <v>1.5203252032520325</v>
      </c>
      <c r="E42" s="17">
        <v>182</v>
      </c>
      <c r="F42" s="18">
        <v>1.3947368421052631</v>
      </c>
      <c r="G42" s="19">
        <v>28.999999999999901</v>
      </c>
      <c r="H42" s="18">
        <v>-6.4516129032261268E-2</v>
      </c>
      <c r="I42" s="17">
        <v>19</v>
      </c>
      <c r="J42" s="18">
        <v>0.9</v>
      </c>
      <c r="K42" s="20">
        <v>5</v>
      </c>
      <c r="L42" s="18">
        <v>4</v>
      </c>
      <c r="M42" s="19">
        <v>26</v>
      </c>
      <c r="N42" s="18">
        <v>1.6</v>
      </c>
      <c r="O42" s="19">
        <v>1</v>
      </c>
      <c r="P42" s="18" t="s">
        <v>119</v>
      </c>
      <c r="Q42" s="21">
        <v>3</v>
      </c>
      <c r="R42" s="18">
        <v>2</v>
      </c>
      <c r="S42" s="22">
        <v>53.132522933869602</v>
      </c>
      <c r="T42" s="18">
        <v>13.791110140251483</v>
      </c>
      <c r="U42" s="22">
        <v>8.8554204889782699</v>
      </c>
      <c r="V42" s="18">
        <v>-0.647830710946393</v>
      </c>
      <c r="W42" s="22">
        <v>10.626504586773899</v>
      </c>
      <c r="X42" s="18">
        <v>-0.57739685313567268</v>
      </c>
      <c r="Y42" s="23">
        <v>26154</v>
      </c>
      <c r="Z42" s="18">
        <v>7.2699445188444611E-4</v>
      </c>
      <c r="AA42" s="23">
        <v>820</v>
      </c>
      <c r="AB42" s="18">
        <v>0.36212624584717606</v>
      </c>
      <c r="AC42" s="24">
        <v>3.1352756748489703E-2</v>
      </c>
      <c r="AD42" s="18">
        <v>0.36113670701292361</v>
      </c>
      <c r="AE42" s="25">
        <v>0.1043956043956044</v>
      </c>
      <c r="AF42" s="18">
        <v>-0.20659340659340653</v>
      </c>
      <c r="AG42" s="16" t="s">
        <v>35</v>
      </c>
      <c r="AH42" s="44">
        <v>1.7452732166580736</v>
      </c>
      <c r="AI42" s="45">
        <v>0.26315789473684209</v>
      </c>
      <c r="AJ42" t="str">
        <f t="shared" si="0"/>
        <v>shoe</v>
      </c>
      <c r="AK42" t="str">
        <f t="shared" si="1"/>
        <v>r boys</v>
      </c>
    </row>
    <row r="43" spans="1:37" x14ac:dyDescent="0.2">
      <c r="A43" s="15" t="s">
        <v>277</v>
      </c>
      <c r="B43" s="16" t="s">
        <v>35</v>
      </c>
      <c r="C43" s="17">
        <v>615</v>
      </c>
      <c r="D43" s="18">
        <v>0.65768194070080865</v>
      </c>
      <c r="E43" s="17">
        <v>143</v>
      </c>
      <c r="F43" s="18">
        <v>0.26548672566371684</v>
      </c>
      <c r="G43" s="19">
        <v>23</v>
      </c>
      <c r="H43" s="18">
        <v>-0.23333333333333334</v>
      </c>
      <c r="I43" s="17">
        <v>13</v>
      </c>
      <c r="J43" s="18">
        <v>0.18181818181818182</v>
      </c>
      <c r="K43" s="20">
        <v>3</v>
      </c>
      <c r="L43" s="18">
        <v>2</v>
      </c>
      <c r="M43" s="19">
        <v>23</v>
      </c>
      <c r="N43" s="18">
        <v>1.5555555555555556</v>
      </c>
      <c r="O43" s="19">
        <v>0</v>
      </c>
      <c r="P43" s="18" t="s">
        <v>119</v>
      </c>
      <c r="Q43" s="21">
        <v>2</v>
      </c>
      <c r="R43" s="18">
        <v>1</v>
      </c>
      <c r="S43" s="22">
        <v>30.6797834182861</v>
      </c>
      <c r="T43" s="18">
        <v>27.022742602258145</v>
      </c>
      <c r="U43" s="22">
        <v>7.6699458545715196</v>
      </c>
      <c r="V43" s="18">
        <v>8.1223579493300291E-4</v>
      </c>
      <c r="W43" s="22">
        <v>10.226594472762001</v>
      </c>
      <c r="X43" s="18">
        <v>0.33441631439324065</v>
      </c>
      <c r="Y43" s="23">
        <v>142895</v>
      </c>
      <c r="Z43" s="18">
        <v>1.5968830208533298E-2</v>
      </c>
      <c r="AA43" s="23">
        <v>1018</v>
      </c>
      <c r="AB43" s="18">
        <v>0</v>
      </c>
      <c r="AC43" s="24">
        <v>7.1241121102907697E-3</v>
      </c>
      <c r="AD43" s="18">
        <v>-1.5717834773785067E-2</v>
      </c>
      <c r="AE43" s="25">
        <v>9.0909090909090912E-2</v>
      </c>
      <c r="AF43" s="18">
        <v>-6.6115702479338803E-2</v>
      </c>
      <c r="AG43" s="16" t="s">
        <v>35</v>
      </c>
      <c r="AH43" s="44">
        <v>2.3370939654147618</v>
      </c>
      <c r="AI43" s="45">
        <v>0.23076923076923078</v>
      </c>
      <c r="AJ43" t="str">
        <f t="shared" si="0"/>
        <v>jackets</v>
      </c>
      <c r="AK43">
        <f t="shared" si="1"/>
        <v>0</v>
      </c>
    </row>
    <row r="44" spans="1:37" x14ac:dyDescent="0.2">
      <c r="A44" s="15" t="s">
        <v>278</v>
      </c>
      <c r="B44" s="16" t="s">
        <v>35</v>
      </c>
      <c r="C44" s="17">
        <v>615</v>
      </c>
      <c r="D44" s="18">
        <v>1.0364238410596027</v>
      </c>
      <c r="E44" s="17">
        <v>317</v>
      </c>
      <c r="F44" s="18">
        <v>1.0718954248366013</v>
      </c>
      <c r="G44" s="19">
        <v>52</v>
      </c>
      <c r="H44" s="18">
        <v>1.9607843137254902E-2</v>
      </c>
      <c r="I44" s="17">
        <v>54</v>
      </c>
      <c r="J44" s="18">
        <v>1.25</v>
      </c>
      <c r="K44" s="20">
        <v>11</v>
      </c>
      <c r="L44" s="18">
        <v>1.75</v>
      </c>
      <c r="M44" s="19">
        <v>20</v>
      </c>
      <c r="N44" s="18">
        <v>0.17647058823529413</v>
      </c>
      <c r="O44" s="19">
        <v>2</v>
      </c>
      <c r="P44" s="18">
        <v>1</v>
      </c>
      <c r="Q44" s="21">
        <v>3</v>
      </c>
      <c r="R44" s="18">
        <v>0</v>
      </c>
      <c r="S44" s="22">
        <v>63.1827968122737</v>
      </c>
      <c r="T44" s="18">
        <v>19.892113806996747</v>
      </c>
      <c r="U44" s="22">
        <v>5.2652330676894703</v>
      </c>
      <c r="V44" s="18">
        <v>-5.1374377620597624E-3</v>
      </c>
      <c r="W44" s="22">
        <v>5.74389061929761</v>
      </c>
      <c r="X44" s="18">
        <v>8.5304613350481409E-2</v>
      </c>
      <c r="Y44" s="23">
        <v>13893</v>
      </c>
      <c r="Z44" s="18">
        <v>1.4397811532647039E-4</v>
      </c>
      <c r="AA44" s="23">
        <v>1279</v>
      </c>
      <c r="AB44" s="18">
        <v>0.88088235294117645</v>
      </c>
      <c r="AC44" s="24">
        <v>9.2060750017994603E-2</v>
      </c>
      <c r="AD44" s="18">
        <v>0.88061158602935852</v>
      </c>
      <c r="AE44" s="25">
        <v>0.17034700315457413</v>
      </c>
      <c r="AF44" s="18">
        <v>8.5962145110410088E-2</v>
      </c>
      <c r="AG44" s="16" t="s">
        <v>35</v>
      </c>
      <c r="AH44" s="44">
        <v>1.8749519161366794</v>
      </c>
      <c r="AI44" s="45">
        <v>0.20370370370370369</v>
      </c>
      <c r="AJ44" t="str">
        <f t="shared" si="0"/>
        <v>sneakers</v>
      </c>
      <c r="AK44" t="str">
        <f t="shared" si="1"/>
        <v xml:space="preserve"> for girls</v>
      </c>
    </row>
    <row r="45" spans="1:37" x14ac:dyDescent="0.2">
      <c r="A45" s="15" t="s">
        <v>285</v>
      </c>
      <c r="B45" s="16" t="s">
        <v>35</v>
      </c>
      <c r="C45" s="17">
        <v>608</v>
      </c>
      <c r="D45" s="18">
        <v>0.81492537313432833</v>
      </c>
      <c r="E45" s="17">
        <v>260</v>
      </c>
      <c r="F45" s="18">
        <v>0.88405797101449279</v>
      </c>
      <c r="G45" s="19">
        <v>43</v>
      </c>
      <c r="H45" s="18">
        <v>4.878048780487805E-2</v>
      </c>
      <c r="I45" s="17">
        <v>75</v>
      </c>
      <c r="J45" s="18">
        <v>1.34375</v>
      </c>
      <c r="K45" s="20">
        <v>27</v>
      </c>
      <c r="L45" s="18">
        <v>1.25</v>
      </c>
      <c r="M45" s="19">
        <v>36</v>
      </c>
      <c r="N45" s="18">
        <v>-5.2631578947368418E-2</v>
      </c>
      <c r="O45" s="19">
        <v>4</v>
      </c>
      <c r="P45" s="18">
        <v>0</v>
      </c>
      <c r="Q45" s="21">
        <v>10</v>
      </c>
      <c r="R45" s="18">
        <v>0.1111111111111111</v>
      </c>
      <c r="S45" s="22">
        <v>112.410006156214</v>
      </c>
      <c r="T45" s="18">
        <v>15.817509686841882</v>
      </c>
      <c r="U45" s="22">
        <v>4.01464307700767</v>
      </c>
      <c r="V45" s="18">
        <v>2.9643450214816163E-2</v>
      </c>
      <c r="W45" s="22">
        <v>4.1633335613412799</v>
      </c>
      <c r="X45" s="18">
        <v>6.7778392815362978E-2</v>
      </c>
      <c r="Y45" s="23">
        <v>197986</v>
      </c>
      <c r="Z45" s="18">
        <v>6.0978419887785559E-2</v>
      </c>
      <c r="AA45" s="23">
        <v>1106</v>
      </c>
      <c r="AB45" s="18">
        <v>8.6444007858546168E-2</v>
      </c>
      <c r="AC45" s="24">
        <v>5.5862535734849898E-3</v>
      </c>
      <c r="AD45" s="18">
        <v>2.4001984859836577E-2</v>
      </c>
      <c r="AE45" s="25">
        <v>0.28846153846153844</v>
      </c>
      <c r="AF45" s="18">
        <v>0.2439903846153845</v>
      </c>
      <c r="AG45" s="16" t="s">
        <v>35</v>
      </c>
      <c r="AH45" s="44">
        <v>1.382022646080737</v>
      </c>
      <c r="AI45" s="45">
        <v>0.36</v>
      </c>
      <c r="AJ45" t="str">
        <f t="shared" si="0"/>
        <v>cap</v>
      </c>
      <c r="AK45" t="str">
        <f t="shared" si="1"/>
        <v>r men</v>
      </c>
    </row>
    <row r="46" spans="1:37" x14ac:dyDescent="0.2">
      <c r="A46" s="15" t="s">
        <v>288</v>
      </c>
      <c r="B46" s="16" t="s">
        <v>35</v>
      </c>
      <c r="C46" s="17">
        <v>604</v>
      </c>
      <c r="D46" s="18">
        <v>1.0899653979238755</v>
      </c>
      <c r="E46" s="17">
        <v>295</v>
      </c>
      <c r="F46" s="18">
        <v>1.1223021582733812</v>
      </c>
      <c r="G46" s="19">
        <v>49</v>
      </c>
      <c r="H46" s="18">
        <v>2.0833333333333332E-2</v>
      </c>
      <c r="I46" s="17">
        <v>53</v>
      </c>
      <c r="J46" s="18">
        <v>1.9444444444444444</v>
      </c>
      <c r="K46" s="20">
        <v>17</v>
      </c>
      <c r="L46" s="18">
        <v>2.4</v>
      </c>
      <c r="M46" s="19">
        <v>32</v>
      </c>
      <c r="N46" s="18">
        <v>0.14285714285714285</v>
      </c>
      <c r="O46" s="19">
        <v>3</v>
      </c>
      <c r="P46" s="18">
        <v>0.5</v>
      </c>
      <c r="Q46" s="21">
        <v>6</v>
      </c>
      <c r="R46" s="18">
        <v>0.5</v>
      </c>
      <c r="S46" s="22">
        <v>80.700435436838006</v>
      </c>
      <c r="T46" s="18">
        <v>24.738358840969592</v>
      </c>
      <c r="U46" s="22">
        <v>4.7470844374610603</v>
      </c>
      <c r="V46" s="18">
        <v>0.29773237853627976</v>
      </c>
      <c r="W46" s="22">
        <v>4.7470844374610603</v>
      </c>
      <c r="X46" s="18">
        <v>8.1443648780232664E-2</v>
      </c>
      <c r="Y46" s="23">
        <v>34463</v>
      </c>
      <c r="Z46" s="18">
        <v>3.3931357254290175E-2</v>
      </c>
      <c r="AA46" s="23">
        <v>373</v>
      </c>
      <c r="AB46" s="18">
        <v>-0.30669144981412638</v>
      </c>
      <c r="AC46" s="24">
        <v>1.08232016945709E-2</v>
      </c>
      <c r="AD46" s="18">
        <v>-0.32944431434305216</v>
      </c>
      <c r="AE46" s="25">
        <v>0.17966101694915254</v>
      </c>
      <c r="AF46" s="18">
        <v>0.38738229755178905</v>
      </c>
      <c r="AG46" s="16" t="s">
        <v>35</v>
      </c>
      <c r="AH46" s="44">
        <v>2.1748743490511453</v>
      </c>
      <c r="AI46" s="45">
        <v>0.32075471698113206</v>
      </c>
      <c r="AJ46" t="str">
        <f t="shared" si="0"/>
        <v>jeans</v>
      </c>
      <c r="AK46" t="str">
        <f t="shared" si="1"/>
        <v>r girls</v>
      </c>
    </row>
    <row r="47" spans="1:37" x14ac:dyDescent="0.2">
      <c r="A47" s="15" t="s">
        <v>299</v>
      </c>
      <c r="B47" s="16" t="s">
        <v>35</v>
      </c>
      <c r="C47" s="17">
        <v>592</v>
      </c>
      <c r="D47" s="18">
        <v>0.85</v>
      </c>
      <c r="E47" s="17">
        <v>227</v>
      </c>
      <c r="F47" s="18">
        <v>0.69402985074626866</v>
      </c>
      <c r="G47" s="19">
        <v>38</v>
      </c>
      <c r="H47" s="18">
        <v>-9.5238095238095233E-2</v>
      </c>
      <c r="I47" s="17">
        <v>11</v>
      </c>
      <c r="J47" s="18">
        <v>0.375</v>
      </c>
      <c r="K47" s="20">
        <v>2</v>
      </c>
      <c r="L47" s="18">
        <v>1</v>
      </c>
      <c r="M47" s="19">
        <v>18</v>
      </c>
      <c r="N47" s="18">
        <v>0.38461538461538464</v>
      </c>
      <c r="O47" s="19">
        <v>0</v>
      </c>
      <c r="P47" s="18" t="s">
        <v>119</v>
      </c>
      <c r="Q47" s="21">
        <v>1</v>
      </c>
      <c r="R47" s="18">
        <v>0</v>
      </c>
      <c r="S47" s="22">
        <v>22.233276648137899</v>
      </c>
      <c r="T47" s="18">
        <v>11.782877722632547</v>
      </c>
      <c r="U47" s="22">
        <v>11.1166383240689</v>
      </c>
      <c r="V47" s="18">
        <v>-8.6937305526250758E-2</v>
      </c>
      <c r="W47" s="22">
        <v>11.1166383240689</v>
      </c>
      <c r="X47" s="18">
        <v>-8.6937305526250758E-2</v>
      </c>
      <c r="Y47" s="23">
        <v>54484</v>
      </c>
      <c r="Z47" s="18">
        <v>1.0656671443795246E-3</v>
      </c>
      <c r="AA47" s="23">
        <v>582</v>
      </c>
      <c r="AB47" s="18">
        <v>-0.13004484304932734</v>
      </c>
      <c r="AC47" s="24">
        <v>1.06820350928713E-2</v>
      </c>
      <c r="AD47" s="18">
        <v>-0.13097093876738908</v>
      </c>
      <c r="AE47" s="25">
        <v>4.8458149779735685E-2</v>
      </c>
      <c r="AF47" s="18">
        <v>-0.18832599118942728</v>
      </c>
      <c r="AG47" s="16" t="s">
        <v>35</v>
      </c>
      <c r="AH47" s="44">
        <v>1.0263667247029884</v>
      </c>
      <c r="AI47" s="45">
        <v>0.18181818181818182</v>
      </c>
      <c r="AJ47" t="str">
        <f t="shared" si="0"/>
        <v>abaya</v>
      </c>
      <c r="AK47" t="str">
        <f t="shared" si="1"/>
        <v>r girls</v>
      </c>
    </row>
    <row r="48" spans="1:37" x14ac:dyDescent="0.2">
      <c r="A48" s="15" t="s">
        <v>306</v>
      </c>
      <c r="B48" s="16" t="s">
        <v>35</v>
      </c>
      <c r="C48" s="17">
        <v>584</v>
      </c>
      <c r="D48" s="18">
        <v>1.7289719626168225</v>
      </c>
      <c r="E48" s="17">
        <v>317</v>
      </c>
      <c r="F48" s="18">
        <v>2.17</v>
      </c>
      <c r="G48" s="19">
        <v>54</v>
      </c>
      <c r="H48" s="18">
        <v>0.14893617021276595</v>
      </c>
      <c r="I48" s="17">
        <v>150</v>
      </c>
      <c r="J48" s="18">
        <v>2.4090909090909092</v>
      </c>
      <c r="K48" s="20">
        <v>71</v>
      </c>
      <c r="L48" s="18">
        <v>6.8888888888888893</v>
      </c>
      <c r="M48" s="19">
        <v>47</v>
      </c>
      <c r="N48" s="18">
        <v>1.35</v>
      </c>
      <c r="O48" s="19">
        <v>12</v>
      </c>
      <c r="P48" s="18">
        <v>2</v>
      </c>
      <c r="Q48" s="21">
        <v>22</v>
      </c>
      <c r="R48" s="18">
        <v>1.4444444444444444</v>
      </c>
      <c r="S48" s="22">
        <v>197.57848048412299</v>
      </c>
      <c r="T48" s="18">
        <v>57.955471288553866</v>
      </c>
      <c r="U48" s="22">
        <v>2.40949366444053</v>
      </c>
      <c r="V48" s="18">
        <v>0.23251856352377925</v>
      </c>
      <c r="W48" s="22">
        <v>2.7827954997763902</v>
      </c>
      <c r="X48" s="18">
        <v>6.7604107841019973E-2</v>
      </c>
      <c r="Y48" s="23">
        <v>15444</v>
      </c>
      <c r="Z48" s="18">
        <v>-3.034019753405203E-3</v>
      </c>
      <c r="AA48" s="23">
        <v>753</v>
      </c>
      <c r="AB48" s="18">
        <v>0.23848684210526316</v>
      </c>
      <c r="AC48" s="24">
        <v>4.8756798756798697E-2</v>
      </c>
      <c r="AD48" s="18">
        <v>0.2422558709565274</v>
      </c>
      <c r="AE48" s="25">
        <v>0.47318611987381703</v>
      </c>
      <c r="AF48" s="18">
        <v>7.5422999713220529E-2</v>
      </c>
      <c r="AG48" s="16" t="s">
        <v>35</v>
      </c>
      <c r="AH48" s="44">
        <v>5.1299372018796072</v>
      </c>
      <c r="AI48" s="45">
        <v>0.47333333333333333</v>
      </c>
      <c r="AJ48" t="str">
        <f t="shared" si="0"/>
        <v>socks</v>
      </c>
      <c r="AK48" t="str">
        <f t="shared" si="1"/>
        <v>for men</v>
      </c>
    </row>
    <row r="49" spans="1:37" x14ac:dyDescent="0.2">
      <c r="A49" s="15" t="s">
        <v>307</v>
      </c>
      <c r="B49" s="16" t="s">
        <v>35</v>
      </c>
      <c r="C49" s="17">
        <v>584</v>
      </c>
      <c r="D49" s="18">
        <v>0.85396825396825393</v>
      </c>
      <c r="E49" s="17">
        <v>238</v>
      </c>
      <c r="F49" s="18">
        <v>1</v>
      </c>
      <c r="G49" s="19">
        <v>41</v>
      </c>
      <c r="H49" s="18">
        <v>7.8947368421052627E-2</v>
      </c>
      <c r="I49" s="17">
        <v>27</v>
      </c>
      <c r="J49" s="18">
        <v>1.0769230769230769</v>
      </c>
      <c r="K49" s="20">
        <v>4</v>
      </c>
      <c r="L49" s="18">
        <v>1</v>
      </c>
      <c r="M49" s="19">
        <v>15</v>
      </c>
      <c r="N49" s="18">
        <v>0</v>
      </c>
      <c r="O49" s="19">
        <v>1</v>
      </c>
      <c r="P49" s="18">
        <v>0</v>
      </c>
      <c r="Q49" s="21">
        <v>2</v>
      </c>
      <c r="R49" s="18">
        <v>0</v>
      </c>
      <c r="S49" s="22">
        <v>87.228048930090296</v>
      </c>
      <c r="T49" s="18">
        <v>45.390933513739547</v>
      </c>
      <c r="U49" s="22">
        <v>12.461149847155699</v>
      </c>
      <c r="V49" s="18">
        <v>0.89350749035670451</v>
      </c>
      <c r="W49" s="22">
        <v>21.807012232522499</v>
      </c>
      <c r="X49" s="18">
        <v>2.3136381081242368</v>
      </c>
      <c r="Y49" s="23">
        <v>2637</v>
      </c>
      <c r="Z49" s="18">
        <v>-0.53809774040987912</v>
      </c>
      <c r="AA49" s="23">
        <v>703</v>
      </c>
      <c r="AB49" s="18">
        <v>-0.3107843137254902</v>
      </c>
      <c r="AC49" s="24">
        <v>0.266590822904816</v>
      </c>
      <c r="AD49" s="18">
        <v>0.49212451761137288</v>
      </c>
      <c r="AE49" s="25">
        <v>0.1134453781512605</v>
      </c>
      <c r="AF49" s="18">
        <v>3.846153846153845E-2</v>
      </c>
      <c r="AG49" s="16" t="s">
        <v>35</v>
      </c>
      <c r="AH49" s="44">
        <v>3.4859747875646945</v>
      </c>
      <c r="AI49" s="45">
        <v>0.14814814814814814</v>
      </c>
      <c r="AJ49" t="str">
        <f t="shared" si="0"/>
        <v>shoes</v>
      </c>
      <c r="AK49" t="str">
        <f t="shared" si="1"/>
        <v>stylish</v>
      </c>
    </row>
    <row r="50" spans="1:37" x14ac:dyDescent="0.2">
      <c r="A50" s="15" t="s">
        <v>312</v>
      </c>
      <c r="B50" s="16" t="s">
        <v>35</v>
      </c>
      <c r="C50" s="17">
        <v>579</v>
      </c>
      <c r="D50" s="18">
        <v>1.3441295546558705</v>
      </c>
      <c r="E50" s="17">
        <v>187</v>
      </c>
      <c r="F50" s="18">
        <v>0.92783505154639179</v>
      </c>
      <c r="G50" s="19">
        <v>32</v>
      </c>
      <c r="H50" s="18">
        <v>-0.17948717948717949</v>
      </c>
      <c r="I50" s="17">
        <v>47</v>
      </c>
      <c r="J50" s="18">
        <v>0.6785714285714286</v>
      </c>
      <c r="K50" s="20">
        <v>13</v>
      </c>
      <c r="L50" s="18">
        <v>0.625</v>
      </c>
      <c r="M50" s="19">
        <v>28</v>
      </c>
      <c r="N50" s="18">
        <v>-3.4482758620686345E-2</v>
      </c>
      <c r="O50" s="19">
        <v>2</v>
      </c>
      <c r="P50" s="18">
        <v>-0.33333333333333331</v>
      </c>
      <c r="Q50" s="21">
        <v>7</v>
      </c>
      <c r="R50" s="18">
        <v>-0.125</v>
      </c>
      <c r="S50" s="22">
        <v>48.703874813878599</v>
      </c>
      <c r="T50" s="18">
        <v>11.841177977504676</v>
      </c>
      <c r="U50" s="22">
        <v>3.4788482009913202</v>
      </c>
      <c r="V50" s="18">
        <v>4.8259426735073163E-2</v>
      </c>
      <c r="W50" s="22">
        <v>3.74645190875989</v>
      </c>
      <c r="X50" s="18">
        <v>0.12889476725315774</v>
      </c>
      <c r="Y50" s="23">
        <v>36543</v>
      </c>
      <c r="Z50" s="18">
        <v>3.8325713816419831E-4</v>
      </c>
      <c r="AA50" s="23">
        <v>680</v>
      </c>
      <c r="AB50" s="18">
        <v>2.1021021021021023E-2</v>
      </c>
      <c r="AC50" s="24">
        <v>1.8608214979613E-2</v>
      </c>
      <c r="AD50" s="18">
        <v>2.0629857342772704E-2</v>
      </c>
      <c r="AE50" s="25">
        <v>0.25133689839572193</v>
      </c>
      <c r="AF50" s="18">
        <v>-0.12929717341482039</v>
      </c>
      <c r="AG50" s="16" t="s">
        <v>35</v>
      </c>
      <c r="AH50" s="44">
        <v>0.98895345979416915</v>
      </c>
      <c r="AI50" s="45">
        <v>0.27659574468085107</v>
      </c>
      <c r="AJ50" t="str">
        <f t="shared" si="0"/>
        <v>caps</v>
      </c>
      <c r="AK50" t="str">
        <f t="shared" si="1"/>
        <v>r boys</v>
      </c>
    </row>
    <row r="51" spans="1:37" x14ac:dyDescent="0.2">
      <c r="A51" s="15" t="s">
        <v>313</v>
      </c>
      <c r="B51" s="16" t="s">
        <v>35</v>
      </c>
      <c r="C51" s="17">
        <v>578</v>
      </c>
      <c r="D51" s="18">
        <v>1.4388185654008439</v>
      </c>
      <c r="E51" s="17">
        <v>162</v>
      </c>
      <c r="F51" s="18">
        <v>1.0249999999999999</v>
      </c>
      <c r="G51" s="19">
        <v>28</v>
      </c>
      <c r="H51" s="18">
        <v>-0.17647058823529413</v>
      </c>
      <c r="I51" s="17">
        <v>25</v>
      </c>
      <c r="J51" s="18">
        <v>0.66666666666666663</v>
      </c>
      <c r="K51" s="20">
        <v>3</v>
      </c>
      <c r="L51" s="18">
        <v>0.5</v>
      </c>
      <c r="M51" s="19">
        <v>12</v>
      </c>
      <c r="N51" s="18">
        <v>-7.6923076923076927E-2</v>
      </c>
      <c r="O51" s="19">
        <v>1</v>
      </c>
      <c r="P51" s="18">
        <v>0</v>
      </c>
      <c r="Q51" s="21">
        <v>2</v>
      </c>
      <c r="R51" s="18">
        <v>-0.33333333333333331</v>
      </c>
      <c r="S51" s="22">
        <v>92.551430278897897</v>
      </c>
      <c r="T51" s="18">
        <v>8.0261131410659043</v>
      </c>
      <c r="U51" s="22">
        <v>23.1378575697244</v>
      </c>
      <c r="V51" s="18">
        <v>0.28944473443798419</v>
      </c>
      <c r="W51" s="22">
        <v>30.850476759632599</v>
      </c>
      <c r="X51" s="18">
        <v>-0.140370177041342</v>
      </c>
      <c r="Y51" s="23">
        <v>4978</v>
      </c>
      <c r="Z51" s="18">
        <v>1.9246519246519246E-2</v>
      </c>
      <c r="AA51" s="23">
        <v>1018</v>
      </c>
      <c r="AB51" s="18">
        <v>0.36096256684491979</v>
      </c>
      <c r="AC51" s="24">
        <v>0.20449979911610999</v>
      </c>
      <c r="AD51" s="18">
        <v>0.33526339422871948</v>
      </c>
      <c r="AE51" s="25">
        <v>0.15432098765432098</v>
      </c>
      <c r="AF51" s="18">
        <v>-0.17695473251028812</v>
      </c>
      <c r="AG51" s="16" t="s">
        <v>35</v>
      </c>
      <c r="AH51" s="44">
        <v>0.78383091198988153</v>
      </c>
      <c r="AI51" s="45">
        <v>0.12</v>
      </c>
      <c r="AJ51" t="str">
        <f t="shared" si="0"/>
        <v>limelight</v>
      </c>
      <c r="AK51">
        <f t="shared" si="1"/>
        <v>0</v>
      </c>
    </row>
    <row r="52" spans="1:37" x14ac:dyDescent="0.2">
      <c r="A52" s="15" t="s">
        <v>315</v>
      </c>
      <c r="B52" s="16" t="s">
        <v>35</v>
      </c>
      <c r="C52" s="17">
        <v>573</v>
      </c>
      <c r="D52" s="18">
        <v>0.57851239669421484</v>
      </c>
      <c r="E52" s="17">
        <v>291</v>
      </c>
      <c r="F52" s="18">
        <v>0.7321428571428571</v>
      </c>
      <c r="G52" s="19">
        <v>51</v>
      </c>
      <c r="H52" s="18">
        <v>0.10869565217391304</v>
      </c>
      <c r="I52" s="17">
        <v>28</v>
      </c>
      <c r="J52" s="18">
        <v>3</v>
      </c>
      <c r="K52" s="20">
        <v>6</v>
      </c>
      <c r="L52" s="18">
        <v>2</v>
      </c>
      <c r="M52" s="19">
        <v>21</v>
      </c>
      <c r="N52" s="18">
        <v>-0.27586206896551474</v>
      </c>
      <c r="O52" s="19">
        <v>1</v>
      </c>
      <c r="P52" s="18">
        <v>0</v>
      </c>
      <c r="Q52" s="21">
        <v>2</v>
      </c>
      <c r="R52" s="18">
        <v>1</v>
      </c>
      <c r="S52" s="22">
        <v>63.559822764039097</v>
      </c>
      <c r="T52" s="18">
        <v>12.577180980290859</v>
      </c>
      <c r="U52" s="22">
        <v>9.0799746805770205</v>
      </c>
      <c r="V52" s="18">
        <v>-0.16874402161484492</v>
      </c>
      <c r="W52" s="22">
        <v>10.5933037940065</v>
      </c>
      <c r="X52" s="18">
        <v>-0.35346757236710102</v>
      </c>
      <c r="Y52" s="23">
        <v>27644</v>
      </c>
      <c r="Z52" s="18">
        <v>-2.8569420529219524E-2</v>
      </c>
      <c r="AA52" s="23">
        <v>989</v>
      </c>
      <c r="AB52" s="18">
        <v>-0.12940140845070422</v>
      </c>
      <c r="AC52" s="24">
        <v>3.5776298654319201E-2</v>
      </c>
      <c r="AD52" s="18">
        <v>-0.10379742006517442</v>
      </c>
      <c r="AE52" s="25">
        <v>9.6219931271477668E-2</v>
      </c>
      <c r="AF52" s="18">
        <v>1.3092783505154642</v>
      </c>
      <c r="AG52" s="16" t="s">
        <v>35</v>
      </c>
      <c r="AH52" s="44">
        <v>1.3497312216549835</v>
      </c>
      <c r="AI52" s="45">
        <v>0.21428571428571427</v>
      </c>
      <c r="AJ52" t="str">
        <f t="shared" si="0"/>
        <v>long</v>
      </c>
      <c r="AK52" t="str">
        <f t="shared" si="1"/>
        <v xml:space="preserve"> women</v>
      </c>
    </row>
    <row r="53" spans="1:37" x14ac:dyDescent="0.2">
      <c r="A53" s="15" t="s">
        <v>318</v>
      </c>
      <c r="B53" s="16" t="s">
        <v>35</v>
      </c>
      <c r="C53" s="17">
        <v>569</v>
      </c>
      <c r="D53" s="18">
        <v>0.80063291139240511</v>
      </c>
      <c r="E53" s="17">
        <v>267</v>
      </c>
      <c r="F53" s="18">
        <v>1.1885245901639345</v>
      </c>
      <c r="G53" s="19">
        <v>47</v>
      </c>
      <c r="H53" s="18">
        <v>0.20512820512820512</v>
      </c>
      <c r="I53" s="17">
        <v>31</v>
      </c>
      <c r="J53" s="18">
        <v>1.5833333333333333</v>
      </c>
      <c r="K53" s="20">
        <v>3</v>
      </c>
      <c r="L53" s="18" t="s">
        <v>119</v>
      </c>
      <c r="M53" s="19">
        <v>10</v>
      </c>
      <c r="N53" s="18" t="s">
        <v>119</v>
      </c>
      <c r="O53" s="19">
        <v>1</v>
      </c>
      <c r="P53" s="18" t="s">
        <v>119</v>
      </c>
      <c r="Q53" s="21">
        <v>1</v>
      </c>
      <c r="R53" s="18" t="s">
        <v>119</v>
      </c>
      <c r="S53" s="22">
        <v>23.7413804551997</v>
      </c>
      <c r="T53" s="18" t="s">
        <v>119</v>
      </c>
      <c r="U53" s="22">
        <v>7.9137934850665799</v>
      </c>
      <c r="V53" s="18" t="s">
        <v>119</v>
      </c>
      <c r="W53" s="22">
        <v>7.9137934850665799</v>
      </c>
      <c r="X53" s="18" t="s">
        <v>119</v>
      </c>
      <c r="Y53" s="23">
        <v>10324</v>
      </c>
      <c r="Z53" s="18">
        <v>-3.8106773502282677E-2</v>
      </c>
      <c r="AA53" s="23">
        <v>1021</v>
      </c>
      <c r="AB53" s="18">
        <v>0.12444933920704845</v>
      </c>
      <c r="AC53" s="24">
        <v>9.8895776830685705E-2</v>
      </c>
      <c r="AD53" s="18">
        <v>0.16899600520236824</v>
      </c>
      <c r="AE53" s="25">
        <v>0.11610486891385768</v>
      </c>
      <c r="AF53" s="18">
        <v>0.18039950062421981</v>
      </c>
      <c r="AG53" s="16" t="s">
        <v>35</v>
      </c>
      <c r="AH53" s="44">
        <v>0.52666963894365404</v>
      </c>
      <c r="AI53" s="45">
        <v>9.6774193548387094E-2</v>
      </c>
      <c r="AJ53" t="str">
        <f t="shared" si="0"/>
        <v>sweater</v>
      </c>
      <c r="AK53" t="str">
        <f t="shared" si="1"/>
        <v>r for men</v>
      </c>
    </row>
    <row r="54" spans="1:37" x14ac:dyDescent="0.2">
      <c r="A54" s="15" t="s">
        <v>2363</v>
      </c>
      <c r="B54" s="16" t="s">
        <v>35</v>
      </c>
      <c r="C54" s="17">
        <v>567</v>
      </c>
      <c r="D54" s="18">
        <v>1.3723849372384938</v>
      </c>
      <c r="E54" s="17">
        <v>177</v>
      </c>
      <c r="F54" s="18">
        <v>1.2124999999999999</v>
      </c>
      <c r="G54" s="19">
        <v>31</v>
      </c>
      <c r="H54" s="18">
        <v>-6.0606060606060608E-2</v>
      </c>
      <c r="I54" s="17">
        <v>29</v>
      </c>
      <c r="J54" s="18">
        <v>1.4166666666666667</v>
      </c>
      <c r="K54" s="20">
        <v>11</v>
      </c>
      <c r="L54" s="18">
        <v>1.75</v>
      </c>
      <c r="M54" s="19">
        <v>38</v>
      </c>
      <c r="N54" s="18">
        <v>0.15151515151515152</v>
      </c>
      <c r="O54" s="19">
        <v>2</v>
      </c>
      <c r="P54" s="18">
        <v>0</v>
      </c>
      <c r="Q54" s="21">
        <v>6</v>
      </c>
      <c r="R54" s="18">
        <v>0.2</v>
      </c>
      <c r="S54" s="22">
        <v>56.064321752821698</v>
      </c>
      <c r="T54" s="18">
        <v>25.350931762492692</v>
      </c>
      <c r="U54" s="22">
        <v>4.00459441091584</v>
      </c>
      <c r="V54" s="18">
        <v>7.5548235203781747E-2</v>
      </c>
      <c r="W54" s="22">
        <v>5.0967565229837897</v>
      </c>
      <c r="X54" s="18">
        <v>0.36887957207753863</v>
      </c>
      <c r="Y54" s="23">
        <v>35546</v>
      </c>
      <c r="Z54" s="18">
        <v>-0.18952072597929681</v>
      </c>
      <c r="AA54" s="23">
        <v>698</v>
      </c>
      <c r="AB54" s="18">
        <v>0.71078431372549022</v>
      </c>
      <c r="AC54" s="24">
        <v>1.96365273167163E-2</v>
      </c>
      <c r="AD54" s="18">
        <v>1.1108304290601567</v>
      </c>
      <c r="AE54" s="25">
        <v>0.16384180790960451</v>
      </c>
      <c r="AF54" s="18">
        <v>9.2278719397363429E-2</v>
      </c>
      <c r="AG54" s="16" t="s">
        <v>35</v>
      </c>
      <c r="AH54" s="44">
        <v>2.2374795333861317</v>
      </c>
      <c r="AI54" s="45">
        <v>0.37931034482758619</v>
      </c>
      <c r="AJ54" t="str">
        <f t="shared" si="0"/>
        <v>undergarments</v>
      </c>
      <c r="AK54" t="str">
        <f t="shared" si="1"/>
        <v>ments for girls</v>
      </c>
    </row>
    <row r="55" spans="1:37" x14ac:dyDescent="0.2">
      <c r="A55" s="15" t="s">
        <v>337</v>
      </c>
      <c r="B55" s="16" t="s">
        <v>35</v>
      </c>
      <c r="C55" s="17">
        <v>551</v>
      </c>
      <c r="D55" s="18">
        <v>0.83666666666666667</v>
      </c>
      <c r="E55" s="17">
        <v>224</v>
      </c>
      <c r="F55" s="18">
        <v>1.0934579439252337</v>
      </c>
      <c r="G55" s="19">
        <v>41</v>
      </c>
      <c r="H55" s="18">
        <v>0.1388888888888889</v>
      </c>
      <c r="I55" s="17">
        <v>23</v>
      </c>
      <c r="J55" s="18">
        <v>1.0909090909090908</v>
      </c>
      <c r="K55" s="20">
        <v>9</v>
      </c>
      <c r="L55" s="18">
        <v>3.5</v>
      </c>
      <c r="M55" s="19">
        <v>39</v>
      </c>
      <c r="N55" s="18">
        <v>1.1666666666666667</v>
      </c>
      <c r="O55" s="19">
        <v>2</v>
      </c>
      <c r="P55" s="18">
        <v>1</v>
      </c>
      <c r="Q55" s="21">
        <v>4</v>
      </c>
      <c r="R55" s="18">
        <v>1</v>
      </c>
      <c r="S55" s="22">
        <v>69.575356233251796</v>
      </c>
      <c r="T55" s="18">
        <v>27.122467736373967</v>
      </c>
      <c r="U55" s="22">
        <v>6.3250323848410801</v>
      </c>
      <c r="V55" s="18">
        <v>9.5680561157425459E-2</v>
      </c>
      <c r="W55" s="22">
        <v>7.7305951370279802</v>
      </c>
      <c r="X55" s="18">
        <v>-0.10722324646432127</v>
      </c>
      <c r="Y55" s="23">
        <v>9927</v>
      </c>
      <c r="Z55" s="18">
        <v>-1.4592019058963668E-2</v>
      </c>
      <c r="AA55" s="23">
        <v>666</v>
      </c>
      <c r="AB55" s="18">
        <v>-0.26</v>
      </c>
      <c r="AC55" s="24">
        <v>6.7089755213055297E-2</v>
      </c>
      <c r="AD55" s="18">
        <v>-0.24904200664853401</v>
      </c>
      <c r="AE55" s="25">
        <v>0.10267857142857142</v>
      </c>
      <c r="AF55" s="18">
        <v>-1.2175324675324822E-3</v>
      </c>
      <c r="AG55" s="16" t="s">
        <v>35</v>
      </c>
      <c r="AH55" s="44">
        <v>2.4275108499965725</v>
      </c>
      <c r="AI55" s="45">
        <v>0.39130434782608697</v>
      </c>
      <c r="AJ55" t="str">
        <f t="shared" si="0"/>
        <v>night</v>
      </c>
      <c r="AK55" t="str">
        <f t="shared" si="1"/>
        <v>exy hot</v>
      </c>
    </row>
    <row r="56" spans="1:37" x14ac:dyDescent="0.2">
      <c r="A56" s="15" t="s">
        <v>339</v>
      </c>
      <c r="B56" s="16" t="s">
        <v>35</v>
      </c>
      <c r="C56" s="17">
        <v>551</v>
      </c>
      <c r="D56" s="18">
        <v>0.88698630136986301</v>
      </c>
      <c r="E56" s="17">
        <v>345</v>
      </c>
      <c r="F56" s="18">
        <v>0.96022727272727271</v>
      </c>
      <c r="G56" s="19">
        <v>63</v>
      </c>
      <c r="H56" s="18">
        <v>0.05</v>
      </c>
      <c r="I56" s="17">
        <v>44</v>
      </c>
      <c r="J56" s="18">
        <v>1</v>
      </c>
      <c r="K56" s="20">
        <v>7</v>
      </c>
      <c r="L56" s="18">
        <v>1.3333333333333333</v>
      </c>
      <c r="M56" s="19">
        <v>16</v>
      </c>
      <c r="N56" s="18">
        <v>0.14285714285714285</v>
      </c>
      <c r="O56" s="19">
        <v>1</v>
      </c>
      <c r="P56" s="18">
        <v>0</v>
      </c>
      <c r="Q56" s="21">
        <v>2</v>
      </c>
      <c r="R56" s="18">
        <v>0</v>
      </c>
      <c r="S56" s="22">
        <v>90.902645146550498</v>
      </c>
      <c r="T56" s="18">
        <v>16.823049459540176</v>
      </c>
      <c r="U56" s="22">
        <v>11.3628306433188</v>
      </c>
      <c r="V56" s="18">
        <v>-4.5193778953203187E-2</v>
      </c>
      <c r="W56" s="22">
        <v>12.9860921637929</v>
      </c>
      <c r="X56" s="18">
        <v>9.1207109767766636E-2</v>
      </c>
      <c r="Y56" s="23">
        <v>2374</v>
      </c>
      <c r="Z56" s="18">
        <v>-7.1099958176495193E-3</v>
      </c>
      <c r="AA56" s="23">
        <v>1018</v>
      </c>
      <c r="AB56" s="18">
        <v>1.693121693121693</v>
      </c>
      <c r="AC56" s="24">
        <v>0.42881213142375701</v>
      </c>
      <c r="AD56" s="18">
        <v>1.7124068947994882</v>
      </c>
      <c r="AE56" s="25">
        <v>0.12753623188405797</v>
      </c>
      <c r="AF56" s="18">
        <v>2.0289855072463725E-2</v>
      </c>
      <c r="AG56" s="16" t="s">
        <v>35</v>
      </c>
      <c r="AH56" s="44">
        <v>1.644078352521223</v>
      </c>
      <c r="AI56" s="45">
        <v>0.15909090909090909</v>
      </c>
      <c r="AJ56" t="str">
        <f t="shared" si="0"/>
        <v>denim</v>
      </c>
      <c r="AK56" t="str">
        <f t="shared" si="1"/>
        <v>for men</v>
      </c>
    </row>
    <row r="57" spans="1:37" x14ac:dyDescent="0.2">
      <c r="A57" s="15" t="s">
        <v>340</v>
      </c>
      <c r="B57" s="16" t="s">
        <v>35</v>
      </c>
      <c r="C57" s="17">
        <v>551</v>
      </c>
      <c r="D57" s="18">
        <v>0.88698630136986301</v>
      </c>
      <c r="E57" s="17">
        <v>90</v>
      </c>
      <c r="F57" s="18">
        <v>1.0930232558139534</v>
      </c>
      <c r="G57" s="19">
        <v>16</v>
      </c>
      <c r="H57" s="18">
        <v>6.6666666666666666E-2</v>
      </c>
      <c r="I57" s="17">
        <v>5</v>
      </c>
      <c r="J57" s="18">
        <v>0.66666666666666663</v>
      </c>
      <c r="K57" s="20">
        <v>1</v>
      </c>
      <c r="L57" s="18" t="s">
        <v>119</v>
      </c>
      <c r="M57" s="19">
        <v>20</v>
      </c>
      <c r="N57" s="18" t="s">
        <v>119</v>
      </c>
      <c r="O57" s="19">
        <v>0</v>
      </c>
      <c r="P57" s="18" t="s">
        <v>119</v>
      </c>
      <c r="Q57" s="21">
        <v>1</v>
      </c>
      <c r="R57" s="18" t="s">
        <v>119</v>
      </c>
      <c r="S57" s="22">
        <v>4.4849206501052796</v>
      </c>
      <c r="T57" s="18" t="s">
        <v>119</v>
      </c>
      <c r="U57" s="22">
        <v>4.4849206501052796</v>
      </c>
      <c r="V57" s="18" t="s">
        <v>119</v>
      </c>
      <c r="W57" s="22">
        <v>4.4849206501052796</v>
      </c>
      <c r="X57" s="18" t="s">
        <v>119</v>
      </c>
      <c r="Y57" s="23">
        <v>16459</v>
      </c>
      <c r="Z57" s="18">
        <v>-3.5002345215759852E-2</v>
      </c>
      <c r="AA57" s="23">
        <v>371</v>
      </c>
      <c r="AB57" s="18">
        <v>0.55882352941176472</v>
      </c>
      <c r="AC57" s="24">
        <v>2.2540859104441299E-2</v>
      </c>
      <c r="AD57" s="18">
        <v>0.61536509615694102</v>
      </c>
      <c r="AE57" s="25">
        <v>5.5555555555555552E-2</v>
      </c>
      <c r="AF57" s="18">
        <v>-0.20370370370370375</v>
      </c>
      <c r="AG57" s="16" t="s">
        <v>35</v>
      </c>
      <c r="AH57" s="44">
        <v>0.45610318339579897</v>
      </c>
      <c r="AI57" s="45">
        <v>0.2</v>
      </c>
      <c r="AJ57" t="str">
        <f t="shared" si="0"/>
        <v>sexy</v>
      </c>
      <c r="AK57" t="str">
        <f t="shared" si="1"/>
        <v xml:space="preserve"> boobs</v>
      </c>
    </row>
    <row r="58" spans="1:37" x14ac:dyDescent="0.2">
      <c r="A58" s="15" t="s">
        <v>357</v>
      </c>
      <c r="B58" s="16" t="s">
        <v>35</v>
      </c>
      <c r="C58" s="17">
        <v>531</v>
      </c>
      <c r="D58" s="18">
        <v>0.7129032258064516</v>
      </c>
      <c r="E58" s="17">
        <v>191</v>
      </c>
      <c r="F58" s="18">
        <v>1.0105263157894737</v>
      </c>
      <c r="G58" s="19">
        <v>36</v>
      </c>
      <c r="H58" s="18">
        <v>0.16129032258064516</v>
      </c>
      <c r="I58" s="17">
        <v>20</v>
      </c>
      <c r="J58" s="18">
        <v>1.2222222222222223</v>
      </c>
      <c r="K58" s="20">
        <v>7</v>
      </c>
      <c r="L58" s="18">
        <v>6</v>
      </c>
      <c r="M58" s="19">
        <v>35</v>
      </c>
      <c r="N58" s="18">
        <v>2.1818181818181817</v>
      </c>
      <c r="O58" s="19">
        <v>1</v>
      </c>
      <c r="P58" s="18" t="s">
        <v>119</v>
      </c>
      <c r="Q58" s="21">
        <v>4</v>
      </c>
      <c r="R58" s="18">
        <v>3</v>
      </c>
      <c r="S58" s="22">
        <v>65.912014522814502</v>
      </c>
      <c r="T58" s="18">
        <v>50.231547503577481</v>
      </c>
      <c r="U58" s="22">
        <v>9.4160020746877908</v>
      </c>
      <c r="V58" s="18">
        <v>4.5541785787296125E-2</v>
      </c>
      <c r="W58" s="22">
        <v>9.4160020746877908</v>
      </c>
      <c r="X58" s="18">
        <v>4.5541785787296125E-2</v>
      </c>
      <c r="Y58" s="23">
        <v>922729</v>
      </c>
      <c r="Z58" s="18">
        <v>2.3485525768357977E-3</v>
      </c>
      <c r="AA58" s="23">
        <v>1019</v>
      </c>
      <c r="AB58" s="18">
        <v>-7.2793448589626927E-2</v>
      </c>
      <c r="AC58" s="24">
        <v>1.1043329081452901E-3</v>
      </c>
      <c r="AD58" s="18">
        <v>-7.496593971556624E-2</v>
      </c>
      <c r="AE58" s="25">
        <v>0.10471204188481675</v>
      </c>
      <c r="AF58" s="18">
        <v>0.10529377545084347</v>
      </c>
      <c r="AG58" s="16" t="s">
        <v>35</v>
      </c>
      <c r="AH58" s="44">
        <v>4.6122338773636811</v>
      </c>
      <c r="AI58" s="45">
        <v>0.35</v>
      </c>
      <c r="AJ58" t="str">
        <f t="shared" si="0"/>
        <v>dress</v>
      </c>
      <c r="AK58">
        <f t="shared" si="1"/>
        <v>0</v>
      </c>
    </row>
    <row r="59" spans="1:37" x14ac:dyDescent="0.2">
      <c r="A59" s="15" t="s">
        <v>373</v>
      </c>
      <c r="B59" s="16" t="s">
        <v>35</v>
      </c>
      <c r="C59" s="17">
        <v>516</v>
      </c>
      <c r="D59" s="18">
        <v>1.3035714285714286</v>
      </c>
      <c r="E59" s="17">
        <v>273</v>
      </c>
      <c r="F59" s="18">
        <v>1.3739130434782609</v>
      </c>
      <c r="G59" s="19">
        <v>53</v>
      </c>
      <c r="H59" s="18">
        <v>3.9215686274509803E-2</v>
      </c>
      <c r="I59" s="17">
        <v>57</v>
      </c>
      <c r="J59" s="18">
        <v>1.28</v>
      </c>
      <c r="K59" s="20">
        <v>20</v>
      </c>
      <c r="L59" s="18">
        <v>2.3333333333333335</v>
      </c>
      <c r="M59" s="19">
        <v>35</v>
      </c>
      <c r="N59" s="18">
        <v>0.45833333333333331</v>
      </c>
      <c r="O59" s="19">
        <v>4</v>
      </c>
      <c r="P59" s="18">
        <v>0.33333333333333331</v>
      </c>
      <c r="Q59" s="21">
        <v>7</v>
      </c>
      <c r="R59" s="18">
        <v>0.4</v>
      </c>
      <c r="S59" s="22">
        <v>136.950456539036</v>
      </c>
      <c r="T59" s="18">
        <v>50.686534677189357</v>
      </c>
      <c r="U59" s="22">
        <v>5.7062690224598596</v>
      </c>
      <c r="V59" s="18">
        <v>2.0765794450708097</v>
      </c>
      <c r="W59" s="22">
        <v>6.84752282695184</v>
      </c>
      <c r="X59" s="18">
        <v>1.2151372004509762</v>
      </c>
      <c r="Y59" s="23">
        <v>43847</v>
      </c>
      <c r="Z59" s="18">
        <v>4.536186396022818E-3</v>
      </c>
      <c r="AA59" s="23">
        <v>827</v>
      </c>
      <c r="AB59" s="18">
        <v>0.31687898089171973</v>
      </c>
      <c r="AC59" s="24">
        <v>1.8861039523798601E-2</v>
      </c>
      <c r="AD59" s="18">
        <v>0.31093234741128239</v>
      </c>
      <c r="AE59" s="25">
        <v>0.2087912087912088</v>
      </c>
      <c r="AF59" s="18">
        <v>-3.9560439560439496E-2</v>
      </c>
      <c r="AG59" s="16" t="s">
        <v>35</v>
      </c>
      <c r="AH59" s="44">
        <v>4.1395159037449289</v>
      </c>
      <c r="AI59" s="45">
        <v>0.35087719298245612</v>
      </c>
      <c r="AJ59" t="str">
        <f t="shared" si="0"/>
        <v>jeans</v>
      </c>
      <c r="AK59" t="str">
        <f t="shared" si="1"/>
        <v>for men</v>
      </c>
    </row>
    <row r="60" spans="1:37" x14ac:dyDescent="0.2">
      <c r="A60" s="15" t="s">
        <v>376</v>
      </c>
      <c r="B60" s="16" t="s">
        <v>35</v>
      </c>
      <c r="C60" s="17">
        <v>513</v>
      </c>
      <c r="D60" s="18">
        <v>1.3640552995391706</v>
      </c>
      <c r="E60" s="17">
        <v>293</v>
      </c>
      <c r="F60" s="18">
        <v>1.7904761904761906</v>
      </c>
      <c r="G60" s="19">
        <v>56.999999999999901</v>
      </c>
      <c r="H60" s="18">
        <v>0.18749999999999792</v>
      </c>
      <c r="I60" s="17">
        <v>86</v>
      </c>
      <c r="J60" s="18">
        <v>3.0952380952380953</v>
      </c>
      <c r="K60" s="20">
        <v>35</v>
      </c>
      <c r="L60" s="18">
        <v>4</v>
      </c>
      <c r="M60" s="19">
        <v>41</v>
      </c>
      <c r="N60" s="18">
        <v>0.24242424242424243</v>
      </c>
      <c r="O60" s="19">
        <v>7</v>
      </c>
      <c r="P60" s="18">
        <v>1.3333333333333333</v>
      </c>
      <c r="Q60" s="21">
        <v>12</v>
      </c>
      <c r="R60" s="18">
        <v>0.7142857142857143</v>
      </c>
      <c r="S60" s="22">
        <v>195.66521446023901</v>
      </c>
      <c r="T60" s="18">
        <v>40.731927440745409</v>
      </c>
      <c r="U60" s="22">
        <v>4.7723223039082798</v>
      </c>
      <c r="V60" s="18">
        <v>1.7851888798671018E-2</v>
      </c>
      <c r="W60" s="22">
        <v>5.5904346988639801</v>
      </c>
      <c r="X60" s="18">
        <v>0.19234078402129931</v>
      </c>
      <c r="Y60" s="23">
        <v>24630</v>
      </c>
      <c r="Z60" s="18">
        <v>5.5523801747366704E-3</v>
      </c>
      <c r="AA60" s="23">
        <v>1023</v>
      </c>
      <c r="AB60" s="18">
        <v>1.2632743362831858</v>
      </c>
      <c r="AC60" s="24">
        <v>4.1534713763702803E-2</v>
      </c>
      <c r="AD60" s="18">
        <v>1.2507771657702231</v>
      </c>
      <c r="AE60" s="25">
        <v>0.29351535836177473</v>
      </c>
      <c r="AF60" s="18">
        <v>0.46757679180887357</v>
      </c>
      <c r="AG60" s="16" t="s">
        <v>35</v>
      </c>
      <c r="AH60" s="44">
        <v>3.7771075775266096</v>
      </c>
      <c r="AI60" s="45">
        <v>0.40697674418604651</v>
      </c>
      <c r="AJ60" t="str">
        <f t="shared" si="0"/>
        <v>trousers</v>
      </c>
      <c r="AK60" t="str">
        <f t="shared" si="1"/>
        <v>rs for men</v>
      </c>
    </row>
    <row r="61" spans="1:37" x14ac:dyDescent="0.2">
      <c r="A61" s="15" t="s">
        <v>383</v>
      </c>
      <c r="B61" s="16" t="s">
        <v>35</v>
      </c>
      <c r="C61" s="17">
        <v>505</v>
      </c>
      <c r="D61" s="18">
        <v>1.7747252747252746</v>
      </c>
      <c r="E61" s="17">
        <v>218</v>
      </c>
      <c r="F61" s="18">
        <v>2.8928571428571428</v>
      </c>
      <c r="G61" s="19">
        <v>43</v>
      </c>
      <c r="H61" s="18">
        <v>0.38709677419354838</v>
      </c>
      <c r="I61" s="17">
        <v>21</v>
      </c>
      <c r="J61" s="18">
        <v>3.2</v>
      </c>
      <c r="K61" s="20">
        <v>3</v>
      </c>
      <c r="L61" s="18" t="s">
        <v>119</v>
      </c>
      <c r="M61" s="19">
        <v>14</v>
      </c>
      <c r="N61" s="18" t="s">
        <v>119</v>
      </c>
      <c r="O61" s="19">
        <v>1</v>
      </c>
      <c r="P61" s="18" t="s">
        <v>119</v>
      </c>
      <c r="Q61" s="21">
        <v>1</v>
      </c>
      <c r="R61" s="18" t="s">
        <v>119</v>
      </c>
      <c r="S61" s="22">
        <v>35.412303200894002</v>
      </c>
      <c r="T61" s="18" t="s">
        <v>119</v>
      </c>
      <c r="U61" s="22">
        <v>11.8041010669646</v>
      </c>
      <c r="V61" s="18" t="s">
        <v>119</v>
      </c>
      <c r="W61" s="22">
        <v>11.8041010669646</v>
      </c>
      <c r="X61" s="18" t="s">
        <v>119</v>
      </c>
      <c r="Y61" s="23">
        <v>26548</v>
      </c>
      <c r="Z61" s="18">
        <v>2.6374288836140313E-4</v>
      </c>
      <c r="AA61" s="23">
        <v>980</v>
      </c>
      <c r="AB61" s="18">
        <v>0.33333333333333331</v>
      </c>
      <c r="AC61" s="24">
        <v>3.6914268494801797E-2</v>
      </c>
      <c r="AD61" s="18">
        <v>0.33298176887147674</v>
      </c>
      <c r="AE61" s="25">
        <v>9.6330275229357804E-2</v>
      </c>
      <c r="AF61" s="18">
        <v>7.8899082568807372E-2</v>
      </c>
      <c r="AG61" s="16" t="s">
        <v>35</v>
      </c>
      <c r="AH61" s="44">
        <v>1.125019639929743</v>
      </c>
      <c r="AI61" s="45">
        <v>0.14285714285714285</v>
      </c>
      <c r="AJ61" t="str">
        <f t="shared" si="0"/>
        <v>shoes</v>
      </c>
      <c r="AK61" t="str">
        <f t="shared" si="1"/>
        <v>or boys</v>
      </c>
    </row>
    <row r="62" spans="1:37" x14ac:dyDescent="0.2">
      <c r="A62" s="15" t="s">
        <v>395</v>
      </c>
      <c r="B62" s="16" t="s">
        <v>35</v>
      </c>
      <c r="C62" s="17">
        <v>498</v>
      </c>
      <c r="D62" s="18">
        <v>0.70547945205479456</v>
      </c>
      <c r="E62" s="17">
        <v>224</v>
      </c>
      <c r="F62" s="18">
        <v>0.58865248226950351</v>
      </c>
      <c r="G62" s="19">
        <v>45</v>
      </c>
      <c r="H62" s="18">
        <v>-6.25E-2</v>
      </c>
      <c r="I62" s="17">
        <v>66</v>
      </c>
      <c r="J62" s="18">
        <v>0.24528301886792453</v>
      </c>
      <c r="K62" s="20">
        <v>32</v>
      </c>
      <c r="L62" s="18">
        <v>1.6666666666666667</v>
      </c>
      <c r="M62" s="19">
        <v>48</v>
      </c>
      <c r="N62" s="18">
        <v>1.0869565217391304</v>
      </c>
      <c r="O62" s="19">
        <v>6</v>
      </c>
      <c r="P62" s="18">
        <v>0.5</v>
      </c>
      <c r="Q62" s="21">
        <v>14</v>
      </c>
      <c r="R62" s="18">
        <v>0.55555555555555558</v>
      </c>
      <c r="S62" s="22">
        <v>176.83079863100099</v>
      </c>
      <c r="T62" s="18">
        <v>18.725071965587489</v>
      </c>
      <c r="U62" s="22">
        <v>4.6534420692368901</v>
      </c>
      <c r="V62" s="18">
        <v>-0.11014712937198781</v>
      </c>
      <c r="W62" s="22">
        <v>5.5259624572188004</v>
      </c>
      <c r="X62" s="18">
        <v>5.6700283870763223E-2</v>
      </c>
      <c r="Y62" s="23">
        <v>17970</v>
      </c>
      <c r="Z62" s="18">
        <v>2.846140967687929E-3</v>
      </c>
      <c r="AA62" s="23">
        <v>951</v>
      </c>
      <c r="AB62" s="18">
        <v>0.87204724409448819</v>
      </c>
      <c r="AC62" s="24">
        <v>5.2921535893155201E-2</v>
      </c>
      <c r="AD62" s="18">
        <v>0.86673425525481962</v>
      </c>
      <c r="AE62" s="25">
        <v>0.29464285714285715</v>
      </c>
      <c r="AF62" s="18">
        <v>-0.21613881401617246</v>
      </c>
      <c r="AG62" s="16" t="s">
        <v>35</v>
      </c>
      <c r="AH62" s="44">
        <v>1.6988805095693775</v>
      </c>
      <c r="AI62" s="45">
        <v>0.48484848484848486</v>
      </c>
      <c r="AJ62" t="str">
        <f t="shared" si="0"/>
        <v>body</v>
      </c>
      <c r="AK62" t="str">
        <f t="shared" si="1"/>
        <v xml:space="preserve"> women</v>
      </c>
    </row>
    <row r="63" spans="1:37" x14ac:dyDescent="0.2">
      <c r="A63" s="15" t="s">
        <v>402</v>
      </c>
      <c r="B63" s="16" t="s">
        <v>35</v>
      </c>
      <c r="C63" s="17">
        <v>494</v>
      </c>
      <c r="D63" s="18">
        <v>0.69178082191780821</v>
      </c>
      <c r="E63" s="17">
        <v>241</v>
      </c>
      <c r="F63" s="18">
        <v>1.0083333333333333</v>
      </c>
      <c r="G63" s="19">
        <v>49</v>
      </c>
      <c r="H63" s="18">
        <v>0.1951219512195122</v>
      </c>
      <c r="I63" s="17">
        <v>51</v>
      </c>
      <c r="J63" s="18">
        <v>1.3181818181818181</v>
      </c>
      <c r="K63" s="20">
        <v>12</v>
      </c>
      <c r="L63" s="18">
        <v>3</v>
      </c>
      <c r="M63" s="19">
        <v>24</v>
      </c>
      <c r="N63" s="18">
        <v>0.7142857142857143</v>
      </c>
      <c r="O63" s="19">
        <v>2</v>
      </c>
      <c r="P63" s="18">
        <v>1</v>
      </c>
      <c r="Q63" s="21">
        <v>5</v>
      </c>
      <c r="R63" s="18">
        <v>0.66666666666666663</v>
      </c>
      <c r="S63" s="22">
        <v>74.032140618300005</v>
      </c>
      <c r="T63" s="18">
        <v>30.035568472110011</v>
      </c>
      <c r="U63" s="22">
        <v>5.2880100441642801</v>
      </c>
      <c r="V63" s="18">
        <v>-4.9931577384388547E-2</v>
      </c>
      <c r="W63" s="22">
        <v>6.1693450515250001</v>
      </c>
      <c r="X63" s="18">
        <v>0.10841315971821455</v>
      </c>
      <c r="Y63" s="23">
        <v>252181</v>
      </c>
      <c r="Z63" s="18">
        <v>5.9196848210948096E-2</v>
      </c>
      <c r="AA63" s="23">
        <v>844</v>
      </c>
      <c r="AB63" s="18">
        <v>0.59848484848484851</v>
      </c>
      <c r="AC63" s="24">
        <v>3.3468024950333202E-3</v>
      </c>
      <c r="AD63" s="18">
        <v>0.50914804097537769</v>
      </c>
      <c r="AE63" s="25">
        <v>0.21161825726141079</v>
      </c>
      <c r="AF63" s="18">
        <v>0.15428140324405892</v>
      </c>
      <c r="AG63" s="16" t="s">
        <v>35</v>
      </c>
      <c r="AH63" s="44">
        <v>2.6673021000642616</v>
      </c>
      <c r="AI63" s="45">
        <v>0.23529411764705882</v>
      </c>
      <c r="AJ63" t="str">
        <f t="shared" si="0"/>
        <v>hoodie</v>
      </c>
      <c r="AK63">
        <f t="shared" si="1"/>
        <v>0</v>
      </c>
    </row>
    <row r="64" spans="1:37" x14ac:dyDescent="0.2">
      <c r="A64" s="15" t="s">
        <v>408</v>
      </c>
      <c r="B64" s="16" t="s">
        <v>35</v>
      </c>
      <c r="C64" s="17">
        <v>489</v>
      </c>
      <c r="D64" s="18">
        <v>1.0290456431535269</v>
      </c>
      <c r="E64" s="17">
        <v>133</v>
      </c>
      <c r="F64" s="18">
        <v>1.7142857142857142</v>
      </c>
      <c r="G64" s="19">
        <v>27</v>
      </c>
      <c r="H64" s="18">
        <v>0.35</v>
      </c>
      <c r="I64" s="17">
        <v>6</v>
      </c>
      <c r="J64" s="18">
        <v>2</v>
      </c>
      <c r="K64" s="20">
        <v>0</v>
      </c>
      <c r="L64" s="18" t="s">
        <v>119</v>
      </c>
      <c r="M64" s="19">
        <v>0</v>
      </c>
      <c r="N64" s="18" t="s">
        <v>119</v>
      </c>
      <c r="O64" s="19">
        <v>0</v>
      </c>
      <c r="P64" s="18" t="s">
        <v>119</v>
      </c>
      <c r="Q64" s="21">
        <v>0</v>
      </c>
      <c r="R64" s="18" t="s">
        <v>119</v>
      </c>
      <c r="S64" s="22">
        <v>0</v>
      </c>
      <c r="T64" s="18" t="s">
        <v>119</v>
      </c>
      <c r="U64" s="22">
        <v>0</v>
      </c>
      <c r="V64" s="18" t="s">
        <v>119</v>
      </c>
      <c r="W64" s="22">
        <v>0</v>
      </c>
      <c r="X64" s="18" t="s">
        <v>119</v>
      </c>
      <c r="Y64" s="23">
        <v>189037</v>
      </c>
      <c r="Z64" s="18">
        <v>-2.134499896458894E-2</v>
      </c>
      <c r="AA64" s="23">
        <v>584</v>
      </c>
      <c r="AB64" s="18">
        <v>6.569343065693431E-2</v>
      </c>
      <c r="AC64" s="24">
        <v>3.0893422980686298E-3</v>
      </c>
      <c r="AD64" s="18">
        <v>8.8936785209741284E-2</v>
      </c>
      <c r="AE64" s="25">
        <v>4.5112781954887216E-2</v>
      </c>
      <c r="AF64" s="18">
        <v>0.10526315789473686</v>
      </c>
      <c r="AG64" s="16" t="s">
        <v>35</v>
      </c>
      <c r="AH64" s="44">
        <v>0.66648496652950806</v>
      </c>
      <c r="AI64" s="45">
        <v>0</v>
      </c>
      <c r="AJ64" t="str">
        <f t="shared" si="0"/>
        <v>tops</v>
      </c>
      <c r="AK64" t="str">
        <f t="shared" si="1"/>
        <v xml:space="preserve"> girls</v>
      </c>
    </row>
    <row r="65" spans="1:37" x14ac:dyDescent="0.2">
      <c r="A65" s="15" t="s">
        <v>416</v>
      </c>
      <c r="B65" s="16" t="s">
        <v>35</v>
      </c>
      <c r="C65" s="17">
        <v>484</v>
      </c>
      <c r="D65" s="18">
        <v>1.3381642512077294</v>
      </c>
      <c r="E65" s="17">
        <v>265</v>
      </c>
      <c r="F65" s="18">
        <v>2.0113636363636362</v>
      </c>
      <c r="G65" s="19">
        <v>55</v>
      </c>
      <c r="H65" s="18">
        <v>0.27906976744186046</v>
      </c>
      <c r="I65" s="17">
        <v>61</v>
      </c>
      <c r="J65" s="18">
        <v>2.3888888888888888</v>
      </c>
      <c r="K65" s="20">
        <v>22</v>
      </c>
      <c r="L65" s="18">
        <v>21</v>
      </c>
      <c r="M65" s="19">
        <v>36</v>
      </c>
      <c r="N65" s="18">
        <v>5</v>
      </c>
      <c r="O65" s="19">
        <v>5</v>
      </c>
      <c r="P65" s="18" t="s">
        <v>119</v>
      </c>
      <c r="Q65" s="21">
        <v>8</v>
      </c>
      <c r="R65" s="18">
        <v>7</v>
      </c>
      <c r="S65" s="22">
        <v>219.468494698564</v>
      </c>
      <c r="T65" s="18">
        <v>194.00851887960758</v>
      </c>
      <c r="U65" s="22">
        <v>6.8583904593301499</v>
      </c>
      <c r="V65" s="18">
        <v>-0.12942625500174867</v>
      </c>
      <c r="W65" s="22">
        <v>9.9758406681165805</v>
      </c>
      <c r="X65" s="18">
        <v>0.26628908363381998</v>
      </c>
      <c r="Y65" s="23">
        <v>21357</v>
      </c>
      <c r="Z65" s="18">
        <v>2.8360939907550078E-2</v>
      </c>
      <c r="AA65" s="23">
        <v>1138</v>
      </c>
      <c r="AB65" s="18">
        <v>0.60734463276836159</v>
      </c>
      <c r="AC65" s="24">
        <v>5.3284637355433803E-2</v>
      </c>
      <c r="AD65" s="18">
        <v>0.56301602909272919</v>
      </c>
      <c r="AE65" s="25">
        <v>0.23018867924528302</v>
      </c>
      <c r="AF65" s="18">
        <v>0.12536687631027249</v>
      </c>
      <c r="AG65" s="16" t="s">
        <v>35</v>
      </c>
      <c r="AH65" s="44">
        <v>16.749068337872906</v>
      </c>
      <c r="AI65" s="45">
        <v>0.36065573770491804</v>
      </c>
      <c r="AJ65" t="str">
        <f t="shared" si="0"/>
        <v>hoddies</v>
      </c>
      <c r="AK65" t="str">
        <f t="shared" si="1"/>
        <v>for girls</v>
      </c>
    </row>
    <row r="66" spans="1:37" x14ac:dyDescent="0.2">
      <c r="A66" s="15" t="s">
        <v>417</v>
      </c>
      <c r="B66" s="16" t="s">
        <v>35</v>
      </c>
      <c r="C66" s="17">
        <v>484</v>
      </c>
      <c r="D66" s="18">
        <v>0.93600000000000005</v>
      </c>
      <c r="E66" s="17">
        <v>234</v>
      </c>
      <c r="F66" s="18">
        <v>1.1272727272727272</v>
      </c>
      <c r="G66" s="19">
        <v>48</v>
      </c>
      <c r="H66" s="18">
        <v>9.0909090909090912E-2</v>
      </c>
      <c r="I66" s="17">
        <v>43</v>
      </c>
      <c r="J66" s="18">
        <v>1.3888888888888888</v>
      </c>
      <c r="K66" s="20">
        <v>15</v>
      </c>
      <c r="L66" s="18" t="s">
        <v>119</v>
      </c>
      <c r="M66" s="19">
        <v>35</v>
      </c>
      <c r="N66" s="18" t="s">
        <v>119</v>
      </c>
      <c r="O66" s="19">
        <v>3</v>
      </c>
      <c r="P66" s="18" t="s">
        <v>119</v>
      </c>
      <c r="Q66" s="21">
        <v>6</v>
      </c>
      <c r="R66" s="18" t="s">
        <v>119</v>
      </c>
      <c r="S66" s="22">
        <v>150.58529058571801</v>
      </c>
      <c r="T66" s="18" t="s">
        <v>119</v>
      </c>
      <c r="U66" s="22">
        <v>7.5292645292859097</v>
      </c>
      <c r="V66" s="18" t="s">
        <v>119</v>
      </c>
      <c r="W66" s="22">
        <v>10.039019372381199</v>
      </c>
      <c r="X66" s="18" t="s">
        <v>119</v>
      </c>
      <c r="Y66" s="23">
        <v>8951</v>
      </c>
      <c r="Z66" s="18">
        <v>1.3588495074170535E-2</v>
      </c>
      <c r="AA66" s="23">
        <v>878</v>
      </c>
      <c r="AB66" s="18">
        <v>0.27616279069767441</v>
      </c>
      <c r="AC66" s="24">
        <v>9.8089598927494095E-2</v>
      </c>
      <c r="AD66" s="18">
        <v>0.25905413972194874</v>
      </c>
      <c r="AE66" s="25">
        <v>0.18376068376068377</v>
      </c>
      <c r="AF66" s="18">
        <v>0.12298195631528974</v>
      </c>
      <c r="AG66" s="16" t="s">
        <v>35</v>
      </c>
      <c r="AH66" s="44">
        <v>0.52685726110997377</v>
      </c>
      <c r="AI66" s="45">
        <v>0.34883720930232559</v>
      </c>
      <c r="AJ66" t="str">
        <f t="shared" si="0"/>
        <v>hoodie</v>
      </c>
      <c r="AK66" t="str">
        <f t="shared" si="1"/>
        <v>for boys</v>
      </c>
    </row>
    <row r="67" spans="1:37" x14ac:dyDescent="0.2">
      <c r="A67" s="15" t="s">
        <v>424</v>
      </c>
      <c r="B67" s="16" t="s">
        <v>35</v>
      </c>
      <c r="C67" s="17">
        <v>473</v>
      </c>
      <c r="D67" s="18">
        <v>1.3186274509803921</v>
      </c>
      <c r="E67" s="17">
        <v>233</v>
      </c>
      <c r="F67" s="18">
        <v>1.6781609195402298</v>
      </c>
      <c r="G67" s="19">
        <v>49</v>
      </c>
      <c r="H67" s="18">
        <v>0.13953488372093023</v>
      </c>
      <c r="I67" s="17">
        <v>62</v>
      </c>
      <c r="J67" s="18">
        <v>4.166666666666667</v>
      </c>
      <c r="K67" s="20">
        <v>17</v>
      </c>
      <c r="L67" s="18">
        <v>3.25</v>
      </c>
      <c r="M67" s="19">
        <v>27</v>
      </c>
      <c r="N67" s="18">
        <v>-0.18181818181818182</v>
      </c>
      <c r="O67" s="19">
        <v>4</v>
      </c>
      <c r="P67" s="18">
        <v>1</v>
      </c>
      <c r="Q67" s="21">
        <v>7</v>
      </c>
      <c r="R67" s="18">
        <v>0.4</v>
      </c>
      <c r="S67" s="22">
        <v>95.106203146084596</v>
      </c>
      <c r="T67" s="18">
        <v>21.266242037692273</v>
      </c>
      <c r="U67" s="22">
        <v>5.2836779525602502</v>
      </c>
      <c r="V67" s="18">
        <v>-0.11641896675824392</v>
      </c>
      <c r="W67" s="22">
        <v>5.5944825380049696</v>
      </c>
      <c r="X67" s="18">
        <v>-0.25155488948933669</v>
      </c>
      <c r="Y67" s="23">
        <v>48150</v>
      </c>
      <c r="Z67" s="18">
        <v>1.5287295730100159E-2</v>
      </c>
      <c r="AA67" s="23">
        <v>859</v>
      </c>
      <c r="AB67" s="18">
        <v>0.30945121951219512</v>
      </c>
      <c r="AC67" s="24">
        <v>1.7840083073727898E-2</v>
      </c>
      <c r="AD67" s="18">
        <v>0.28973466428589473</v>
      </c>
      <c r="AE67" s="25">
        <v>0.26609442060085836</v>
      </c>
      <c r="AF67" s="18">
        <v>0.92918454935622319</v>
      </c>
      <c r="AG67" s="16" t="s">
        <v>35</v>
      </c>
      <c r="AH67" s="44">
        <v>2.2808731766279426</v>
      </c>
      <c r="AI67" s="45">
        <v>0.27419354838709675</v>
      </c>
      <c r="AJ67" t="str">
        <f t="shared" ref="AJ67:AJ130" si="2">IFERROR(LEFT(A67, FIND(" ",A67)-1),A67)</f>
        <v>trouser</v>
      </c>
      <c r="AK67" t="str">
        <f t="shared" ref="AK67:AK130" si="3">IFERROR(RIGHT(A67,FIND(" ",A67)+1),)</f>
        <v>r for men</v>
      </c>
    </row>
    <row r="68" spans="1:37" x14ac:dyDescent="0.2">
      <c r="A68" s="15" t="s">
        <v>425</v>
      </c>
      <c r="B68" s="16" t="s">
        <v>35</v>
      </c>
      <c r="C68" s="17">
        <v>472</v>
      </c>
      <c r="D68" s="18">
        <v>1.3718592964824121</v>
      </c>
      <c r="E68" s="17">
        <v>245</v>
      </c>
      <c r="F68" s="18">
        <v>2.1818181818181817</v>
      </c>
      <c r="G68" s="19">
        <v>52</v>
      </c>
      <c r="H68" s="18">
        <v>0.33333333333333331</v>
      </c>
      <c r="I68" s="17">
        <v>41</v>
      </c>
      <c r="J68" s="18">
        <v>2.7272727272727271</v>
      </c>
      <c r="K68" s="20">
        <v>12</v>
      </c>
      <c r="L68" s="18">
        <v>11</v>
      </c>
      <c r="M68" s="19">
        <v>28.999999999999901</v>
      </c>
      <c r="N68" s="18">
        <v>2.2222222222222112</v>
      </c>
      <c r="O68" s="19">
        <v>3</v>
      </c>
      <c r="P68" s="18">
        <v>2</v>
      </c>
      <c r="Q68" s="21">
        <v>5</v>
      </c>
      <c r="R68" s="18">
        <v>4</v>
      </c>
      <c r="S68" s="22">
        <v>53.937220114503297</v>
      </c>
      <c r="T68" s="18">
        <v>35.229671612442587</v>
      </c>
      <c r="U68" s="22">
        <v>4.1490169318848702</v>
      </c>
      <c r="V68" s="18">
        <v>-0.60187174052260883</v>
      </c>
      <c r="W68" s="22">
        <v>4.4947683428752701</v>
      </c>
      <c r="X68" s="18">
        <v>-0.56869438556616014</v>
      </c>
      <c r="Y68" s="23">
        <v>13613</v>
      </c>
      <c r="Z68" s="18">
        <v>-3.6588818117480541E-2</v>
      </c>
      <c r="AA68" s="23">
        <v>710</v>
      </c>
      <c r="AB68" s="18">
        <v>1.1005917159763314</v>
      </c>
      <c r="AC68" s="24">
        <v>5.2156027326819898E-2</v>
      </c>
      <c r="AD68" s="18">
        <v>1.1803688346981265</v>
      </c>
      <c r="AE68" s="25">
        <v>0.16734693877551021</v>
      </c>
      <c r="AF68" s="18">
        <v>0.17142857142857154</v>
      </c>
      <c r="AG68" s="16" t="s">
        <v>35</v>
      </c>
      <c r="AH68" s="44">
        <v>4.1540941034312153</v>
      </c>
      <c r="AI68" s="45">
        <v>0.29268292682926828</v>
      </c>
      <c r="AJ68" t="str">
        <f t="shared" si="2"/>
        <v>kurti</v>
      </c>
      <c r="AK68" t="str">
        <f t="shared" si="3"/>
        <v>r girls</v>
      </c>
    </row>
    <row r="69" spans="1:37" x14ac:dyDescent="0.2">
      <c r="A69" s="15" t="s">
        <v>2364</v>
      </c>
      <c r="B69" s="16" t="s">
        <v>35</v>
      </c>
      <c r="C69" s="17">
        <v>462</v>
      </c>
      <c r="D69" s="18">
        <v>1.3937823834196892</v>
      </c>
      <c r="E69" s="17">
        <v>237</v>
      </c>
      <c r="F69" s="18">
        <v>2.2027027027027026</v>
      </c>
      <c r="G69" s="19">
        <v>51</v>
      </c>
      <c r="H69" s="18">
        <v>0.34210526315789475</v>
      </c>
      <c r="I69" s="17">
        <v>81</v>
      </c>
      <c r="J69" s="18">
        <v>3.7647058823529411</v>
      </c>
      <c r="K69" s="20">
        <v>25</v>
      </c>
      <c r="L69" s="18">
        <v>7.333333333333333</v>
      </c>
      <c r="M69" s="19">
        <v>31</v>
      </c>
      <c r="N69" s="18">
        <v>0.72222222222222221</v>
      </c>
      <c r="O69" s="19">
        <v>5</v>
      </c>
      <c r="P69" s="18">
        <v>1.5</v>
      </c>
      <c r="Q69" s="21">
        <v>11</v>
      </c>
      <c r="R69" s="18">
        <v>1.75</v>
      </c>
      <c r="S69" s="22">
        <v>99.090298278173094</v>
      </c>
      <c r="T69" s="18">
        <v>48.597211501448136</v>
      </c>
      <c r="U69" s="22">
        <v>3.6700110473397398</v>
      </c>
      <c r="V69" s="18">
        <v>-0.21274267458019044</v>
      </c>
      <c r="W69" s="22">
        <v>3.9636119311269198</v>
      </c>
      <c r="X69" s="18">
        <v>-0.14976208854660553</v>
      </c>
      <c r="Y69" s="23">
        <v>23873</v>
      </c>
      <c r="Z69" s="18">
        <v>-1.8056926620598882E-2</v>
      </c>
      <c r="AA69" s="23">
        <v>1004</v>
      </c>
      <c r="AB69" s="18">
        <v>1.7282608695652173</v>
      </c>
      <c r="AC69" s="24">
        <v>4.2055879026515301E-2</v>
      </c>
      <c r="AD69" s="18">
        <v>1.778430790469137</v>
      </c>
      <c r="AE69" s="25">
        <v>0.34177215189873417</v>
      </c>
      <c r="AF69" s="18">
        <v>0.48771407297096042</v>
      </c>
      <c r="AG69" s="16" t="s">
        <v>35</v>
      </c>
      <c r="AH69" s="44">
        <v>4.7479938221263227</v>
      </c>
      <c r="AI69" s="45">
        <v>0.30864197530864196</v>
      </c>
      <c r="AJ69" t="str">
        <f t="shared" si="2"/>
        <v>undergarments</v>
      </c>
      <c r="AK69" t="str">
        <f t="shared" si="3"/>
        <v>arments for men</v>
      </c>
    </row>
    <row r="70" spans="1:37" x14ac:dyDescent="0.2">
      <c r="A70" s="15" t="s">
        <v>445</v>
      </c>
      <c r="B70" s="16" t="s">
        <v>35</v>
      </c>
      <c r="C70" s="17">
        <v>459</v>
      </c>
      <c r="D70" s="18">
        <v>0.84337349397590367</v>
      </c>
      <c r="E70" s="17">
        <v>231</v>
      </c>
      <c r="F70" s="18">
        <v>0.87804878048780488</v>
      </c>
      <c r="G70" s="19">
        <v>50</v>
      </c>
      <c r="H70" s="18">
        <v>2.0408163265306121E-2</v>
      </c>
      <c r="I70" s="17">
        <v>21</v>
      </c>
      <c r="J70" s="18">
        <v>0.10526315789473684</v>
      </c>
      <c r="K70" s="20">
        <v>7</v>
      </c>
      <c r="L70" s="18">
        <v>2.5</v>
      </c>
      <c r="M70" s="19">
        <v>33</v>
      </c>
      <c r="N70" s="18">
        <v>2</v>
      </c>
      <c r="O70" s="19">
        <v>2</v>
      </c>
      <c r="P70" s="18">
        <v>1</v>
      </c>
      <c r="Q70" s="21">
        <v>3</v>
      </c>
      <c r="R70" s="18">
        <v>0.5</v>
      </c>
      <c r="S70" s="22">
        <v>99.7937049046011</v>
      </c>
      <c r="T70" s="18">
        <v>22.267134725619169</v>
      </c>
      <c r="U70" s="22">
        <v>12.4742131130751</v>
      </c>
      <c r="V70" s="18">
        <v>-0.16903090265645795</v>
      </c>
      <c r="W70" s="22">
        <v>14.256243557800101</v>
      </c>
      <c r="X70" s="18">
        <v>-5.0321031607381446E-2</v>
      </c>
      <c r="Y70" s="23">
        <v>2374</v>
      </c>
      <c r="Z70" s="18">
        <v>-3.7767519932857744E-3</v>
      </c>
      <c r="AA70" s="23">
        <v>918</v>
      </c>
      <c r="AB70" s="18">
        <v>0.10869565217391304</v>
      </c>
      <c r="AC70" s="24">
        <v>0.38668913226621698</v>
      </c>
      <c r="AD70" s="18">
        <v>0.11289879491593686</v>
      </c>
      <c r="AE70" s="25">
        <v>9.0909090909090912E-2</v>
      </c>
      <c r="AF70" s="18">
        <v>-0.41148325358851678</v>
      </c>
      <c r="AG70" s="16" t="s">
        <v>35</v>
      </c>
      <c r="AH70" s="44">
        <v>1.9800807218991419</v>
      </c>
      <c r="AI70" s="45">
        <v>0.33333333333333331</v>
      </c>
      <c r="AJ70" t="str">
        <f t="shared" si="2"/>
        <v>jeans</v>
      </c>
      <c r="AK70" t="str">
        <f t="shared" si="3"/>
        <v>for men</v>
      </c>
    </row>
    <row r="71" spans="1:37" x14ac:dyDescent="0.2">
      <c r="A71" s="15" t="s">
        <v>447</v>
      </c>
      <c r="B71" s="16" t="s">
        <v>35</v>
      </c>
      <c r="C71" s="17">
        <v>457</v>
      </c>
      <c r="D71" s="18">
        <v>0.88065843621399176</v>
      </c>
      <c r="E71" s="17">
        <v>187</v>
      </c>
      <c r="F71" s="18">
        <v>1.5616438356164384</v>
      </c>
      <c r="G71" s="19">
        <v>41</v>
      </c>
      <c r="H71" s="18">
        <v>0.36666666666666664</v>
      </c>
      <c r="I71" s="17">
        <v>23</v>
      </c>
      <c r="J71" s="18">
        <v>2.2857142857142856</v>
      </c>
      <c r="K71" s="20">
        <v>2</v>
      </c>
      <c r="L71" s="18">
        <v>-0.33333333333333331</v>
      </c>
      <c r="M71" s="19">
        <v>9</v>
      </c>
      <c r="N71" s="18">
        <v>-0.79069767441860461</v>
      </c>
      <c r="O71" s="19">
        <v>0</v>
      </c>
      <c r="P71" s="18">
        <v>-1</v>
      </c>
      <c r="Q71" s="21">
        <v>1</v>
      </c>
      <c r="R71" s="18">
        <v>-0.75</v>
      </c>
      <c r="S71" s="22">
        <v>17.641438190815599</v>
      </c>
      <c r="T71" s="18">
        <v>3.8191835718692908</v>
      </c>
      <c r="U71" s="22">
        <v>5.88047939693854</v>
      </c>
      <c r="V71" s="18">
        <v>-0.3115452040186743</v>
      </c>
      <c r="W71" s="22">
        <v>8.8207190954078207</v>
      </c>
      <c r="X71" s="18">
        <v>3.2682193971989813E-2</v>
      </c>
      <c r="Y71" s="23">
        <v>14192</v>
      </c>
      <c r="Z71" s="18">
        <v>-2.7404961000632422E-3</v>
      </c>
      <c r="AA71" s="23">
        <v>1018</v>
      </c>
      <c r="AB71" s="18">
        <v>0.6472491909385113</v>
      </c>
      <c r="AC71" s="24">
        <v>7.1730552423900695E-2</v>
      </c>
      <c r="AD71" s="18">
        <v>0.65177587628565092</v>
      </c>
      <c r="AE71" s="25">
        <v>0.12299465240641712</v>
      </c>
      <c r="AF71" s="18">
        <v>0.28265851795263575</v>
      </c>
      <c r="AG71" s="16" t="s">
        <v>35</v>
      </c>
      <c r="AH71" s="44">
        <v>0.4893277244905857</v>
      </c>
      <c r="AI71" s="45">
        <v>8.6956521739130432E-2</v>
      </c>
      <c r="AJ71" t="str">
        <f t="shared" si="2"/>
        <v>nighty</v>
      </c>
      <c r="AK71" t="str">
        <f t="shared" si="3"/>
        <v>or girls</v>
      </c>
    </row>
    <row r="72" spans="1:37" x14ac:dyDescent="0.2">
      <c r="A72" s="15" t="s">
        <v>454</v>
      </c>
      <c r="B72" s="16" t="s">
        <v>35</v>
      </c>
      <c r="C72" s="17">
        <v>452</v>
      </c>
      <c r="D72" s="18">
        <v>0.75193798449612403</v>
      </c>
      <c r="E72" s="17">
        <v>183</v>
      </c>
      <c r="F72" s="18">
        <v>0.72641509433962259</v>
      </c>
      <c r="G72" s="19">
        <v>40</v>
      </c>
      <c r="H72" s="18">
        <v>-2.4390243902439025E-2</v>
      </c>
      <c r="I72" s="17">
        <v>12</v>
      </c>
      <c r="J72" s="18">
        <v>9.0909090909090912E-2</v>
      </c>
      <c r="K72" s="20">
        <v>4</v>
      </c>
      <c r="L72" s="18">
        <v>1</v>
      </c>
      <c r="M72" s="19">
        <v>33</v>
      </c>
      <c r="N72" s="18">
        <v>0.83333333333333337</v>
      </c>
      <c r="O72" s="19">
        <v>1</v>
      </c>
      <c r="P72" s="18">
        <v>0</v>
      </c>
      <c r="Q72" s="21">
        <v>2</v>
      </c>
      <c r="R72" s="18">
        <v>0</v>
      </c>
      <c r="S72" s="22">
        <v>40.144822983502003</v>
      </c>
      <c r="T72" s="18">
        <v>6.567485072724387</v>
      </c>
      <c r="U72" s="22">
        <v>10.036205745875501</v>
      </c>
      <c r="V72" s="18">
        <v>-0.45946535194825655</v>
      </c>
      <c r="W72" s="22">
        <v>10.036205745875501</v>
      </c>
      <c r="X72" s="18">
        <v>-0.45946535194825655</v>
      </c>
      <c r="Y72" s="23">
        <v>49351</v>
      </c>
      <c r="Z72" s="18">
        <v>1.196948794936298E-3</v>
      </c>
      <c r="AA72" s="23">
        <v>675</v>
      </c>
      <c r="AB72" s="18">
        <v>0.27840909090909088</v>
      </c>
      <c r="AC72" s="24">
        <v>1.3677534396466099E-2</v>
      </c>
      <c r="AD72" s="18">
        <v>0.27688073005797104</v>
      </c>
      <c r="AE72" s="25">
        <v>6.5573770491803282E-2</v>
      </c>
      <c r="AF72" s="18">
        <v>-0.36810730253353202</v>
      </c>
      <c r="AG72" s="16" t="s">
        <v>35</v>
      </c>
      <c r="AH72" s="44">
        <v>0.61434260634880478</v>
      </c>
      <c r="AI72" s="45">
        <v>0.33333333333333331</v>
      </c>
      <c r="AJ72" t="str">
        <f t="shared" si="2"/>
        <v>coat</v>
      </c>
      <c r="AK72" t="str">
        <f t="shared" si="3"/>
        <v xml:space="preserve"> girls</v>
      </c>
    </row>
    <row r="73" spans="1:37" x14ac:dyDescent="0.2">
      <c r="A73" s="15" t="s">
        <v>459</v>
      </c>
      <c r="B73" s="16" t="s">
        <v>35</v>
      </c>
      <c r="C73" s="17">
        <v>450</v>
      </c>
      <c r="D73" s="18">
        <v>0.63636363636363635</v>
      </c>
      <c r="E73" s="17">
        <v>211</v>
      </c>
      <c r="F73" s="18">
        <v>0.85087719298245612</v>
      </c>
      <c r="G73" s="19">
        <v>47</v>
      </c>
      <c r="H73" s="18">
        <v>0.14634146341463414</v>
      </c>
      <c r="I73" s="17">
        <v>21</v>
      </c>
      <c r="J73" s="18">
        <v>0.75</v>
      </c>
      <c r="K73" s="20">
        <v>7</v>
      </c>
      <c r="L73" s="18">
        <v>6</v>
      </c>
      <c r="M73" s="19">
        <v>33</v>
      </c>
      <c r="N73" s="18">
        <v>3.125</v>
      </c>
      <c r="O73" s="19">
        <v>2</v>
      </c>
      <c r="P73" s="18" t="s">
        <v>119</v>
      </c>
      <c r="Q73" s="21">
        <v>3</v>
      </c>
      <c r="R73" s="18">
        <v>2</v>
      </c>
      <c r="S73" s="22">
        <v>76.395586883098304</v>
      </c>
      <c r="T73" s="18">
        <v>64.991698806367879</v>
      </c>
      <c r="U73" s="22">
        <v>9.5494483603872897</v>
      </c>
      <c r="V73" s="18">
        <v>0.17842319297085521</v>
      </c>
      <c r="W73" s="22">
        <v>10.913655269014001</v>
      </c>
      <c r="X73" s="18">
        <v>0.3467693633952576</v>
      </c>
      <c r="Y73" s="23">
        <v>22024</v>
      </c>
      <c r="Z73" s="18">
        <v>1.637256685464799E-3</v>
      </c>
      <c r="AA73" s="23">
        <v>1021</v>
      </c>
      <c r="AB73" s="18">
        <v>2.9469548133595285E-3</v>
      </c>
      <c r="AC73" s="24">
        <v>4.6358517980384997E-2</v>
      </c>
      <c r="AD73" s="18">
        <v>1.3075573209306579E-3</v>
      </c>
      <c r="AE73" s="25">
        <v>9.9526066350710901E-2</v>
      </c>
      <c r="AF73" s="18">
        <v>-5.4502369668246384E-2</v>
      </c>
      <c r="AG73" s="16" t="s">
        <v>35</v>
      </c>
      <c r="AH73" s="44">
        <v>5.6412045039033014</v>
      </c>
      <c r="AI73" s="45">
        <v>0.33333333333333331</v>
      </c>
      <c r="AJ73" t="str">
        <f t="shared" si="2"/>
        <v>jackets</v>
      </c>
      <c r="AK73" t="str">
        <f t="shared" si="3"/>
        <v>for girls</v>
      </c>
    </row>
    <row r="74" spans="1:37" x14ac:dyDescent="0.2">
      <c r="A74" s="15" t="s">
        <v>468</v>
      </c>
      <c r="B74" s="16" t="s">
        <v>35</v>
      </c>
      <c r="C74" s="17">
        <v>446</v>
      </c>
      <c r="D74" s="18">
        <v>1.3597883597883598</v>
      </c>
      <c r="E74" s="17">
        <v>240</v>
      </c>
      <c r="F74" s="18">
        <v>1.6666666666666667</v>
      </c>
      <c r="G74" s="19">
        <v>54</v>
      </c>
      <c r="H74" s="18">
        <v>0.125</v>
      </c>
      <c r="I74" s="17">
        <v>45</v>
      </c>
      <c r="J74" s="18">
        <v>3.5</v>
      </c>
      <c r="K74" s="20">
        <v>12</v>
      </c>
      <c r="L74" s="18" t="s">
        <v>119</v>
      </c>
      <c r="M74" s="19">
        <v>27</v>
      </c>
      <c r="N74" s="18" t="s">
        <v>119</v>
      </c>
      <c r="O74" s="19">
        <v>3</v>
      </c>
      <c r="P74" s="18" t="s">
        <v>119</v>
      </c>
      <c r="Q74" s="21">
        <v>5</v>
      </c>
      <c r="R74" s="18" t="s">
        <v>119</v>
      </c>
      <c r="S74" s="22">
        <v>81.308178762071805</v>
      </c>
      <c r="T74" s="18" t="s">
        <v>119</v>
      </c>
      <c r="U74" s="22">
        <v>6.7756815635059802</v>
      </c>
      <c r="V74" s="18" t="s">
        <v>119</v>
      </c>
      <c r="W74" s="22">
        <v>6.7756815635059802</v>
      </c>
      <c r="X74" s="18" t="s">
        <v>119</v>
      </c>
      <c r="Y74" s="23">
        <v>88831</v>
      </c>
      <c r="Z74" s="18">
        <v>-9.8975690767841816E-3</v>
      </c>
      <c r="AA74" s="23">
        <v>1529</v>
      </c>
      <c r="AB74" s="18">
        <v>0.63006396588486135</v>
      </c>
      <c r="AC74" s="24">
        <v>1.72124596143238E-2</v>
      </c>
      <c r="AD74" s="18">
        <v>0.64635891699095904</v>
      </c>
      <c r="AE74" s="25">
        <v>0.1875</v>
      </c>
      <c r="AF74" s="18">
        <v>0.68750000000000011</v>
      </c>
      <c r="AG74" s="16" t="s">
        <v>35</v>
      </c>
      <c r="AH74" s="44">
        <v>1.0756850425317579</v>
      </c>
      <c r="AI74" s="45">
        <v>0.26666666666666666</v>
      </c>
      <c r="AJ74" t="str">
        <f t="shared" si="2"/>
        <v>men</v>
      </c>
      <c r="AK74" t="str">
        <f t="shared" si="3"/>
        <v>shoes</v>
      </c>
    </row>
    <row r="75" spans="1:37" x14ac:dyDescent="0.2">
      <c r="A75" s="15" t="s">
        <v>477</v>
      </c>
      <c r="B75" s="16" t="s">
        <v>35</v>
      </c>
      <c r="C75" s="17">
        <v>441</v>
      </c>
      <c r="D75" s="18">
        <v>0.87659574468085111</v>
      </c>
      <c r="E75" s="17">
        <v>120</v>
      </c>
      <c r="F75" s="18">
        <v>1.0338983050847457</v>
      </c>
      <c r="G75" s="19">
        <v>27</v>
      </c>
      <c r="H75" s="18">
        <v>0.08</v>
      </c>
      <c r="I75" s="17">
        <v>44</v>
      </c>
      <c r="J75" s="18">
        <v>2.3846153846153846</v>
      </c>
      <c r="K75" s="20">
        <v>18</v>
      </c>
      <c r="L75" s="18">
        <v>2</v>
      </c>
      <c r="M75" s="19">
        <v>41</v>
      </c>
      <c r="N75" s="18">
        <v>-0.10869565217391304</v>
      </c>
      <c r="O75" s="19">
        <v>4</v>
      </c>
      <c r="P75" s="18">
        <v>0.33333333333333331</v>
      </c>
      <c r="Q75" s="21">
        <v>15</v>
      </c>
      <c r="R75" s="18">
        <v>0.5</v>
      </c>
      <c r="S75" s="22">
        <v>72.158265365495694</v>
      </c>
      <c r="T75" s="18">
        <v>22.652038889090626</v>
      </c>
      <c r="U75" s="22">
        <v>3.7978034402892402</v>
      </c>
      <c r="V75" s="18">
        <v>6.700927319205556E-2</v>
      </c>
      <c r="W75" s="22">
        <v>4.0087925203053096</v>
      </c>
      <c r="X75" s="18">
        <v>0.12628756614716991</v>
      </c>
      <c r="Y75" s="23">
        <v>523629</v>
      </c>
      <c r="Z75" s="18">
        <v>1.9592380351541278E-2</v>
      </c>
      <c r="AA75" s="23">
        <v>690</v>
      </c>
      <c r="AB75" s="18">
        <v>-0.1766109785202864</v>
      </c>
      <c r="AC75" s="24">
        <v>1.31772686386735E-3</v>
      </c>
      <c r="AD75" s="18">
        <v>-0.19243313568524228</v>
      </c>
      <c r="AE75" s="25">
        <v>0.36666666666666664</v>
      </c>
      <c r="AF75" s="18">
        <v>0.66410256410256396</v>
      </c>
      <c r="AG75" s="16" t="s">
        <v>35</v>
      </c>
      <c r="AH75" s="44">
        <v>2.0173155782812549</v>
      </c>
      <c r="AI75" s="45">
        <v>0.40909090909090912</v>
      </c>
      <c r="AJ75" t="str">
        <f t="shared" si="2"/>
        <v>cap</v>
      </c>
      <c r="AK75">
        <f t="shared" si="3"/>
        <v>0</v>
      </c>
    </row>
    <row r="76" spans="1:37" x14ac:dyDescent="0.2">
      <c r="A76" s="15" t="s">
        <v>482</v>
      </c>
      <c r="B76" s="16" t="s">
        <v>35</v>
      </c>
      <c r="C76" s="17">
        <v>439</v>
      </c>
      <c r="D76" s="18">
        <v>1.3729729729729729</v>
      </c>
      <c r="E76" s="17">
        <v>273</v>
      </c>
      <c r="F76" s="18">
        <v>1.6764705882352942</v>
      </c>
      <c r="G76" s="19">
        <v>62</v>
      </c>
      <c r="H76" s="18">
        <v>0.12727272727272726</v>
      </c>
      <c r="I76" s="17">
        <v>127</v>
      </c>
      <c r="J76" s="18">
        <v>2.3421052631578947</v>
      </c>
      <c r="K76" s="20">
        <v>47</v>
      </c>
      <c r="L76" s="18">
        <v>6.833333333333333</v>
      </c>
      <c r="M76" s="19">
        <v>37</v>
      </c>
      <c r="N76" s="18">
        <v>1.3125</v>
      </c>
      <c r="O76" s="19">
        <v>11</v>
      </c>
      <c r="P76" s="18">
        <v>2.6666666666666665</v>
      </c>
      <c r="Q76" s="21">
        <v>17</v>
      </c>
      <c r="R76" s="18">
        <v>1.8333333333333333</v>
      </c>
      <c r="S76" s="22">
        <v>137.608845141373</v>
      </c>
      <c r="T76" s="18">
        <v>50.950812743467836</v>
      </c>
      <c r="U76" s="22">
        <v>2.4141902656381302</v>
      </c>
      <c r="V76" s="18">
        <v>-0.21878477077491973</v>
      </c>
      <c r="W76" s="22">
        <v>2.9278477689653899</v>
      </c>
      <c r="X76" s="18">
        <v>-5.2568764556818227E-2</v>
      </c>
      <c r="Y76" s="23">
        <v>118087</v>
      </c>
      <c r="Z76" s="18">
        <v>7.1424034840992606E-2</v>
      </c>
      <c r="AA76" s="23">
        <v>644</v>
      </c>
      <c r="AB76" s="18">
        <v>-0.36738703339882123</v>
      </c>
      <c r="AC76" s="24">
        <v>5.4536062394675098E-3</v>
      </c>
      <c r="AD76" s="18">
        <v>-0.40955873115627522</v>
      </c>
      <c r="AE76" s="25">
        <v>0.46520146520146521</v>
      </c>
      <c r="AF76" s="18">
        <v>0.24869866975130134</v>
      </c>
      <c r="AG76" s="16" t="s">
        <v>35</v>
      </c>
      <c r="AH76" s="44">
        <v>4.5591527355430346</v>
      </c>
      <c r="AI76" s="45">
        <v>0.37007874015748032</v>
      </c>
      <c r="AJ76" t="str">
        <f t="shared" si="2"/>
        <v>hijab</v>
      </c>
      <c r="AK76" t="str">
        <f t="shared" si="3"/>
        <v>jab cap</v>
      </c>
    </row>
    <row r="77" spans="1:37" x14ac:dyDescent="0.2">
      <c r="A77" s="15" t="s">
        <v>505</v>
      </c>
      <c r="B77" s="16" t="s">
        <v>35</v>
      </c>
      <c r="C77" s="17">
        <v>424</v>
      </c>
      <c r="D77" s="18">
        <v>1.0886699507389161</v>
      </c>
      <c r="E77" s="17">
        <v>202</v>
      </c>
      <c r="F77" s="18">
        <v>1.5569620253164558</v>
      </c>
      <c r="G77" s="19">
        <v>48</v>
      </c>
      <c r="H77" s="18">
        <v>0.23076923076923078</v>
      </c>
      <c r="I77" s="17">
        <v>21</v>
      </c>
      <c r="J77" s="18">
        <v>2.5</v>
      </c>
      <c r="K77" s="20">
        <v>7</v>
      </c>
      <c r="L77" s="18" t="s">
        <v>119</v>
      </c>
      <c r="M77" s="19">
        <v>33</v>
      </c>
      <c r="N77" s="18" t="s">
        <v>119</v>
      </c>
      <c r="O77" s="19">
        <v>2</v>
      </c>
      <c r="P77" s="18" t="s">
        <v>119</v>
      </c>
      <c r="Q77" s="21">
        <v>3</v>
      </c>
      <c r="R77" s="18" t="s">
        <v>119</v>
      </c>
      <c r="S77" s="22">
        <v>50.847858211231298</v>
      </c>
      <c r="T77" s="18" t="s">
        <v>119</v>
      </c>
      <c r="U77" s="22">
        <v>7.2639797444616097</v>
      </c>
      <c r="V77" s="18" t="s">
        <v>119</v>
      </c>
      <c r="W77" s="22">
        <v>7.2639797444616097</v>
      </c>
      <c r="X77" s="18" t="s">
        <v>119</v>
      </c>
      <c r="Y77" s="23">
        <v>4902</v>
      </c>
      <c r="Z77" s="18">
        <v>3.7679932260795933E-2</v>
      </c>
      <c r="AA77" s="23">
        <v>899</v>
      </c>
      <c r="AB77" s="18">
        <v>0.32400589101620031</v>
      </c>
      <c r="AC77" s="24">
        <v>0.183394532843737</v>
      </c>
      <c r="AD77" s="18">
        <v>0.27592897371696035</v>
      </c>
      <c r="AE77" s="25">
        <v>0.10396039603960396</v>
      </c>
      <c r="AF77" s="18">
        <v>0.3688118811881187</v>
      </c>
      <c r="AG77" s="16" t="s">
        <v>35</v>
      </c>
      <c r="AH77" s="44">
        <v>0.7978534856258348</v>
      </c>
      <c r="AI77" s="45">
        <v>0.33333333333333331</v>
      </c>
      <c r="AJ77" t="str">
        <f t="shared" si="2"/>
        <v>track</v>
      </c>
      <c r="AK77" t="str">
        <f t="shared" si="3"/>
        <v>r girls</v>
      </c>
    </row>
    <row r="78" spans="1:37" x14ac:dyDescent="0.2">
      <c r="A78" s="15" t="s">
        <v>506</v>
      </c>
      <c r="B78" s="16" t="s">
        <v>35</v>
      </c>
      <c r="C78" s="17">
        <v>424</v>
      </c>
      <c r="D78" s="18">
        <v>1</v>
      </c>
      <c r="E78" s="17">
        <v>218</v>
      </c>
      <c r="F78" s="18">
        <v>1.116504854368932</v>
      </c>
      <c r="G78" s="19">
        <v>51</v>
      </c>
      <c r="H78" s="18">
        <v>4.0816326530612242E-2</v>
      </c>
      <c r="I78" s="17">
        <v>51</v>
      </c>
      <c r="J78" s="18">
        <v>2.4</v>
      </c>
      <c r="K78" s="20">
        <v>18</v>
      </c>
      <c r="L78" s="18">
        <v>2.6</v>
      </c>
      <c r="M78" s="19">
        <v>35</v>
      </c>
      <c r="N78" s="18">
        <v>6.0606060606060608E-2</v>
      </c>
      <c r="O78" s="19">
        <v>4</v>
      </c>
      <c r="P78" s="18">
        <v>1</v>
      </c>
      <c r="Q78" s="21">
        <v>8</v>
      </c>
      <c r="R78" s="18">
        <v>0.6</v>
      </c>
      <c r="S78" s="22">
        <v>175.39022186007699</v>
      </c>
      <c r="T78" s="18">
        <v>34.188687338868512</v>
      </c>
      <c r="U78" s="22">
        <v>8.7695110930038602</v>
      </c>
      <c r="V78" s="18">
        <v>0.25673883353101784</v>
      </c>
      <c r="W78" s="22">
        <v>9.74390121444873</v>
      </c>
      <c r="X78" s="18">
        <v>0.39637648170113043</v>
      </c>
      <c r="Y78" s="23">
        <v>91481</v>
      </c>
      <c r="Z78" s="18">
        <v>-0.26931525012180607</v>
      </c>
      <c r="AA78" s="23">
        <v>1384</v>
      </c>
      <c r="AB78" s="18">
        <v>1.2358642972536349</v>
      </c>
      <c r="AC78" s="24">
        <v>1.51288245646637E-2</v>
      </c>
      <c r="AD78" s="18">
        <v>2.0599575228939146</v>
      </c>
      <c r="AE78" s="25">
        <v>0.23394495412844038</v>
      </c>
      <c r="AF78" s="18">
        <v>0.60642201834862408</v>
      </c>
      <c r="AG78" s="16" t="s">
        <v>35</v>
      </c>
      <c r="AH78" s="44">
        <v>3.1528438989320424</v>
      </c>
      <c r="AI78" s="45">
        <v>0.35294117647058826</v>
      </c>
      <c r="AJ78" t="str">
        <f t="shared" si="2"/>
        <v>shoes</v>
      </c>
      <c r="AK78" t="str">
        <f t="shared" si="3"/>
        <v>for men</v>
      </c>
    </row>
    <row r="79" spans="1:37" x14ac:dyDescent="0.2">
      <c r="A79" s="15" t="s">
        <v>512</v>
      </c>
      <c r="B79" s="16" t="s">
        <v>35</v>
      </c>
      <c r="C79" s="17">
        <v>419</v>
      </c>
      <c r="D79" s="18">
        <v>3.5543478260869565</v>
      </c>
      <c r="E79" s="17">
        <v>191</v>
      </c>
      <c r="F79" s="18">
        <v>5.3666666666666663</v>
      </c>
      <c r="G79" s="19">
        <v>46</v>
      </c>
      <c r="H79" s="18">
        <v>0.39393939393939392</v>
      </c>
      <c r="I79" s="17">
        <v>40</v>
      </c>
      <c r="J79" s="18">
        <v>5.666666666666667</v>
      </c>
      <c r="K79" s="20">
        <v>1</v>
      </c>
      <c r="L79" s="18" t="s">
        <v>119</v>
      </c>
      <c r="M79" s="19">
        <v>3</v>
      </c>
      <c r="N79" s="18" t="s">
        <v>119</v>
      </c>
      <c r="O79" s="19">
        <v>0</v>
      </c>
      <c r="P79" s="18" t="s">
        <v>119</v>
      </c>
      <c r="Q79" s="21">
        <v>1</v>
      </c>
      <c r="R79" s="18" t="s">
        <v>119</v>
      </c>
      <c r="S79" s="22">
        <v>6.0661787463155497</v>
      </c>
      <c r="T79" s="18" t="s">
        <v>119</v>
      </c>
      <c r="U79" s="22">
        <v>3.0330893731577699</v>
      </c>
      <c r="V79" s="18" t="s">
        <v>119</v>
      </c>
      <c r="W79" s="22">
        <v>6.0661787463155497</v>
      </c>
      <c r="X79" s="18" t="s">
        <v>119</v>
      </c>
      <c r="Y79" s="23">
        <v>29950150</v>
      </c>
      <c r="Z79" s="18">
        <v>-1.0608274325799812E-2</v>
      </c>
      <c r="AA79" s="23">
        <v>1059</v>
      </c>
      <c r="AB79" s="18">
        <v>0.89784946236559138</v>
      </c>
      <c r="AC79" s="24">
        <v>3.5358754463667101E-5</v>
      </c>
      <c r="AD79" s="18">
        <v>0.91819823545860357</v>
      </c>
      <c r="AE79" s="25">
        <v>0.20942408376963351</v>
      </c>
      <c r="AF79" s="18">
        <v>4.7120418848167478E-2</v>
      </c>
      <c r="AG79" s="16" t="s">
        <v>35</v>
      </c>
      <c r="AH79" s="44">
        <v>2.1042725494632806</v>
      </c>
      <c r="AI79" s="45">
        <v>2.5000000000000001E-2</v>
      </c>
      <c r="AJ79" t="str">
        <f t="shared" si="2"/>
        <v>free</v>
      </c>
      <c r="AK79" t="str">
        <f t="shared" si="3"/>
        <v>ipping</v>
      </c>
    </row>
    <row r="80" spans="1:37" x14ac:dyDescent="0.2">
      <c r="A80" s="15" t="s">
        <v>538</v>
      </c>
      <c r="B80" s="16" t="s">
        <v>35</v>
      </c>
      <c r="C80" s="17">
        <v>407</v>
      </c>
      <c r="D80" s="18">
        <v>0.83333333333333337</v>
      </c>
      <c r="E80" s="17">
        <v>171</v>
      </c>
      <c r="F80" s="18">
        <v>1.0853658536585367</v>
      </c>
      <c r="G80" s="19">
        <v>42</v>
      </c>
      <c r="H80" s="18">
        <v>0.13513513513513514</v>
      </c>
      <c r="I80" s="17">
        <v>53</v>
      </c>
      <c r="J80" s="18">
        <v>2.5333333333333332</v>
      </c>
      <c r="K80" s="20">
        <v>14</v>
      </c>
      <c r="L80" s="18">
        <v>6</v>
      </c>
      <c r="M80" s="19">
        <v>26</v>
      </c>
      <c r="N80" s="18">
        <v>1</v>
      </c>
      <c r="O80" s="19">
        <v>3</v>
      </c>
      <c r="P80" s="18">
        <v>2</v>
      </c>
      <c r="Q80" s="21">
        <v>8</v>
      </c>
      <c r="R80" s="18">
        <v>3</v>
      </c>
      <c r="S80" s="22">
        <v>61.472111896800598</v>
      </c>
      <c r="T80" s="18">
        <v>19.917082487344995</v>
      </c>
      <c r="U80" s="22">
        <v>3.4151173276000302</v>
      </c>
      <c r="V80" s="18">
        <v>-3.9484529835734552E-3</v>
      </c>
      <c r="W80" s="22">
        <v>4.3908651354857602</v>
      </c>
      <c r="X80" s="18">
        <v>-0.57312076556438551</v>
      </c>
      <c r="Y80" s="23">
        <v>175601</v>
      </c>
      <c r="Z80" s="18">
        <v>6.0847343969938801E-2</v>
      </c>
      <c r="AA80" s="23">
        <v>458</v>
      </c>
      <c r="AB80" s="18">
        <v>-0.22108843537414966</v>
      </c>
      <c r="AC80" s="24">
        <v>2.6081856025876801E-3</v>
      </c>
      <c r="AD80" s="18">
        <v>-0.26576470304296568</v>
      </c>
      <c r="AE80" s="25">
        <v>0.30994152046783624</v>
      </c>
      <c r="AF80" s="18">
        <v>0.69434697855750482</v>
      </c>
      <c r="AG80" s="16" t="s">
        <v>35</v>
      </c>
      <c r="AH80" s="44">
        <v>2.4130348072245136</v>
      </c>
      <c r="AI80" s="45">
        <v>0.26415094339622641</v>
      </c>
      <c r="AJ80" t="str">
        <f t="shared" si="2"/>
        <v>hijab</v>
      </c>
      <c r="AK80" t="str">
        <f t="shared" si="3"/>
        <v>b scarf</v>
      </c>
    </row>
    <row r="81" spans="1:37" x14ac:dyDescent="0.2">
      <c r="A81" s="15" t="s">
        <v>550</v>
      </c>
      <c r="B81" s="16" t="s">
        <v>35</v>
      </c>
      <c r="C81" s="17">
        <v>403</v>
      </c>
      <c r="D81" s="18">
        <v>1.3430232558139534</v>
      </c>
      <c r="E81" s="17">
        <v>201</v>
      </c>
      <c r="F81" s="18">
        <v>1.7916666666666667</v>
      </c>
      <c r="G81" s="19">
        <v>50</v>
      </c>
      <c r="H81" s="18">
        <v>0.19047619047619047</v>
      </c>
      <c r="I81" s="17">
        <v>31</v>
      </c>
      <c r="J81" s="18">
        <v>2.4444444444444446</v>
      </c>
      <c r="K81" s="20">
        <v>11</v>
      </c>
      <c r="L81" s="18">
        <v>4.5</v>
      </c>
      <c r="M81" s="19">
        <v>35</v>
      </c>
      <c r="N81" s="18">
        <v>0.59090909090909094</v>
      </c>
      <c r="O81" s="19">
        <v>3</v>
      </c>
      <c r="P81" s="18">
        <v>2</v>
      </c>
      <c r="Q81" s="21">
        <v>5</v>
      </c>
      <c r="R81" s="18">
        <v>0.66666666666666663</v>
      </c>
      <c r="S81" s="22">
        <v>97.244559290425897</v>
      </c>
      <c r="T81" s="18">
        <v>48.370128090340913</v>
      </c>
      <c r="U81" s="22">
        <v>8.8404144809478105</v>
      </c>
      <c r="V81" s="18">
        <v>0.28234098935950452</v>
      </c>
      <c r="W81" s="22">
        <v>8.8404144809478105</v>
      </c>
      <c r="X81" s="18">
        <v>0.28234098935950452</v>
      </c>
      <c r="Y81" s="23">
        <v>111499</v>
      </c>
      <c r="Z81" s="18">
        <v>4.118070016528308E-2</v>
      </c>
      <c r="AA81" s="23">
        <v>839</v>
      </c>
      <c r="AB81" s="18">
        <v>0.15247252747252749</v>
      </c>
      <c r="AC81" s="24">
        <v>7.5247311635081903E-3</v>
      </c>
      <c r="AD81" s="18">
        <v>0.10689002138589185</v>
      </c>
      <c r="AE81" s="25">
        <v>0.15422885572139303</v>
      </c>
      <c r="AF81" s="18">
        <v>0.23383084577114421</v>
      </c>
      <c r="AG81" s="16" t="s">
        <v>35</v>
      </c>
      <c r="AH81" s="44">
        <v>4.1997580319221184</v>
      </c>
      <c r="AI81" s="45">
        <v>0.35483870967741937</v>
      </c>
      <c r="AJ81" t="str">
        <f t="shared" si="2"/>
        <v>shoes</v>
      </c>
      <c r="AK81" t="str">
        <f t="shared" si="3"/>
        <v>es boys</v>
      </c>
    </row>
    <row r="82" spans="1:37" x14ac:dyDescent="0.2">
      <c r="A82" s="15" t="s">
        <v>560</v>
      </c>
      <c r="B82" s="16" t="s">
        <v>35</v>
      </c>
      <c r="C82" s="17">
        <v>398</v>
      </c>
      <c r="D82" s="18">
        <v>1.1397849462365592</v>
      </c>
      <c r="E82" s="17">
        <v>85</v>
      </c>
      <c r="F82" s="18">
        <v>0.80851063829787229</v>
      </c>
      <c r="G82" s="19">
        <v>21</v>
      </c>
      <c r="H82" s="18">
        <v>-0.16</v>
      </c>
      <c r="I82" s="17">
        <v>5</v>
      </c>
      <c r="J82" s="18">
        <v>0.25</v>
      </c>
      <c r="K82" s="20">
        <v>0</v>
      </c>
      <c r="L82" s="18" t="s">
        <v>119</v>
      </c>
      <c r="M82" s="19">
        <v>0</v>
      </c>
      <c r="N82" s="18" t="s">
        <v>119</v>
      </c>
      <c r="O82" s="19">
        <v>0</v>
      </c>
      <c r="P82" s="18" t="s">
        <v>119</v>
      </c>
      <c r="Q82" s="21">
        <v>0</v>
      </c>
      <c r="R82" s="18" t="s">
        <v>119</v>
      </c>
      <c r="S82" s="22">
        <v>0</v>
      </c>
      <c r="T82" s="18" t="s">
        <v>119</v>
      </c>
      <c r="U82" s="22">
        <v>0</v>
      </c>
      <c r="V82" s="18" t="s">
        <v>119</v>
      </c>
      <c r="W82" s="22">
        <v>0</v>
      </c>
      <c r="X82" s="18" t="s">
        <v>119</v>
      </c>
      <c r="Y82" s="23">
        <v>111505</v>
      </c>
      <c r="Z82" s="18">
        <v>4.1333968378486914E-2</v>
      </c>
      <c r="AA82" s="23">
        <v>719</v>
      </c>
      <c r="AB82" s="18">
        <v>0.42658730158730157</v>
      </c>
      <c r="AC82" s="24">
        <v>6.4481413389534097E-3</v>
      </c>
      <c r="AD82" s="18">
        <v>0.36996136197181151</v>
      </c>
      <c r="AE82" s="25">
        <v>5.8823529411764705E-2</v>
      </c>
      <c r="AF82" s="18">
        <v>-0.30882352941176472</v>
      </c>
      <c r="AG82" s="16" t="s">
        <v>35</v>
      </c>
      <c r="AH82" s="44">
        <v>0.32091933588253335</v>
      </c>
      <c r="AI82" s="45">
        <v>0</v>
      </c>
      <c r="AJ82" t="str">
        <f t="shared" si="2"/>
        <v>shose</v>
      </c>
      <c r="AK82" t="str">
        <f t="shared" si="3"/>
        <v>or boys</v>
      </c>
    </row>
    <row r="83" spans="1:37" x14ac:dyDescent="0.2">
      <c r="A83" s="15" t="s">
        <v>561</v>
      </c>
      <c r="B83" s="16" t="s">
        <v>35</v>
      </c>
      <c r="C83" s="17">
        <v>395</v>
      </c>
      <c r="D83" s="18">
        <v>0.96517412935323388</v>
      </c>
      <c r="E83" s="17">
        <v>74</v>
      </c>
      <c r="F83" s="18">
        <v>1.1764705882352942</v>
      </c>
      <c r="G83" s="19">
        <v>19</v>
      </c>
      <c r="H83" s="18">
        <v>0.11764705882352941</v>
      </c>
      <c r="I83" s="17">
        <v>11</v>
      </c>
      <c r="J83" s="18">
        <v>1.75</v>
      </c>
      <c r="K83" s="20">
        <v>3</v>
      </c>
      <c r="L83" s="18" t="s">
        <v>119</v>
      </c>
      <c r="M83" s="19">
        <v>27</v>
      </c>
      <c r="N83" s="18" t="s">
        <v>119</v>
      </c>
      <c r="O83" s="19">
        <v>1</v>
      </c>
      <c r="P83" s="18" t="s">
        <v>119</v>
      </c>
      <c r="Q83" s="21">
        <v>4</v>
      </c>
      <c r="R83" s="18" t="s">
        <v>119</v>
      </c>
      <c r="S83" s="22">
        <v>9.2455766977703693</v>
      </c>
      <c r="T83" s="18" t="s">
        <v>119</v>
      </c>
      <c r="U83" s="22">
        <v>3.0818588992567899</v>
      </c>
      <c r="V83" s="18" t="s">
        <v>119</v>
      </c>
      <c r="W83" s="22">
        <v>3.0818588992567899</v>
      </c>
      <c r="X83" s="18" t="s">
        <v>119</v>
      </c>
      <c r="Y83" s="23">
        <v>108583</v>
      </c>
      <c r="Z83" s="18">
        <v>1.9252431194382909E-2</v>
      </c>
      <c r="AA83" s="23">
        <v>361</v>
      </c>
      <c r="AB83" s="18">
        <v>-0.44461538461538463</v>
      </c>
      <c r="AC83" s="24">
        <v>3.3246456627648801E-3</v>
      </c>
      <c r="AD83" s="18">
        <v>-0.45510592039127923</v>
      </c>
      <c r="AE83" s="25">
        <v>0.14864864864864866</v>
      </c>
      <c r="AF83" s="18">
        <v>0.2635135135135136</v>
      </c>
      <c r="AG83" s="16" t="s">
        <v>35</v>
      </c>
      <c r="AH83" s="44">
        <v>0.42404205201416123</v>
      </c>
      <c r="AI83" s="45">
        <v>0.27272727272727271</v>
      </c>
      <c r="AJ83" t="str">
        <f t="shared" si="2"/>
        <v>shirts</v>
      </c>
      <c r="AK83" t="str">
        <f t="shared" si="3"/>
        <v xml:space="preserve"> stylish</v>
      </c>
    </row>
    <row r="84" spans="1:37" x14ac:dyDescent="0.2">
      <c r="A84" s="15" t="s">
        <v>563</v>
      </c>
      <c r="B84" s="16" t="s">
        <v>35</v>
      </c>
      <c r="C84" s="17">
        <v>394</v>
      </c>
      <c r="D84" s="18">
        <v>1.106951871657754</v>
      </c>
      <c r="E84" s="17">
        <v>118</v>
      </c>
      <c r="F84" s="18">
        <v>1.95</v>
      </c>
      <c r="G84" s="19">
        <v>30</v>
      </c>
      <c r="H84" s="18">
        <v>0.42857142857142855</v>
      </c>
      <c r="I84" s="17">
        <v>22</v>
      </c>
      <c r="J84" s="18">
        <v>1.4444444444444444</v>
      </c>
      <c r="K84" s="20">
        <v>8</v>
      </c>
      <c r="L84" s="18" t="s">
        <v>119</v>
      </c>
      <c r="M84" s="19">
        <v>36</v>
      </c>
      <c r="N84" s="18" t="s">
        <v>119</v>
      </c>
      <c r="O84" s="19">
        <v>2</v>
      </c>
      <c r="P84" s="18" t="s">
        <v>119</v>
      </c>
      <c r="Q84" s="21">
        <v>7</v>
      </c>
      <c r="R84" s="18" t="s">
        <v>119</v>
      </c>
      <c r="S84" s="22">
        <v>20.168074792945198</v>
      </c>
      <c r="T84" s="18" t="s">
        <v>119</v>
      </c>
      <c r="U84" s="22">
        <v>2.2408971992161302</v>
      </c>
      <c r="V84" s="18" t="s">
        <v>119</v>
      </c>
      <c r="W84" s="22">
        <v>2.5210093491181498</v>
      </c>
      <c r="X84" s="18" t="s">
        <v>119</v>
      </c>
      <c r="Y84" s="23">
        <v>896910</v>
      </c>
      <c r="Z84" s="18">
        <v>1.0514005529654858E-2</v>
      </c>
      <c r="AA84" s="23">
        <v>459</v>
      </c>
      <c r="AB84" s="18">
        <v>4.7945205479452052E-2</v>
      </c>
      <c r="AC84" s="24">
        <v>5.1175703247817504E-4</v>
      </c>
      <c r="AD84" s="18">
        <v>3.7041742860534785E-2</v>
      </c>
      <c r="AE84" s="25">
        <v>0.1864406779661017</v>
      </c>
      <c r="AF84" s="18">
        <v>-0.17137476459510359</v>
      </c>
      <c r="AG84" s="16" t="s">
        <v>35</v>
      </c>
      <c r="AH84" s="44">
        <v>0.60676174174352071</v>
      </c>
      <c r="AI84" s="45">
        <v>0.36363636363636365</v>
      </c>
      <c r="AJ84" t="str">
        <f t="shared" si="2"/>
        <v>girls</v>
      </c>
      <c r="AK84" t="str">
        <f t="shared" si="3"/>
        <v>ssories</v>
      </c>
    </row>
    <row r="85" spans="1:37" x14ac:dyDescent="0.2">
      <c r="A85" s="15" t="s">
        <v>568</v>
      </c>
      <c r="B85" s="16" t="s">
        <v>35</v>
      </c>
      <c r="C85" s="17">
        <v>393</v>
      </c>
      <c r="D85" s="18">
        <v>0.86255924170616116</v>
      </c>
      <c r="E85" s="17">
        <v>94</v>
      </c>
      <c r="F85" s="18">
        <v>1.2926829268292683</v>
      </c>
      <c r="G85" s="19">
        <v>24</v>
      </c>
      <c r="H85" s="18">
        <v>0.26315789473684209</v>
      </c>
      <c r="I85" s="17">
        <v>7</v>
      </c>
      <c r="J85" s="18">
        <v>1.3333333333333333</v>
      </c>
      <c r="K85" s="20">
        <v>1</v>
      </c>
      <c r="L85" s="18" t="s">
        <v>119</v>
      </c>
      <c r="M85" s="19">
        <v>14</v>
      </c>
      <c r="N85" s="18" t="s">
        <v>119</v>
      </c>
      <c r="O85" s="19">
        <v>0</v>
      </c>
      <c r="P85" s="18" t="s">
        <v>119</v>
      </c>
      <c r="Q85" s="21">
        <v>1</v>
      </c>
      <c r="R85" s="18" t="s">
        <v>119</v>
      </c>
      <c r="S85" s="22">
        <v>7.0959660474062298</v>
      </c>
      <c r="T85" s="18" t="s">
        <v>119</v>
      </c>
      <c r="U85" s="22">
        <v>7.0959660474062298</v>
      </c>
      <c r="V85" s="18" t="s">
        <v>119</v>
      </c>
      <c r="W85" s="22">
        <v>7.0959660474062298</v>
      </c>
      <c r="X85" s="18" t="s">
        <v>119</v>
      </c>
      <c r="Y85" s="23">
        <v>108599</v>
      </c>
      <c r="Z85" s="18">
        <v>1.9354778152191259E-2</v>
      </c>
      <c r="AA85" s="23">
        <v>559</v>
      </c>
      <c r="AB85" s="18">
        <v>0.94097222222222221</v>
      </c>
      <c r="AC85" s="24">
        <v>5.1473770476707804E-3</v>
      </c>
      <c r="AD85" s="18">
        <v>0.90411843238785827</v>
      </c>
      <c r="AE85" s="25">
        <v>7.4468085106382975E-2</v>
      </c>
      <c r="AF85" s="18">
        <v>1.7730496453900721E-2</v>
      </c>
      <c r="AG85" s="16" t="s">
        <v>35</v>
      </c>
      <c r="AH85" s="44">
        <v>0.70423866572772209</v>
      </c>
      <c r="AI85" s="45">
        <v>0.14285714285714285</v>
      </c>
      <c r="AJ85" t="str">
        <f t="shared" si="2"/>
        <v>shirt</v>
      </c>
      <c r="AK85" t="str">
        <f t="shared" si="3"/>
        <v>r girls</v>
      </c>
    </row>
    <row r="86" spans="1:37" x14ac:dyDescent="0.2">
      <c r="A86" s="15" t="s">
        <v>571</v>
      </c>
      <c r="B86" s="16" t="s">
        <v>35</v>
      </c>
      <c r="C86" s="17">
        <v>391</v>
      </c>
      <c r="D86" s="18">
        <v>1.0909090909090908</v>
      </c>
      <c r="E86" s="17">
        <v>179</v>
      </c>
      <c r="F86" s="18">
        <v>1.5211267605633803</v>
      </c>
      <c r="G86" s="19">
        <v>46</v>
      </c>
      <c r="H86" s="18">
        <v>0.21052631578947367</v>
      </c>
      <c r="I86" s="17">
        <v>32</v>
      </c>
      <c r="J86" s="18">
        <v>4.333333333333333</v>
      </c>
      <c r="K86" s="20">
        <v>4</v>
      </c>
      <c r="L86" s="18">
        <v>1</v>
      </c>
      <c r="M86" s="19">
        <v>13</v>
      </c>
      <c r="N86" s="18">
        <v>-0.60606060606060608</v>
      </c>
      <c r="O86" s="19">
        <v>1</v>
      </c>
      <c r="P86" s="18">
        <v>0</v>
      </c>
      <c r="Q86" s="21">
        <v>2</v>
      </c>
      <c r="R86" s="18">
        <v>-0.33333333333333331</v>
      </c>
      <c r="S86" s="22">
        <v>31.748961490456701</v>
      </c>
      <c r="T86" s="18">
        <v>24.00639666560177</v>
      </c>
      <c r="U86" s="22">
        <v>6.3497922980913399</v>
      </c>
      <c r="V86" s="18">
        <v>0.42893695232010287</v>
      </c>
      <c r="W86" s="22">
        <v>7.9372403726141796</v>
      </c>
      <c r="X86" s="18">
        <v>0.78617119040012962</v>
      </c>
      <c r="Y86" s="23">
        <v>911</v>
      </c>
      <c r="Z86" s="18">
        <v>1.0989010989010989E-3</v>
      </c>
      <c r="AA86" s="23">
        <v>335</v>
      </c>
      <c r="AB86" s="18">
        <v>8.0645161290322578E-2</v>
      </c>
      <c r="AC86" s="24">
        <v>0.36772777167947301</v>
      </c>
      <c r="AD86" s="18">
        <v>7.9458942672003499E-2</v>
      </c>
      <c r="AE86" s="25">
        <v>0.1787709497206704</v>
      </c>
      <c r="AF86" s="18">
        <v>1.1154562383612665</v>
      </c>
      <c r="AG86" s="16" t="s">
        <v>35</v>
      </c>
      <c r="AH86" s="44">
        <v>2.2476443741963892</v>
      </c>
      <c r="AI86" s="45">
        <v>0.125</v>
      </c>
      <c r="AJ86" t="str">
        <f t="shared" si="2"/>
        <v>joggers</v>
      </c>
      <c r="AK86" t="str">
        <f t="shared" si="3"/>
        <v>for girls</v>
      </c>
    </row>
    <row r="87" spans="1:37" x14ac:dyDescent="0.2">
      <c r="A87" s="15" t="s">
        <v>578</v>
      </c>
      <c r="B87" s="16" t="s">
        <v>35</v>
      </c>
      <c r="C87" s="17">
        <v>389</v>
      </c>
      <c r="D87" s="18">
        <v>0.60082304526748975</v>
      </c>
      <c r="E87" s="17">
        <v>231</v>
      </c>
      <c r="F87" s="18">
        <v>0.56081081081081086</v>
      </c>
      <c r="G87" s="19">
        <v>59</v>
      </c>
      <c r="H87" s="18">
        <v>-3.2786885245901641E-2</v>
      </c>
      <c r="I87" s="17">
        <v>109</v>
      </c>
      <c r="J87" s="18">
        <v>1.3695652173913044</v>
      </c>
      <c r="K87" s="20">
        <v>44</v>
      </c>
      <c r="L87" s="18">
        <v>3</v>
      </c>
      <c r="M87" s="19">
        <v>40</v>
      </c>
      <c r="N87" s="18">
        <v>0.66666666666666663</v>
      </c>
      <c r="O87" s="19">
        <v>11</v>
      </c>
      <c r="P87" s="18">
        <v>1.2</v>
      </c>
      <c r="Q87" s="21">
        <v>19</v>
      </c>
      <c r="R87" s="18">
        <v>1.7142857142857142</v>
      </c>
      <c r="S87" s="22">
        <v>117.997868396559</v>
      </c>
      <c r="T87" s="18">
        <v>29.868515918704745</v>
      </c>
      <c r="U87" s="22">
        <v>2.4081197631950801</v>
      </c>
      <c r="V87" s="18">
        <v>7.994807878850585E-2</v>
      </c>
      <c r="W87" s="22">
        <v>2.68176973628543</v>
      </c>
      <c r="X87" s="18">
        <v>0.10244699709659882</v>
      </c>
      <c r="Y87" s="23">
        <v>119</v>
      </c>
      <c r="Z87" s="18">
        <v>8.4745762711864406E-3</v>
      </c>
      <c r="AA87" s="23">
        <v>117</v>
      </c>
      <c r="AB87" s="18">
        <v>8.6206896551724137E-3</v>
      </c>
      <c r="AC87" s="24">
        <v>0.98319327731092399</v>
      </c>
      <c r="AD87" s="18">
        <v>1.4488554042274177E-4</v>
      </c>
      <c r="AE87" s="25">
        <v>0.47186147186147187</v>
      </c>
      <c r="AF87" s="18">
        <v>0.5181629964238661</v>
      </c>
      <c r="AG87" s="16" t="s">
        <v>35</v>
      </c>
      <c r="AH87" s="44">
        <v>2.6443785807771056</v>
      </c>
      <c r="AI87" s="45">
        <v>0.40366972477064222</v>
      </c>
      <c r="AJ87" t="str">
        <f t="shared" si="2"/>
        <v>bts</v>
      </c>
      <c r="AK87" t="str">
        <f t="shared" si="3"/>
        <v xml:space="preserve"> mask</v>
      </c>
    </row>
    <row r="88" spans="1:37" x14ac:dyDescent="0.2">
      <c r="A88" s="15" t="s">
        <v>588</v>
      </c>
      <c r="B88" s="16" t="s">
        <v>35</v>
      </c>
      <c r="C88" s="17">
        <v>385</v>
      </c>
      <c r="D88" s="18">
        <v>1.0588235294117647</v>
      </c>
      <c r="E88" s="17">
        <v>157</v>
      </c>
      <c r="F88" s="18">
        <v>1.4153846153846155</v>
      </c>
      <c r="G88" s="19">
        <v>41</v>
      </c>
      <c r="H88" s="18">
        <v>0.17142857142857143</v>
      </c>
      <c r="I88" s="17">
        <v>18</v>
      </c>
      <c r="J88" s="18">
        <v>5</v>
      </c>
      <c r="K88" s="20">
        <v>4</v>
      </c>
      <c r="L88" s="18" t="s">
        <v>119</v>
      </c>
      <c r="M88" s="19">
        <v>22</v>
      </c>
      <c r="N88" s="18" t="s">
        <v>119</v>
      </c>
      <c r="O88" s="19">
        <v>1</v>
      </c>
      <c r="P88" s="18" t="s">
        <v>119</v>
      </c>
      <c r="Q88" s="21">
        <v>3</v>
      </c>
      <c r="R88" s="18" t="s">
        <v>119</v>
      </c>
      <c r="S88" s="22">
        <v>41.433463923118197</v>
      </c>
      <c r="T88" s="18" t="s">
        <v>119</v>
      </c>
      <c r="U88" s="22">
        <v>8.2866927846236393</v>
      </c>
      <c r="V88" s="18" t="s">
        <v>119</v>
      </c>
      <c r="W88" s="22">
        <v>10.358365980779499</v>
      </c>
      <c r="X88" s="18" t="s">
        <v>119</v>
      </c>
      <c r="Y88" s="23">
        <v>32941</v>
      </c>
      <c r="Z88" s="18">
        <v>8.7054087054087056E-2</v>
      </c>
      <c r="AA88" s="23">
        <v>541</v>
      </c>
      <c r="AB88" s="18">
        <v>-0.18768768768768768</v>
      </c>
      <c r="AC88" s="24">
        <v>1.64233022676907E-2</v>
      </c>
      <c r="AD88" s="18">
        <v>-0.2527397468200705</v>
      </c>
      <c r="AE88" s="25">
        <v>0.11464968152866242</v>
      </c>
      <c r="AF88" s="18">
        <v>1.484076433121019</v>
      </c>
      <c r="AG88" s="16" t="s">
        <v>35</v>
      </c>
      <c r="AH88" s="44">
        <v>1.0970424752365375</v>
      </c>
      <c r="AI88" s="45">
        <v>0.22222222222222221</v>
      </c>
      <c r="AJ88" t="str">
        <f t="shared" si="2"/>
        <v>jackets</v>
      </c>
      <c r="AK88" t="str">
        <f t="shared" si="3"/>
        <v xml:space="preserve"> for boys</v>
      </c>
    </row>
    <row r="89" spans="1:37" x14ac:dyDescent="0.2">
      <c r="A89" s="15" t="s">
        <v>605</v>
      </c>
      <c r="B89" s="16" t="s">
        <v>35</v>
      </c>
      <c r="C89" s="17">
        <v>378</v>
      </c>
      <c r="D89" s="18">
        <v>1.0543478260869565</v>
      </c>
      <c r="E89" s="17">
        <v>53</v>
      </c>
      <c r="F89" s="18">
        <v>1.3043478260869565</v>
      </c>
      <c r="G89" s="19">
        <v>14</v>
      </c>
      <c r="H89" s="18">
        <v>7.6923076923076927E-2</v>
      </c>
      <c r="I89" s="17">
        <v>2</v>
      </c>
      <c r="J89" s="18">
        <v>1</v>
      </c>
      <c r="K89" s="20">
        <v>1</v>
      </c>
      <c r="L89" s="18">
        <v>0</v>
      </c>
      <c r="M89" s="19">
        <v>50</v>
      </c>
      <c r="N89" s="18">
        <v>-0.5</v>
      </c>
      <c r="O89" s="19">
        <v>0</v>
      </c>
      <c r="P89" s="18">
        <v>-1</v>
      </c>
      <c r="Q89" s="21">
        <v>2</v>
      </c>
      <c r="R89" s="18">
        <v>-0.5</v>
      </c>
      <c r="S89" s="22">
        <v>3.6352054453801901</v>
      </c>
      <c r="T89" s="18">
        <v>0.98434099602761049</v>
      </c>
      <c r="U89" s="22">
        <v>3.6352054453801901</v>
      </c>
      <c r="V89" s="18">
        <v>-0.43304542970639875</v>
      </c>
      <c r="W89" s="22">
        <v>3.6352054453801901</v>
      </c>
      <c r="X89" s="18">
        <v>-0.71652271485319852</v>
      </c>
      <c r="Y89" s="23">
        <v>15357</v>
      </c>
      <c r="Z89" s="18">
        <v>-2.3091603053435116E-2</v>
      </c>
      <c r="AA89" s="23">
        <v>219</v>
      </c>
      <c r="AB89" s="18">
        <v>1.8604651162790697E-2</v>
      </c>
      <c r="AC89" s="24">
        <v>1.42605977730025E-2</v>
      </c>
      <c r="AD89" s="18">
        <v>4.2681846472555914E-2</v>
      </c>
      <c r="AE89" s="25">
        <v>3.7735849056603772E-2</v>
      </c>
      <c r="AF89" s="18">
        <v>-0.13207547169811321</v>
      </c>
      <c r="AG89" s="16" t="s">
        <v>35</v>
      </c>
      <c r="AH89" s="44">
        <v>7.8434066896586774E-2</v>
      </c>
      <c r="AI89" s="45">
        <v>0.5</v>
      </c>
      <c r="AJ89" t="str">
        <f t="shared" si="2"/>
        <v>rabar</v>
      </c>
      <c r="AK89" t="str">
        <f t="shared" si="3"/>
        <v>irl sex</v>
      </c>
    </row>
    <row r="90" spans="1:37" x14ac:dyDescent="0.2">
      <c r="A90" s="15" t="s">
        <v>609</v>
      </c>
      <c r="B90" s="16" t="s">
        <v>35</v>
      </c>
      <c r="C90" s="17">
        <v>376</v>
      </c>
      <c r="D90" s="18">
        <v>0.94818652849740936</v>
      </c>
      <c r="E90" s="17">
        <v>120</v>
      </c>
      <c r="F90" s="18">
        <v>0.7142857142857143</v>
      </c>
      <c r="G90" s="19">
        <v>32</v>
      </c>
      <c r="H90" s="18">
        <v>-0.1111111111111111</v>
      </c>
      <c r="I90" s="17">
        <v>14</v>
      </c>
      <c r="J90" s="18">
        <v>1.3333333333333333</v>
      </c>
      <c r="K90" s="20">
        <v>4</v>
      </c>
      <c r="L90" s="18">
        <v>1</v>
      </c>
      <c r="M90" s="19">
        <v>28.999999999999901</v>
      </c>
      <c r="N90" s="18">
        <v>-0.12121212121212423</v>
      </c>
      <c r="O90" s="19">
        <v>1</v>
      </c>
      <c r="P90" s="18">
        <v>0</v>
      </c>
      <c r="Q90" s="21">
        <v>3</v>
      </c>
      <c r="R90" s="18">
        <v>0</v>
      </c>
      <c r="S90" s="22">
        <v>20.488828214596399</v>
      </c>
      <c r="T90" s="18">
        <v>9.9718912550747447</v>
      </c>
      <c r="U90" s="22">
        <v>5.1222070536490998</v>
      </c>
      <c r="V90" s="18">
        <v>-0.21629348178037774</v>
      </c>
      <c r="W90" s="22">
        <v>5.1222070536490998</v>
      </c>
      <c r="X90" s="18">
        <v>-0.21629348178037774</v>
      </c>
      <c r="Y90" s="23">
        <v>48377</v>
      </c>
      <c r="Z90" s="18">
        <v>1.0336558339535268E-4</v>
      </c>
      <c r="AA90" s="23">
        <v>718</v>
      </c>
      <c r="AB90" s="18">
        <v>1.2578616352201257</v>
      </c>
      <c r="AC90" s="24">
        <v>1.4841763648014501E-2</v>
      </c>
      <c r="AD90" s="18">
        <v>1.2576282741564699</v>
      </c>
      <c r="AE90" s="25">
        <v>0.11666666666666667</v>
      </c>
      <c r="AF90" s="18">
        <v>0.3611111111111111</v>
      </c>
      <c r="AG90" s="16" t="s">
        <v>35</v>
      </c>
      <c r="AH90" s="44">
        <v>1.0786327347585543</v>
      </c>
      <c r="AI90" s="45">
        <v>0.2857142857142857</v>
      </c>
      <c r="AJ90" t="str">
        <f t="shared" si="2"/>
        <v>caps</v>
      </c>
      <c r="AK90" t="str">
        <f t="shared" si="3"/>
        <v xml:space="preserve"> girls</v>
      </c>
    </row>
    <row r="91" spans="1:37" x14ac:dyDescent="0.2">
      <c r="A91" s="15" t="s">
        <v>614</v>
      </c>
      <c r="B91" s="16" t="s">
        <v>35</v>
      </c>
      <c r="C91" s="17">
        <v>373</v>
      </c>
      <c r="D91" s="18">
        <v>1.0494505494505495</v>
      </c>
      <c r="E91" s="17">
        <v>193</v>
      </c>
      <c r="F91" s="18">
        <v>1.3253012048192772</v>
      </c>
      <c r="G91" s="19">
        <v>52</v>
      </c>
      <c r="H91" s="18">
        <v>0.13043478260869565</v>
      </c>
      <c r="I91" s="17">
        <v>62</v>
      </c>
      <c r="J91" s="18">
        <v>2.263157894736842</v>
      </c>
      <c r="K91" s="20">
        <v>19</v>
      </c>
      <c r="L91" s="18">
        <v>2.8</v>
      </c>
      <c r="M91" s="19">
        <v>31</v>
      </c>
      <c r="N91" s="18">
        <v>0.19230769230769232</v>
      </c>
      <c r="O91" s="19">
        <v>5</v>
      </c>
      <c r="P91" s="18">
        <v>0.66666666666666663</v>
      </c>
      <c r="Q91" s="21">
        <v>10</v>
      </c>
      <c r="R91" s="18">
        <v>0.66666666666666663</v>
      </c>
      <c r="S91" s="22">
        <v>48.461902934387297</v>
      </c>
      <c r="T91" s="18">
        <v>22.824120989371881</v>
      </c>
      <c r="U91" s="22">
        <v>2.01924595559947</v>
      </c>
      <c r="V91" s="18">
        <v>-7.3282921095066053E-3</v>
      </c>
      <c r="W91" s="22">
        <v>2.55062647023091</v>
      </c>
      <c r="X91" s="18">
        <v>-0.10435635378301515</v>
      </c>
      <c r="Y91" s="23">
        <v>32100</v>
      </c>
      <c r="Z91" s="18">
        <v>0.44328042803830764</v>
      </c>
      <c r="AA91" s="23">
        <v>469</v>
      </c>
      <c r="AB91" s="18">
        <v>-0.11174242424242424</v>
      </c>
      <c r="AC91" s="24">
        <v>1.46105919003115E-2</v>
      </c>
      <c r="AD91" s="18">
        <v>-0.38455648777494478</v>
      </c>
      <c r="AE91" s="25">
        <v>0.32124352331606215</v>
      </c>
      <c r="AF91" s="18">
        <v>0.40332697027542946</v>
      </c>
      <c r="AG91" s="16" t="s">
        <v>35</v>
      </c>
      <c r="AH91" s="44">
        <v>2.1437820191354744</v>
      </c>
      <c r="AI91" s="45">
        <v>0.30645161290322581</v>
      </c>
      <c r="AJ91" t="str">
        <f t="shared" si="2"/>
        <v>hair</v>
      </c>
      <c r="AK91" t="str">
        <f t="shared" si="3"/>
        <v xml:space="preserve"> girls</v>
      </c>
    </row>
    <row r="92" spans="1:37" x14ac:dyDescent="0.2">
      <c r="A92" s="15" t="s">
        <v>632</v>
      </c>
      <c r="B92" s="16" t="s">
        <v>35</v>
      </c>
      <c r="C92" s="17">
        <v>365</v>
      </c>
      <c r="D92" s="18">
        <v>0.72985781990521326</v>
      </c>
      <c r="E92" s="17">
        <v>196</v>
      </c>
      <c r="F92" s="18">
        <v>0.70434782608695656</v>
      </c>
      <c r="G92" s="19">
        <v>54</v>
      </c>
      <c r="H92" s="18">
        <v>-1.8181818181818181E-2</v>
      </c>
      <c r="I92" s="17">
        <v>19</v>
      </c>
      <c r="J92" s="18">
        <v>0.58333333333333337</v>
      </c>
      <c r="K92" s="20">
        <v>6</v>
      </c>
      <c r="L92" s="18">
        <v>5</v>
      </c>
      <c r="M92" s="19">
        <v>32</v>
      </c>
      <c r="N92" s="18">
        <v>3</v>
      </c>
      <c r="O92" s="19">
        <v>2</v>
      </c>
      <c r="P92" s="18" t="s">
        <v>119</v>
      </c>
      <c r="Q92" s="21">
        <v>3</v>
      </c>
      <c r="R92" s="18">
        <v>2</v>
      </c>
      <c r="S92" s="22">
        <v>65.191726137352205</v>
      </c>
      <c r="T92" s="18">
        <v>32.759985494148602</v>
      </c>
      <c r="U92" s="22">
        <v>10.8652876895587</v>
      </c>
      <c r="V92" s="18">
        <v>-0.19619082156789042</v>
      </c>
      <c r="W92" s="22">
        <v>10.8652876895587</v>
      </c>
      <c r="X92" s="18">
        <v>-0.19619082156789042</v>
      </c>
      <c r="Y92" s="23">
        <v>35836</v>
      </c>
      <c r="Z92" s="18">
        <v>9.016792406911657E-2</v>
      </c>
      <c r="AA92" s="23">
        <v>798</v>
      </c>
      <c r="AB92" s="18">
        <v>-0.21611001964636542</v>
      </c>
      <c r="AC92" s="24">
        <v>2.22681102801651E-2</v>
      </c>
      <c r="AD92" s="18">
        <v>-0.28094565704362556</v>
      </c>
      <c r="AE92" s="25">
        <v>9.6938775510204078E-2</v>
      </c>
      <c r="AF92" s="18">
        <v>-7.1003401360544199E-2</v>
      </c>
      <c r="AG92" s="16" t="s">
        <v>35</v>
      </c>
      <c r="AH92" s="44">
        <v>3.134933561298221</v>
      </c>
      <c r="AI92" s="45">
        <v>0.31578947368421051</v>
      </c>
      <c r="AJ92" t="str">
        <f t="shared" si="2"/>
        <v>maxi</v>
      </c>
      <c r="AK92" t="str">
        <f t="shared" si="3"/>
        <v xml:space="preserve"> girls</v>
      </c>
    </row>
    <row r="93" spans="1:37" x14ac:dyDescent="0.2">
      <c r="A93" s="15" t="s">
        <v>656</v>
      </c>
      <c r="B93" s="16" t="s">
        <v>35</v>
      </c>
      <c r="C93" s="17">
        <v>355</v>
      </c>
      <c r="D93" s="18">
        <v>1.5912408759124088</v>
      </c>
      <c r="E93" s="17">
        <v>143</v>
      </c>
      <c r="F93" s="18">
        <v>1.6981132075471699</v>
      </c>
      <c r="G93" s="19">
        <v>40</v>
      </c>
      <c r="H93" s="18">
        <v>2.564102564102564E-2</v>
      </c>
      <c r="I93" s="17">
        <v>37</v>
      </c>
      <c r="J93" s="18">
        <v>1.6428571428571428</v>
      </c>
      <c r="K93" s="20">
        <v>14</v>
      </c>
      <c r="L93" s="18">
        <v>3.6666666666666665</v>
      </c>
      <c r="M93" s="19">
        <v>38</v>
      </c>
      <c r="N93" s="18">
        <v>0.80952380952380953</v>
      </c>
      <c r="O93" s="19">
        <v>4</v>
      </c>
      <c r="P93" s="18">
        <v>1</v>
      </c>
      <c r="Q93" s="21">
        <v>10</v>
      </c>
      <c r="R93" s="18">
        <v>0.66666666666666663</v>
      </c>
      <c r="S93" s="22">
        <v>68.618723221309693</v>
      </c>
      <c r="T93" s="18">
        <v>52.739196839609761</v>
      </c>
      <c r="U93" s="22">
        <v>4.9013373729506897</v>
      </c>
      <c r="V93" s="18">
        <v>0.64507745427376739</v>
      </c>
      <c r="W93" s="22">
        <v>4.9013373729506897</v>
      </c>
      <c r="X93" s="18">
        <v>0.64507745427376739</v>
      </c>
      <c r="Y93" s="23">
        <v>79174</v>
      </c>
      <c r="Z93" s="18">
        <v>1.2013303152543658E-3</v>
      </c>
      <c r="AA93" s="23">
        <v>988</v>
      </c>
      <c r="AB93" s="18">
        <v>0.23809523809523808</v>
      </c>
      <c r="AC93" s="24">
        <v>1.2478844064970801E-2</v>
      </c>
      <c r="AD93" s="18">
        <v>0.23660966142084358</v>
      </c>
      <c r="AE93" s="25">
        <v>0.25874125874125875</v>
      </c>
      <c r="AF93" s="18">
        <v>-2.0479520479520431E-2</v>
      </c>
      <c r="AG93" s="16" t="s">
        <v>35</v>
      </c>
      <c r="AH93" s="44">
        <v>4.3723658568215997</v>
      </c>
      <c r="AI93" s="45">
        <v>0.3783783783783784</v>
      </c>
      <c r="AJ93" t="str">
        <f t="shared" si="2"/>
        <v>belt</v>
      </c>
      <c r="AK93" t="str">
        <f t="shared" si="3"/>
        <v>or men</v>
      </c>
    </row>
    <row r="94" spans="1:37" x14ac:dyDescent="0.2">
      <c r="A94" s="15" t="s">
        <v>658</v>
      </c>
      <c r="B94" s="16" t="s">
        <v>35</v>
      </c>
      <c r="C94" s="17">
        <v>356</v>
      </c>
      <c r="D94" s="18">
        <v>1.0818713450292399</v>
      </c>
      <c r="E94" s="17">
        <v>105</v>
      </c>
      <c r="F94" s="18">
        <v>1.5</v>
      </c>
      <c r="G94" s="19">
        <v>28.999999999999901</v>
      </c>
      <c r="H94" s="18">
        <v>0.15999999999999603</v>
      </c>
      <c r="I94" s="17">
        <v>32</v>
      </c>
      <c r="J94" s="18">
        <v>1.1333333333333333</v>
      </c>
      <c r="K94" s="20">
        <v>7</v>
      </c>
      <c r="L94" s="18">
        <v>1.3333333333333333</v>
      </c>
      <c r="M94" s="19">
        <v>22</v>
      </c>
      <c r="N94" s="18">
        <v>0.1</v>
      </c>
      <c r="O94" s="19">
        <v>2</v>
      </c>
      <c r="P94" s="18">
        <v>0</v>
      </c>
      <c r="Q94" s="21">
        <v>7</v>
      </c>
      <c r="R94" s="18">
        <v>0</v>
      </c>
      <c r="S94" s="22">
        <v>20.6182550338591</v>
      </c>
      <c r="T94" s="18">
        <v>29.872740444263492</v>
      </c>
      <c r="U94" s="22">
        <v>1.87438682125992</v>
      </c>
      <c r="V94" s="18">
        <v>0.20283404328299431</v>
      </c>
      <c r="W94" s="22">
        <v>2.9454650048370201</v>
      </c>
      <c r="X94" s="18">
        <v>0.89016778230185012</v>
      </c>
      <c r="Y94" s="23">
        <v>466500</v>
      </c>
      <c r="Z94" s="18">
        <v>1.3372628397624266E-3</v>
      </c>
      <c r="AA94" s="23">
        <v>761</v>
      </c>
      <c r="AB94" s="18">
        <v>0.46911196911196912</v>
      </c>
      <c r="AC94" s="24">
        <v>1.6312968917470501E-3</v>
      </c>
      <c r="AD94" s="18">
        <v>0.46715000393136175</v>
      </c>
      <c r="AE94" s="25">
        <v>0.30476190476190479</v>
      </c>
      <c r="AF94" s="18">
        <v>-0.14666666666666661</v>
      </c>
      <c r="AG94" s="16" t="s">
        <v>35</v>
      </c>
      <c r="AH94" s="44">
        <v>2.4710141900507114</v>
      </c>
      <c r="AI94" s="45">
        <v>0.21875</v>
      </c>
      <c r="AJ94" t="str">
        <f t="shared" si="2"/>
        <v>hair</v>
      </c>
      <c r="AK94" t="str">
        <f t="shared" si="3"/>
        <v>sories</v>
      </c>
    </row>
    <row r="95" spans="1:37" x14ac:dyDescent="0.2">
      <c r="A95" s="15" t="s">
        <v>660</v>
      </c>
      <c r="B95" s="16" t="s">
        <v>35</v>
      </c>
      <c r="C95" s="17">
        <v>355</v>
      </c>
      <c r="D95" s="18">
        <v>0.82051282051282048</v>
      </c>
      <c r="E95" s="17">
        <v>80</v>
      </c>
      <c r="F95" s="18">
        <v>1.0512820512820513</v>
      </c>
      <c r="G95" s="19">
        <v>23</v>
      </c>
      <c r="H95" s="18">
        <v>0.15</v>
      </c>
      <c r="I95" s="17">
        <v>9</v>
      </c>
      <c r="J95" s="18">
        <v>2</v>
      </c>
      <c r="K95" s="20">
        <v>2</v>
      </c>
      <c r="L95" s="18">
        <v>1</v>
      </c>
      <c r="M95" s="19">
        <v>22</v>
      </c>
      <c r="N95" s="18">
        <v>-0.33333333333333331</v>
      </c>
      <c r="O95" s="19">
        <v>1</v>
      </c>
      <c r="P95" s="18">
        <v>0</v>
      </c>
      <c r="Q95" s="21">
        <v>3</v>
      </c>
      <c r="R95" s="18">
        <v>0</v>
      </c>
      <c r="S95" s="22">
        <v>11.5865139505229</v>
      </c>
      <c r="T95" s="18">
        <v>9.6773381784156864</v>
      </c>
      <c r="U95" s="22">
        <v>5.7932569752614604</v>
      </c>
      <c r="V95" s="18">
        <v>-0.23733298725602103</v>
      </c>
      <c r="W95" s="22">
        <v>5.7932569752614604</v>
      </c>
      <c r="X95" s="18">
        <v>-0.23733298725602103</v>
      </c>
      <c r="Y95" s="23">
        <v>805951</v>
      </c>
      <c r="Z95" s="18">
        <v>-1.6388487675807718E-3</v>
      </c>
      <c r="AA95" s="23">
        <v>275</v>
      </c>
      <c r="AB95" s="18">
        <v>-0.73275024295432456</v>
      </c>
      <c r="AC95" s="24">
        <v>3.4121181064357501E-4</v>
      </c>
      <c r="AD95" s="18">
        <v>-0.73231154205492532</v>
      </c>
      <c r="AE95" s="25">
        <v>0.1125</v>
      </c>
      <c r="AF95" s="18">
        <v>0.46249999999999997</v>
      </c>
      <c r="AG95" s="16" t="s">
        <v>35</v>
      </c>
      <c r="AH95" s="44">
        <v>0.85912887390589021</v>
      </c>
      <c r="AI95" s="45">
        <v>0.22222222222222221</v>
      </c>
      <c r="AJ95" t="str">
        <f t="shared" si="2"/>
        <v>shirts</v>
      </c>
      <c r="AK95">
        <f t="shared" si="3"/>
        <v>0</v>
      </c>
    </row>
    <row r="96" spans="1:37" x14ac:dyDescent="0.2">
      <c r="A96" s="15" t="s">
        <v>667</v>
      </c>
      <c r="B96" s="16" t="s">
        <v>35</v>
      </c>
      <c r="C96" s="17">
        <v>352</v>
      </c>
      <c r="D96" s="18">
        <v>0.91304347826086951</v>
      </c>
      <c r="E96" s="17">
        <v>71</v>
      </c>
      <c r="F96" s="18">
        <v>1.2903225806451613</v>
      </c>
      <c r="G96" s="19">
        <v>20</v>
      </c>
      <c r="H96" s="18">
        <v>0.17647058823529413</v>
      </c>
      <c r="I96" s="17">
        <v>17</v>
      </c>
      <c r="J96" s="18">
        <v>3.25</v>
      </c>
      <c r="K96" s="20">
        <v>4</v>
      </c>
      <c r="L96" s="18">
        <v>1</v>
      </c>
      <c r="M96" s="19">
        <v>24</v>
      </c>
      <c r="N96" s="18">
        <v>-0.52</v>
      </c>
      <c r="O96" s="19">
        <v>1</v>
      </c>
      <c r="P96" s="18">
        <v>0</v>
      </c>
      <c r="Q96" s="21">
        <v>6</v>
      </c>
      <c r="R96" s="18">
        <v>0</v>
      </c>
      <c r="S96" s="22">
        <v>18.9357063834432</v>
      </c>
      <c r="T96" s="18">
        <v>13.384913794912611</v>
      </c>
      <c r="U96" s="22">
        <v>3.1559510639072101</v>
      </c>
      <c r="V96" s="18">
        <v>-0.31500410500415915</v>
      </c>
      <c r="W96" s="22">
        <v>4.7339265958608099</v>
      </c>
      <c r="X96" s="18">
        <v>2.7493842493760079E-2</v>
      </c>
      <c r="Y96" s="23">
        <v>38018</v>
      </c>
      <c r="Z96" s="18">
        <v>2.2814097390368576E-2</v>
      </c>
      <c r="AA96" s="23">
        <v>888</v>
      </c>
      <c r="AB96" s="18">
        <v>0.90149892933618847</v>
      </c>
      <c r="AC96" s="24">
        <v>2.3357357041401398E-2</v>
      </c>
      <c r="AD96" s="18">
        <v>0.8590855700832869</v>
      </c>
      <c r="AE96" s="25">
        <v>0.23943661971830985</v>
      </c>
      <c r="AF96" s="18">
        <v>0.85563380281690138</v>
      </c>
      <c r="AG96" s="16" t="s">
        <v>35</v>
      </c>
      <c r="AH96" s="44">
        <v>1.4564181719446856</v>
      </c>
      <c r="AI96" s="45">
        <v>0.23529411764705882</v>
      </c>
      <c r="AJ96" t="str">
        <f t="shared" si="2"/>
        <v>t</v>
      </c>
      <c r="AK96" t="str">
        <f t="shared" si="3"/>
        <v>oys</v>
      </c>
    </row>
    <row r="97" spans="1:37" x14ac:dyDescent="0.2">
      <c r="A97" s="15" t="s">
        <v>669</v>
      </c>
      <c r="B97" s="16" t="s">
        <v>35</v>
      </c>
      <c r="C97" s="17">
        <v>350</v>
      </c>
      <c r="D97" s="18">
        <v>0.53508771929824561</v>
      </c>
      <c r="E97" s="17">
        <v>167</v>
      </c>
      <c r="F97" s="18">
        <v>0.46491228070175439</v>
      </c>
      <c r="G97" s="19">
        <v>48</v>
      </c>
      <c r="H97" s="18">
        <v>-0.04</v>
      </c>
      <c r="I97" s="17">
        <v>17</v>
      </c>
      <c r="J97" s="18">
        <v>0.21428571428571427</v>
      </c>
      <c r="K97" s="20">
        <v>2</v>
      </c>
      <c r="L97" s="18">
        <v>1</v>
      </c>
      <c r="M97" s="19">
        <v>12</v>
      </c>
      <c r="N97" s="18">
        <v>0.7142857142857143</v>
      </c>
      <c r="O97" s="19">
        <v>1</v>
      </c>
      <c r="P97" s="18" t="s">
        <v>119</v>
      </c>
      <c r="Q97" s="21">
        <v>1</v>
      </c>
      <c r="R97" s="18">
        <v>0</v>
      </c>
      <c r="S97" s="22">
        <v>47.375843103182397</v>
      </c>
      <c r="T97" s="18">
        <v>12.685775231908226</v>
      </c>
      <c r="U97" s="22">
        <v>23.687921551591199</v>
      </c>
      <c r="V97" s="18">
        <v>-2.2444626292269558E-2</v>
      </c>
      <c r="W97" s="22">
        <v>23.687921551591199</v>
      </c>
      <c r="X97" s="18">
        <v>-2.2444626292269558E-2</v>
      </c>
      <c r="Y97" s="23">
        <v>12922</v>
      </c>
      <c r="Z97" s="18">
        <v>1.5479876160990713E-4</v>
      </c>
      <c r="AA97" s="23">
        <v>568</v>
      </c>
      <c r="AB97" s="18">
        <v>-0.36677814938684505</v>
      </c>
      <c r="AC97" s="24">
        <v>4.3956043956043897E-2</v>
      </c>
      <c r="AD97" s="18">
        <v>-0.36687615617381553</v>
      </c>
      <c r="AE97" s="25">
        <v>0.10179640718562874</v>
      </c>
      <c r="AF97" s="18">
        <v>-0.17108639863130878</v>
      </c>
      <c r="AG97" s="16" t="s">
        <v>35</v>
      </c>
      <c r="AH97" s="44">
        <v>1.0446336787474826</v>
      </c>
      <c r="AI97" s="45">
        <v>0.11764705882352941</v>
      </c>
      <c r="AJ97" t="str">
        <f t="shared" si="2"/>
        <v>leather</v>
      </c>
      <c r="AK97" t="str">
        <f t="shared" si="3"/>
        <v>er jacket</v>
      </c>
    </row>
    <row r="98" spans="1:37" x14ac:dyDescent="0.2">
      <c r="A98" s="15" t="s">
        <v>673</v>
      </c>
      <c r="B98" s="16" t="s">
        <v>35</v>
      </c>
      <c r="C98" s="17">
        <v>350</v>
      </c>
      <c r="D98" s="18">
        <v>0.98863636363636365</v>
      </c>
      <c r="E98" s="17">
        <v>162</v>
      </c>
      <c r="F98" s="18">
        <v>1.1038961038961039</v>
      </c>
      <c r="G98" s="19">
        <v>46</v>
      </c>
      <c r="H98" s="18">
        <v>4.5454545454545456E-2</v>
      </c>
      <c r="I98" s="17">
        <v>24</v>
      </c>
      <c r="J98" s="18">
        <v>3.8</v>
      </c>
      <c r="K98" s="20">
        <v>5</v>
      </c>
      <c r="L98" s="18">
        <v>4</v>
      </c>
      <c r="M98" s="19">
        <v>21</v>
      </c>
      <c r="N98" s="18">
        <v>0.05</v>
      </c>
      <c r="O98" s="19">
        <v>1</v>
      </c>
      <c r="P98" s="18">
        <v>0</v>
      </c>
      <c r="Q98" s="21">
        <v>3</v>
      </c>
      <c r="R98" s="18">
        <v>2</v>
      </c>
      <c r="S98" s="22">
        <v>48.416884910295899</v>
      </c>
      <c r="T98" s="18">
        <v>75.269066611427832</v>
      </c>
      <c r="U98" s="22">
        <v>8.0694808183826598</v>
      </c>
      <c r="V98" s="18">
        <v>0.81593015741495056</v>
      </c>
      <c r="W98" s="22">
        <v>9.6833769820591904</v>
      </c>
      <c r="X98" s="18">
        <v>1.1791161888979405</v>
      </c>
      <c r="Y98" s="23">
        <v>6542</v>
      </c>
      <c r="Z98" s="18">
        <v>-5.40775014459225E-2</v>
      </c>
      <c r="AA98" s="23">
        <v>1051</v>
      </c>
      <c r="AB98" s="18">
        <v>0.70064724919093846</v>
      </c>
      <c r="AC98" s="24">
        <v>0.16065423417915001</v>
      </c>
      <c r="AD98" s="18">
        <v>0.7978716562831738</v>
      </c>
      <c r="AE98" s="25">
        <v>0.14814814814814814</v>
      </c>
      <c r="AF98" s="18">
        <v>1.2814814814814817</v>
      </c>
      <c r="AG98" s="16" t="s">
        <v>35</v>
      </c>
      <c r="AH98" s="44">
        <v>6.131868190415827</v>
      </c>
      <c r="AI98" s="45">
        <v>0.20833333333333334</v>
      </c>
      <c r="AJ98" t="str">
        <f t="shared" si="2"/>
        <v>cap</v>
      </c>
      <c r="AK98" t="str">
        <f t="shared" si="3"/>
        <v>girls</v>
      </c>
    </row>
    <row r="99" spans="1:37" x14ac:dyDescent="0.2">
      <c r="A99" s="15" t="s">
        <v>676</v>
      </c>
      <c r="B99" s="16" t="s">
        <v>35</v>
      </c>
      <c r="C99" s="17">
        <v>348</v>
      </c>
      <c r="D99" s="18">
        <v>0.88108108108108107</v>
      </c>
      <c r="E99" s="17">
        <v>159</v>
      </c>
      <c r="F99" s="18">
        <v>1.0384615384615385</v>
      </c>
      <c r="G99" s="19">
        <v>46</v>
      </c>
      <c r="H99" s="18">
        <v>9.5238095238095233E-2</v>
      </c>
      <c r="I99" s="17">
        <v>21</v>
      </c>
      <c r="J99" s="18">
        <v>1.625</v>
      </c>
      <c r="K99" s="20">
        <v>6</v>
      </c>
      <c r="L99" s="18">
        <v>0.5</v>
      </c>
      <c r="M99" s="19">
        <v>28.999999999999901</v>
      </c>
      <c r="N99" s="18">
        <v>-0.42000000000000198</v>
      </c>
      <c r="O99" s="19">
        <v>2</v>
      </c>
      <c r="P99" s="18">
        <v>0</v>
      </c>
      <c r="Q99" s="21">
        <v>4</v>
      </c>
      <c r="R99" s="18">
        <v>-0.2</v>
      </c>
      <c r="S99" s="22">
        <v>49.317245392123802</v>
      </c>
      <c r="T99" s="18">
        <v>11.243528931395909</v>
      </c>
      <c r="U99" s="22">
        <v>5.4796939324581997</v>
      </c>
      <c r="V99" s="18">
        <v>-0.22263308372089582</v>
      </c>
      <c r="W99" s="22">
        <v>8.2195408986873097</v>
      </c>
      <c r="X99" s="18">
        <v>0.16605037441865772</v>
      </c>
      <c r="Y99" s="23">
        <v>18807</v>
      </c>
      <c r="Z99" s="18">
        <v>-1.4204843274976413E-2</v>
      </c>
      <c r="AA99" s="23">
        <v>830</v>
      </c>
      <c r="AB99" s="18">
        <v>0.93473193473193472</v>
      </c>
      <c r="AC99" s="24">
        <v>4.4132503854947602E-2</v>
      </c>
      <c r="AD99" s="18">
        <v>0.96261050942818271</v>
      </c>
      <c r="AE99" s="25">
        <v>0.13207547169811321</v>
      </c>
      <c r="AF99" s="18">
        <v>0.28773584905660382</v>
      </c>
      <c r="AG99" s="16" t="s">
        <v>35</v>
      </c>
      <c r="AH99" s="44">
        <v>1.1251733591210751</v>
      </c>
      <c r="AI99" s="45">
        <v>0.2857142857142857</v>
      </c>
      <c r="AJ99" t="str">
        <f t="shared" si="2"/>
        <v>nighty</v>
      </c>
      <c r="AK99" t="str">
        <f t="shared" si="3"/>
        <v>full hot</v>
      </c>
    </row>
    <row r="100" spans="1:37" x14ac:dyDescent="0.2">
      <c r="A100" s="15" t="s">
        <v>678</v>
      </c>
      <c r="B100" s="16" t="s">
        <v>35</v>
      </c>
      <c r="C100" s="17">
        <v>347</v>
      </c>
      <c r="D100" s="18">
        <v>0.90659340659340659</v>
      </c>
      <c r="E100" s="17">
        <v>196</v>
      </c>
      <c r="F100" s="18">
        <v>0.97979797979797978</v>
      </c>
      <c r="G100" s="19">
        <v>56</v>
      </c>
      <c r="H100" s="18">
        <v>3.7037037037037035E-2</v>
      </c>
      <c r="I100" s="17">
        <v>33</v>
      </c>
      <c r="J100" s="18">
        <v>1.0625</v>
      </c>
      <c r="K100" s="20">
        <v>7</v>
      </c>
      <c r="L100" s="18">
        <v>1.3333333333333333</v>
      </c>
      <c r="M100" s="19">
        <v>21</v>
      </c>
      <c r="N100" s="18">
        <v>0.10526315789473684</v>
      </c>
      <c r="O100" s="19">
        <v>2</v>
      </c>
      <c r="P100" s="18">
        <v>0</v>
      </c>
      <c r="Q100" s="21">
        <v>4</v>
      </c>
      <c r="R100" s="18">
        <v>0.33333333333333331</v>
      </c>
      <c r="S100" s="22">
        <v>65.208607896386496</v>
      </c>
      <c r="T100" s="18">
        <v>21.013500301226099</v>
      </c>
      <c r="U100" s="22">
        <v>8.1510759870483103</v>
      </c>
      <c r="V100" s="18">
        <v>0.17929465899425326</v>
      </c>
      <c r="W100" s="22">
        <v>9.3155154137695</v>
      </c>
      <c r="X100" s="18">
        <v>0.34776532456486126</v>
      </c>
      <c r="Y100" s="23">
        <v>38561</v>
      </c>
      <c r="Z100" s="18">
        <v>1.4543565770679132E-3</v>
      </c>
      <c r="AA100" s="23">
        <v>698</v>
      </c>
      <c r="AB100" s="18">
        <v>0.43032786885245899</v>
      </c>
      <c r="AC100" s="24">
        <v>1.81011903218277E-2</v>
      </c>
      <c r="AD100" s="18">
        <v>0.42825068307782854</v>
      </c>
      <c r="AE100" s="25">
        <v>0.1683673469387755</v>
      </c>
      <c r="AF100" s="18">
        <v>4.1772959183673332E-2</v>
      </c>
      <c r="AG100" s="16" t="s">
        <v>35</v>
      </c>
      <c r="AH100" s="44">
        <v>1.8133482933644045</v>
      </c>
      <c r="AI100" s="45">
        <v>0.21212121212121213</v>
      </c>
      <c r="AJ100" t="str">
        <f t="shared" si="2"/>
        <v>shawl</v>
      </c>
      <c r="AK100" t="str">
        <f t="shared" si="3"/>
        <v>r women</v>
      </c>
    </row>
    <row r="101" spans="1:37" x14ac:dyDescent="0.2">
      <c r="A101" s="15" t="s">
        <v>687</v>
      </c>
      <c r="B101" s="16" t="s">
        <v>35</v>
      </c>
      <c r="C101" s="17">
        <v>341</v>
      </c>
      <c r="D101" s="18">
        <v>0.83333333333333337</v>
      </c>
      <c r="E101" s="17">
        <v>194</v>
      </c>
      <c r="F101" s="18">
        <v>0.74774774774774777</v>
      </c>
      <c r="G101" s="19">
        <v>56.999999999999901</v>
      </c>
      <c r="H101" s="18">
        <v>-5.0000000000001661E-2</v>
      </c>
      <c r="I101" s="17">
        <v>13</v>
      </c>
      <c r="J101" s="18">
        <v>0.44444444444444442</v>
      </c>
      <c r="K101" s="20">
        <v>4</v>
      </c>
      <c r="L101" s="18">
        <v>1</v>
      </c>
      <c r="M101" s="19">
        <v>31</v>
      </c>
      <c r="N101" s="18">
        <v>0.40909090909090912</v>
      </c>
      <c r="O101" s="19">
        <v>1</v>
      </c>
      <c r="P101" s="18">
        <v>0</v>
      </c>
      <c r="Q101" s="21">
        <v>2</v>
      </c>
      <c r="R101" s="18">
        <v>0</v>
      </c>
      <c r="S101" s="22">
        <v>50.814094693162701</v>
      </c>
      <c r="T101" s="18">
        <v>9.6313312295477918</v>
      </c>
      <c r="U101" s="22">
        <v>12.703523673290601</v>
      </c>
      <c r="V101" s="18">
        <v>0.13907120316583502</v>
      </c>
      <c r="W101" s="22">
        <v>12.703523673290601</v>
      </c>
      <c r="X101" s="18">
        <v>-0.24061919788944558</v>
      </c>
      <c r="Y101" s="23">
        <v>15674</v>
      </c>
      <c r="Z101" s="18">
        <v>-0.50158992622742304</v>
      </c>
      <c r="AA101" s="23">
        <v>714</v>
      </c>
      <c r="AB101" s="18">
        <v>0.33958724202626639</v>
      </c>
      <c r="AC101" s="24">
        <v>4.5553145336225599E-2</v>
      </c>
      <c r="AD101" s="18">
        <v>1.6877210404008067</v>
      </c>
      <c r="AE101" s="25">
        <v>6.7010309278350513E-2</v>
      </c>
      <c r="AF101" s="18">
        <v>-0.17353951890034372</v>
      </c>
      <c r="AG101" s="16" t="s">
        <v>35</v>
      </c>
      <c r="AH101" s="44">
        <v>0.95110523378266132</v>
      </c>
      <c r="AI101" s="45">
        <v>0.30769230769230771</v>
      </c>
      <c r="AJ101" t="str">
        <f t="shared" si="2"/>
        <v>long</v>
      </c>
      <c r="AK101" t="str">
        <f t="shared" si="3"/>
        <v>or men</v>
      </c>
    </row>
    <row r="102" spans="1:37" x14ac:dyDescent="0.2">
      <c r="A102" s="15" t="s">
        <v>695</v>
      </c>
      <c r="B102" s="16" t="s">
        <v>35</v>
      </c>
      <c r="C102" s="17">
        <v>339</v>
      </c>
      <c r="D102" s="18">
        <v>0.80319148936170215</v>
      </c>
      <c r="E102" s="17">
        <v>133</v>
      </c>
      <c r="F102" s="18">
        <v>0.62195121951219512</v>
      </c>
      <c r="G102" s="19">
        <v>39</v>
      </c>
      <c r="H102" s="18">
        <v>-0.11363636363636363</v>
      </c>
      <c r="I102" s="17">
        <v>6</v>
      </c>
      <c r="J102" s="18">
        <v>-0.14285714285714285</v>
      </c>
      <c r="K102" s="20">
        <v>0</v>
      </c>
      <c r="L102" s="18">
        <v>-1</v>
      </c>
      <c r="M102" s="19">
        <v>0</v>
      </c>
      <c r="N102" s="18">
        <v>-1</v>
      </c>
      <c r="O102" s="19">
        <v>0</v>
      </c>
      <c r="P102" s="18">
        <v>-1</v>
      </c>
      <c r="Q102" s="21">
        <v>0</v>
      </c>
      <c r="R102" s="18">
        <v>-1</v>
      </c>
      <c r="S102" s="22">
        <v>0</v>
      </c>
      <c r="T102" s="18">
        <v>-1</v>
      </c>
      <c r="U102" s="22">
        <v>0</v>
      </c>
      <c r="V102" s="18">
        <v>-1</v>
      </c>
      <c r="W102" s="22">
        <v>0</v>
      </c>
      <c r="X102" s="18">
        <v>-1</v>
      </c>
      <c r="Y102" s="23">
        <v>16968</v>
      </c>
      <c r="Z102" s="18">
        <v>-1.8339600809950823E-2</v>
      </c>
      <c r="AA102" s="23">
        <v>635</v>
      </c>
      <c r="AB102" s="18">
        <v>-4.940119760479042E-2</v>
      </c>
      <c r="AC102" s="24">
        <v>3.7423385195662399E-2</v>
      </c>
      <c r="AD102" s="18">
        <v>-3.1641896546369778E-2</v>
      </c>
      <c r="AE102" s="25">
        <v>4.5112781954887216E-2</v>
      </c>
      <c r="AF102" s="18">
        <v>-0.47153598281417836</v>
      </c>
      <c r="AG102" s="16" t="s">
        <v>35</v>
      </c>
      <c r="AH102" s="44">
        <v>-0.42681796502632652</v>
      </c>
      <c r="AI102" s="45">
        <v>0</v>
      </c>
      <c r="AJ102" t="str">
        <f t="shared" si="2"/>
        <v>heels</v>
      </c>
      <c r="AK102" t="str">
        <f t="shared" si="3"/>
        <v>r girls</v>
      </c>
    </row>
    <row r="103" spans="1:37" x14ac:dyDescent="0.2">
      <c r="A103" s="15" t="s">
        <v>715</v>
      </c>
      <c r="B103" s="16" t="s">
        <v>35</v>
      </c>
      <c r="C103" s="17">
        <v>330</v>
      </c>
      <c r="D103" s="18">
        <v>0.78378378378378377</v>
      </c>
      <c r="E103" s="17">
        <v>164</v>
      </c>
      <c r="F103" s="18">
        <v>0.86363636363636365</v>
      </c>
      <c r="G103" s="19">
        <v>50</v>
      </c>
      <c r="H103" s="18">
        <v>4.1666666666666664E-2</v>
      </c>
      <c r="I103" s="17">
        <v>11</v>
      </c>
      <c r="J103" s="18">
        <v>1.2</v>
      </c>
      <c r="K103" s="20">
        <v>2</v>
      </c>
      <c r="L103" s="18" t="s">
        <v>119</v>
      </c>
      <c r="M103" s="19">
        <v>18</v>
      </c>
      <c r="N103" s="18" t="s">
        <v>119</v>
      </c>
      <c r="O103" s="19">
        <v>1</v>
      </c>
      <c r="P103" s="18" t="s">
        <v>119</v>
      </c>
      <c r="Q103" s="21">
        <v>1</v>
      </c>
      <c r="R103" s="18" t="s">
        <v>119</v>
      </c>
      <c r="S103" s="22">
        <v>26.048554189883699</v>
      </c>
      <c r="T103" s="18" t="s">
        <v>119</v>
      </c>
      <c r="U103" s="22">
        <v>13.0242770949418</v>
      </c>
      <c r="V103" s="18" t="s">
        <v>119</v>
      </c>
      <c r="W103" s="22">
        <v>13.0242770949418</v>
      </c>
      <c r="X103" s="18" t="s">
        <v>119</v>
      </c>
      <c r="Y103" s="23">
        <v>57131</v>
      </c>
      <c r="Z103" s="18">
        <v>3.971531499868201E-3</v>
      </c>
      <c r="AA103" s="23">
        <v>788</v>
      </c>
      <c r="AB103" s="18">
        <v>0.29605263157894735</v>
      </c>
      <c r="AC103" s="24">
        <v>1.3792862018868901E-2</v>
      </c>
      <c r="AD103" s="18">
        <v>0.29092567957851495</v>
      </c>
      <c r="AE103" s="25">
        <v>6.7073170731707321E-2</v>
      </c>
      <c r="AF103" s="18">
        <v>0.18048780487804889</v>
      </c>
      <c r="AG103" s="16" t="s">
        <v>35</v>
      </c>
      <c r="AH103" s="44">
        <v>0.45756555770277418</v>
      </c>
      <c r="AI103" s="45">
        <v>0.18181818181818182</v>
      </c>
      <c r="AJ103" t="str">
        <f t="shared" si="2"/>
        <v>abaya</v>
      </c>
      <c r="AK103" t="str">
        <f t="shared" si="3"/>
        <v>r women</v>
      </c>
    </row>
    <row r="104" spans="1:37" x14ac:dyDescent="0.2">
      <c r="A104" s="15" t="s">
        <v>721</v>
      </c>
      <c r="B104" s="16" t="s">
        <v>35</v>
      </c>
      <c r="C104" s="17">
        <v>328</v>
      </c>
      <c r="D104" s="18">
        <v>0.81215469613259672</v>
      </c>
      <c r="E104" s="17">
        <v>117</v>
      </c>
      <c r="F104" s="18">
        <v>0.98305084745762716</v>
      </c>
      <c r="G104" s="19">
        <v>36</v>
      </c>
      <c r="H104" s="18">
        <v>9.0909090909090912E-2</v>
      </c>
      <c r="I104" s="17">
        <v>10</v>
      </c>
      <c r="J104" s="18">
        <v>4</v>
      </c>
      <c r="K104" s="20">
        <v>0</v>
      </c>
      <c r="L104" s="18" t="s">
        <v>119</v>
      </c>
      <c r="M104" s="19">
        <v>0</v>
      </c>
      <c r="N104" s="18" t="s">
        <v>119</v>
      </c>
      <c r="O104" s="19">
        <v>0</v>
      </c>
      <c r="P104" s="18" t="s">
        <v>119</v>
      </c>
      <c r="Q104" s="21">
        <v>0</v>
      </c>
      <c r="R104" s="18" t="s">
        <v>119</v>
      </c>
      <c r="S104" s="22">
        <v>0</v>
      </c>
      <c r="T104" s="18" t="s">
        <v>119</v>
      </c>
      <c r="U104" s="22">
        <v>0</v>
      </c>
      <c r="V104" s="18" t="s">
        <v>119</v>
      </c>
      <c r="W104" s="22">
        <v>0</v>
      </c>
      <c r="X104" s="18" t="s">
        <v>119</v>
      </c>
      <c r="Y104" s="23">
        <v>20884</v>
      </c>
      <c r="Z104" s="18">
        <v>2.3947507064514583E-4</v>
      </c>
      <c r="AA104" s="23">
        <v>698</v>
      </c>
      <c r="AB104" s="18">
        <v>0.43032786885245899</v>
      </c>
      <c r="AC104" s="24">
        <v>3.3422715954797899E-2</v>
      </c>
      <c r="AD104" s="18">
        <v>0.429985422992267</v>
      </c>
      <c r="AE104" s="25">
        <v>8.5470085470085472E-2</v>
      </c>
      <c r="AF104" s="18">
        <v>1.5213675213675215</v>
      </c>
      <c r="AG104" s="16" t="s">
        <v>35</v>
      </c>
      <c r="AH104" s="44">
        <v>1.033504365347776</v>
      </c>
      <c r="AI104" s="45">
        <v>0</v>
      </c>
      <c r="AJ104" t="str">
        <f t="shared" si="2"/>
        <v>sweaters</v>
      </c>
      <c r="AK104" t="str">
        <f t="shared" si="3"/>
        <v xml:space="preserve"> for girls</v>
      </c>
    </row>
    <row r="105" spans="1:37" x14ac:dyDescent="0.2">
      <c r="A105" s="15" t="s">
        <v>725</v>
      </c>
      <c r="B105" s="16" t="s">
        <v>35</v>
      </c>
      <c r="C105" s="17">
        <v>327</v>
      </c>
      <c r="D105" s="18">
        <v>1.0185185185185186</v>
      </c>
      <c r="E105" s="17">
        <v>75</v>
      </c>
      <c r="F105" s="18">
        <v>1.2727272727272727</v>
      </c>
      <c r="G105" s="19">
        <v>23</v>
      </c>
      <c r="H105" s="18">
        <v>0.15</v>
      </c>
      <c r="I105" s="17">
        <v>5</v>
      </c>
      <c r="J105" s="18">
        <v>4</v>
      </c>
      <c r="K105" s="20">
        <v>0</v>
      </c>
      <c r="L105" s="18" t="s">
        <v>119</v>
      </c>
      <c r="M105" s="19">
        <v>0</v>
      </c>
      <c r="N105" s="18" t="s">
        <v>119</v>
      </c>
      <c r="O105" s="19">
        <v>0</v>
      </c>
      <c r="P105" s="18" t="s">
        <v>119</v>
      </c>
      <c r="Q105" s="21">
        <v>0</v>
      </c>
      <c r="R105" s="18" t="s">
        <v>119</v>
      </c>
      <c r="S105" s="22">
        <v>0</v>
      </c>
      <c r="T105" s="18" t="s">
        <v>119</v>
      </c>
      <c r="U105" s="22">
        <v>0</v>
      </c>
      <c r="V105" s="18" t="s">
        <v>119</v>
      </c>
      <c r="W105" s="22">
        <v>0</v>
      </c>
      <c r="X105" s="18" t="s">
        <v>119</v>
      </c>
      <c r="Y105" s="23">
        <v>8453</v>
      </c>
      <c r="Z105" s="18">
        <v>1.6589643322668564E-3</v>
      </c>
      <c r="AA105" s="23">
        <v>738</v>
      </c>
      <c r="AB105" s="18">
        <v>0.62555066079295152</v>
      </c>
      <c r="AC105" s="24">
        <v>8.73062817934461E-2</v>
      </c>
      <c r="AD105" s="18">
        <v>0.62285839659667919</v>
      </c>
      <c r="AE105" s="25">
        <v>6.6666666666666666E-2</v>
      </c>
      <c r="AF105" s="18">
        <v>1.2</v>
      </c>
      <c r="AG105" s="16" t="s">
        <v>35</v>
      </c>
      <c r="AH105" s="44">
        <v>1.111414226620961</v>
      </c>
      <c r="AI105" s="45">
        <v>0</v>
      </c>
      <c r="AJ105" t="str">
        <f t="shared" si="2"/>
        <v>coat</v>
      </c>
      <c r="AK105" t="str">
        <f t="shared" si="3"/>
        <v>r boys</v>
      </c>
    </row>
    <row r="106" spans="1:37" x14ac:dyDescent="0.2">
      <c r="A106" s="15" t="s">
        <v>726</v>
      </c>
      <c r="B106" s="16" t="s">
        <v>35</v>
      </c>
      <c r="C106" s="17">
        <v>327</v>
      </c>
      <c r="D106" s="18">
        <v>0.59512195121951217</v>
      </c>
      <c r="E106" s="17">
        <v>161</v>
      </c>
      <c r="F106" s="18">
        <v>0.4247787610619469</v>
      </c>
      <c r="G106" s="19">
        <v>49</v>
      </c>
      <c r="H106" s="18">
        <v>-0.10909090909090909</v>
      </c>
      <c r="I106" s="17">
        <v>8</v>
      </c>
      <c r="J106" s="18">
        <v>0</v>
      </c>
      <c r="K106" s="20">
        <v>0</v>
      </c>
      <c r="L106" s="18" t="s">
        <v>119</v>
      </c>
      <c r="M106" s="19">
        <v>0</v>
      </c>
      <c r="N106" s="18" t="s">
        <v>119</v>
      </c>
      <c r="O106" s="19">
        <v>0</v>
      </c>
      <c r="P106" s="18" t="s">
        <v>119</v>
      </c>
      <c r="Q106" s="21">
        <v>0</v>
      </c>
      <c r="R106" s="18" t="s">
        <v>119</v>
      </c>
      <c r="S106" s="22">
        <v>0</v>
      </c>
      <c r="T106" s="18" t="s">
        <v>119</v>
      </c>
      <c r="U106" s="22">
        <v>0</v>
      </c>
      <c r="V106" s="18" t="s">
        <v>119</v>
      </c>
      <c r="W106" s="22">
        <v>0</v>
      </c>
      <c r="X106" s="18" t="s">
        <v>119</v>
      </c>
      <c r="Y106" s="23">
        <v>2796</v>
      </c>
      <c r="Z106" s="18">
        <v>7.158196134574087E-4</v>
      </c>
      <c r="AA106" s="23">
        <v>728</v>
      </c>
      <c r="AB106" s="18">
        <v>0.7009345794392523</v>
      </c>
      <c r="AC106" s="24">
        <v>0.26037195994277501</v>
      </c>
      <c r="AD106" s="18">
        <v>0.69971788803765322</v>
      </c>
      <c r="AE106" s="25">
        <v>4.9689440993788817E-2</v>
      </c>
      <c r="AF106" s="18">
        <v>-0.29813664596273298</v>
      </c>
      <c r="AG106" s="16" t="s">
        <v>35</v>
      </c>
      <c r="AH106" s="44">
        <v>0.25175518053977247</v>
      </c>
      <c r="AI106" s="45">
        <v>0</v>
      </c>
      <c r="AJ106" t="str">
        <f t="shared" si="2"/>
        <v>velvet</v>
      </c>
      <c r="AK106" t="str">
        <f t="shared" si="3"/>
        <v>or women</v>
      </c>
    </row>
    <row r="107" spans="1:37" x14ac:dyDescent="0.2">
      <c r="A107" s="15" t="s">
        <v>727</v>
      </c>
      <c r="B107" s="16" t="s">
        <v>35</v>
      </c>
      <c r="C107" s="17">
        <v>325</v>
      </c>
      <c r="D107" s="18">
        <v>0.53301886792452835</v>
      </c>
      <c r="E107" s="17">
        <v>23</v>
      </c>
      <c r="F107" s="18">
        <v>1.5555555555555556</v>
      </c>
      <c r="G107" s="19">
        <v>7</v>
      </c>
      <c r="H107" s="18">
        <v>0.75</v>
      </c>
      <c r="I107" s="17">
        <v>2</v>
      </c>
      <c r="J107" s="18">
        <v>1</v>
      </c>
      <c r="K107" s="20">
        <v>0</v>
      </c>
      <c r="L107" s="18" t="s">
        <v>119</v>
      </c>
      <c r="M107" s="19">
        <v>0</v>
      </c>
      <c r="N107" s="18" t="s">
        <v>119</v>
      </c>
      <c r="O107" s="19">
        <v>0</v>
      </c>
      <c r="P107" s="18" t="s">
        <v>119</v>
      </c>
      <c r="Q107" s="21">
        <v>0</v>
      </c>
      <c r="R107" s="18" t="s">
        <v>119</v>
      </c>
      <c r="S107" s="22">
        <v>0</v>
      </c>
      <c r="T107" s="18" t="s">
        <v>119</v>
      </c>
      <c r="U107" s="22">
        <v>0</v>
      </c>
      <c r="V107" s="18" t="s">
        <v>119</v>
      </c>
      <c r="W107" s="22">
        <v>0</v>
      </c>
      <c r="X107" s="18" t="s">
        <v>119</v>
      </c>
      <c r="Y107" s="23">
        <v>100458</v>
      </c>
      <c r="Z107" s="18">
        <v>6.1060236382648375E-2</v>
      </c>
      <c r="AA107" s="23">
        <v>221</v>
      </c>
      <c r="AB107" s="18">
        <v>0.49324324324324326</v>
      </c>
      <c r="AC107" s="24">
        <v>2.1999243464930602E-3</v>
      </c>
      <c r="AD107" s="18">
        <v>0.40731241454678768</v>
      </c>
      <c r="AE107" s="25">
        <v>8.6956521739130432E-2</v>
      </c>
      <c r="AF107" s="18">
        <v>-0.21739130434782605</v>
      </c>
      <c r="AG107" s="16" t="s">
        <v>35</v>
      </c>
      <c r="AH107" s="44">
        <v>0.57284987666311715</v>
      </c>
      <c r="AI107" s="45">
        <v>0</v>
      </c>
      <c r="AJ107" t="str">
        <f t="shared" si="2"/>
        <v>daraz</v>
      </c>
      <c r="AK107">
        <f t="shared" si="3"/>
        <v>0</v>
      </c>
    </row>
    <row r="108" spans="1:37" x14ac:dyDescent="0.2">
      <c r="A108" s="15" t="s">
        <v>745</v>
      </c>
      <c r="B108" s="16" t="s">
        <v>35</v>
      </c>
      <c r="C108" s="17">
        <v>318</v>
      </c>
      <c r="D108" s="18">
        <v>0.70967741935483875</v>
      </c>
      <c r="E108" s="17">
        <v>64</v>
      </c>
      <c r="F108" s="18">
        <v>0.33333333333333331</v>
      </c>
      <c r="G108" s="19">
        <v>20</v>
      </c>
      <c r="H108" s="18">
        <v>-0.23076923076923078</v>
      </c>
      <c r="I108" s="17">
        <v>2</v>
      </c>
      <c r="J108" s="18">
        <v>0</v>
      </c>
      <c r="K108" s="20">
        <v>0</v>
      </c>
      <c r="L108" s="18" t="s">
        <v>119</v>
      </c>
      <c r="M108" s="19">
        <v>0</v>
      </c>
      <c r="N108" s="18" t="s">
        <v>119</v>
      </c>
      <c r="O108" s="19">
        <v>0</v>
      </c>
      <c r="P108" s="18" t="s">
        <v>119</v>
      </c>
      <c r="Q108" s="21">
        <v>0</v>
      </c>
      <c r="R108" s="18" t="s">
        <v>119</v>
      </c>
      <c r="S108" s="22">
        <v>0</v>
      </c>
      <c r="T108" s="18" t="s">
        <v>119</v>
      </c>
      <c r="U108" s="22">
        <v>0</v>
      </c>
      <c r="V108" s="18" t="s">
        <v>119</v>
      </c>
      <c r="W108" s="22">
        <v>0</v>
      </c>
      <c r="X108" s="18" t="s">
        <v>119</v>
      </c>
      <c r="Y108" s="23">
        <v>9869</v>
      </c>
      <c r="Z108" s="18">
        <v>-4.1372351160443993E-3</v>
      </c>
      <c r="AA108" s="23">
        <v>893</v>
      </c>
      <c r="AB108" s="18">
        <v>0.55574912891986061</v>
      </c>
      <c r="AC108" s="24">
        <v>9.0485358192319301E-2</v>
      </c>
      <c r="AD108" s="18">
        <v>0.5622123687907391</v>
      </c>
      <c r="AE108" s="25">
        <v>3.125E-2</v>
      </c>
      <c r="AF108" s="18">
        <v>-0.24999999999999994</v>
      </c>
      <c r="AG108" s="16" t="s">
        <v>35</v>
      </c>
      <c r="AH108" s="44">
        <v>0.20950822306418709</v>
      </c>
      <c r="AI108" s="45">
        <v>0</v>
      </c>
      <c r="AJ108" t="str">
        <f t="shared" si="2"/>
        <v>frocks</v>
      </c>
      <c r="AK108" t="str">
        <f t="shared" si="3"/>
        <v>or girls</v>
      </c>
    </row>
    <row r="109" spans="1:37" x14ac:dyDescent="0.2">
      <c r="A109" s="15" t="s">
        <v>759</v>
      </c>
      <c r="B109" s="16" t="s">
        <v>35</v>
      </c>
      <c r="C109" s="17">
        <v>314</v>
      </c>
      <c r="D109" s="18">
        <v>0.75418994413407825</v>
      </c>
      <c r="E109" s="17">
        <v>103</v>
      </c>
      <c r="F109" s="18">
        <v>1.06</v>
      </c>
      <c r="G109" s="19">
        <v>33</v>
      </c>
      <c r="H109" s="18">
        <v>0.17857142857142858</v>
      </c>
      <c r="I109" s="17">
        <v>7</v>
      </c>
      <c r="J109" s="18">
        <v>1.3333333333333333</v>
      </c>
      <c r="K109" s="20">
        <v>1</v>
      </c>
      <c r="L109" s="18" t="s">
        <v>119</v>
      </c>
      <c r="M109" s="19">
        <v>14</v>
      </c>
      <c r="N109" s="18" t="s">
        <v>119</v>
      </c>
      <c r="O109" s="19">
        <v>0</v>
      </c>
      <c r="P109" s="18" t="s">
        <v>119</v>
      </c>
      <c r="Q109" s="21">
        <v>1</v>
      </c>
      <c r="R109" s="18" t="s">
        <v>119</v>
      </c>
      <c r="S109" s="22">
        <v>16.656668913816301</v>
      </c>
      <c r="T109" s="18" t="s">
        <v>119</v>
      </c>
      <c r="U109" s="22">
        <v>16.656668913816301</v>
      </c>
      <c r="V109" s="18" t="s">
        <v>119</v>
      </c>
      <c r="W109" s="22">
        <v>16.656668913816301</v>
      </c>
      <c r="X109" s="18" t="s">
        <v>119</v>
      </c>
      <c r="Y109" s="23">
        <v>10051</v>
      </c>
      <c r="Z109" s="18">
        <v>-0.8557859243848196</v>
      </c>
      <c r="AA109" s="23">
        <v>671</v>
      </c>
      <c r="AB109" s="18">
        <v>-0.30681818181818182</v>
      </c>
      <c r="AC109" s="24">
        <v>6.6759526415282003E-2</v>
      </c>
      <c r="AD109" s="18">
        <v>3.8066169354474169</v>
      </c>
      <c r="AE109" s="25">
        <v>6.7961165048543687E-2</v>
      </c>
      <c r="AF109" s="18">
        <v>0.13268608414239483</v>
      </c>
      <c r="AG109" s="16" t="s">
        <v>35</v>
      </c>
      <c r="AH109" s="44">
        <v>0.76284920242820631</v>
      </c>
      <c r="AI109" s="45">
        <v>0.14285714285714285</v>
      </c>
      <c r="AJ109" t="str">
        <f t="shared" si="2"/>
        <v>winter</v>
      </c>
      <c r="AK109" t="str">
        <f t="shared" si="3"/>
        <v>or girls</v>
      </c>
    </row>
    <row r="110" spans="1:37" x14ac:dyDescent="0.2">
      <c r="A110" s="15" t="s">
        <v>761</v>
      </c>
      <c r="B110" s="16" t="s">
        <v>35</v>
      </c>
      <c r="C110" s="17">
        <v>312</v>
      </c>
      <c r="D110" s="18">
        <v>1.0939597315436242</v>
      </c>
      <c r="E110" s="17">
        <v>173</v>
      </c>
      <c r="F110" s="18">
        <v>1.8360655737704918</v>
      </c>
      <c r="G110" s="19">
        <v>55</v>
      </c>
      <c r="H110" s="18">
        <v>0.34146341463414637</v>
      </c>
      <c r="I110" s="17">
        <v>34</v>
      </c>
      <c r="J110" s="18">
        <v>2.0909090909090908</v>
      </c>
      <c r="K110" s="20">
        <v>12</v>
      </c>
      <c r="L110" s="18">
        <v>5</v>
      </c>
      <c r="M110" s="19">
        <v>35</v>
      </c>
      <c r="N110" s="18">
        <v>0.94444444444444442</v>
      </c>
      <c r="O110" s="19">
        <v>4</v>
      </c>
      <c r="P110" s="18">
        <v>3</v>
      </c>
      <c r="Q110" s="21">
        <v>7</v>
      </c>
      <c r="R110" s="18">
        <v>1.3333333333333333</v>
      </c>
      <c r="S110" s="22">
        <v>113.77742863799</v>
      </c>
      <c r="T110" s="18">
        <v>45.214745909889743</v>
      </c>
      <c r="U110" s="22">
        <v>9.4814523864992406</v>
      </c>
      <c r="V110" s="18">
        <v>0.10035109309262154</v>
      </c>
      <c r="W110" s="22">
        <v>9.4814523864992406</v>
      </c>
      <c r="X110" s="18">
        <v>0.10035109309262154</v>
      </c>
      <c r="Y110" s="23">
        <v>918316</v>
      </c>
      <c r="Z110" s="18">
        <v>6.3648757051992973E-3</v>
      </c>
      <c r="AA110" s="23">
        <v>1001</v>
      </c>
      <c r="AB110" s="18">
        <v>-0.13557858376511225</v>
      </c>
      <c r="AC110" s="24">
        <v>1.0900387230539301E-3</v>
      </c>
      <c r="AD110" s="18">
        <v>-0.14104572098747745</v>
      </c>
      <c r="AE110" s="25">
        <v>0.19653179190751446</v>
      </c>
      <c r="AF110" s="18">
        <v>8.9858118759852904E-2</v>
      </c>
      <c r="AG110" s="16" t="s">
        <v>35</v>
      </c>
      <c r="AH110" s="44">
        <v>4.0583481582948391</v>
      </c>
      <c r="AI110" s="45">
        <v>0.35294117647058826</v>
      </c>
      <c r="AJ110" t="str">
        <f t="shared" si="2"/>
        <v>jacket</v>
      </c>
      <c r="AK110" t="str">
        <f t="shared" si="3"/>
        <v>n winter</v>
      </c>
    </row>
    <row r="111" spans="1:37" x14ac:dyDescent="0.2">
      <c r="A111" s="15" t="s">
        <v>778</v>
      </c>
      <c r="B111" s="16" t="s">
        <v>35</v>
      </c>
      <c r="C111" s="17">
        <v>308</v>
      </c>
      <c r="D111" s="18">
        <v>0.4</v>
      </c>
      <c r="E111" s="17">
        <v>152</v>
      </c>
      <c r="F111" s="18">
        <v>0.7078651685393258</v>
      </c>
      <c r="G111" s="19">
        <v>49</v>
      </c>
      <c r="H111" s="18">
        <v>0.22500000000000001</v>
      </c>
      <c r="I111" s="17">
        <v>24</v>
      </c>
      <c r="J111" s="18">
        <v>1.4</v>
      </c>
      <c r="K111" s="20">
        <v>9</v>
      </c>
      <c r="L111" s="18">
        <v>1.25</v>
      </c>
      <c r="M111" s="19">
        <v>38</v>
      </c>
      <c r="N111" s="18">
        <v>-0.05</v>
      </c>
      <c r="O111" s="19">
        <v>3</v>
      </c>
      <c r="P111" s="18">
        <v>0.5</v>
      </c>
      <c r="Q111" s="21">
        <v>6</v>
      </c>
      <c r="R111" s="18">
        <v>0.5</v>
      </c>
      <c r="S111" s="22">
        <v>61.213258258275097</v>
      </c>
      <c r="T111" s="18">
        <v>14.196840223154354</v>
      </c>
      <c r="U111" s="22">
        <v>6.8014731398083503</v>
      </c>
      <c r="V111" s="18">
        <v>0.44731811649089215</v>
      </c>
      <c r="W111" s="22">
        <v>6.8014731398083503</v>
      </c>
      <c r="X111" s="18">
        <v>-3.5121255672739903E-2</v>
      </c>
      <c r="Y111" s="23">
        <v>18543</v>
      </c>
      <c r="Z111" s="18">
        <v>-3.0329969147100351E-2</v>
      </c>
      <c r="AA111" s="23">
        <v>1294</v>
      </c>
      <c r="AB111" s="18">
        <v>1.2387543252595157</v>
      </c>
      <c r="AC111" s="24">
        <v>6.9783745887936094E-2</v>
      </c>
      <c r="AD111" s="18">
        <v>1.3087795373961977</v>
      </c>
      <c r="AE111" s="25">
        <v>0.15789473684210525</v>
      </c>
      <c r="AF111" s="18">
        <v>0.40526315789473683</v>
      </c>
      <c r="AG111" s="16" t="s">
        <v>35</v>
      </c>
      <c r="AH111" s="44">
        <v>1.4976246202610117</v>
      </c>
      <c r="AI111" s="45">
        <v>0.375</v>
      </c>
      <c r="AJ111" t="str">
        <f t="shared" si="2"/>
        <v>nighty</v>
      </c>
      <c r="AK111">
        <f t="shared" si="3"/>
        <v>0</v>
      </c>
    </row>
    <row r="112" spans="1:37" x14ac:dyDescent="0.2">
      <c r="A112" s="15" t="s">
        <v>781</v>
      </c>
      <c r="B112" s="16" t="s">
        <v>35</v>
      </c>
      <c r="C112" s="17">
        <v>308</v>
      </c>
      <c r="D112" s="18">
        <v>1.5040650406504066</v>
      </c>
      <c r="E112" s="17">
        <v>69</v>
      </c>
      <c r="F112" s="18">
        <v>2.8333333333333335</v>
      </c>
      <c r="G112" s="19">
        <v>22</v>
      </c>
      <c r="H112" s="18">
        <v>0.46666666666666667</v>
      </c>
      <c r="I112" s="17">
        <v>7</v>
      </c>
      <c r="J112" s="18">
        <v>6</v>
      </c>
      <c r="K112" s="20">
        <v>4</v>
      </c>
      <c r="L112" s="18" t="s">
        <v>119</v>
      </c>
      <c r="M112" s="19">
        <v>56.999999999999901</v>
      </c>
      <c r="N112" s="18" t="s">
        <v>119</v>
      </c>
      <c r="O112" s="19">
        <v>1</v>
      </c>
      <c r="P112" s="18" t="s">
        <v>119</v>
      </c>
      <c r="Q112" s="21">
        <v>6</v>
      </c>
      <c r="R112" s="18" t="s">
        <v>119</v>
      </c>
      <c r="S112" s="22">
        <v>27.067086984951601</v>
      </c>
      <c r="T112" s="18" t="s">
        <v>119</v>
      </c>
      <c r="U112" s="22">
        <v>3.3833858731189501</v>
      </c>
      <c r="V112" s="18" t="s">
        <v>119</v>
      </c>
      <c r="W112" s="22">
        <v>6.7667717462379002</v>
      </c>
      <c r="X112" s="18" t="s">
        <v>119</v>
      </c>
      <c r="Y112" s="23">
        <v>48817</v>
      </c>
      <c r="Z112" s="18">
        <v>1.7572018176512279E-2</v>
      </c>
      <c r="AA112" s="23">
        <v>318</v>
      </c>
      <c r="AB112" s="18">
        <v>-0.41970802919708028</v>
      </c>
      <c r="AC112" s="24">
        <v>6.5141241780527197E-3</v>
      </c>
      <c r="AD112" s="18">
        <v>-0.42972884431039676</v>
      </c>
      <c r="AE112" s="25">
        <v>0.10144927536231885</v>
      </c>
      <c r="AF112" s="18">
        <v>0.82608695652173936</v>
      </c>
      <c r="AG112" s="16" t="s">
        <v>35</v>
      </c>
      <c r="AH112" s="44">
        <v>1.3497858927301476</v>
      </c>
      <c r="AI112" s="45">
        <v>0.5714285714285714</v>
      </c>
      <c r="AJ112" t="str">
        <f t="shared" si="2"/>
        <v>shirts</v>
      </c>
      <c r="AK112" t="str">
        <f t="shared" si="3"/>
        <v>for boys</v>
      </c>
    </row>
    <row r="113" spans="1:37" x14ac:dyDescent="0.2">
      <c r="A113" s="15" t="s">
        <v>782</v>
      </c>
      <c r="B113" s="16" t="s">
        <v>35</v>
      </c>
      <c r="C113" s="17">
        <v>307</v>
      </c>
      <c r="D113" s="18">
        <v>0.49029126213592233</v>
      </c>
      <c r="E113" s="17">
        <v>98</v>
      </c>
      <c r="F113" s="18">
        <v>0.7192982456140351</v>
      </c>
      <c r="G113" s="19">
        <v>32</v>
      </c>
      <c r="H113" s="18">
        <v>0.14285714285714285</v>
      </c>
      <c r="I113" s="17">
        <v>12</v>
      </c>
      <c r="J113" s="18">
        <v>0.33333333333333331</v>
      </c>
      <c r="K113" s="20">
        <v>1</v>
      </c>
      <c r="L113" s="18">
        <v>-0.5</v>
      </c>
      <c r="M113" s="19">
        <v>8</v>
      </c>
      <c r="N113" s="18">
        <v>-0.63636363636363635</v>
      </c>
      <c r="O113" s="19">
        <v>0</v>
      </c>
      <c r="P113" s="18">
        <v>-1</v>
      </c>
      <c r="Q113" s="21">
        <v>1</v>
      </c>
      <c r="R113" s="18">
        <v>-0.75</v>
      </c>
      <c r="S113" s="22">
        <v>6.1730965535326199</v>
      </c>
      <c r="T113" s="18">
        <v>1.3248432254823246</v>
      </c>
      <c r="U113" s="22">
        <v>6.1730965535326199</v>
      </c>
      <c r="V113" s="18">
        <v>-0.33575907843362451</v>
      </c>
      <c r="W113" s="22">
        <v>6.1730965535326199</v>
      </c>
      <c r="X113" s="18">
        <v>-0.33575907843362451</v>
      </c>
      <c r="Y113" s="23">
        <v>379266</v>
      </c>
      <c r="Z113" s="18">
        <v>3.8165918522910136E-3</v>
      </c>
      <c r="AA113" s="23">
        <v>848</v>
      </c>
      <c r="AB113" s="18">
        <v>0.18105849582172701</v>
      </c>
      <c r="AC113" s="24">
        <v>2.2358977604108902E-3</v>
      </c>
      <c r="AD113" s="18">
        <v>0.17656801591850749</v>
      </c>
      <c r="AE113" s="25">
        <v>0.12244897959183673</v>
      </c>
      <c r="AF113" s="18">
        <v>-0.22448979591836732</v>
      </c>
      <c r="AG113" s="16" t="s">
        <v>35</v>
      </c>
      <c r="AH113" s="44">
        <v>-2.735368507559793E-2</v>
      </c>
      <c r="AI113" s="45">
        <v>8.3333333333333329E-2</v>
      </c>
      <c r="AJ113" t="str">
        <f t="shared" si="2"/>
        <v>coat</v>
      </c>
      <c r="AK113">
        <f t="shared" si="3"/>
        <v>0</v>
      </c>
    </row>
    <row r="114" spans="1:37" x14ac:dyDescent="0.2">
      <c r="A114" s="15" t="s">
        <v>792</v>
      </c>
      <c r="B114" s="16" t="s">
        <v>35</v>
      </c>
      <c r="C114" s="17">
        <v>303</v>
      </c>
      <c r="D114" s="18">
        <v>0.81437125748502992</v>
      </c>
      <c r="E114" s="17">
        <v>76</v>
      </c>
      <c r="F114" s="18">
        <v>0.72727272727272729</v>
      </c>
      <c r="G114" s="19">
        <v>25</v>
      </c>
      <c r="H114" s="18">
        <v>-3.8461538461538464E-2</v>
      </c>
      <c r="I114" s="17">
        <v>5</v>
      </c>
      <c r="J114" s="18">
        <v>0.25</v>
      </c>
      <c r="K114" s="20">
        <v>0</v>
      </c>
      <c r="L114" s="18" t="s">
        <v>119</v>
      </c>
      <c r="M114" s="19">
        <v>0</v>
      </c>
      <c r="N114" s="18" t="s">
        <v>119</v>
      </c>
      <c r="O114" s="19">
        <v>0</v>
      </c>
      <c r="P114" s="18" t="s">
        <v>119</v>
      </c>
      <c r="Q114" s="21">
        <v>0</v>
      </c>
      <c r="R114" s="18" t="s">
        <v>119</v>
      </c>
      <c r="S114" s="22">
        <v>0</v>
      </c>
      <c r="T114" s="18" t="s">
        <v>119</v>
      </c>
      <c r="U114" s="22">
        <v>0</v>
      </c>
      <c r="V114" s="18" t="s">
        <v>119</v>
      </c>
      <c r="W114" s="22">
        <v>0</v>
      </c>
      <c r="X114" s="18" t="s">
        <v>119</v>
      </c>
      <c r="Y114" s="23">
        <v>17238</v>
      </c>
      <c r="Z114" s="18">
        <v>-3.5690311031550681E-2</v>
      </c>
      <c r="AA114" s="23">
        <v>1018</v>
      </c>
      <c r="AB114" s="18">
        <v>0</v>
      </c>
      <c r="AC114" s="24">
        <v>5.9055574892678903E-2</v>
      </c>
      <c r="AD114" s="18">
        <v>3.7011254205823518E-2</v>
      </c>
      <c r="AE114" s="25">
        <v>6.5789473684210523E-2</v>
      </c>
      <c r="AF114" s="18">
        <v>-0.27631578947368429</v>
      </c>
      <c r="AG114" s="16" t="s">
        <v>35</v>
      </c>
      <c r="AH114" s="44">
        <v>0.18477344999960091</v>
      </c>
      <c r="AI114" s="45">
        <v>0</v>
      </c>
      <c r="AJ114" t="str">
        <f t="shared" si="2"/>
        <v>winter</v>
      </c>
      <c r="AK114" t="str">
        <f t="shared" si="3"/>
        <v>or women</v>
      </c>
    </row>
    <row r="115" spans="1:37" x14ac:dyDescent="0.2">
      <c r="A115" s="15" t="s">
        <v>793</v>
      </c>
      <c r="B115" s="16" t="s">
        <v>35</v>
      </c>
      <c r="C115" s="17">
        <v>305</v>
      </c>
      <c r="D115" s="18">
        <v>1.5847457627118644</v>
      </c>
      <c r="E115" s="17">
        <v>197</v>
      </c>
      <c r="F115" s="18">
        <v>2.5178571428571428</v>
      </c>
      <c r="G115" s="19">
        <v>65</v>
      </c>
      <c r="H115" s="18">
        <v>0.38297872340425532</v>
      </c>
      <c r="I115" s="17">
        <v>43</v>
      </c>
      <c r="J115" s="18">
        <v>9.75</v>
      </c>
      <c r="K115" s="20">
        <v>15</v>
      </c>
      <c r="L115" s="18" t="s">
        <v>119</v>
      </c>
      <c r="M115" s="19">
        <v>35</v>
      </c>
      <c r="N115" s="18" t="s">
        <v>119</v>
      </c>
      <c r="O115" s="19">
        <v>5</v>
      </c>
      <c r="P115" s="18" t="s">
        <v>119</v>
      </c>
      <c r="Q115" s="21">
        <v>8</v>
      </c>
      <c r="R115" s="18" t="s">
        <v>119</v>
      </c>
      <c r="S115" s="22">
        <v>105.375939891934</v>
      </c>
      <c r="T115" s="18" t="s">
        <v>119</v>
      </c>
      <c r="U115" s="22">
        <v>6.5859962432458898</v>
      </c>
      <c r="V115" s="18" t="s">
        <v>119</v>
      </c>
      <c r="W115" s="22">
        <v>7.0250626594622796</v>
      </c>
      <c r="X115" s="18" t="s">
        <v>119</v>
      </c>
      <c r="Y115" s="23">
        <v>35437</v>
      </c>
      <c r="Z115" s="18">
        <v>2.3776506615820189E-2</v>
      </c>
      <c r="AA115" s="23">
        <v>808</v>
      </c>
      <c r="AB115" s="18">
        <v>0.69392033542976939</v>
      </c>
      <c r="AC115" s="24">
        <v>2.2801027174986499E-2</v>
      </c>
      <c r="AD115" s="18">
        <v>0.65458019839619996</v>
      </c>
      <c r="AE115" s="25">
        <v>0.21827411167512689</v>
      </c>
      <c r="AF115" s="18">
        <v>2.0558375634517767</v>
      </c>
      <c r="AG115" s="16" t="s">
        <v>35</v>
      </c>
      <c r="AH115" s="44">
        <v>2.2079620291083537</v>
      </c>
      <c r="AI115" s="45">
        <v>0.34883720930232559</v>
      </c>
      <c r="AJ115" t="str">
        <f t="shared" si="2"/>
        <v>hoddies</v>
      </c>
      <c r="AK115" t="str">
        <f t="shared" si="3"/>
        <v>s for men</v>
      </c>
    </row>
    <row r="116" spans="1:37" x14ac:dyDescent="0.2">
      <c r="A116" s="15" t="s">
        <v>802</v>
      </c>
      <c r="B116" s="16" t="s">
        <v>35</v>
      </c>
      <c r="C116" s="17">
        <v>301</v>
      </c>
      <c r="D116" s="18">
        <v>0.79166666666666663</v>
      </c>
      <c r="E116" s="17">
        <v>70</v>
      </c>
      <c r="F116" s="18">
        <v>1.4137931034482758</v>
      </c>
      <c r="G116" s="19">
        <v>23</v>
      </c>
      <c r="H116" s="18">
        <v>0.35294117647058826</v>
      </c>
      <c r="I116" s="17">
        <v>15</v>
      </c>
      <c r="J116" s="18">
        <v>2</v>
      </c>
      <c r="K116" s="20">
        <v>5</v>
      </c>
      <c r="L116" s="18">
        <v>4</v>
      </c>
      <c r="M116" s="19">
        <v>33</v>
      </c>
      <c r="N116" s="18">
        <v>0.65</v>
      </c>
      <c r="O116" s="19">
        <v>2</v>
      </c>
      <c r="P116" s="18">
        <v>1</v>
      </c>
      <c r="Q116" s="21">
        <v>7</v>
      </c>
      <c r="R116" s="18">
        <v>1.3333333333333333</v>
      </c>
      <c r="S116" s="22">
        <v>11.490850649328699</v>
      </c>
      <c r="T116" s="18">
        <v>17.101049979141731</v>
      </c>
      <c r="U116" s="22">
        <v>1.4363563311660901</v>
      </c>
      <c r="V116" s="18">
        <v>-0.67676696465818276</v>
      </c>
      <c r="W116" s="22">
        <v>2.2981701298657402</v>
      </c>
      <c r="X116" s="18">
        <v>-0.48282714345309324</v>
      </c>
      <c r="Y116" s="23">
        <v>851333</v>
      </c>
      <c r="Z116" s="18">
        <v>9.8678530018831158E-5</v>
      </c>
      <c r="AA116" s="23">
        <v>1019</v>
      </c>
      <c r="AB116" s="18">
        <v>-7.7896786757546254E-3</v>
      </c>
      <c r="AC116" s="24">
        <v>1.19694643576602E-3</v>
      </c>
      <c r="AD116" s="18">
        <v>-7.8875788710840149E-3</v>
      </c>
      <c r="AE116" s="25">
        <v>0.21428571428571427</v>
      </c>
      <c r="AF116" s="18">
        <v>0.24285714285714272</v>
      </c>
      <c r="AG116" s="16" t="s">
        <v>35</v>
      </c>
      <c r="AH116" s="44">
        <v>1.8473645809859758</v>
      </c>
      <c r="AI116" s="45">
        <v>0.33333333333333331</v>
      </c>
      <c r="AJ116" t="str">
        <f t="shared" si="2"/>
        <v>shirt</v>
      </c>
      <c r="AK116">
        <f t="shared" si="3"/>
        <v>0</v>
      </c>
    </row>
    <row r="117" spans="1:37" x14ac:dyDescent="0.2">
      <c r="A117" s="15" t="s">
        <v>812</v>
      </c>
      <c r="B117" s="16" t="s">
        <v>35</v>
      </c>
      <c r="C117" s="17">
        <v>297</v>
      </c>
      <c r="D117" s="18">
        <v>1.8285714285714285</v>
      </c>
      <c r="E117" s="17">
        <v>74</v>
      </c>
      <c r="F117" s="18">
        <v>1.6428571428571428</v>
      </c>
      <c r="G117" s="19">
        <v>25</v>
      </c>
      <c r="H117" s="18">
        <v>-7.407407407407407E-2</v>
      </c>
      <c r="I117" s="17">
        <v>7</v>
      </c>
      <c r="J117" s="18">
        <v>1.3333333333333333</v>
      </c>
      <c r="K117" s="20">
        <v>1</v>
      </c>
      <c r="L117" s="18">
        <v>0</v>
      </c>
      <c r="M117" s="19">
        <v>14</v>
      </c>
      <c r="N117" s="18">
        <v>-0.5757575757575758</v>
      </c>
      <c r="O117" s="19">
        <v>0</v>
      </c>
      <c r="P117" s="18">
        <v>-1</v>
      </c>
      <c r="Q117" s="21">
        <v>1</v>
      </c>
      <c r="R117" s="18">
        <v>-0.75</v>
      </c>
      <c r="S117" s="22">
        <v>4.7719105536879303</v>
      </c>
      <c r="T117" s="18">
        <v>4.5933776071997139</v>
      </c>
      <c r="U117" s="22">
        <v>4.7719105536879303</v>
      </c>
      <c r="V117" s="18">
        <v>-0.20094605611432656</v>
      </c>
      <c r="W117" s="22">
        <v>4.7719105536879303</v>
      </c>
      <c r="X117" s="18">
        <v>-0.20094605611432656</v>
      </c>
      <c r="Y117" s="23">
        <v>23308</v>
      </c>
      <c r="Z117" s="18">
        <v>7.2223755635293041E-2</v>
      </c>
      <c r="AA117" s="23">
        <v>488</v>
      </c>
      <c r="AB117" s="18">
        <v>0.41040462427745666</v>
      </c>
      <c r="AC117" s="24">
        <v>2.0937017333104501E-2</v>
      </c>
      <c r="AD117" s="18">
        <v>0.31540139533822464</v>
      </c>
      <c r="AE117" s="25">
        <v>9.45945945945946E-2</v>
      </c>
      <c r="AF117" s="18">
        <v>-0.11711711711711702</v>
      </c>
      <c r="AG117" s="16" t="s">
        <v>35</v>
      </c>
      <c r="AH117" s="44">
        <v>0.48515522720234483</v>
      </c>
      <c r="AI117" s="45">
        <v>0.14285714285714285</v>
      </c>
      <c r="AJ117" t="str">
        <f t="shared" si="2"/>
        <v>men</v>
      </c>
      <c r="AK117" t="str">
        <f t="shared" si="3"/>
        <v>othes</v>
      </c>
    </row>
    <row r="118" spans="1:37" x14ac:dyDescent="0.2">
      <c r="A118" s="15" t="s">
        <v>816</v>
      </c>
      <c r="B118" s="16" t="s">
        <v>35</v>
      </c>
      <c r="C118" s="17">
        <v>297</v>
      </c>
      <c r="D118" s="18">
        <v>0.82208588957055218</v>
      </c>
      <c r="E118" s="17">
        <v>83</v>
      </c>
      <c r="F118" s="18">
        <v>1.8620689655172413</v>
      </c>
      <c r="G118" s="19">
        <v>28</v>
      </c>
      <c r="H118" s="18">
        <v>0.55555555555555558</v>
      </c>
      <c r="I118" s="17">
        <v>6</v>
      </c>
      <c r="J118" s="18">
        <v>2</v>
      </c>
      <c r="K118" s="20">
        <v>1</v>
      </c>
      <c r="L118" s="18" t="s">
        <v>119</v>
      </c>
      <c r="M118" s="19">
        <v>17</v>
      </c>
      <c r="N118" s="18" t="s">
        <v>119</v>
      </c>
      <c r="O118" s="19">
        <v>0</v>
      </c>
      <c r="P118" s="18" t="s">
        <v>119</v>
      </c>
      <c r="Q118" s="21">
        <v>1</v>
      </c>
      <c r="R118" s="18" t="s">
        <v>119</v>
      </c>
      <c r="S118" s="22">
        <v>7.19725660161187</v>
      </c>
      <c r="T118" s="18" t="s">
        <v>119</v>
      </c>
      <c r="U118" s="22">
        <v>7.19725660161187</v>
      </c>
      <c r="V118" s="18" t="s">
        <v>119</v>
      </c>
      <c r="W118" s="22">
        <v>7.19725660161187</v>
      </c>
      <c r="X118" s="18" t="s">
        <v>119</v>
      </c>
      <c r="Y118" s="23">
        <v>9890</v>
      </c>
      <c r="Z118" s="18">
        <v>1.4175779667881733E-3</v>
      </c>
      <c r="AA118" s="23">
        <v>517</v>
      </c>
      <c r="AB118" s="18">
        <v>1.339366515837104</v>
      </c>
      <c r="AC118" s="24">
        <v>5.22750252780586E-2</v>
      </c>
      <c r="AD118" s="18">
        <v>1.3360549757742468</v>
      </c>
      <c r="AE118" s="25">
        <v>7.2289156626506021E-2</v>
      </c>
      <c r="AF118" s="18">
        <v>4.8192771084337317E-2</v>
      </c>
      <c r="AG118" s="16" t="s">
        <v>35</v>
      </c>
      <c r="AH118" s="44">
        <v>0.99559278141322805</v>
      </c>
      <c r="AI118" s="45">
        <v>0.16666666666666666</v>
      </c>
      <c r="AJ118" t="str">
        <f t="shared" si="2"/>
        <v>bts</v>
      </c>
      <c r="AK118" t="str">
        <f t="shared" si="3"/>
        <v>ories</v>
      </c>
    </row>
    <row r="119" spans="1:37" x14ac:dyDescent="0.2">
      <c r="A119" s="15" t="s">
        <v>823</v>
      </c>
      <c r="B119" s="16" t="s">
        <v>35</v>
      </c>
      <c r="C119" s="17">
        <v>296</v>
      </c>
      <c r="D119" s="18">
        <v>0.40284360189573459</v>
      </c>
      <c r="E119" s="17">
        <v>136</v>
      </c>
      <c r="F119" s="18">
        <v>0.34653465346534651</v>
      </c>
      <c r="G119" s="19">
        <v>46</v>
      </c>
      <c r="H119" s="18">
        <v>-4.1666666666666664E-2</v>
      </c>
      <c r="I119" s="17">
        <v>14</v>
      </c>
      <c r="J119" s="18">
        <v>2.5</v>
      </c>
      <c r="K119" s="20">
        <v>1</v>
      </c>
      <c r="L119" s="18" t="s">
        <v>119</v>
      </c>
      <c r="M119" s="19">
        <v>7</v>
      </c>
      <c r="N119" s="18" t="s">
        <v>119</v>
      </c>
      <c r="O119" s="19">
        <v>0</v>
      </c>
      <c r="P119" s="18" t="s">
        <v>119</v>
      </c>
      <c r="Q119" s="21">
        <v>1</v>
      </c>
      <c r="R119" s="18" t="s">
        <v>119</v>
      </c>
      <c r="S119" s="22">
        <v>11.051924914437601</v>
      </c>
      <c r="T119" s="18" t="s">
        <v>119</v>
      </c>
      <c r="U119" s="22">
        <v>11.051924914437601</v>
      </c>
      <c r="V119" s="18" t="s">
        <v>119</v>
      </c>
      <c r="W119" s="22">
        <v>11.051924914437601</v>
      </c>
      <c r="X119" s="18" t="s">
        <v>119</v>
      </c>
      <c r="Y119" s="23">
        <v>64146</v>
      </c>
      <c r="Z119" s="18">
        <v>3.5356695869837298E-3</v>
      </c>
      <c r="AA119" s="23">
        <v>944</v>
      </c>
      <c r="AB119" s="18">
        <v>-0.16312056737588654</v>
      </c>
      <c r="AC119" s="24">
        <v>1.4716428148286701E-2</v>
      </c>
      <c r="AD119" s="18">
        <v>-0.16606907159708645</v>
      </c>
      <c r="AE119" s="25">
        <v>0.10294117647058823</v>
      </c>
      <c r="AF119" s="18">
        <v>1.5992647058823526</v>
      </c>
      <c r="AG119" s="16" t="s">
        <v>35</v>
      </c>
      <c r="AH119" s="44">
        <v>0.56016529064884724</v>
      </c>
      <c r="AI119" s="45">
        <v>7.1428571428571425E-2</v>
      </c>
      <c r="AJ119" t="str">
        <f t="shared" si="2"/>
        <v>abaya</v>
      </c>
      <c r="AK119">
        <f t="shared" si="3"/>
        <v>0</v>
      </c>
    </row>
    <row r="120" spans="1:37" x14ac:dyDescent="0.2">
      <c r="A120" s="15" t="s">
        <v>839</v>
      </c>
      <c r="B120" s="16" t="s">
        <v>35</v>
      </c>
      <c r="C120" s="17">
        <v>293</v>
      </c>
      <c r="D120" s="18">
        <v>0.49489795918367346</v>
      </c>
      <c r="E120" s="17">
        <v>53</v>
      </c>
      <c r="F120" s="18">
        <v>0.70967741935483875</v>
      </c>
      <c r="G120" s="19">
        <v>18</v>
      </c>
      <c r="H120" s="18">
        <v>0.125</v>
      </c>
      <c r="I120" s="17">
        <v>11</v>
      </c>
      <c r="J120" s="18">
        <v>2.6666666666666665</v>
      </c>
      <c r="K120" s="20">
        <v>5</v>
      </c>
      <c r="L120" s="18">
        <v>4</v>
      </c>
      <c r="M120" s="19">
        <v>45</v>
      </c>
      <c r="N120" s="18">
        <v>0.36363636363636365</v>
      </c>
      <c r="O120" s="19">
        <v>2</v>
      </c>
      <c r="P120" s="18">
        <v>1</v>
      </c>
      <c r="Q120" s="21">
        <v>9</v>
      </c>
      <c r="R120" s="18">
        <v>2</v>
      </c>
      <c r="S120" s="22">
        <v>73.435651799089001</v>
      </c>
      <c r="T120" s="18">
        <v>57.886237005920314</v>
      </c>
      <c r="U120" s="22">
        <v>10.4908073998698</v>
      </c>
      <c r="V120" s="18">
        <v>0.20175993889632646</v>
      </c>
      <c r="W120" s="22">
        <v>14.6871303598178</v>
      </c>
      <c r="X120" s="18">
        <v>0.68246391445486632</v>
      </c>
      <c r="Y120" s="23">
        <v>52555</v>
      </c>
      <c r="Z120" s="18">
        <v>0.15609670252315272</v>
      </c>
      <c r="AA120" s="23">
        <v>838</v>
      </c>
      <c r="AB120" s="18">
        <v>-0.17843137254901961</v>
      </c>
      <c r="AC120" s="24">
        <v>1.5945200266387499E-2</v>
      </c>
      <c r="AD120" s="18">
        <v>-0.28935994224538175</v>
      </c>
      <c r="AE120" s="25">
        <v>0.20754716981132076</v>
      </c>
      <c r="AF120" s="18">
        <v>1.1446540880503147</v>
      </c>
      <c r="AG120" s="16" t="s">
        <v>35</v>
      </c>
      <c r="AH120" s="44">
        <v>4.7308865829261419</v>
      </c>
      <c r="AI120" s="45">
        <v>0.45454545454545453</v>
      </c>
      <c r="AJ120" t="str">
        <f t="shared" si="2"/>
        <v>winter</v>
      </c>
      <c r="AK120" t="str">
        <f t="shared" si="3"/>
        <v>llection</v>
      </c>
    </row>
    <row r="121" spans="1:37" x14ac:dyDescent="0.2">
      <c r="A121" s="15" t="s">
        <v>841</v>
      </c>
      <c r="B121" s="16" t="s">
        <v>35</v>
      </c>
      <c r="C121" s="17">
        <v>292</v>
      </c>
      <c r="D121" s="18">
        <v>1.1313868613138687</v>
      </c>
      <c r="E121" s="17">
        <v>148</v>
      </c>
      <c r="F121" s="18">
        <v>1.1142857142857143</v>
      </c>
      <c r="G121" s="19">
        <v>51</v>
      </c>
      <c r="H121" s="18">
        <v>0</v>
      </c>
      <c r="I121" s="17">
        <v>29</v>
      </c>
      <c r="J121" s="18">
        <v>1.6363636363636365</v>
      </c>
      <c r="K121" s="20">
        <v>12</v>
      </c>
      <c r="L121" s="18">
        <v>2</v>
      </c>
      <c r="M121" s="19">
        <v>41</v>
      </c>
      <c r="N121" s="18">
        <v>0.1388888888888889</v>
      </c>
      <c r="O121" s="19">
        <v>4</v>
      </c>
      <c r="P121" s="18">
        <v>0.33333333333333331</v>
      </c>
      <c r="Q121" s="21">
        <v>8</v>
      </c>
      <c r="R121" s="18">
        <v>0.33333333333333331</v>
      </c>
      <c r="S121" s="22">
        <v>128.45893174479701</v>
      </c>
      <c r="T121" s="18">
        <v>21.29224903559512</v>
      </c>
      <c r="U121" s="22">
        <v>9.8814562880613295</v>
      </c>
      <c r="V121" s="18">
        <v>-2.0120921512297947E-2</v>
      </c>
      <c r="W121" s="22">
        <v>10.7049109787331</v>
      </c>
      <c r="X121" s="18">
        <v>6.1535668361676517E-2</v>
      </c>
      <c r="Y121" s="23">
        <v>5822</v>
      </c>
      <c r="Z121" s="18">
        <v>5.185185185185185E-2</v>
      </c>
      <c r="AA121" s="23">
        <v>1087</v>
      </c>
      <c r="AB121" s="18">
        <v>0.49931034482758618</v>
      </c>
      <c r="AC121" s="24">
        <v>0.18670559945036</v>
      </c>
      <c r="AD121" s="18">
        <v>0.42540067994171543</v>
      </c>
      <c r="AE121" s="25">
        <v>0.19594594594594594</v>
      </c>
      <c r="AF121" s="18">
        <v>0.24692874692874694</v>
      </c>
      <c r="AG121" s="16" t="s">
        <v>35</v>
      </c>
      <c r="AH121" s="44">
        <v>1.9496498115675445</v>
      </c>
      <c r="AI121" s="45">
        <v>0.41379310344827586</v>
      </c>
      <c r="AJ121" t="str">
        <f t="shared" si="2"/>
        <v>tracksuit</v>
      </c>
      <c r="AK121" t="str">
        <f t="shared" si="3"/>
        <v>uit for men</v>
      </c>
    </row>
    <row r="122" spans="1:37" x14ac:dyDescent="0.2">
      <c r="A122" s="15" t="s">
        <v>852</v>
      </c>
      <c r="B122" s="16" t="s">
        <v>35</v>
      </c>
      <c r="C122" s="17">
        <v>289</v>
      </c>
      <c r="D122" s="18">
        <v>0.79503105590062106</v>
      </c>
      <c r="E122" s="17">
        <v>73</v>
      </c>
      <c r="F122" s="18">
        <v>1.1470588235294117</v>
      </c>
      <c r="G122" s="19">
        <v>25</v>
      </c>
      <c r="H122" s="18">
        <v>0.19047619047619047</v>
      </c>
      <c r="I122" s="17">
        <v>10</v>
      </c>
      <c r="J122" s="18">
        <v>1.5</v>
      </c>
      <c r="K122" s="20">
        <v>2</v>
      </c>
      <c r="L122" s="18" t="s">
        <v>119</v>
      </c>
      <c r="M122" s="19">
        <v>20</v>
      </c>
      <c r="N122" s="18" t="s">
        <v>119</v>
      </c>
      <c r="O122" s="19">
        <v>1</v>
      </c>
      <c r="P122" s="18" t="s">
        <v>119</v>
      </c>
      <c r="Q122" s="21">
        <v>3</v>
      </c>
      <c r="R122" s="18" t="s">
        <v>119</v>
      </c>
      <c r="S122" s="22">
        <v>7.5011282642287904</v>
      </c>
      <c r="T122" s="18" t="s">
        <v>119</v>
      </c>
      <c r="U122" s="22">
        <v>3.7505641321143899</v>
      </c>
      <c r="V122" s="18" t="s">
        <v>119</v>
      </c>
      <c r="W122" s="22">
        <v>3.7505641321143899</v>
      </c>
      <c r="X122" s="18" t="s">
        <v>119</v>
      </c>
      <c r="Y122" s="23">
        <v>689967</v>
      </c>
      <c r="Z122" s="18">
        <v>5.6787125530739528E-3</v>
      </c>
      <c r="AA122" s="23">
        <v>611</v>
      </c>
      <c r="AB122" s="18">
        <v>0.1571969696969697</v>
      </c>
      <c r="AC122" s="24">
        <v>8.8554959874892502E-4</v>
      </c>
      <c r="AD122" s="18">
        <v>0.15066268705165495</v>
      </c>
      <c r="AE122" s="25">
        <v>0.13698630136986301</v>
      </c>
      <c r="AF122" s="18">
        <v>0.16438356164383558</v>
      </c>
      <c r="AG122" s="16" t="s">
        <v>35</v>
      </c>
      <c r="AH122" s="44">
        <v>0.51381100010646974</v>
      </c>
      <c r="AI122" s="45">
        <v>0.2</v>
      </c>
      <c r="AJ122" t="str">
        <f t="shared" si="2"/>
        <v>men</v>
      </c>
      <c r="AK122" t="str">
        <f t="shared" si="3"/>
        <v>ories</v>
      </c>
    </row>
    <row r="123" spans="1:37" x14ac:dyDescent="0.2">
      <c r="A123" s="15" t="s">
        <v>853</v>
      </c>
      <c r="B123" s="16" t="s">
        <v>35</v>
      </c>
      <c r="C123" s="17">
        <v>289</v>
      </c>
      <c r="D123" s="18">
        <v>1.0352112676056338</v>
      </c>
      <c r="E123" s="17">
        <v>164</v>
      </c>
      <c r="F123" s="18">
        <v>1.3768115942028984</v>
      </c>
      <c r="G123" s="19">
        <v>56.999999999999901</v>
      </c>
      <c r="H123" s="18">
        <v>0.16326530612244694</v>
      </c>
      <c r="I123" s="17">
        <v>43</v>
      </c>
      <c r="J123" s="18">
        <v>2.3076923076923075</v>
      </c>
      <c r="K123" s="20">
        <v>18</v>
      </c>
      <c r="L123" s="18">
        <v>5</v>
      </c>
      <c r="M123" s="19">
        <v>42</v>
      </c>
      <c r="N123" s="18">
        <v>0.82608695652173914</v>
      </c>
      <c r="O123" s="19">
        <v>6</v>
      </c>
      <c r="P123" s="18">
        <v>2</v>
      </c>
      <c r="Q123" s="21">
        <v>11</v>
      </c>
      <c r="R123" s="18">
        <v>1.75</v>
      </c>
      <c r="S123" s="22">
        <v>121.63870109494999</v>
      </c>
      <c r="T123" s="18">
        <v>38.505621293894492</v>
      </c>
      <c r="U123" s="22">
        <v>6.0819350547475404</v>
      </c>
      <c r="V123" s="18">
        <v>-0.15345097227368296</v>
      </c>
      <c r="W123" s="22">
        <v>6.7577056163861497</v>
      </c>
      <c r="X123" s="18">
        <v>-5.9389969192981923E-2</v>
      </c>
      <c r="Y123" s="23">
        <v>15308</v>
      </c>
      <c r="Z123" s="18">
        <v>1.6130102887487553E-2</v>
      </c>
      <c r="AA123" s="23">
        <v>678</v>
      </c>
      <c r="AB123" s="18">
        <v>-0.11948051948051948</v>
      </c>
      <c r="AC123" s="24">
        <v>4.4290567023778399E-2</v>
      </c>
      <c r="AD123" s="18">
        <v>-0.13345793219062035</v>
      </c>
      <c r="AE123" s="25">
        <v>0.26219512195121952</v>
      </c>
      <c r="AF123" s="18">
        <v>0.39165103189493439</v>
      </c>
      <c r="AG123" s="16" t="s">
        <v>35</v>
      </c>
      <c r="AH123" s="44">
        <v>3.5271126978456091</v>
      </c>
      <c r="AI123" s="45">
        <v>0.41860465116279072</v>
      </c>
      <c r="AJ123" t="str">
        <f t="shared" si="2"/>
        <v>high</v>
      </c>
      <c r="AK123" t="str">
        <f t="shared" si="3"/>
        <v>or men</v>
      </c>
    </row>
    <row r="124" spans="1:37" x14ac:dyDescent="0.2">
      <c r="A124" s="15" t="s">
        <v>854</v>
      </c>
      <c r="B124" s="16" t="s">
        <v>35</v>
      </c>
      <c r="C124" s="17">
        <v>289</v>
      </c>
      <c r="D124" s="18">
        <v>1.3120000000000001</v>
      </c>
      <c r="E124" s="17">
        <v>120</v>
      </c>
      <c r="F124" s="18">
        <v>1.2641509433962264</v>
      </c>
      <c r="G124" s="19">
        <v>42</v>
      </c>
      <c r="H124" s="18">
        <v>0</v>
      </c>
      <c r="I124" s="17">
        <v>15</v>
      </c>
      <c r="J124" s="18">
        <v>0.25</v>
      </c>
      <c r="K124" s="20">
        <v>5</v>
      </c>
      <c r="L124" s="18">
        <v>4</v>
      </c>
      <c r="M124" s="19">
        <v>33</v>
      </c>
      <c r="N124" s="18">
        <v>3.125</v>
      </c>
      <c r="O124" s="19">
        <v>2</v>
      </c>
      <c r="P124" s="18">
        <v>1</v>
      </c>
      <c r="Q124" s="21">
        <v>4</v>
      </c>
      <c r="R124" s="18">
        <v>1</v>
      </c>
      <c r="S124" s="22">
        <v>33.037602430072901</v>
      </c>
      <c r="T124" s="18">
        <v>38.508357427029715</v>
      </c>
      <c r="U124" s="22">
        <v>6.6075204860145798</v>
      </c>
      <c r="V124" s="18">
        <v>0.12881021220084896</v>
      </c>
      <c r="W124" s="22">
        <v>6.6075204860145798</v>
      </c>
      <c r="X124" s="18">
        <v>0.12881021220084896</v>
      </c>
      <c r="Y124" s="23">
        <v>13393</v>
      </c>
      <c r="Z124" s="18">
        <v>6.5219120337230568E-2</v>
      </c>
      <c r="AA124" s="23">
        <v>430</v>
      </c>
      <c r="AB124" s="18">
        <v>0.5357142857142857</v>
      </c>
      <c r="AC124" s="24">
        <v>3.2106324199208502E-2</v>
      </c>
      <c r="AD124" s="18">
        <v>0.44168862198803355</v>
      </c>
      <c r="AE124" s="25">
        <v>0.125</v>
      </c>
      <c r="AF124" s="18">
        <v>-0.44791666666666669</v>
      </c>
      <c r="AG124" s="16" t="s">
        <v>35</v>
      </c>
      <c r="AH124" s="44">
        <v>3.4207889437467012</v>
      </c>
      <c r="AI124" s="45">
        <v>0.33333333333333331</v>
      </c>
      <c r="AJ124" t="str">
        <f t="shared" si="2"/>
        <v>upper</v>
      </c>
      <c r="AK124" t="str">
        <f t="shared" si="3"/>
        <v>or boys</v>
      </c>
    </row>
    <row r="125" spans="1:37" x14ac:dyDescent="0.2">
      <c r="A125" s="15" t="s">
        <v>858</v>
      </c>
      <c r="B125" s="16" t="s">
        <v>35</v>
      </c>
      <c r="C125" s="17">
        <v>288</v>
      </c>
      <c r="D125" s="18">
        <v>1.25</v>
      </c>
      <c r="E125" s="17">
        <v>120</v>
      </c>
      <c r="F125" s="18">
        <v>1.553191489361702</v>
      </c>
      <c r="G125" s="19">
        <v>42</v>
      </c>
      <c r="H125" s="18">
        <v>0.13513513513513514</v>
      </c>
      <c r="I125" s="17">
        <v>21</v>
      </c>
      <c r="J125" s="18">
        <v>3.2</v>
      </c>
      <c r="K125" s="20">
        <v>5</v>
      </c>
      <c r="L125" s="18">
        <v>1.5</v>
      </c>
      <c r="M125" s="19">
        <v>24</v>
      </c>
      <c r="N125" s="18">
        <v>-0.4</v>
      </c>
      <c r="O125" s="19">
        <v>2</v>
      </c>
      <c r="P125" s="18">
        <v>0</v>
      </c>
      <c r="Q125" s="21">
        <v>4</v>
      </c>
      <c r="R125" s="18">
        <v>0</v>
      </c>
      <c r="S125" s="22">
        <v>16.735450455976299</v>
      </c>
      <c r="T125" s="18">
        <v>6.5568442551308959</v>
      </c>
      <c r="U125" s="22">
        <v>2.7892417426627101</v>
      </c>
      <c r="V125" s="18">
        <v>-0.64015027356519771</v>
      </c>
      <c r="W125" s="22">
        <v>3.3470900911952599</v>
      </c>
      <c r="X125" s="18">
        <v>-0.56818032827823617</v>
      </c>
      <c r="Y125" s="23">
        <v>17128</v>
      </c>
      <c r="Z125" s="18">
        <v>-2.9355094639011675E-2</v>
      </c>
      <c r="AA125" s="23">
        <v>1018</v>
      </c>
      <c r="AB125" s="18">
        <v>1.0607287449392713</v>
      </c>
      <c r="AC125" s="24">
        <v>5.9434843531060197E-2</v>
      </c>
      <c r="AD125" s="18">
        <v>1.1230511112329782</v>
      </c>
      <c r="AE125" s="25">
        <v>0.17499999999999999</v>
      </c>
      <c r="AF125" s="18">
        <v>0.64499999999999991</v>
      </c>
      <c r="AG125" s="16" t="s">
        <v>35</v>
      </c>
      <c r="AH125" s="44">
        <v>1.0257510026211691</v>
      </c>
      <c r="AI125" s="45">
        <v>0.23809523809523808</v>
      </c>
      <c r="AJ125" t="str">
        <f t="shared" si="2"/>
        <v>slippers</v>
      </c>
      <c r="AK125" t="str">
        <f t="shared" si="3"/>
        <v xml:space="preserve"> for women</v>
      </c>
    </row>
    <row r="126" spans="1:37" x14ac:dyDescent="0.2">
      <c r="A126" s="15" t="s">
        <v>859</v>
      </c>
      <c r="B126" s="16" t="s">
        <v>35</v>
      </c>
      <c r="C126" s="17">
        <v>287</v>
      </c>
      <c r="D126" s="18">
        <v>0.58563535911602205</v>
      </c>
      <c r="E126" s="17">
        <v>98</v>
      </c>
      <c r="F126" s="18">
        <v>0.68965517241379315</v>
      </c>
      <c r="G126" s="19">
        <v>34</v>
      </c>
      <c r="H126" s="18">
        <v>6.25E-2</v>
      </c>
      <c r="I126" s="17">
        <v>9</v>
      </c>
      <c r="J126" s="18">
        <v>0.2857142857142857</v>
      </c>
      <c r="K126" s="20">
        <v>0</v>
      </c>
      <c r="L126" s="18">
        <v>-1</v>
      </c>
      <c r="M126" s="19">
        <v>0</v>
      </c>
      <c r="N126" s="18">
        <v>-1</v>
      </c>
      <c r="O126" s="19">
        <v>0</v>
      </c>
      <c r="P126" s="18">
        <v>-1</v>
      </c>
      <c r="Q126" s="21">
        <v>0</v>
      </c>
      <c r="R126" s="18">
        <v>-1</v>
      </c>
      <c r="S126" s="22">
        <v>0</v>
      </c>
      <c r="T126" s="18">
        <v>-1</v>
      </c>
      <c r="U126" s="22">
        <v>0</v>
      </c>
      <c r="V126" s="18">
        <v>-1</v>
      </c>
      <c r="W126" s="22">
        <v>0</v>
      </c>
      <c r="X126" s="18">
        <v>-1</v>
      </c>
      <c r="Y126" s="23">
        <v>2650</v>
      </c>
      <c r="Z126" s="18">
        <v>-3.2846715328467155E-2</v>
      </c>
      <c r="AA126" s="23">
        <v>738</v>
      </c>
      <c r="AB126" s="18">
        <v>0.21182266009852216</v>
      </c>
      <c r="AC126" s="24">
        <v>0.27849056603773498</v>
      </c>
      <c r="AD126" s="18">
        <v>0.25297890138488727</v>
      </c>
      <c r="AE126" s="25">
        <v>9.1836734693877556E-2</v>
      </c>
      <c r="AF126" s="18">
        <v>-0.239067055393586</v>
      </c>
      <c r="AG126" s="16" t="s">
        <v>35</v>
      </c>
      <c r="AH126" s="44">
        <v>-0.34557382613296961</v>
      </c>
      <c r="AI126" s="45">
        <v>0</v>
      </c>
      <c r="AJ126" t="str">
        <f t="shared" si="2"/>
        <v>long</v>
      </c>
      <c r="AK126" t="str">
        <f t="shared" si="3"/>
        <v xml:space="preserve"> girls</v>
      </c>
    </row>
    <row r="127" spans="1:37" x14ac:dyDescent="0.2">
      <c r="A127" s="15" t="s">
        <v>869</v>
      </c>
      <c r="B127" s="16" t="s">
        <v>35</v>
      </c>
      <c r="C127" s="17">
        <v>286</v>
      </c>
      <c r="D127" s="18">
        <v>1.288</v>
      </c>
      <c r="E127" s="17">
        <v>69</v>
      </c>
      <c r="F127" s="18">
        <v>1.15625</v>
      </c>
      <c r="G127" s="19">
        <v>24</v>
      </c>
      <c r="H127" s="18">
        <v>-7.6923076923076927E-2</v>
      </c>
      <c r="I127" s="17">
        <v>8</v>
      </c>
      <c r="J127" s="18">
        <v>7</v>
      </c>
      <c r="K127" s="20">
        <v>1</v>
      </c>
      <c r="L127" s="18" t="s">
        <v>119</v>
      </c>
      <c r="M127" s="19">
        <v>13</v>
      </c>
      <c r="N127" s="18" t="s">
        <v>119</v>
      </c>
      <c r="O127" s="19">
        <v>0</v>
      </c>
      <c r="P127" s="18" t="s">
        <v>119</v>
      </c>
      <c r="Q127" s="21">
        <v>1</v>
      </c>
      <c r="R127" s="18" t="s">
        <v>119</v>
      </c>
      <c r="S127" s="22">
        <v>28.575190792013299</v>
      </c>
      <c r="T127" s="18" t="s">
        <v>119</v>
      </c>
      <c r="U127" s="22">
        <v>14.2875953960066</v>
      </c>
      <c r="V127" s="18" t="s">
        <v>119</v>
      </c>
      <c r="W127" s="22">
        <v>28.575190792013299</v>
      </c>
      <c r="X127" s="18" t="s">
        <v>119</v>
      </c>
      <c r="Y127" s="23">
        <v>3519</v>
      </c>
      <c r="Z127" s="18">
        <v>0</v>
      </c>
      <c r="AA127" s="23">
        <v>412</v>
      </c>
      <c r="AB127" s="18">
        <v>0.11956521739130435</v>
      </c>
      <c r="AC127" s="24">
        <v>0.117078715544188</v>
      </c>
      <c r="AD127" s="18">
        <v>0.11956521739130649</v>
      </c>
      <c r="AE127" s="25">
        <v>0.11594202898550725</v>
      </c>
      <c r="AF127" s="18">
        <v>2.7101449275362319</v>
      </c>
      <c r="AG127" s="16" t="s">
        <v>35</v>
      </c>
      <c r="AH127" s="44">
        <v>1.5395752856744709</v>
      </c>
      <c r="AI127" s="45">
        <v>0.125</v>
      </c>
      <c r="AJ127" t="str">
        <f t="shared" si="2"/>
        <v>bonanza</v>
      </c>
      <c r="AK127" t="str">
        <f t="shared" si="3"/>
        <v xml:space="preserve"> satrangi</v>
      </c>
    </row>
    <row r="128" spans="1:37" x14ac:dyDescent="0.2">
      <c r="A128" s="15" t="s">
        <v>872</v>
      </c>
      <c r="B128" s="16" t="s">
        <v>35</v>
      </c>
      <c r="C128" s="17">
        <v>285</v>
      </c>
      <c r="D128" s="18">
        <v>0.95205479452054798</v>
      </c>
      <c r="E128" s="17">
        <v>107</v>
      </c>
      <c r="F128" s="18">
        <v>0.98148148148148151</v>
      </c>
      <c r="G128" s="19">
        <v>38</v>
      </c>
      <c r="H128" s="18">
        <v>2.7027027027027029E-2</v>
      </c>
      <c r="I128" s="17">
        <v>13</v>
      </c>
      <c r="J128" s="18">
        <v>-0.13333333333333333</v>
      </c>
      <c r="K128" s="20">
        <v>6</v>
      </c>
      <c r="L128" s="18">
        <v>2</v>
      </c>
      <c r="M128" s="19">
        <v>46</v>
      </c>
      <c r="N128" s="18">
        <v>2.5384615384615383</v>
      </c>
      <c r="O128" s="19">
        <v>2</v>
      </c>
      <c r="P128" s="18">
        <v>1</v>
      </c>
      <c r="Q128" s="21">
        <v>6</v>
      </c>
      <c r="R128" s="18">
        <v>0.5</v>
      </c>
      <c r="S128" s="22">
        <v>20.7139183350533</v>
      </c>
      <c r="T128" s="18">
        <v>8.7579692489778633</v>
      </c>
      <c r="U128" s="22">
        <v>2.95913119072191</v>
      </c>
      <c r="V128" s="18">
        <v>-4.2888521451126026E-3</v>
      </c>
      <c r="W128" s="22">
        <v>3.4523197225088902</v>
      </c>
      <c r="X128" s="18">
        <v>-0.53533479766771985</v>
      </c>
      <c r="Y128" s="23">
        <v>24778</v>
      </c>
      <c r="Z128" s="18">
        <v>-8.7213954232677228E-3</v>
      </c>
      <c r="AA128" s="23">
        <v>1055</v>
      </c>
      <c r="AB128" s="18">
        <v>1.0485436893203883</v>
      </c>
      <c r="AC128" s="24">
        <v>4.2578093470013699E-2</v>
      </c>
      <c r="AD128" s="18">
        <v>1.066567037624208</v>
      </c>
      <c r="AE128" s="25">
        <v>0.12149532710280374</v>
      </c>
      <c r="AF128" s="18">
        <v>-0.56261682242990652</v>
      </c>
      <c r="AG128" s="16" t="s">
        <v>35</v>
      </c>
      <c r="AH128" s="44">
        <v>1.1751873077609145</v>
      </c>
      <c r="AI128" s="45">
        <v>0.46153846153846156</v>
      </c>
      <c r="AJ128" t="str">
        <f t="shared" si="2"/>
        <v>bra</v>
      </c>
      <c r="AK128" t="str">
        <f t="shared" si="3"/>
        <v xml:space="preserve"> sexy</v>
      </c>
    </row>
    <row r="129" spans="1:37" x14ac:dyDescent="0.2">
      <c r="A129" s="15" t="s">
        <v>881</v>
      </c>
      <c r="B129" s="16" t="s">
        <v>35</v>
      </c>
      <c r="C129" s="17">
        <v>282</v>
      </c>
      <c r="D129" s="18">
        <v>1.1363636363636365</v>
      </c>
      <c r="E129" s="17">
        <v>147</v>
      </c>
      <c r="F129" s="18">
        <v>0.98648648648648651</v>
      </c>
      <c r="G129" s="19">
        <v>52</v>
      </c>
      <c r="H129" s="18">
        <v>-7.1428571428571425E-2</v>
      </c>
      <c r="I129" s="17">
        <v>23</v>
      </c>
      <c r="J129" s="18">
        <v>10.5</v>
      </c>
      <c r="K129" s="20">
        <v>4</v>
      </c>
      <c r="L129" s="18" t="s">
        <v>119</v>
      </c>
      <c r="M129" s="19">
        <v>17</v>
      </c>
      <c r="N129" s="18" t="s">
        <v>119</v>
      </c>
      <c r="O129" s="19">
        <v>1</v>
      </c>
      <c r="P129" s="18" t="s">
        <v>119</v>
      </c>
      <c r="Q129" s="21">
        <v>3</v>
      </c>
      <c r="R129" s="18" t="s">
        <v>119</v>
      </c>
      <c r="S129" s="22">
        <v>45.479458838332398</v>
      </c>
      <c r="T129" s="18" t="s">
        <v>119</v>
      </c>
      <c r="U129" s="22">
        <v>7.5799098063887298</v>
      </c>
      <c r="V129" s="18" t="s">
        <v>119</v>
      </c>
      <c r="W129" s="22">
        <v>11.369864709583</v>
      </c>
      <c r="X129" s="18" t="s">
        <v>119</v>
      </c>
      <c r="Y129" s="23">
        <v>29529</v>
      </c>
      <c r="Z129" s="18">
        <v>7.0667150108774474E-2</v>
      </c>
      <c r="AA129" s="23">
        <v>883</v>
      </c>
      <c r="AB129" s="18">
        <v>0.64126394052044611</v>
      </c>
      <c r="AC129" s="24">
        <v>2.9902807409665E-2</v>
      </c>
      <c r="AD129" s="18">
        <v>0.53293574044342595</v>
      </c>
      <c r="AE129" s="25">
        <v>0.15646258503401361</v>
      </c>
      <c r="AF129" s="18">
        <v>4.7891156462585034</v>
      </c>
      <c r="AG129" s="16" t="s">
        <v>35</v>
      </c>
      <c r="AH129" s="44">
        <v>2.3231755035940878</v>
      </c>
      <c r="AI129" s="45">
        <v>0.17391304347826086</v>
      </c>
      <c r="AJ129" t="str">
        <f t="shared" si="2"/>
        <v>mens</v>
      </c>
      <c r="AK129" t="str">
        <f t="shared" si="3"/>
        <v>jacket</v>
      </c>
    </row>
    <row r="130" spans="1:37" x14ac:dyDescent="0.2">
      <c r="A130" s="15" t="s">
        <v>886</v>
      </c>
      <c r="B130" s="16" t="s">
        <v>35</v>
      </c>
      <c r="C130" s="17">
        <v>280</v>
      </c>
      <c r="D130" s="18">
        <v>4.7142857142857144</v>
      </c>
      <c r="E130" s="17">
        <v>85</v>
      </c>
      <c r="F130" s="18">
        <v>8.4444444444444446</v>
      </c>
      <c r="G130" s="19">
        <v>30</v>
      </c>
      <c r="H130" s="18">
        <v>0.66666666666666663</v>
      </c>
      <c r="I130" s="17">
        <v>11</v>
      </c>
      <c r="J130" s="18" t="s">
        <v>119</v>
      </c>
      <c r="K130" s="20">
        <v>0</v>
      </c>
      <c r="L130" s="18" t="s">
        <v>119</v>
      </c>
      <c r="M130" s="19">
        <v>0</v>
      </c>
      <c r="N130" s="18" t="s">
        <v>119</v>
      </c>
      <c r="O130" s="19">
        <v>0</v>
      </c>
      <c r="P130" s="18" t="s">
        <v>119</v>
      </c>
      <c r="Q130" s="21">
        <v>0</v>
      </c>
      <c r="R130" s="18" t="s">
        <v>119</v>
      </c>
      <c r="S130" s="22">
        <v>0</v>
      </c>
      <c r="T130" s="18" t="s">
        <v>119</v>
      </c>
      <c r="U130" s="22">
        <v>0</v>
      </c>
      <c r="V130" s="18" t="s">
        <v>119</v>
      </c>
      <c r="W130" s="22">
        <v>0</v>
      </c>
      <c r="X130" s="18" t="s">
        <v>119</v>
      </c>
      <c r="Y130" s="23">
        <v>2755</v>
      </c>
      <c r="Z130" s="18">
        <v>1.8181818181818182E-3</v>
      </c>
      <c r="AA130" s="23">
        <v>1021</v>
      </c>
      <c r="AB130" s="18">
        <v>1.268888888888889</v>
      </c>
      <c r="AC130" s="24">
        <v>0.37059891107078002</v>
      </c>
      <c r="AD130" s="18">
        <v>1.2647711232103311</v>
      </c>
      <c r="AE130" s="25">
        <v>0.12941176470588237</v>
      </c>
      <c r="AF130" s="18" t="s">
        <v>119</v>
      </c>
      <c r="AG130" s="16" t="s">
        <v>35</v>
      </c>
      <c r="AH130" s="44">
        <v>2.7268125032190382</v>
      </c>
      <c r="AI130" s="45">
        <v>0</v>
      </c>
      <c r="AJ130" t="str">
        <f t="shared" si="2"/>
        <v>daraz</v>
      </c>
      <c r="AK130" t="str">
        <f t="shared" si="3"/>
        <v>12 sale</v>
      </c>
    </row>
    <row r="131" spans="1:37" x14ac:dyDescent="0.2">
      <c r="A131" s="15" t="s">
        <v>904</v>
      </c>
      <c r="B131" s="16" t="s">
        <v>35</v>
      </c>
      <c r="C131" s="17">
        <v>275</v>
      </c>
      <c r="D131" s="18">
        <v>0.69753086419753085</v>
      </c>
      <c r="E131" s="17">
        <v>128</v>
      </c>
      <c r="F131" s="18">
        <v>0.93939393939393945</v>
      </c>
      <c r="G131" s="19">
        <v>47</v>
      </c>
      <c r="H131" s="18">
        <v>0.14634146341463414</v>
      </c>
      <c r="I131" s="17">
        <v>20</v>
      </c>
      <c r="J131" s="18">
        <v>4</v>
      </c>
      <c r="K131" s="20">
        <v>4</v>
      </c>
      <c r="L131" s="18" t="s">
        <v>119</v>
      </c>
      <c r="M131" s="19">
        <v>20</v>
      </c>
      <c r="N131" s="18" t="s">
        <v>119</v>
      </c>
      <c r="O131" s="19">
        <v>1</v>
      </c>
      <c r="P131" s="18" t="s">
        <v>119</v>
      </c>
      <c r="Q131" s="21">
        <v>3</v>
      </c>
      <c r="R131" s="18" t="s">
        <v>119</v>
      </c>
      <c r="S131" s="22">
        <v>43.780028428882197</v>
      </c>
      <c r="T131" s="18" t="s">
        <v>119</v>
      </c>
      <c r="U131" s="22">
        <v>10.9450071072205</v>
      </c>
      <c r="V131" s="18" t="s">
        <v>119</v>
      </c>
      <c r="W131" s="22">
        <v>10.9450071072205</v>
      </c>
      <c r="X131" s="18" t="s">
        <v>119</v>
      </c>
      <c r="Y131" s="23">
        <v>54376</v>
      </c>
      <c r="Z131" s="18">
        <v>9.355509355509356E-3</v>
      </c>
      <c r="AA131" s="23">
        <v>1115</v>
      </c>
      <c r="AB131" s="18">
        <v>0.70750382848392035</v>
      </c>
      <c r="AC131" s="24">
        <v>2.0505370016183602E-2</v>
      </c>
      <c r="AD131" s="18">
        <v>0.69167732543927241</v>
      </c>
      <c r="AE131" s="25">
        <v>0.15625</v>
      </c>
      <c r="AF131" s="18">
        <v>1.578125</v>
      </c>
      <c r="AG131" s="16" t="s">
        <v>35</v>
      </c>
      <c r="AH131" s="44">
        <v>1.096240991285601</v>
      </c>
      <c r="AI131" s="45">
        <v>0.2</v>
      </c>
      <c r="AJ131" t="str">
        <f t="shared" ref="AJ131:AJ194" si="4">IFERROR(LEFT(A131, FIND(" ",A131)-1),A131)</f>
        <v>sneakers</v>
      </c>
      <c r="AK131">
        <f t="shared" ref="AK131:AK194" si="5">IFERROR(RIGHT(A131,FIND(" ",A131)+1),)</f>
        <v>0</v>
      </c>
    </row>
    <row r="132" spans="1:37" x14ac:dyDescent="0.2">
      <c r="A132" s="15" t="s">
        <v>905</v>
      </c>
      <c r="B132" s="16" t="s">
        <v>35</v>
      </c>
      <c r="C132" s="17">
        <v>274</v>
      </c>
      <c r="D132" s="18">
        <v>0.86394557823129248</v>
      </c>
      <c r="E132" s="17">
        <v>116</v>
      </c>
      <c r="F132" s="18">
        <v>0.73134328358208955</v>
      </c>
      <c r="G132" s="19">
        <v>42</v>
      </c>
      <c r="H132" s="18">
        <v>-8.6956521739130432E-2</v>
      </c>
      <c r="I132" s="17">
        <v>16</v>
      </c>
      <c r="J132" s="18">
        <v>1</v>
      </c>
      <c r="K132" s="20">
        <v>4</v>
      </c>
      <c r="L132" s="18">
        <v>1</v>
      </c>
      <c r="M132" s="19">
        <v>25</v>
      </c>
      <c r="N132" s="18">
        <v>0</v>
      </c>
      <c r="O132" s="19">
        <v>1</v>
      </c>
      <c r="P132" s="18">
        <v>0</v>
      </c>
      <c r="Q132" s="21">
        <v>3</v>
      </c>
      <c r="R132" s="18">
        <v>0</v>
      </c>
      <c r="S132" s="22">
        <v>34.675133056397399</v>
      </c>
      <c r="T132" s="18">
        <v>13.878101171208188</v>
      </c>
      <c r="U132" s="22">
        <v>6.9350266112794898</v>
      </c>
      <c r="V132" s="18">
        <v>-0.14982279021667363</v>
      </c>
      <c r="W132" s="22">
        <v>8.6687832640993605</v>
      </c>
      <c r="X132" s="18">
        <v>6.2721512229157728E-2</v>
      </c>
      <c r="Y132" s="23">
        <v>5053</v>
      </c>
      <c r="Z132" s="18">
        <v>-0.70914637656133084</v>
      </c>
      <c r="AA132" s="23">
        <v>1139</v>
      </c>
      <c r="AB132" s="18">
        <v>0.78526645768025083</v>
      </c>
      <c r="AC132" s="24">
        <v>0.225410647140312</v>
      </c>
      <c r="AD132" s="18">
        <v>5.1380237817690331</v>
      </c>
      <c r="AE132" s="25">
        <v>0.13793103448275862</v>
      </c>
      <c r="AF132" s="18">
        <v>0.15517241379310345</v>
      </c>
      <c r="AG132" s="16" t="s">
        <v>35</v>
      </c>
      <c r="AH132" s="44">
        <v>1.5112432339983985</v>
      </c>
      <c r="AI132" s="45">
        <v>0.25</v>
      </c>
      <c r="AJ132" t="str">
        <f t="shared" si="4"/>
        <v>jacket</v>
      </c>
      <c r="AK132" t="str">
        <f t="shared" si="5"/>
        <v>ish 2021</v>
      </c>
    </row>
    <row r="133" spans="1:37" x14ac:dyDescent="0.2">
      <c r="A133" s="15" t="s">
        <v>908</v>
      </c>
      <c r="B133" s="16" t="s">
        <v>35</v>
      </c>
      <c r="C133" s="17">
        <v>274</v>
      </c>
      <c r="D133" s="18">
        <v>0.94326241134751776</v>
      </c>
      <c r="E133" s="17">
        <v>106</v>
      </c>
      <c r="F133" s="18">
        <v>0.96296296296296291</v>
      </c>
      <c r="G133" s="19">
        <v>39</v>
      </c>
      <c r="H133" s="18">
        <v>2.6315789473684209E-2</v>
      </c>
      <c r="I133" s="17">
        <v>7</v>
      </c>
      <c r="J133" s="18">
        <v>0.16666666666666666</v>
      </c>
      <c r="K133" s="20">
        <v>1</v>
      </c>
      <c r="L133" s="18" t="s">
        <v>119</v>
      </c>
      <c r="M133" s="19">
        <v>14</v>
      </c>
      <c r="N133" s="18" t="s">
        <v>119</v>
      </c>
      <c r="O133" s="19">
        <v>0</v>
      </c>
      <c r="P133" s="18" t="s">
        <v>119</v>
      </c>
      <c r="Q133" s="21">
        <v>1</v>
      </c>
      <c r="R133" s="18" t="s">
        <v>119</v>
      </c>
      <c r="S133" s="22">
        <v>8.4014887460566996</v>
      </c>
      <c r="T133" s="18" t="s">
        <v>119</v>
      </c>
      <c r="U133" s="22">
        <v>8.4014887460566996</v>
      </c>
      <c r="V133" s="18" t="s">
        <v>119</v>
      </c>
      <c r="W133" s="22">
        <v>8.4014887460566996</v>
      </c>
      <c r="X133" s="18" t="s">
        <v>119</v>
      </c>
      <c r="Y133" s="23">
        <v>17552</v>
      </c>
      <c r="Z133" s="18">
        <v>6.2710221766147883E-4</v>
      </c>
      <c r="AA133" s="23">
        <v>948</v>
      </c>
      <c r="AB133" s="18">
        <v>-6.8762278978389005E-2</v>
      </c>
      <c r="AC133" s="24">
        <v>5.40109389243391E-2</v>
      </c>
      <c r="AD133" s="18">
        <v>-6.9345894231991501E-2</v>
      </c>
      <c r="AE133" s="25">
        <v>6.6037735849056603E-2</v>
      </c>
      <c r="AF133" s="18">
        <v>-0.40566037735849053</v>
      </c>
      <c r="AG133" s="16" t="s">
        <v>35</v>
      </c>
      <c r="AH133" s="44">
        <v>0.19450829776245274</v>
      </c>
      <c r="AI133" s="45">
        <v>0.14285714285714285</v>
      </c>
      <c r="AJ133" t="str">
        <f t="shared" si="4"/>
        <v>sandals</v>
      </c>
      <c r="AK133" t="str">
        <f t="shared" si="5"/>
        <v>for girls</v>
      </c>
    </row>
    <row r="134" spans="1:37" x14ac:dyDescent="0.2">
      <c r="A134" s="15" t="s">
        <v>913</v>
      </c>
      <c r="B134" s="16" t="s">
        <v>35</v>
      </c>
      <c r="C134" s="17">
        <v>273</v>
      </c>
      <c r="D134" s="18">
        <v>1.2195121951219512</v>
      </c>
      <c r="E134" s="17">
        <v>135</v>
      </c>
      <c r="F134" s="18">
        <v>1.3275862068965518</v>
      </c>
      <c r="G134" s="19">
        <v>49</v>
      </c>
      <c r="H134" s="18">
        <v>4.2553191489361701E-2</v>
      </c>
      <c r="I134" s="17">
        <v>23</v>
      </c>
      <c r="J134" s="18">
        <v>3.6</v>
      </c>
      <c r="K134" s="20">
        <v>8</v>
      </c>
      <c r="L134" s="18">
        <v>7</v>
      </c>
      <c r="M134" s="19">
        <v>35</v>
      </c>
      <c r="N134" s="18">
        <v>0.75</v>
      </c>
      <c r="O134" s="19">
        <v>3</v>
      </c>
      <c r="P134" s="18">
        <v>2</v>
      </c>
      <c r="Q134" s="21">
        <v>6</v>
      </c>
      <c r="R134" s="18">
        <v>2</v>
      </c>
      <c r="S134" s="22">
        <v>158.15957313909499</v>
      </c>
      <c r="T134" s="18">
        <v>80.904026957146115</v>
      </c>
      <c r="U134" s="22">
        <v>13.1799644282579</v>
      </c>
      <c r="V134" s="18">
        <v>-2.4952060033975945E-2</v>
      </c>
      <c r="W134" s="22">
        <v>19.769946642386898</v>
      </c>
      <c r="X134" s="18">
        <v>0.46257190994903963</v>
      </c>
      <c r="Y134" s="23">
        <v>206040</v>
      </c>
      <c r="Z134" s="18">
        <v>-3.8566529012388884E-2</v>
      </c>
      <c r="AA134" s="23">
        <v>328</v>
      </c>
      <c r="AB134" s="18">
        <v>-0.21531100478468901</v>
      </c>
      <c r="AC134" s="24">
        <v>1.59192389827218E-3</v>
      </c>
      <c r="AD134" s="18">
        <v>-0.18383432770521443</v>
      </c>
      <c r="AE134" s="25">
        <v>0.17037037037037037</v>
      </c>
      <c r="AF134" s="18">
        <v>0.97629629629629611</v>
      </c>
      <c r="AG134" s="16" t="s">
        <v>35</v>
      </c>
      <c r="AH134" s="44">
        <v>6.6546588556908697</v>
      </c>
      <c r="AI134" s="45">
        <v>0.34782608695652173</v>
      </c>
      <c r="AJ134" t="str">
        <f t="shared" si="4"/>
        <v>suit</v>
      </c>
      <c r="AK134" t="str">
        <f t="shared" si="5"/>
        <v xml:space="preserve"> girls</v>
      </c>
    </row>
    <row r="135" spans="1:37" x14ac:dyDescent="0.2">
      <c r="A135" s="15" t="s">
        <v>925</v>
      </c>
      <c r="B135" s="16" t="s">
        <v>35</v>
      </c>
      <c r="C135" s="17">
        <v>269</v>
      </c>
      <c r="D135" s="18">
        <v>0.68125000000000002</v>
      </c>
      <c r="E135" s="17">
        <v>94</v>
      </c>
      <c r="F135" s="18">
        <v>0.5161290322580645</v>
      </c>
      <c r="G135" s="19">
        <v>35</v>
      </c>
      <c r="H135" s="18">
        <v>-0.10256410256410256</v>
      </c>
      <c r="I135" s="17">
        <v>10</v>
      </c>
      <c r="J135" s="18">
        <v>0.42857142857142855</v>
      </c>
      <c r="K135" s="20">
        <v>2</v>
      </c>
      <c r="L135" s="18">
        <v>-0.33333333333333331</v>
      </c>
      <c r="M135" s="19">
        <v>20</v>
      </c>
      <c r="N135" s="18">
        <v>-0.53488372093023251</v>
      </c>
      <c r="O135" s="19">
        <v>1</v>
      </c>
      <c r="P135" s="18">
        <v>-0.5</v>
      </c>
      <c r="Q135" s="21">
        <v>2</v>
      </c>
      <c r="R135" s="18">
        <v>-0.6</v>
      </c>
      <c r="S135" s="22">
        <v>12.5712832275222</v>
      </c>
      <c r="T135" s="18">
        <v>3.9839577081357445</v>
      </c>
      <c r="U135" s="22">
        <v>6.2856416137610998</v>
      </c>
      <c r="V135" s="18">
        <v>6.7990937457658246E-2</v>
      </c>
      <c r="W135" s="22">
        <v>6.2856416137610998</v>
      </c>
      <c r="X135" s="18">
        <v>6.7990937457658246E-2</v>
      </c>
      <c r="Y135" s="23">
        <v>24685</v>
      </c>
      <c r="Z135" s="18">
        <v>7.260797775267229E-2</v>
      </c>
      <c r="AA135" s="23">
        <v>668</v>
      </c>
      <c r="AB135" s="18">
        <v>1.29553264604811</v>
      </c>
      <c r="AC135" s="24">
        <v>2.7060968199311301E-2</v>
      </c>
      <c r="AD135" s="18">
        <v>1.1401413131922784</v>
      </c>
      <c r="AE135" s="25">
        <v>0.10638297872340426</v>
      </c>
      <c r="AF135" s="18">
        <v>-5.7750759878419419E-2</v>
      </c>
      <c r="AG135" s="16" t="s">
        <v>35</v>
      </c>
      <c r="AH135" s="44">
        <v>0.40837600427783516</v>
      </c>
      <c r="AI135" s="45">
        <v>0.2</v>
      </c>
      <c r="AJ135" t="str">
        <f t="shared" si="4"/>
        <v>night</v>
      </c>
      <c r="AK135" t="str">
        <f t="shared" si="5"/>
        <v>t dress</v>
      </c>
    </row>
    <row r="136" spans="1:37" x14ac:dyDescent="0.2">
      <c r="A136" s="15" t="s">
        <v>935</v>
      </c>
      <c r="B136" s="16" t="s">
        <v>35</v>
      </c>
      <c r="C136" s="17">
        <v>267</v>
      </c>
      <c r="D136" s="18">
        <v>0.71153846153846156</v>
      </c>
      <c r="E136" s="17">
        <v>105</v>
      </c>
      <c r="F136" s="18">
        <v>0.875</v>
      </c>
      <c r="G136" s="19">
        <v>39</v>
      </c>
      <c r="H136" s="18">
        <v>8.3333333333333329E-2</v>
      </c>
      <c r="I136" s="17">
        <v>14</v>
      </c>
      <c r="J136" s="18">
        <v>0.75</v>
      </c>
      <c r="K136" s="20">
        <v>2</v>
      </c>
      <c r="L136" s="18">
        <v>0</v>
      </c>
      <c r="M136" s="19">
        <v>14</v>
      </c>
      <c r="N136" s="18">
        <v>-0.44</v>
      </c>
      <c r="O136" s="19">
        <v>1</v>
      </c>
      <c r="P136" s="18">
        <v>0</v>
      </c>
      <c r="Q136" s="21">
        <v>2</v>
      </c>
      <c r="R136" s="18">
        <v>-0.5</v>
      </c>
      <c r="S136" s="22">
        <v>16.470969564439301</v>
      </c>
      <c r="T136" s="18">
        <v>7.5402940406212791</v>
      </c>
      <c r="U136" s="22">
        <v>8.2354847822196806</v>
      </c>
      <c r="V136" s="18">
        <v>0.22004200580303712</v>
      </c>
      <c r="W136" s="22">
        <v>8.2354847822196806</v>
      </c>
      <c r="X136" s="18">
        <v>0.22004200580303712</v>
      </c>
      <c r="Y136" s="23">
        <v>44181</v>
      </c>
      <c r="Z136" s="18">
        <v>1.8864008486497705E-2</v>
      </c>
      <c r="AA136" s="23">
        <v>908</v>
      </c>
      <c r="AB136" s="18">
        <v>8.2240762812872473E-2</v>
      </c>
      <c r="AC136" s="24">
        <v>2.05518209184943E-2</v>
      </c>
      <c r="AD136" s="18">
        <v>6.2203349807711604E-2</v>
      </c>
      <c r="AE136" s="25">
        <v>0.13333333333333333</v>
      </c>
      <c r="AF136" s="18">
        <v>-6.6666666666666624E-2</v>
      </c>
      <c r="AG136" s="16" t="s">
        <v>35</v>
      </c>
      <c r="AH136" s="44">
        <v>0.63712608676930427</v>
      </c>
      <c r="AI136" s="45">
        <v>0.14285714285714285</v>
      </c>
      <c r="AJ136" t="str">
        <f t="shared" si="4"/>
        <v>winter</v>
      </c>
      <c r="AK136" t="str">
        <f t="shared" si="5"/>
        <v xml:space="preserve"> for men</v>
      </c>
    </row>
    <row r="137" spans="1:37" x14ac:dyDescent="0.2">
      <c r="A137" s="15">
        <v>1212</v>
      </c>
      <c r="B137" s="16" t="s">
        <v>35</v>
      </c>
      <c r="C137" s="17">
        <v>266</v>
      </c>
      <c r="D137" s="18">
        <v>7.3125</v>
      </c>
      <c r="E137" s="17">
        <v>45</v>
      </c>
      <c r="F137" s="18" t="s">
        <v>119</v>
      </c>
      <c r="G137" s="19">
        <v>17</v>
      </c>
      <c r="H137" s="18" t="s">
        <v>119</v>
      </c>
      <c r="I137" s="17">
        <v>6</v>
      </c>
      <c r="J137" s="18" t="s">
        <v>119</v>
      </c>
      <c r="K137" s="20">
        <v>0</v>
      </c>
      <c r="L137" s="18" t="s">
        <v>119</v>
      </c>
      <c r="M137" s="19">
        <v>0</v>
      </c>
      <c r="N137" s="18" t="s">
        <v>119</v>
      </c>
      <c r="O137" s="19">
        <v>0</v>
      </c>
      <c r="P137" s="18" t="s">
        <v>119</v>
      </c>
      <c r="Q137" s="21">
        <v>0</v>
      </c>
      <c r="R137" s="18" t="s">
        <v>119</v>
      </c>
      <c r="S137" s="22">
        <v>0</v>
      </c>
      <c r="T137" s="18" t="s">
        <v>119</v>
      </c>
      <c r="U137" s="22">
        <v>0</v>
      </c>
      <c r="V137" s="18" t="s">
        <v>119</v>
      </c>
      <c r="W137" s="22">
        <v>0</v>
      </c>
      <c r="X137" s="18" t="s">
        <v>119</v>
      </c>
      <c r="Y137" s="23">
        <v>3540509</v>
      </c>
      <c r="Z137" s="18">
        <v>1.0386363000747122E-2</v>
      </c>
      <c r="AA137" s="23">
        <v>758</v>
      </c>
      <c r="AB137" s="18">
        <v>0.95360824742268047</v>
      </c>
      <c r="AC137" s="24">
        <v>2.14093510283408E-4</v>
      </c>
      <c r="AD137" s="18">
        <v>0.93352594508565578</v>
      </c>
      <c r="AE137" s="25">
        <v>0.13333333333333333</v>
      </c>
      <c r="AF137" s="18" t="s">
        <v>119</v>
      </c>
      <c r="AG137" s="16" t="s">
        <v>35</v>
      </c>
      <c r="AH137" s="44">
        <v>2.3025051388772706</v>
      </c>
      <c r="AI137" s="45">
        <v>0</v>
      </c>
      <c r="AJ137">
        <f t="shared" si="4"/>
        <v>1212</v>
      </c>
      <c r="AK137">
        <f t="shared" si="5"/>
        <v>0</v>
      </c>
    </row>
    <row r="138" spans="1:37" x14ac:dyDescent="0.2">
      <c r="A138" s="15" t="s">
        <v>945</v>
      </c>
      <c r="B138" s="16" t="s">
        <v>35</v>
      </c>
      <c r="C138" s="17">
        <v>265</v>
      </c>
      <c r="D138" s="18">
        <v>0.93430656934306566</v>
      </c>
      <c r="E138" s="17">
        <v>86</v>
      </c>
      <c r="F138" s="18">
        <v>0.86956521739130432</v>
      </c>
      <c r="G138" s="19">
        <v>32</v>
      </c>
      <c r="H138" s="18">
        <v>-5.8823529411764705E-2</v>
      </c>
      <c r="I138" s="17">
        <v>5</v>
      </c>
      <c r="J138" s="18">
        <v>0.66666666666666663</v>
      </c>
      <c r="K138" s="20">
        <v>2</v>
      </c>
      <c r="L138" s="18" t="s">
        <v>119</v>
      </c>
      <c r="M138" s="19">
        <v>40</v>
      </c>
      <c r="N138" s="18" t="s">
        <v>119</v>
      </c>
      <c r="O138" s="19">
        <v>1</v>
      </c>
      <c r="P138" s="18" t="s">
        <v>119</v>
      </c>
      <c r="Q138" s="21">
        <v>2</v>
      </c>
      <c r="R138" s="18" t="s">
        <v>119</v>
      </c>
      <c r="S138" s="22">
        <v>40.308013320833297</v>
      </c>
      <c r="T138" s="18" t="s">
        <v>119</v>
      </c>
      <c r="U138" s="22">
        <v>20.154006660416599</v>
      </c>
      <c r="V138" s="18" t="s">
        <v>119</v>
      </c>
      <c r="W138" s="22">
        <v>20.154006660416599</v>
      </c>
      <c r="X138" s="18" t="s">
        <v>119</v>
      </c>
      <c r="Y138" s="23">
        <v>613600</v>
      </c>
      <c r="Z138" s="18">
        <v>1.3281986666820796E-2</v>
      </c>
      <c r="AA138" s="23">
        <v>455</v>
      </c>
      <c r="AB138" s="18">
        <v>-0.55304518664047153</v>
      </c>
      <c r="AC138" s="24">
        <v>7.4152542372881304E-4</v>
      </c>
      <c r="AD138" s="18">
        <v>-0.55890382021910556</v>
      </c>
      <c r="AE138" s="25">
        <v>5.8139534883720929E-2</v>
      </c>
      <c r="AF138" s="18">
        <v>-0.10852713178294572</v>
      </c>
      <c r="AG138" s="16" t="s">
        <v>35</v>
      </c>
      <c r="AH138" s="44">
        <v>0.15056509650169622</v>
      </c>
      <c r="AI138" s="45">
        <v>0.4</v>
      </c>
      <c r="AJ138" t="str">
        <f t="shared" si="4"/>
        <v>khaadi</v>
      </c>
      <c r="AK138">
        <f t="shared" si="5"/>
        <v>0</v>
      </c>
    </row>
    <row r="139" spans="1:37" x14ac:dyDescent="0.2">
      <c r="A139" s="15" t="s">
        <v>960</v>
      </c>
      <c r="B139" s="16" t="s">
        <v>35</v>
      </c>
      <c r="C139" s="17">
        <v>262</v>
      </c>
      <c r="D139" s="18">
        <v>0.98484848484848486</v>
      </c>
      <c r="E139" s="17">
        <v>94</v>
      </c>
      <c r="F139" s="18">
        <v>1.4736842105263157</v>
      </c>
      <c r="G139" s="19">
        <v>36</v>
      </c>
      <c r="H139" s="18">
        <v>0.24137931034483184</v>
      </c>
      <c r="I139" s="17">
        <v>9</v>
      </c>
      <c r="J139" s="18">
        <v>3.5</v>
      </c>
      <c r="K139" s="20">
        <v>4</v>
      </c>
      <c r="L139" s="18" t="s">
        <v>119</v>
      </c>
      <c r="M139" s="19">
        <v>44</v>
      </c>
      <c r="N139" s="18" t="s">
        <v>119</v>
      </c>
      <c r="O139" s="19">
        <v>2</v>
      </c>
      <c r="P139" s="18" t="s">
        <v>119</v>
      </c>
      <c r="Q139" s="21">
        <v>4</v>
      </c>
      <c r="R139" s="18" t="s">
        <v>119</v>
      </c>
      <c r="S139" s="22">
        <v>22.053204551772399</v>
      </c>
      <c r="T139" s="18" t="s">
        <v>119</v>
      </c>
      <c r="U139" s="22">
        <v>3.67553409196206</v>
      </c>
      <c r="V139" s="18" t="s">
        <v>119</v>
      </c>
      <c r="W139" s="22">
        <v>5.5133011379430998</v>
      </c>
      <c r="X139" s="18" t="s">
        <v>119</v>
      </c>
      <c r="Y139" s="23">
        <v>9127</v>
      </c>
      <c r="Z139" s="18">
        <v>-1.1266385007041491E-2</v>
      </c>
      <c r="AA139" s="23">
        <v>588</v>
      </c>
      <c r="AB139" s="18">
        <v>-1.6722408026755852E-2</v>
      </c>
      <c r="AC139" s="24">
        <v>6.4424235783937703E-2</v>
      </c>
      <c r="AD139" s="18">
        <v>-5.5181931078100354E-3</v>
      </c>
      <c r="AE139" s="25">
        <v>9.5744680851063829E-2</v>
      </c>
      <c r="AF139" s="18">
        <v>0.81914893617021289</v>
      </c>
      <c r="AG139" s="16" t="s">
        <v>35</v>
      </c>
      <c r="AH139" s="44">
        <v>0.87319424446852967</v>
      </c>
      <c r="AI139" s="45">
        <v>0.44444444444444442</v>
      </c>
      <c r="AJ139" t="str">
        <f t="shared" si="4"/>
        <v>bra</v>
      </c>
      <c r="AK139" t="str">
        <f t="shared" si="5"/>
        <v>y net</v>
      </c>
    </row>
    <row r="140" spans="1:37" x14ac:dyDescent="0.2">
      <c r="A140" s="15" t="s">
        <v>968</v>
      </c>
      <c r="B140" s="16" t="s">
        <v>35</v>
      </c>
      <c r="C140" s="17">
        <v>262</v>
      </c>
      <c r="D140" s="18">
        <v>1.2393162393162394</v>
      </c>
      <c r="E140" s="17">
        <v>153</v>
      </c>
      <c r="F140" s="18">
        <v>1.4285714285714286</v>
      </c>
      <c r="G140" s="19">
        <v>57.999999999999901</v>
      </c>
      <c r="H140" s="18">
        <v>7.4074074074072238E-2</v>
      </c>
      <c r="I140" s="17">
        <v>48</v>
      </c>
      <c r="J140" s="18">
        <v>2</v>
      </c>
      <c r="K140" s="20">
        <v>18</v>
      </c>
      <c r="L140" s="18">
        <v>0.8</v>
      </c>
      <c r="M140" s="19">
        <v>38</v>
      </c>
      <c r="N140" s="18">
        <v>-0.3968253968253968</v>
      </c>
      <c r="O140" s="19">
        <v>7</v>
      </c>
      <c r="P140" s="18">
        <v>-0.22222222222222221</v>
      </c>
      <c r="Q140" s="21">
        <v>12</v>
      </c>
      <c r="R140" s="18">
        <v>-0.25</v>
      </c>
      <c r="S140" s="22">
        <v>73.570705871363202</v>
      </c>
      <c r="T140" s="18">
        <v>16.681227088139551</v>
      </c>
      <c r="U140" s="22">
        <v>3.6785352935681601</v>
      </c>
      <c r="V140" s="18">
        <v>0.38923927121096674</v>
      </c>
      <c r="W140" s="22">
        <v>4.0872614372979497</v>
      </c>
      <c r="X140" s="18">
        <v>0.40327199112218448</v>
      </c>
      <c r="Y140" s="23">
        <v>20536</v>
      </c>
      <c r="Z140" s="18">
        <v>-1.8637102169549842E-2</v>
      </c>
      <c r="AA140" s="23">
        <v>408</v>
      </c>
      <c r="AB140" s="18">
        <v>-4.6728971962616821E-2</v>
      </c>
      <c r="AC140" s="24">
        <v>1.98675496688741E-2</v>
      </c>
      <c r="AD140" s="18">
        <v>-2.8625363619485353E-2</v>
      </c>
      <c r="AE140" s="25">
        <v>0.31372549019607843</v>
      </c>
      <c r="AF140" s="18">
        <v>0.23529411764705888</v>
      </c>
      <c r="AG140" s="16" t="s">
        <v>35</v>
      </c>
      <c r="AH140" s="44">
        <v>1.485863676885482</v>
      </c>
      <c r="AI140" s="45">
        <v>0.375</v>
      </c>
      <c r="AJ140" t="str">
        <f t="shared" si="4"/>
        <v>underwear</v>
      </c>
      <c r="AK140" t="str">
        <f t="shared" si="5"/>
        <v>ear for men</v>
      </c>
    </row>
    <row r="141" spans="1:37" x14ac:dyDescent="0.2">
      <c r="A141" s="15" t="s">
        <v>982</v>
      </c>
      <c r="B141" s="16" t="s">
        <v>35</v>
      </c>
      <c r="C141" s="17">
        <v>256</v>
      </c>
      <c r="D141" s="18">
        <v>1.2068965517241379</v>
      </c>
      <c r="E141" s="17">
        <v>92</v>
      </c>
      <c r="F141" s="18">
        <v>1.0444444444444445</v>
      </c>
      <c r="G141" s="19">
        <v>36</v>
      </c>
      <c r="H141" s="18">
        <v>-7.6923076923076927E-2</v>
      </c>
      <c r="I141" s="17">
        <v>12</v>
      </c>
      <c r="J141" s="18">
        <v>0.5</v>
      </c>
      <c r="K141" s="20">
        <v>1</v>
      </c>
      <c r="L141" s="18" t="s">
        <v>119</v>
      </c>
      <c r="M141" s="19">
        <v>8</v>
      </c>
      <c r="N141" s="18" t="s">
        <v>119</v>
      </c>
      <c r="O141" s="19">
        <v>0</v>
      </c>
      <c r="P141" s="18" t="s">
        <v>119</v>
      </c>
      <c r="Q141" s="21">
        <v>1</v>
      </c>
      <c r="R141" s="18" t="s">
        <v>119</v>
      </c>
      <c r="S141" s="22">
        <v>9.2118131797018208</v>
      </c>
      <c r="T141" s="18" t="s">
        <v>119</v>
      </c>
      <c r="U141" s="22">
        <v>9.2118131797018208</v>
      </c>
      <c r="V141" s="18" t="s">
        <v>119</v>
      </c>
      <c r="W141" s="22">
        <v>9.2118131797018208</v>
      </c>
      <c r="X141" s="18" t="s">
        <v>119</v>
      </c>
      <c r="Y141" s="23">
        <v>4978</v>
      </c>
      <c r="Z141" s="18">
        <v>1.9246519246519246E-2</v>
      </c>
      <c r="AA141" s="23">
        <v>788</v>
      </c>
      <c r="AB141" s="18">
        <v>-0.22593320235756384</v>
      </c>
      <c r="AC141" s="24">
        <v>0.15829650462032899</v>
      </c>
      <c r="AD141" s="18">
        <v>-0.24054997193940236</v>
      </c>
      <c r="AE141" s="25">
        <v>0.13043478260869565</v>
      </c>
      <c r="AF141" s="18">
        <v>-0.26630434782608703</v>
      </c>
      <c r="AG141" s="16" t="s">
        <v>35</v>
      </c>
      <c r="AH141" s="44">
        <v>0.24510961454612143</v>
      </c>
      <c r="AI141" s="45">
        <v>8.3333333333333329E-2</v>
      </c>
      <c r="AJ141" t="str">
        <f t="shared" si="4"/>
        <v>limelight</v>
      </c>
      <c r="AK141" t="str">
        <f t="shared" si="5"/>
        <v xml:space="preserve"> collection</v>
      </c>
    </row>
    <row r="142" spans="1:37" x14ac:dyDescent="0.2">
      <c r="A142" s="15" t="s">
        <v>984</v>
      </c>
      <c r="B142" s="16" t="s">
        <v>35</v>
      </c>
      <c r="C142" s="17">
        <v>256</v>
      </c>
      <c r="D142" s="18">
        <v>0.35449735449735448</v>
      </c>
      <c r="E142" s="17">
        <v>97</v>
      </c>
      <c r="F142" s="18">
        <v>0.5901639344262295</v>
      </c>
      <c r="G142" s="19">
        <v>38</v>
      </c>
      <c r="H142" s="18">
        <v>0.1875</v>
      </c>
      <c r="I142" s="17">
        <v>8</v>
      </c>
      <c r="J142" s="18">
        <v>0.14285714285714285</v>
      </c>
      <c r="K142" s="20">
        <v>2</v>
      </c>
      <c r="L142" s="18">
        <v>1</v>
      </c>
      <c r="M142" s="19">
        <v>25</v>
      </c>
      <c r="N142" s="18">
        <v>0.7857142857142857</v>
      </c>
      <c r="O142" s="19">
        <v>1</v>
      </c>
      <c r="P142" s="18">
        <v>0</v>
      </c>
      <c r="Q142" s="21">
        <v>2</v>
      </c>
      <c r="R142" s="18">
        <v>0</v>
      </c>
      <c r="S142" s="22">
        <v>17.208139708935899</v>
      </c>
      <c r="T142" s="18">
        <v>45.946187791475431</v>
      </c>
      <c r="U142" s="22">
        <v>8.6040698544679799</v>
      </c>
      <c r="V142" s="18">
        <v>2.3532991279625426</v>
      </c>
      <c r="W142" s="22">
        <v>8.6040698544679799</v>
      </c>
      <c r="X142" s="18">
        <v>2.3532991279625426</v>
      </c>
      <c r="Y142" s="23">
        <v>921595</v>
      </c>
      <c r="Z142" s="18">
        <v>2.5717148355527608E-3</v>
      </c>
      <c r="AA142" s="23">
        <v>842</v>
      </c>
      <c r="AB142" s="18">
        <v>0.48239436619718312</v>
      </c>
      <c r="AC142" s="24">
        <v>9.1363342900080803E-4</v>
      </c>
      <c r="AD142" s="18">
        <v>0.47859184960183465</v>
      </c>
      <c r="AE142" s="25">
        <v>8.247422680412371E-2</v>
      </c>
      <c r="AF142" s="18">
        <v>-0.28129602356406486</v>
      </c>
      <c r="AG142" s="16" t="s">
        <v>35</v>
      </c>
      <c r="AH142" s="44">
        <v>3.6263853781310691</v>
      </c>
      <c r="AI142" s="45">
        <v>0.25</v>
      </c>
      <c r="AJ142" t="str">
        <f t="shared" si="4"/>
        <v>dresses</v>
      </c>
      <c r="AK142">
        <f t="shared" si="5"/>
        <v>0</v>
      </c>
    </row>
    <row r="143" spans="1:37" x14ac:dyDescent="0.2">
      <c r="A143" s="15" t="s">
        <v>985</v>
      </c>
      <c r="B143" s="16" t="s">
        <v>35</v>
      </c>
      <c r="C143" s="17">
        <v>256</v>
      </c>
      <c r="D143" s="18">
        <v>0.75342465753424659</v>
      </c>
      <c r="E143" s="17">
        <v>74</v>
      </c>
      <c r="F143" s="18">
        <v>0.51020408163265307</v>
      </c>
      <c r="G143" s="19">
        <v>28.999999999999901</v>
      </c>
      <c r="H143" s="18">
        <v>-0.14705882352941468</v>
      </c>
      <c r="I143" s="17">
        <v>6</v>
      </c>
      <c r="J143" s="18">
        <v>5</v>
      </c>
      <c r="K143" s="20">
        <v>1</v>
      </c>
      <c r="L143" s="18" t="s">
        <v>119</v>
      </c>
      <c r="M143" s="19">
        <v>17</v>
      </c>
      <c r="N143" s="18" t="s">
        <v>119</v>
      </c>
      <c r="O143" s="19">
        <v>0</v>
      </c>
      <c r="P143" s="18" t="s">
        <v>119</v>
      </c>
      <c r="Q143" s="21">
        <v>1</v>
      </c>
      <c r="R143" s="18" t="s">
        <v>119</v>
      </c>
      <c r="S143" s="22">
        <v>6.5107317342180799</v>
      </c>
      <c r="T143" s="18" t="s">
        <v>119</v>
      </c>
      <c r="U143" s="22">
        <v>6.5107317342180799</v>
      </c>
      <c r="V143" s="18" t="s">
        <v>119</v>
      </c>
      <c r="W143" s="22">
        <v>6.5107317342180799</v>
      </c>
      <c r="X143" s="18" t="s">
        <v>119</v>
      </c>
      <c r="Y143" s="23">
        <v>328273</v>
      </c>
      <c r="Z143" s="18">
        <v>4.8458767379630253E-4</v>
      </c>
      <c r="AA143" s="23">
        <v>746</v>
      </c>
      <c r="AB143" s="18">
        <v>-0.11084624553039332</v>
      </c>
      <c r="AC143" s="24">
        <v>2.2724988043488102E-3</v>
      </c>
      <c r="AD143" s="18">
        <v>-0.11127690978533041</v>
      </c>
      <c r="AE143" s="25">
        <v>8.1081081081081086E-2</v>
      </c>
      <c r="AF143" s="18">
        <v>2.9729729729729737</v>
      </c>
      <c r="AG143" s="16" t="s">
        <v>35</v>
      </c>
      <c r="AH143" s="44">
        <v>1.1084880401210664</v>
      </c>
      <c r="AI143" s="45">
        <v>0.16666666666666666</v>
      </c>
      <c r="AJ143" t="str">
        <f t="shared" si="4"/>
        <v>cloth</v>
      </c>
      <c r="AK143" t="str">
        <f t="shared" si="5"/>
        <v>r girls</v>
      </c>
    </row>
    <row r="144" spans="1:37" x14ac:dyDescent="0.2">
      <c r="A144" s="15" t="s">
        <v>995</v>
      </c>
      <c r="B144" s="16" t="s">
        <v>35</v>
      </c>
      <c r="C144" s="17">
        <v>252</v>
      </c>
      <c r="D144" s="18">
        <v>0.56521739130434778</v>
      </c>
      <c r="E144" s="17">
        <v>115</v>
      </c>
      <c r="F144" s="18">
        <v>0.4935064935064935</v>
      </c>
      <c r="G144" s="19">
        <v>46</v>
      </c>
      <c r="H144" s="18">
        <v>-4.1666666666666664E-2</v>
      </c>
      <c r="I144" s="17">
        <v>13</v>
      </c>
      <c r="J144" s="18">
        <v>0.625</v>
      </c>
      <c r="K144" s="20">
        <v>3</v>
      </c>
      <c r="L144" s="18">
        <v>2</v>
      </c>
      <c r="M144" s="19">
        <v>23</v>
      </c>
      <c r="N144" s="18">
        <v>0.76923076923076927</v>
      </c>
      <c r="O144" s="19">
        <v>1</v>
      </c>
      <c r="P144" s="18">
        <v>0</v>
      </c>
      <c r="Q144" s="21">
        <v>3</v>
      </c>
      <c r="R144" s="18">
        <v>2</v>
      </c>
      <c r="S144" s="22">
        <v>28.997234767870101</v>
      </c>
      <c r="T144" s="18">
        <v>13.126512758658379</v>
      </c>
      <c r="U144" s="22">
        <v>9.6657449226233894</v>
      </c>
      <c r="V144" s="18">
        <v>-0.32730891625436126</v>
      </c>
      <c r="W144" s="22">
        <v>9.6657449226233894</v>
      </c>
      <c r="X144" s="18">
        <v>-0.32730891625436126</v>
      </c>
      <c r="Y144" s="23">
        <v>12181</v>
      </c>
      <c r="Z144" s="18">
        <v>1.3152486642005754E-3</v>
      </c>
      <c r="AA144" s="23">
        <v>417</v>
      </c>
      <c r="AB144" s="18">
        <v>-2.7972027972027972E-2</v>
      </c>
      <c r="AC144" s="24">
        <v>3.42336425580822E-2</v>
      </c>
      <c r="AD144" s="18">
        <v>-2.9248807181654329E-2</v>
      </c>
      <c r="AE144" s="25">
        <v>0.11304347826086956</v>
      </c>
      <c r="AF144" s="18">
        <v>8.8043478260869487E-2</v>
      </c>
      <c r="AG144" s="16" t="s">
        <v>35</v>
      </c>
      <c r="AH144" s="44">
        <v>1.2610213870197324</v>
      </c>
      <c r="AI144" s="45">
        <v>0.23076923076923078</v>
      </c>
      <c r="AJ144" t="str">
        <f t="shared" si="4"/>
        <v>denim</v>
      </c>
      <c r="AK144" t="str">
        <f t="shared" si="5"/>
        <v xml:space="preserve"> jacket</v>
      </c>
    </row>
    <row r="145" spans="1:37" x14ac:dyDescent="0.2">
      <c r="A145" s="15" t="s">
        <v>996</v>
      </c>
      <c r="B145" s="16" t="s">
        <v>35</v>
      </c>
      <c r="C145" s="17">
        <v>254</v>
      </c>
      <c r="D145" s="18">
        <v>0.72789115646258506</v>
      </c>
      <c r="E145" s="17">
        <v>138</v>
      </c>
      <c r="F145" s="18">
        <v>0.81578947368421051</v>
      </c>
      <c r="G145" s="19">
        <v>54</v>
      </c>
      <c r="H145" s="18">
        <v>3.8461538461538464E-2</v>
      </c>
      <c r="I145" s="17">
        <v>33</v>
      </c>
      <c r="J145" s="18">
        <v>1.3571428571428572</v>
      </c>
      <c r="K145" s="20">
        <v>16</v>
      </c>
      <c r="L145" s="18">
        <v>2.2000000000000002</v>
      </c>
      <c r="M145" s="19">
        <v>48</v>
      </c>
      <c r="N145" s="18">
        <v>0.33333333333333331</v>
      </c>
      <c r="O145" s="19">
        <v>6</v>
      </c>
      <c r="P145" s="18">
        <v>1</v>
      </c>
      <c r="Q145" s="21">
        <v>12</v>
      </c>
      <c r="R145" s="18">
        <v>0.7142857142857143</v>
      </c>
      <c r="S145" s="22">
        <v>87.5769386167986</v>
      </c>
      <c r="T145" s="18">
        <v>20.65528219837611</v>
      </c>
      <c r="U145" s="22">
        <v>5.1515846245175698</v>
      </c>
      <c r="V145" s="18">
        <v>-9.0114193345540661E-2</v>
      </c>
      <c r="W145" s="22">
        <v>5.4735586635499098</v>
      </c>
      <c r="X145" s="18">
        <v>-3.3246330429638378E-2</v>
      </c>
      <c r="Y145" s="23">
        <v>8651</v>
      </c>
      <c r="Z145" s="18">
        <v>2.3124060585038732E-4</v>
      </c>
      <c r="AA145" s="23">
        <v>1026</v>
      </c>
      <c r="AB145" s="18">
        <v>1.5841584158415842E-2</v>
      </c>
      <c r="AC145" s="24">
        <v>0.118599005895272</v>
      </c>
      <c r="AD145" s="18">
        <v>1.5606734641794897E-2</v>
      </c>
      <c r="AE145" s="25">
        <v>0.2391304347826087</v>
      </c>
      <c r="AF145" s="18">
        <v>0.29813664596273304</v>
      </c>
      <c r="AG145" s="16" t="s">
        <v>35</v>
      </c>
      <c r="AH145" s="44">
        <v>1.8699094635559976</v>
      </c>
      <c r="AI145" s="45">
        <v>0.48484848484848486</v>
      </c>
      <c r="AJ145" t="str">
        <f t="shared" si="4"/>
        <v>slippers</v>
      </c>
      <c r="AK145" t="str">
        <f t="shared" si="5"/>
        <v>rs for men</v>
      </c>
    </row>
    <row r="146" spans="1:37" x14ac:dyDescent="0.2">
      <c r="A146" s="15" t="s">
        <v>997</v>
      </c>
      <c r="B146" s="16" t="s">
        <v>35</v>
      </c>
      <c r="C146" s="17">
        <v>254</v>
      </c>
      <c r="D146" s="18">
        <v>1</v>
      </c>
      <c r="E146" s="17">
        <v>94</v>
      </c>
      <c r="F146" s="18">
        <v>0.70909090909090911</v>
      </c>
      <c r="G146" s="19">
        <v>37</v>
      </c>
      <c r="H146" s="18">
        <v>-0.13953488372093023</v>
      </c>
      <c r="I146" s="17">
        <v>7</v>
      </c>
      <c r="J146" s="18">
        <v>-0.46153846153846156</v>
      </c>
      <c r="K146" s="20">
        <v>0</v>
      </c>
      <c r="L146" s="18">
        <v>-1</v>
      </c>
      <c r="M146" s="19">
        <v>0</v>
      </c>
      <c r="N146" s="18">
        <v>-1</v>
      </c>
      <c r="O146" s="19">
        <v>0</v>
      </c>
      <c r="P146" s="18">
        <v>-1</v>
      </c>
      <c r="Q146" s="21">
        <v>0</v>
      </c>
      <c r="R146" s="18">
        <v>-1</v>
      </c>
      <c r="S146" s="22">
        <v>0</v>
      </c>
      <c r="T146" s="18">
        <v>-1</v>
      </c>
      <c r="U146" s="22">
        <v>0</v>
      </c>
      <c r="V146" s="18">
        <v>-1</v>
      </c>
      <c r="W146" s="22">
        <v>0</v>
      </c>
      <c r="X146" s="18">
        <v>-1</v>
      </c>
      <c r="Y146" s="23">
        <v>17341</v>
      </c>
      <c r="Z146" s="18">
        <v>9.8129762179635194E-4</v>
      </c>
      <c r="AA146" s="23">
        <v>589</v>
      </c>
      <c r="AB146" s="18">
        <v>-0.21466666666666667</v>
      </c>
      <c r="AC146" s="24">
        <v>3.39657459200738E-2</v>
      </c>
      <c r="AD146" s="18">
        <v>-0.21543655690752109</v>
      </c>
      <c r="AE146" s="25">
        <v>7.4468085106382975E-2</v>
      </c>
      <c r="AF146" s="18">
        <v>-0.68494271685761043</v>
      </c>
      <c r="AG146" s="16" t="s">
        <v>35</v>
      </c>
      <c r="AH146" s="44">
        <v>-0.46706980526523234</v>
      </c>
      <c r="AI146" s="45">
        <v>0</v>
      </c>
      <c r="AJ146" t="str">
        <f t="shared" si="4"/>
        <v>scarfs</v>
      </c>
      <c r="AK146" t="str">
        <f t="shared" si="5"/>
        <v>or girls</v>
      </c>
    </row>
    <row r="147" spans="1:37" x14ac:dyDescent="0.2">
      <c r="A147" s="15" t="s">
        <v>1017</v>
      </c>
      <c r="B147" s="16" t="s">
        <v>35</v>
      </c>
      <c r="C147" s="17">
        <v>247</v>
      </c>
      <c r="D147" s="18">
        <v>1.47</v>
      </c>
      <c r="E147" s="17">
        <v>76</v>
      </c>
      <c r="F147" s="18">
        <v>2.1666666666666665</v>
      </c>
      <c r="G147" s="19">
        <v>31</v>
      </c>
      <c r="H147" s="18">
        <v>0.29166666666666669</v>
      </c>
      <c r="I147" s="17">
        <v>6</v>
      </c>
      <c r="J147" s="18">
        <v>0.5</v>
      </c>
      <c r="K147" s="20">
        <v>2</v>
      </c>
      <c r="L147" s="18">
        <v>1</v>
      </c>
      <c r="M147" s="19">
        <v>33</v>
      </c>
      <c r="N147" s="18">
        <v>0.32</v>
      </c>
      <c r="O147" s="19">
        <v>1</v>
      </c>
      <c r="P147" s="18">
        <v>0</v>
      </c>
      <c r="Q147" s="21">
        <v>3</v>
      </c>
      <c r="R147" s="18">
        <v>-0.25</v>
      </c>
      <c r="S147" s="22">
        <v>13.9837237333897</v>
      </c>
      <c r="T147" s="18">
        <v>9.9376422315235349</v>
      </c>
      <c r="U147" s="22">
        <v>6.9918618666948698</v>
      </c>
      <c r="V147" s="18">
        <v>-0.21873984060545956</v>
      </c>
      <c r="W147" s="22">
        <v>6.9918618666948698</v>
      </c>
      <c r="X147" s="18">
        <v>-0.21873984060545956</v>
      </c>
      <c r="Y147" s="23">
        <v>225636</v>
      </c>
      <c r="Z147" s="18">
        <v>7.2990745577028674E-3</v>
      </c>
      <c r="AA147" s="23">
        <v>737</v>
      </c>
      <c r="AB147" s="18">
        <v>1.8565891472868217</v>
      </c>
      <c r="AC147" s="24">
        <v>3.2663227499157899E-3</v>
      </c>
      <c r="AD147" s="18">
        <v>1.8358897763716766</v>
      </c>
      <c r="AE147" s="25">
        <v>7.8947368421052627E-2</v>
      </c>
      <c r="AF147" s="18">
        <v>-0.52631578947368418</v>
      </c>
      <c r="AG147" s="16" t="s">
        <v>35</v>
      </c>
      <c r="AH147" s="44">
        <v>1.2114638728258977</v>
      </c>
      <c r="AI147" s="45">
        <v>0.33333333333333331</v>
      </c>
      <c r="AJ147" t="str">
        <f t="shared" si="4"/>
        <v>jeans</v>
      </c>
      <c r="AK147">
        <f t="shared" si="5"/>
        <v>0</v>
      </c>
    </row>
    <row r="148" spans="1:37" x14ac:dyDescent="0.2">
      <c r="A148" s="15" t="s">
        <v>1018</v>
      </c>
      <c r="B148" s="16" t="s">
        <v>35</v>
      </c>
      <c r="C148" s="17">
        <v>247</v>
      </c>
      <c r="D148" s="18">
        <v>1.0756302521008403</v>
      </c>
      <c r="E148" s="17">
        <v>103</v>
      </c>
      <c r="F148" s="18">
        <v>0.87272727272727268</v>
      </c>
      <c r="G148" s="19">
        <v>42</v>
      </c>
      <c r="H148" s="18">
        <v>-8.6956521739130432E-2</v>
      </c>
      <c r="I148" s="17">
        <v>15</v>
      </c>
      <c r="J148" s="18">
        <v>0.66666666666666663</v>
      </c>
      <c r="K148" s="20">
        <v>3</v>
      </c>
      <c r="L148" s="18">
        <v>0</v>
      </c>
      <c r="M148" s="19">
        <v>20</v>
      </c>
      <c r="N148" s="18">
        <v>-0.39393939393939392</v>
      </c>
      <c r="O148" s="19">
        <v>1</v>
      </c>
      <c r="P148" s="18">
        <v>-0.66666666666666663</v>
      </c>
      <c r="Q148" s="21">
        <v>3</v>
      </c>
      <c r="R148" s="18">
        <v>-0.4</v>
      </c>
      <c r="S148" s="22">
        <v>19.5603314677113</v>
      </c>
      <c r="T148" s="18">
        <v>7.4014872428596812</v>
      </c>
      <c r="U148" s="22">
        <v>6.52011048923712</v>
      </c>
      <c r="V148" s="18">
        <v>0.2002124632656706</v>
      </c>
      <c r="W148" s="22">
        <v>6.52011048923712</v>
      </c>
      <c r="X148" s="18">
        <v>0.2002124632656706</v>
      </c>
      <c r="Y148" s="23">
        <v>46438</v>
      </c>
      <c r="Z148" s="18">
        <v>-1.7626827171109201E-3</v>
      </c>
      <c r="AA148" s="23">
        <v>548</v>
      </c>
      <c r="AB148" s="18">
        <v>-0.24725274725274726</v>
      </c>
      <c r="AC148" s="24">
        <v>1.18006804771954E-2</v>
      </c>
      <c r="AD148" s="18">
        <v>-0.24592354972646813</v>
      </c>
      <c r="AE148" s="25">
        <v>0.14563106796116504</v>
      </c>
      <c r="AF148" s="18">
        <v>-0.11003236245954698</v>
      </c>
      <c r="AG148" s="16" t="s">
        <v>35</v>
      </c>
      <c r="AH148" s="44">
        <v>0.55096016242564927</v>
      </c>
      <c r="AI148" s="45">
        <v>0.2</v>
      </c>
      <c r="AJ148" t="str">
        <f t="shared" si="4"/>
        <v>sweat</v>
      </c>
      <c r="AK148" t="str">
        <f t="shared" si="5"/>
        <v>r women</v>
      </c>
    </row>
    <row r="149" spans="1:37" x14ac:dyDescent="0.2">
      <c r="A149" s="15" t="s">
        <v>1030</v>
      </c>
      <c r="B149" s="16" t="s">
        <v>35</v>
      </c>
      <c r="C149" s="17">
        <v>244</v>
      </c>
      <c r="D149" s="18">
        <v>0.41040462427745666</v>
      </c>
      <c r="E149" s="17">
        <v>41</v>
      </c>
      <c r="F149" s="18">
        <v>0.32258064516129031</v>
      </c>
      <c r="G149" s="19">
        <v>17</v>
      </c>
      <c r="H149" s="18">
        <v>-5.5555555555555552E-2</v>
      </c>
      <c r="I149" s="17">
        <v>5</v>
      </c>
      <c r="J149" s="18">
        <v>4</v>
      </c>
      <c r="K149" s="20">
        <v>1</v>
      </c>
      <c r="L149" s="18" t="s">
        <v>119</v>
      </c>
      <c r="M149" s="19">
        <v>20</v>
      </c>
      <c r="N149" s="18" t="s">
        <v>119</v>
      </c>
      <c r="O149" s="19">
        <v>0</v>
      </c>
      <c r="P149" s="18" t="s">
        <v>119</v>
      </c>
      <c r="Q149" s="21">
        <v>2</v>
      </c>
      <c r="R149" s="18" t="s">
        <v>119</v>
      </c>
      <c r="S149" s="22">
        <v>5.3965356379560401</v>
      </c>
      <c r="T149" s="18" t="s">
        <v>119</v>
      </c>
      <c r="U149" s="22">
        <v>5.3965356379560401</v>
      </c>
      <c r="V149" s="18" t="s">
        <v>119</v>
      </c>
      <c r="W149" s="22">
        <v>5.3965356379560401</v>
      </c>
      <c r="X149" s="18" t="s">
        <v>119</v>
      </c>
      <c r="Y149" s="23">
        <v>21696</v>
      </c>
      <c r="Z149" s="18">
        <v>3.3760347777829162E-3</v>
      </c>
      <c r="AA149" s="23">
        <v>328</v>
      </c>
      <c r="AB149" s="18">
        <v>-0.34136546184738958</v>
      </c>
      <c r="AC149" s="24">
        <v>1.51179941002949E-2</v>
      </c>
      <c r="AD149" s="18">
        <v>-0.34358155335205348</v>
      </c>
      <c r="AE149" s="25">
        <v>0.12195121951219512</v>
      </c>
      <c r="AF149" s="18">
        <v>2.7804878048780486</v>
      </c>
      <c r="AG149" s="16" t="s">
        <v>35</v>
      </c>
      <c r="AH149" s="44">
        <v>0.84704331729244753</v>
      </c>
      <c r="AI149" s="45">
        <v>0.2</v>
      </c>
      <c r="AJ149" t="str">
        <f t="shared" si="4"/>
        <v>boys</v>
      </c>
      <c r="AK149" t="str">
        <f t="shared" si="5"/>
        <v xml:space="preserve"> dress</v>
      </c>
    </row>
    <row r="150" spans="1:37" x14ac:dyDescent="0.2">
      <c r="A150" s="15" t="s">
        <v>1041</v>
      </c>
      <c r="B150" s="16" t="s">
        <v>35</v>
      </c>
      <c r="C150" s="17">
        <v>241</v>
      </c>
      <c r="D150" s="18">
        <v>0.97540983606557374</v>
      </c>
      <c r="E150" s="17">
        <v>134</v>
      </c>
      <c r="F150" s="18">
        <v>1.3103448275862069</v>
      </c>
      <c r="G150" s="19">
        <v>56</v>
      </c>
      <c r="H150" s="18">
        <v>0.16666666666666666</v>
      </c>
      <c r="I150" s="17">
        <v>19</v>
      </c>
      <c r="J150" s="18">
        <v>2.1666666666666665</v>
      </c>
      <c r="K150" s="20">
        <v>9</v>
      </c>
      <c r="L150" s="18">
        <v>8</v>
      </c>
      <c r="M150" s="19">
        <v>47</v>
      </c>
      <c r="N150" s="18">
        <v>1.7647058823529411</v>
      </c>
      <c r="O150" s="19">
        <v>4</v>
      </c>
      <c r="P150" s="18">
        <v>3</v>
      </c>
      <c r="Q150" s="21">
        <v>7</v>
      </c>
      <c r="R150" s="18">
        <v>2.5</v>
      </c>
      <c r="S150" s="22">
        <v>91.797378375367003</v>
      </c>
      <c r="T150" s="18">
        <v>70.39621627160291</v>
      </c>
      <c r="U150" s="22">
        <v>9.1797378375367007</v>
      </c>
      <c r="V150" s="18">
        <v>1.9945946737184406E-2</v>
      </c>
      <c r="W150" s="22">
        <v>10.1997087083741</v>
      </c>
      <c r="X150" s="18">
        <v>0.13327327415242579</v>
      </c>
      <c r="Y150" s="23">
        <v>9205</v>
      </c>
      <c r="Z150" s="18">
        <v>1.9592903015130075E-3</v>
      </c>
      <c r="AA150" s="23">
        <v>557</v>
      </c>
      <c r="AB150" s="18">
        <v>-3.5778175313059034E-3</v>
      </c>
      <c r="AC150" s="24">
        <v>6.05105920695274E-2</v>
      </c>
      <c r="AD150" s="18">
        <v>-5.5262802455309564E-3</v>
      </c>
      <c r="AE150" s="25">
        <v>0.1417910447761194</v>
      </c>
      <c r="AF150" s="18">
        <v>0.37064676616915421</v>
      </c>
      <c r="AG150" s="16" t="s">
        <v>35</v>
      </c>
      <c r="AH150" s="44">
        <v>6.0531154220349617</v>
      </c>
      <c r="AI150" s="45">
        <v>0.47368421052631576</v>
      </c>
      <c r="AJ150" t="str">
        <f t="shared" si="4"/>
        <v>denim</v>
      </c>
      <c r="AK150" t="str">
        <f t="shared" si="5"/>
        <v>r girls</v>
      </c>
    </row>
    <row r="151" spans="1:37" x14ac:dyDescent="0.2">
      <c r="A151" s="15" t="s">
        <v>1050</v>
      </c>
      <c r="B151" s="16" t="s">
        <v>35</v>
      </c>
      <c r="C151" s="17">
        <v>240</v>
      </c>
      <c r="D151" s="18">
        <v>0.90476190476190477</v>
      </c>
      <c r="E151" s="17">
        <v>115</v>
      </c>
      <c r="F151" s="18">
        <v>1.0535714285714286</v>
      </c>
      <c r="G151" s="19">
        <v>48</v>
      </c>
      <c r="H151" s="18">
        <v>9.0909090909090912E-2</v>
      </c>
      <c r="I151" s="17">
        <v>15</v>
      </c>
      <c r="J151" s="18">
        <v>0.875</v>
      </c>
      <c r="K151" s="20">
        <v>1</v>
      </c>
      <c r="L151" s="18">
        <v>0</v>
      </c>
      <c r="M151" s="19">
        <v>7</v>
      </c>
      <c r="N151" s="18">
        <v>-0.46153846153846156</v>
      </c>
      <c r="O151" s="19">
        <v>0</v>
      </c>
      <c r="P151" s="18">
        <v>-1</v>
      </c>
      <c r="Q151" s="21">
        <v>1</v>
      </c>
      <c r="R151" s="18">
        <v>-0.5</v>
      </c>
      <c r="S151" s="22">
        <v>14.2313228658924</v>
      </c>
      <c r="T151" s="18">
        <v>8.336883597992065</v>
      </c>
      <c r="U151" s="22">
        <v>7.1156614329462098</v>
      </c>
      <c r="V151" s="18">
        <v>1.0007607709982873</v>
      </c>
      <c r="W151" s="22">
        <v>14.2313228658924</v>
      </c>
      <c r="X151" s="18">
        <v>0.33384051399886655</v>
      </c>
      <c r="Y151" s="23">
        <v>31672</v>
      </c>
      <c r="Z151" s="18">
        <v>-1.6030818938734932E-2</v>
      </c>
      <c r="AA151" s="23">
        <v>1023</v>
      </c>
      <c r="AB151" s="18">
        <v>0.71070234113712372</v>
      </c>
      <c r="AC151" s="24">
        <v>3.2299823187673597E-2</v>
      </c>
      <c r="AD151" s="18">
        <v>0.73857309158000517</v>
      </c>
      <c r="AE151" s="25">
        <v>0.13043478260869565</v>
      </c>
      <c r="AF151" s="18">
        <v>-8.6956521739130405E-2</v>
      </c>
      <c r="AG151" s="16" t="s">
        <v>35</v>
      </c>
      <c r="AH151" s="44">
        <v>0.79869846251549637</v>
      </c>
      <c r="AI151" s="45">
        <v>6.6666666666666666E-2</v>
      </c>
      <c r="AJ151" t="str">
        <f t="shared" si="4"/>
        <v>kurtis</v>
      </c>
      <c r="AK151" t="str">
        <f t="shared" si="5"/>
        <v>or girls</v>
      </c>
    </row>
    <row r="152" spans="1:37" x14ac:dyDescent="0.2">
      <c r="A152" s="15" t="s">
        <v>1054</v>
      </c>
      <c r="B152" s="16" t="s">
        <v>35</v>
      </c>
      <c r="C152" s="17">
        <v>238</v>
      </c>
      <c r="D152" s="18">
        <v>0.93495934959349591</v>
      </c>
      <c r="E152" s="17">
        <v>97</v>
      </c>
      <c r="F152" s="18">
        <v>0.67241379310344829</v>
      </c>
      <c r="G152" s="19">
        <v>41</v>
      </c>
      <c r="H152" s="18">
        <v>-0.1276595744680851</v>
      </c>
      <c r="I152" s="17">
        <v>7</v>
      </c>
      <c r="J152" s="18">
        <v>-0.22222222222222221</v>
      </c>
      <c r="K152" s="20">
        <v>1</v>
      </c>
      <c r="L152" s="18">
        <v>0</v>
      </c>
      <c r="M152" s="19">
        <v>14</v>
      </c>
      <c r="N152" s="18">
        <v>0.27272727272727271</v>
      </c>
      <c r="O152" s="19">
        <v>0</v>
      </c>
      <c r="P152" s="18">
        <v>-1</v>
      </c>
      <c r="Q152" s="21">
        <v>1</v>
      </c>
      <c r="R152" s="18">
        <v>-0.5</v>
      </c>
      <c r="S152" s="22">
        <v>15.6831541428399</v>
      </c>
      <c r="T152" s="18">
        <v>11.182444484962206</v>
      </c>
      <c r="U152" s="22">
        <v>15.6831541428399</v>
      </c>
      <c r="V152" s="18">
        <v>0.74034921213745775</v>
      </c>
      <c r="W152" s="22">
        <v>15.6831541428399</v>
      </c>
      <c r="X152" s="18">
        <v>0.74034921213745775</v>
      </c>
      <c r="Y152" s="23">
        <v>3681</v>
      </c>
      <c r="Z152" s="18">
        <v>8.1566068515497557E-4</v>
      </c>
      <c r="AA152" s="23">
        <v>670</v>
      </c>
      <c r="AB152" s="18">
        <v>-0.14431673052362706</v>
      </c>
      <c r="AC152" s="24">
        <v>0.18201575658788299</v>
      </c>
      <c r="AD152" s="18">
        <v>-0.14501410890135941</v>
      </c>
      <c r="AE152" s="25">
        <v>7.2164948453608241E-2</v>
      </c>
      <c r="AF152" s="18">
        <v>-0.53493699885452473</v>
      </c>
      <c r="AG152" s="16" t="s">
        <v>35</v>
      </c>
      <c r="AH152" s="44">
        <v>0.79132729002511182</v>
      </c>
      <c r="AI152" s="45">
        <v>0.14285714285714285</v>
      </c>
      <c r="AJ152" t="str">
        <f t="shared" si="4"/>
        <v>leader</v>
      </c>
      <c r="AK152" t="str">
        <f t="shared" si="5"/>
        <v xml:space="preserve"> for men</v>
      </c>
    </row>
    <row r="153" spans="1:37" x14ac:dyDescent="0.2">
      <c r="A153" s="15" t="s">
        <v>1055</v>
      </c>
      <c r="B153" s="16" t="s">
        <v>35</v>
      </c>
      <c r="C153" s="17">
        <v>240</v>
      </c>
      <c r="D153" s="18">
        <v>0.77777777777777779</v>
      </c>
      <c r="E153" s="17">
        <v>127</v>
      </c>
      <c r="F153" s="18">
        <v>1.1896551724137931</v>
      </c>
      <c r="G153" s="19">
        <v>53</v>
      </c>
      <c r="H153" s="18">
        <v>0.23255813953488372</v>
      </c>
      <c r="I153" s="17">
        <v>10</v>
      </c>
      <c r="J153" s="18">
        <v>1</v>
      </c>
      <c r="K153" s="20">
        <v>2</v>
      </c>
      <c r="L153" s="18" t="s">
        <v>119</v>
      </c>
      <c r="M153" s="19">
        <v>20</v>
      </c>
      <c r="N153" s="18" t="s">
        <v>119</v>
      </c>
      <c r="O153" s="19">
        <v>1</v>
      </c>
      <c r="P153" s="18" t="s">
        <v>119</v>
      </c>
      <c r="Q153" s="21">
        <v>2</v>
      </c>
      <c r="R153" s="18" t="s">
        <v>119</v>
      </c>
      <c r="S153" s="22">
        <v>29.908849755720901</v>
      </c>
      <c r="T153" s="18" t="s">
        <v>119</v>
      </c>
      <c r="U153" s="22">
        <v>14.954424877860401</v>
      </c>
      <c r="V153" s="18" t="s">
        <v>119</v>
      </c>
      <c r="W153" s="22">
        <v>14.954424877860401</v>
      </c>
      <c r="X153" s="18" t="s">
        <v>119</v>
      </c>
      <c r="Y153" s="23">
        <v>12721</v>
      </c>
      <c r="Z153" s="18">
        <v>1.5724506643604056E-4</v>
      </c>
      <c r="AA153" s="23">
        <v>548</v>
      </c>
      <c r="AB153" s="18">
        <v>0.12525667351129363</v>
      </c>
      <c r="AC153" s="24">
        <v>4.3078374341639802E-2</v>
      </c>
      <c r="AD153" s="18">
        <v>0.12507976026964643</v>
      </c>
      <c r="AE153" s="25">
        <v>7.874015748031496E-2</v>
      </c>
      <c r="AF153" s="18">
        <v>-8.6614173228346525E-2</v>
      </c>
      <c r="AG153" s="16" t="s">
        <v>35</v>
      </c>
      <c r="AH153" s="44">
        <v>0.42048382441818555</v>
      </c>
      <c r="AI153" s="45">
        <v>0.2</v>
      </c>
      <c r="AJ153" t="str">
        <f t="shared" si="4"/>
        <v>leather</v>
      </c>
      <c r="AK153" t="str">
        <f t="shared" si="5"/>
        <v>r jackets</v>
      </c>
    </row>
    <row r="154" spans="1:37" x14ac:dyDescent="0.2">
      <c r="A154" s="15" t="s">
        <v>1070</v>
      </c>
      <c r="B154" s="16" t="s">
        <v>35</v>
      </c>
      <c r="C154" s="17">
        <v>236</v>
      </c>
      <c r="D154" s="18">
        <v>1.1071428571428572</v>
      </c>
      <c r="E154" s="17">
        <v>110</v>
      </c>
      <c r="F154" s="18">
        <v>1.3404255319148937</v>
      </c>
      <c r="G154" s="19">
        <v>47</v>
      </c>
      <c r="H154" s="18">
        <v>0.11904761904761904</v>
      </c>
      <c r="I154" s="17">
        <v>12</v>
      </c>
      <c r="J154" s="18">
        <v>0.7142857142857143</v>
      </c>
      <c r="K154" s="20">
        <v>3</v>
      </c>
      <c r="L154" s="18">
        <v>2</v>
      </c>
      <c r="M154" s="19">
        <v>25</v>
      </c>
      <c r="N154" s="18">
        <v>0.7857142857142857</v>
      </c>
      <c r="O154" s="19">
        <v>1</v>
      </c>
      <c r="P154" s="18">
        <v>0</v>
      </c>
      <c r="Q154" s="21">
        <v>3</v>
      </c>
      <c r="R154" s="18">
        <v>0.5</v>
      </c>
      <c r="S154" s="22">
        <v>14.0850142875953</v>
      </c>
      <c r="T154" s="18">
        <v>23.625028859485827</v>
      </c>
      <c r="U154" s="22">
        <v>4.6950047625317897</v>
      </c>
      <c r="V154" s="18">
        <v>0.17262042188028329</v>
      </c>
      <c r="W154" s="22">
        <v>4.6950047625317897</v>
      </c>
      <c r="X154" s="18">
        <v>0.17262042188028329</v>
      </c>
      <c r="Y154" s="23">
        <v>13598</v>
      </c>
      <c r="Z154" s="18">
        <v>-2.6349706429901188E-2</v>
      </c>
      <c r="AA154" s="23">
        <v>488</v>
      </c>
      <c r="AB154" s="18">
        <v>-0.25835866261398177</v>
      </c>
      <c r="AC154" s="24">
        <v>3.5887630533902003E-2</v>
      </c>
      <c r="AD154" s="18">
        <v>-0.2382877689415264</v>
      </c>
      <c r="AE154" s="25">
        <v>0.10909090909090909</v>
      </c>
      <c r="AF154" s="18">
        <v>-0.26753246753246751</v>
      </c>
      <c r="AG154" s="16" t="s">
        <v>35</v>
      </c>
      <c r="AH154" s="44">
        <v>1.9830904737222592</v>
      </c>
      <c r="AI154" s="45">
        <v>0.25</v>
      </c>
      <c r="AJ154" t="str">
        <f t="shared" si="4"/>
        <v>kurta</v>
      </c>
      <c r="AK154" t="str">
        <f t="shared" si="5"/>
        <v>r girls</v>
      </c>
    </row>
    <row r="155" spans="1:37" x14ac:dyDescent="0.2">
      <c r="A155" s="15" t="s">
        <v>1072</v>
      </c>
      <c r="B155" s="16" t="s">
        <v>35</v>
      </c>
      <c r="C155" s="17">
        <v>237</v>
      </c>
      <c r="D155" s="18">
        <v>0.74264705882352944</v>
      </c>
      <c r="E155" s="17">
        <v>112</v>
      </c>
      <c r="F155" s="18">
        <v>0.69696969696969702</v>
      </c>
      <c r="G155" s="19">
        <v>47</v>
      </c>
      <c r="H155" s="18">
        <v>-4.0816326530612242E-2</v>
      </c>
      <c r="I155" s="17">
        <v>54</v>
      </c>
      <c r="J155" s="18">
        <v>1.25</v>
      </c>
      <c r="K155" s="20">
        <v>21</v>
      </c>
      <c r="L155" s="18">
        <v>2</v>
      </c>
      <c r="M155" s="19">
        <v>39</v>
      </c>
      <c r="N155" s="18">
        <v>0.34482758620690118</v>
      </c>
      <c r="O155" s="19">
        <v>9</v>
      </c>
      <c r="P155" s="18">
        <v>0.8</v>
      </c>
      <c r="Q155" s="21">
        <v>19</v>
      </c>
      <c r="R155" s="18">
        <v>0.72727272727272729</v>
      </c>
      <c r="S155" s="22">
        <v>68.517432667104103</v>
      </c>
      <c r="T155" s="18">
        <v>20.757711619845125</v>
      </c>
      <c r="U155" s="22">
        <v>2.5376826913742199</v>
      </c>
      <c r="V155" s="18">
        <v>-7.9038661593859291E-2</v>
      </c>
      <c r="W155" s="22">
        <v>3.2627348889097099</v>
      </c>
      <c r="X155" s="18">
        <v>3.6081505706905936E-2</v>
      </c>
      <c r="Y155" s="23">
        <v>21515</v>
      </c>
      <c r="Z155" s="18">
        <v>-7.736180796775162E-2</v>
      </c>
      <c r="AA155" s="23">
        <v>684</v>
      </c>
      <c r="AB155" s="18">
        <v>-0.24669603524229075</v>
      </c>
      <c r="AC155" s="24">
        <v>3.1791773181501198E-2</v>
      </c>
      <c r="AD155" s="18">
        <v>-0.18353264447199621</v>
      </c>
      <c r="AE155" s="25">
        <v>0.48214285714285715</v>
      </c>
      <c r="AF155" s="18">
        <v>0.32589285714285715</v>
      </c>
      <c r="AG155" s="16" t="s">
        <v>35</v>
      </c>
      <c r="AH155" s="44">
        <v>1.8035971717440817</v>
      </c>
      <c r="AI155" s="45">
        <v>0.3888888888888889</v>
      </c>
      <c r="AJ155" t="str">
        <f t="shared" si="4"/>
        <v>socks</v>
      </c>
      <c r="AK155" t="str">
        <f t="shared" si="5"/>
        <v>r women</v>
      </c>
    </row>
    <row r="156" spans="1:37" x14ac:dyDescent="0.2">
      <c r="A156" s="15" t="s">
        <v>1075</v>
      </c>
      <c r="B156" s="16" t="s">
        <v>35</v>
      </c>
      <c r="C156" s="17">
        <v>236</v>
      </c>
      <c r="D156" s="18">
        <v>0.69784172661870503</v>
      </c>
      <c r="E156" s="17">
        <v>142</v>
      </c>
      <c r="F156" s="18">
        <v>1.0285714285714285</v>
      </c>
      <c r="G156" s="19">
        <v>60</v>
      </c>
      <c r="H156" s="18">
        <v>0.2</v>
      </c>
      <c r="I156" s="17">
        <v>45</v>
      </c>
      <c r="J156" s="18">
        <v>0.55172413793103448</v>
      </c>
      <c r="K156" s="20">
        <v>11</v>
      </c>
      <c r="L156" s="18">
        <v>0.5714285714285714</v>
      </c>
      <c r="M156" s="19">
        <v>24</v>
      </c>
      <c r="N156" s="18">
        <v>0</v>
      </c>
      <c r="O156" s="19">
        <v>5</v>
      </c>
      <c r="P156" s="18">
        <v>0</v>
      </c>
      <c r="Q156" s="21">
        <v>8</v>
      </c>
      <c r="R156" s="18">
        <v>-0.2</v>
      </c>
      <c r="S156" s="22">
        <v>26.324289587443499</v>
      </c>
      <c r="T156" s="18">
        <v>9.4065030693511318</v>
      </c>
      <c r="U156" s="22">
        <v>2.3931172352221401</v>
      </c>
      <c r="V156" s="18">
        <v>8.1195124088427328E-2</v>
      </c>
      <c r="W156" s="22">
        <v>2.3931172352221401</v>
      </c>
      <c r="X156" s="18">
        <v>-5.3954266422627704E-2</v>
      </c>
      <c r="Y156" s="23">
        <v>48</v>
      </c>
      <c r="Z156" s="18">
        <v>0</v>
      </c>
      <c r="AA156" s="23">
        <v>48</v>
      </c>
      <c r="AB156" s="18">
        <v>2.1276595744680851E-2</v>
      </c>
      <c r="AC156" s="24">
        <v>1</v>
      </c>
      <c r="AD156" s="18">
        <v>2.1276595744681586E-2</v>
      </c>
      <c r="AE156" s="25">
        <v>0.31690140845070425</v>
      </c>
      <c r="AF156" s="18">
        <v>-0.23506556580864496</v>
      </c>
      <c r="AG156" s="16" t="s">
        <v>35</v>
      </c>
      <c r="AH156" s="44">
        <v>0.80605316114982584</v>
      </c>
      <c r="AI156" s="45">
        <v>0.24444444444444444</v>
      </c>
      <c r="AJ156" t="str">
        <f t="shared" si="4"/>
        <v>money</v>
      </c>
      <c r="AK156" t="str">
        <f t="shared" si="5"/>
        <v>st mask</v>
      </c>
    </row>
    <row r="157" spans="1:37" x14ac:dyDescent="0.2">
      <c r="A157" s="15" t="s">
        <v>1083</v>
      </c>
      <c r="B157" s="16" t="s">
        <v>35</v>
      </c>
      <c r="C157" s="17">
        <v>235</v>
      </c>
      <c r="D157" s="18">
        <v>0.8359375</v>
      </c>
      <c r="E157" s="17">
        <v>98</v>
      </c>
      <c r="F157" s="18">
        <v>1.2272727272727273</v>
      </c>
      <c r="G157" s="19">
        <v>42</v>
      </c>
      <c r="H157" s="18">
        <v>0.23529411764705882</v>
      </c>
      <c r="I157" s="17">
        <v>5</v>
      </c>
      <c r="J157" s="18">
        <v>0.66666666666666663</v>
      </c>
      <c r="K157" s="20">
        <v>0</v>
      </c>
      <c r="L157" s="18" t="s">
        <v>119</v>
      </c>
      <c r="M157" s="19">
        <v>0</v>
      </c>
      <c r="N157" s="18" t="s">
        <v>119</v>
      </c>
      <c r="O157" s="19">
        <v>0</v>
      </c>
      <c r="P157" s="18" t="s">
        <v>119</v>
      </c>
      <c r="Q157" s="21">
        <v>0</v>
      </c>
      <c r="R157" s="18" t="s">
        <v>119</v>
      </c>
      <c r="S157" s="22">
        <v>0</v>
      </c>
      <c r="T157" s="18" t="s">
        <v>119</v>
      </c>
      <c r="U157" s="22">
        <v>0</v>
      </c>
      <c r="V157" s="18" t="s">
        <v>119</v>
      </c>
      <c r="W157" s="22">
        <v>0</v>
      </c>
      <c r="X157" s="18" t="s">
        <v>119</v>
      </c>
      <c r="Y157" s="23">
        <v>5879</v>
      </c>
      <c r="Z157" s="18">
        <v>1.021624382768602E-3</v>
      </c>
      <c r="AA157" s="23">
        <v>458</v>
      </c>
      <c r="AB157" s="18">
        <v>-0.23154362416107382</v>
      </c>
      <c r="AC157" s="24">
        <v>7.7904405511141306E-2</v>
      </c>
      <c r="AD157" s="18">
        <v>-0.23232789669977344</v>
      </c>
      <c r="AE157" s="25">
        <v>5.1020408163265307E-2</v>
      </c>
      <c r="AF157" s="18">
        <v>-0.25170068027210879</v>
      </c>
      <c r="AG157" s="16" t="s">
        <v>35</v>
      </c>
      <c r="AH157" s="44">
        <v>0.28132755435453316</v>
      </c>
      <c r="AI157" s="45">
        <v>0</v>
      </c>
      <c r="AJ157" t="str">
        <f t="shared" si="4"/>
        <v>service</v>
      </c>
      <c r="AK157" t="str">
        <f t="shared" si="5"/>
        <v>ice shoes</v>
      </c>
    </row>
    <row r="158" spans="1:37" x14ac:dyDescent="0.2">
      <c r="A158" s="15" t="s">
        <v>1094</v>
      </c>
      <c r="B158" s="16" t="s">
        <v>35</v>
      </c>
      <c r="C158" s="17">
        <v>233</v>
      </c>
      <c r="D158" s="18">
        <v>1.2403846153846154</v>
      </c>
      <c r="E158" s="17">
        <v>70</v>
      </c>
      <c r="F158" s="18">
        <v>1.0588235294117647</v>
      </c>
      <c r="G158" s="19">
        <v>30</v>
      </c>
      <c r="H158" s="18">
        <v>-9.0909090909090912E-2</v>
      </c>
      <c r="I158" s="17">
        <v>6</v>
      </c>
      <c r="J158" s="18">
        <v>5</v>
      </c>
      <c r="K158" s="20">
        <v>3</v>
      </c>
      <c r="L158" s="18">
        <v>2</v>
      </c>
      <c r="M158" s="19">
        <v>50</v>
      </c>
      <c r="N158" s="18">
        <v>-0.5</v>
      </c>
      <c r="O158" s="19">
        <v>1</v>
      </c>
      <c r="P158" s="18">
        <v>0</v>
      </c>
      <c r="Q158" s="21">
        <v>4</v>
      </c>
      <c r="R158" s="18">
        <v>0.33333333333333331</v>
      </c>
      <c r="S158" s="22">
        <v>44.674761657698703</v>
      </c>
      <c r="T158" s="18">
        <v>38.301853770366009</v>
      </c>
      <c r="U158" s="22">
        <v>7.4457936096164499</v>
      </c>
      <c r="V158" s="18">
        <v>-6.4241576896047564E-2</v>
      </c>
      <c r="W158" s="22">
        <v>14.8915872192329</v>
      </c>
      <c r="X158" s="18">
        <v>0.87151684620790493</v>
      </c>
      <c r="Y158" s="23">
        <v>5700</v>
      </c>
      <c r="Z158" s="18">
        <v>2.1097046413502108E-3</v>
      </c>
      <c r="AA158" s="23">
        <v>375</v>
      </c>
      <c r="AB158" s="18">
        <v>-0.20042643923240938</v>
      </c>
      <c r="AC158" s="24">
        <v>6.5789473684210495E-2</v>
      </c>
      <c r="AD158" s="18">
        <v>-0.20210975199192008</v>
      </c>
      <c r="AE158" s="25">
        <v>8.5714285714285715E-2</v>
      </c>
      <c r="AF158" s="18">
        <v>1.9142857142857144</v>
      </c>
      <c r="AG158" s="16" t="s">
        <v>35</v>
      </c>
      <c r="AH158" s="44">
        <v>3.3109747103067479</v>
      </c>
      <c r="AI158" s="45">
        <v>0.5</v>
      </c>
      <c r="AJ158" t="str">
        <f t="shared" si="4"/>
        <v>pent</v>
      </c>
      <c r="AK158" t="str">
        <f t="shared" si="5"/>
        <v>or men</v>
      </c>
    </row>
    <row r="159" spans="1:37" x14ac:dyDescent="0.2">
      <c r="A159" s="15" t="s">
        <v>1095</v>
      </c>
      <c r="B159" s="16" t="s">
        <v>35</v>
      </c>
      <c r="C159" s="17">
        <v>233</v>
      </c>
      <c r="D159" s="18">
        <v>0.3016759776536313</v>
      </c>
      <c r="E159" s="17">
        <v>99</v>
      </c>
      <c r="F159" s="18">
        <v>0.47761194029850745</v>
      </c>
      <c r="G159" s="19">
        <v>42</v>
      </c>
      <c r="H159" s="18">
        <v>0.13513513513513514</v>
      </c>
      <c r="I159" s="17">
        <v>23</v>
      </c>
      <c r="J159" s="18">
        <v>0.91666666666666663</v>
      </c>
      <c r="K159" s="20">
        <v>9</v>
      </c>
      <c r="L159" s="18">
        <v>8</v>
      </c>
      <c r="M159" s="19">
        <v>39</v>
      </c>
      <c r="N159" s="18">
        <v>3.875</v>
      </c>
      <c r="O159" s="19">
        <v>4</v>
      </c>
      <c r="P159" s="18">
        <v>3</v>
      </c>
      <c r="Q159" s="21">
        <v>9</v>
      </c>
      <c r="R159" s="18">
        <v>8</v>
      </c>
      <c r="S159" s="22">
        <v>100.24951239852599</v>
      </c>
      <c r="T159" s="18">
        <v>72.720391284850479</v>
      </c>
      <c r="U159" s="22">
        <v>7.1606794570376104</v>
      </c>
      <c r="V159" s="18">
        <v>-0.24775110933825631</v>
      </c>
      <c r="W159" s="22">
        <v>11.1388347109473</v>
      </c>
      <c r="X159" s="18">
        <v>0.17016494102936924</v>
      </c>
      <c r="Y159" s="23">
        <v>24047</v>
      </c>
      <c r="Z159" s="18">
        <v>2.1537807986406116E-2</v>
      </c>
      <c r="AA159" s="23">
        <v>1039</v>
      </c>
      <c r="AB159" s="18">
        <v>-0.25251798561151079</v>
      </c>
      <c r="AC159" s="24">
        <v>4.32070528548259E-2</v>
      </c>
      <c r="AD159" s="18">
        <v>-0.26827768042978278</v>
      </c>
      <c r="AE159" s="25">
        <v>0.23232323232323232</v>
      </c>
      <c r="AF159" s="18">
        <v>0.2971380471380472</v>
      </c>
      <c r="AG159" s="16" t="s">
        <v>35</v>
      </c>
      <c r="AH159" s="44">
        <v>6.4764516683585791</v>
      </c>
      <c r="AI159" s="45">
        <v>0.39130434782608697</v>
      </c>
      <c r="AJ159" t="str">
        <f t="shared" si="4"/>
        <v>track</v>
      </c>
      <c r="AK159" t="str">
        <f t="shared" si="5"/>
        <v>ck suit</v>
      </c>
    </row>
    <row r="160" spans="1:37" x14ac:dyDescent="0.2">
      <c r="A160" s="15" t="s">
        <v>1104</v>
      </c>
      <c r="B160" s="16" t="s">
        <v>35</v>
      </c>
      <c r="C160" s="17">
        <v>232</v>
      </c>
      <c r="D160" s="18">
        <v>1.3917525773195876</v>
      </c>
      <c r="E160" s="17">
        <v>76</v>
      </c>
      <c r="F160" s="18">
        <v>1.7142857142857142</v>
      </c>
      <c r="G160" s="19">
        <v>33</v>
      </c>
      <c r="H160" s="18">
        <v>0.13793103448276253</v>
      </c>
      <c r="I160" s="17">
        <v>6</v>
      </c>
      <c r="J160" s="18" t="s">
        <v>119</v>
      </c>
      <c r="K160" s="20">
        <v>2</v>
      </c>
      <c r="L160" s="18" t="s">
        <v>119</v>
      </c>
      <c r="M160" s="19">
        <v>33</v>
      </c>
      <c r="N160" s="18" t="s">
        <v>119</v>
      </c>
      <c r="O160" s="19">
        <v>1</v>
      </c>
      <c r="P160" s="18" t="s">
        <v>119</v>
      </c>
      <c r="Q160" s="21">
        <v>3</v>
      </c>
      <c r="R160" s="18" t="s">
        <v>119</v>
      </c>
      <c r="S160" s="22">
        <v>49.294736380078099</v>
      </c>
      <c r="T160" s="18" t="s">
        <v>119</v>
      </c>
      <c r="U160" s="22">
        <v>16.4315787933593</v>
      </c>
      <c r="V160" s="18" t="s">
        <v>119</v>
      </c>
      <c r="W160" s="22">
        <v>24.647368190039</v>
      </c>
      <c r="X160" s="18" t="s">
        <v>119</v>
      </c>
      <c r="Y160" s="23">
        <v>24902</v>
      </c>
      <c r="Z160" s="18">
        <v>0.1177341891467301</v>
      </c>
      <c r="AA160" s="23">
        <v>948</v>
      </c>
      <c r="AB160" s="18">
        <v>1.8214285714285714</v>
      </c>
      <c r="AC160" s="24">
        <v>3.8069231387037099E-2</v>
      </c>
      <c r="AD160" s="18">
        <v>1.5242393037851256</v>
      </c>
      <c r="AE160" s="25">
        <v>7.8947368421052627E-2</v>
      </c>
      <c r="AF160" s="18" t="s">
        <v>119</v>
      </c>
      <c r="AG160" s="16" t="s">
        <v>35</v>
      </c>
      <c r="AH160" s="44">
        <v>1.1178952317414153</v>
      </c>
      <c r="AI160" s="45">
        <v>0.33333333333333331</v>
      </c>
      <c r="AJ160" t="str">
        <f t="shared" si="4"/>
        <v>jeckets</v>
      </c>
      <c r="AK160" t="str">
        <f t="shared" si="5"/>
        <v>s for men</v>
      </c>
    </row>
    <row r="161" spans="1:37" x14ac:dyDescent="0.2">
      <c r="A161" s="15" t="s">
        <v>1107</v>
      </c>
      <c r="B161" s="16" t="s">
        <v>35</v>
      </c>
      <c r="C161" s="17">
        <v>232</v>
      </c>
      <c r="D161" s="18">
        <v>0.98290598290598286</v>
      </c>
      <c r="E161" s="17">
        <v>84</v>
      </c>
      <c r="F161" s="18">
        <v>1.1538461538461537</v>
      </c>
      <c r="G161" s="19">
        <v>36</v>
      </c>
      <c r="H161" s="18">
        <v>9.0909090909090912E-2</v>
      </c>
      <c r="I161" s="17">
        <v>4</v>
      </c>
      <c r="J161" s="18">
        <v>1</v>
      </c>
      <c r="K161" s="20">
        <v>2</v>
      </c>
      <c r="L161" s="18">
        <v>1</v>
      </c>
      <c r="M161" s="19">
        <v>50</v>
      </c>
      <c r="N161" s="18">
        <v>0</v>
      </c>
      <c r="O161" s="19">
        <v>1</v>
      </c>
      <c r="P161" s="18">
        <v>0</v>
      </c>
      <c r="Q161" s="21">
        <v>2</v>
      </c>
      <c r="R161" s="18">
        <v>-0.33333333333333331</v>
      </c>
      <c r="S161" s="22">
        <v>26.639415756083299</v>
      </c>
      <c r="T161" s="18">
        <v>14.768996993931127</v>
      </c>
      <c r="U161" s="22">
        <v>13.3197078780416</v>
      </c>
      <c r="V161" s="18">
        <v>0.12635692813793334</v>
      </c>
      <c r="W161" s="22">
        <v>13.3197078780416</v>
      </c>
      <c r="X161" s="18">
        <v>0.12635692813793334</v>
      </c>
      <c r="Y161" s="23">
        <v>199</v>
      </c>
      <c r="Z161" s="18">
        <v>5.0505050505050509E-3</v>
      </c>
      <c r="AA161" s="23">
        <v>196</v>
      </c>
      <c r="AB161" s="18">
        <v>0</v>
      </c>
      <c r="AC161" s="24">
        <v>0.98492462311557705</v>
      </c>
      <c r="AD161" s="18">
        <v>-5.0251256281416004E-3</v>
      </c>
      <c r="AE161" s="25">
        <v>4.7619047619047616E-2</v>
      </c>
      <c r="AF161" s="18">
        <v>-7.1428571428571452E-2</v>
      </c>
      <c r="AG161" s="16" t="s">
        <v>35</v>
      </c>
      <c r="AH161" s="44">
        <v>1.256309036835245</v>
      </c>
      <c r="AI161" s="45">
        <v>0.5</v>
      </c>
      <c r="AJ161" t="str">
        <f t="shared" si="4"/>
        <v>bata</v>
      </c>
      <c r="AK161" t="str">
        <f t="shared" si="5"/>
        <v>or men</v>
      </c>
    </row>
    <row r="162" spans="1:37" x14ac:dyDescent="0.2">
      <c r="A162" s="15" t="s">
        <v>1109</v>
      </c>
      <c r="B162" s="16" t="s">
        <v>35</v>
      </c>
      <c r="C162" s="17">
        <v>232</v>
      </c>
      <c r="D162" s="18">
        <v>0.88617886178861793</v>
      </c>
      <c r="E162" s="17">
        <v>116</v>
      </c>
      <c r="F162" s="18">
        <v>1.3673469387755102</v>
      </c>
      <c r="G162" s="19">
        <v>50</v>
      </c>
      <c r="H162" s="18">
        <v>0.25</v>
      </c>
      <c r="I162" s="17">
        <v>12</v>
      </c>
      <c r="J162" s="18">
        <v>1</v>
      </c>
      <c r="K162" s="20">
        <v>1</v>
      </c>
      <c r="L162" s="18">
        <v>0</v>
      </c>
      <c r="M162" s="19">
        <v>8</v>
      </c>
      <c r="N162" s="18">
        <v>-0.52941176470588236</v>
      </c>
      <c r="O162" s="19">
        <v>0</v>
      </c>
      <c r="P162" s="18">
        <v>-1</v>
      </c>
      <c r="Q162" s="21">
        <v>1</v>
      </c>
      <c r="R162" s="18">
        <v>-0.5</v>
      </c>
      <c r="S162" s="22">
        <v>6.9721664811548898</v>
      </c>
      <c r="T162" s="18">
        <v>1.2242537058743317</v>
      </c>
      <c r="U162" s="22">
        <v>6.9721664811548898</v>
      </c>
      <c r="V162" s="18">
        <v>-4.6748411768144517E-2</v>
      </c>
      <c r="W162" s="22">
        <v>6.9721664811548898</v>
      </c>
      <c r="X162" s="18">
        <v>-0.68224947058938124</v>
      </c>
      <c r="Y162" s="23">
        <v>8180</v>
      </c>
      <c r="Z162" s="18">
        <v>4.5437799336853742E-3</v>
      </c>
      <c r="AA162" s="23">
        <v>770</v>
      </c>
      <c r="AB162" s="18">
        <v>-0.24361493123772102</v>
      </c>
      <c r="AC162" s="24">
        <v>9.4132029339853304E-2</v>
      </c>
      <c r="AD162" s="18">
        <v>-0.24703623289349119</v>
      </c>
      <c r="AE162" s="25">
        <v>0.10344827586206896</v>
      </c>
      <c r="AF162" s="18">
        <v>-0.15517241379310345</v>
      </c>
      <c r="AG162" s="16" t="s">
        <v>35</v>
      </c>
      <c r="AH162" s="44">
        <v>8.8539337425628098E-2</v>
      </c>
      <c r="AI162" s="45">
        <v>8.3333333333333329E-2</v>
      </c>
      <c r="AJ162" t="str">
        <f t="shared" si="4"/>
        <v>cap</v>
      </c>
      <c r="AK162" t="str">
        <f t="shared" si="5"/>
        <v>inter</v>
      </c>
    </row>
    <row r="163" spans="1:37" x14ac:dyDescent="0.2">
      <c r="A163" s="15" t="s">
        <v>1112</v>
      </c>
      <c r="B163" s="16" t="s">
        <v>35</v>
      </c>
      <c r="C163" s="17">
        <v>232</v>
      </c>
      <c r="D163" s="18">
        <v>0.6223776223776224</v>
      </c>
      <c r="E163" s="17">
        <v>52</v>
      </c>
      <c r="F163" s="18">
        <v>1.6</v>
      </c>
      <c r="G163" s="19">
        <v>22</v>
      </c>
      <c r="H163" s="18">
        <v>0.5714285714285714</v>
      </c>
      <c r="I163" s="17">
        <v>7</v>
      </c>
      <c r="J163" s="18">
        <v>1.3333333333333333</v>
      </c>
      <c r="K163" s="20">
        <v>0</v>
      </c>
      <c r="L163" s="18">
        <v>-1</v>
      </c>
      <c r="M163" s="19">
        <v>0</v>
      </c>
      <c r="N163" s="18">
        <v>-1</v>
      </c>
      <c r="O163" s="19">
        <v>0</v>
      </c>
      <c r="P163" s="18">
        <v>-1</v>
      </c>
      <c r="Q163" s="21">
        <v>0</v>
      </c>
      <c r="R163" s="18">
        <v>-1</v>
      </c>
      <c r="S163" s="22">
        <v>0</v>
      </c>
      <c r="T163" s="18">
        <v>-1</v>
      </c>
      <c r="U163" s="22">
        <v>0</v>
      </c>
      <c r="V163" s="18">
        <v>-1</v>
      </c>
      <c r="W163" s="22">
        <v>0</v>
      </c>
      <c r="X163" s="18">
        <v>-1</v>
      </c>
      <c r="Y163" s="23">
        <v>69470</v>
      </c>
      <c r="Z163" s="18">
        <v>3.7276772813962895E-3</v>
      </c>
      <c r="AA163" s="23">
        <v>248</v>
      </c>
      <c r="AB163" s="18">
        <v>0.25252525252525254</v>
      </c>
      <c r="AC163" s="24">
        <v>3.5698862818482799E-3</v>
      </c>
      <c r="AD163" s="18">
        <v>0.24787358252163441</v>
      </c>
      <c r="AE163" s="25">
        <v>0.13461538461538461</v>
      </c>
      <c r="AF163" s="18">
        <v>-0.10256410256410257</v>
      </c>
      <c r="AG163" s="16" t="s">
        <v>35</v>
      </c>
      <c r="AH163" s="44">
        <v>-0.16475320420641953</v>
      </c>
      <c r="AI163" s="45">
        <v>0</v>
      </c>
      <c r="AJ163" t="str">
        <f t="shared" si="4"/>
        <v>t</v>
      </c>
      <c r="AK163" t="str">
        <f t="shared" si="5"/>
        <v>rls</v>
      </c>
    </row>
    <row r="164" spans="1:37" x14ac:dyDescent="0.2">
      <c r="A164" s="15" t="s">
        <v>1118</v>
      </c>
      <c r="B164" s="16" t="s">
        <v>35</v>
      </c>
      <c r="C164" s="17">
        <v>231</v>
      </c>
      <c r="D164" s="18">
        <v>0.77692307692307694</v>
      </c>
      <c r="E164" s="17">
        <v>127</v>
      </c>
      <c r="F164" s="18">
        <v>0.89552238805970152</v>
      </c>
      <c r="G164" s="19">
        <v>55</v>
      </c>
      <c r="H164" s="18">
        <v>5.7692307692307696E-2</v>
      </c>
      <c r="I164" s="17">
        <v>17</v>
      </c>
      <c r="J164" s="18">
        <v>1.8333333333333333</v>
      </c>
      <c r="K164" s="20">
        <v>7</v>
      </c>
      <c r="L164" s="18">
        <v>1.3333333333333333</v>
      </c>
      <c r="M164" s="19">
        <v>41</v>
      </c>
      <c r="N164" s="18">
        <v>-0.18</v>
      </c>
      <c r="O164" s="19">
        <v>3</v>
      </c>
      <c r="P164" s="18">
        <v>0.5</v>
      </c>
      <c r="Q164" s="21">
        <v>6</v>
      </c>
      <c r="R164" s="18">
        <v>0.5</v>
      </c>
      <c r="S164" s="22">
        <v>64.848463703655298</v>
      </c>
      <c r="T164" s="18">
        <v>17.000132500165176</v>
      </c>
      <c r="U164" s="22">
        <v>9.2640662433793306</v>
      </c>
      <c r="V164" s="18">
        <v>0.10204892858153902</v>
      </c>
      <c r="W164" s="22">
        <v>9.2640662433793306</v>
      </c>
      <c r="X164" s="18">
        <v>0.10204892858153902</v>
      </c>
      <c r="Y164" s="23">
        <v>4752</v>
      </c>
      <c r="Z164" s="18">
        <v>2.5316455696202532E-3</v>
      </c>
      <c r="AA164" s="23">
        <v>513</v>
      </c>
      <c r="AB164" s="18">
        <v>0.71</v>
      </c>
      <c r="AC164" s="24">
        <v>0.107954545454545</v>
      </c>
      <c r="AD164" s="18">
        <v>0.70568181818181164</v>
      </c>
      <c r="AE164" s="25">
        <v>0.13385826771653545</v>
      </c>
      <c r="AF164" s="18">
        <v>0.4947506561679792</v>
      </c>
      <c r="AG164" s="16" t="s">
        <v>35</v>
      </c>
      <c r="AH164" s="44">
        <v>1.6555999277726277</v>
      </c>
      <c r="AI164" s="45">
        <v>0.41176470588235292</v>
      </c>
      <c r="AJ164" t="str">
        <f t="shared" si="4"/>
        <v>jeans</v>
      </c>
      <c r="AK164" t="str">
        <f t="shared" si="5"/>
        <v>r girls</v>
      </c>
    </row>
    <row r="165" spans="1:37" x14ac:dyDescent="0.2">
      <c r="A165" s="15" t="s">
        <v>1121</v>
      </c>
      <c r="B165" s="16" t="s">
        <v>35</v>
      </c>
      <c r="C165" s="17">
        <v>231</v>
      </c>
      <c r="D165" s="18">
        <v>1.5108695652173914</v>
      </c>
      <c r="E165" s="17">
        <v>113</v>
      </c>
      <c r="F165" s="18">
        <v>1.2156862745098038</v>
      </c>
      <c r="G165" s="19">
        <v>49</v>
      </c>
      <c r="H165" s="18">
        <v>-0.10909090909090909</v>
      </c>
      <c r="I165" s="17">
        <v>27</v>
      </c>
      <c r="J165" s="18">
        <v>2.375</v>
      </c>
      <c r="K165" s="20">
        <v>9</v>
      </c>
      <c r="L165" s="18" t="s">
        <v>119</v>
      </c>
      <c r="M165" s="19">
        <v>33</v>
      </c>
      <c r="N165" s="18" t="s">
        <v>119</v>
      </c>
      <c r="O165" s="19">
        <v>4</v>
      </c>
      <c r="P165" s="18" t="s">
        <v>119</v>
      </c>
      <c r="Q165" s="21">
        <v>8</v>
      </c>
      <c r="R165" s="18" t="s">
        <v>119</v>
      </c>
      <c r="S165" s="22">
        <v>62.777634595451097</v>
      </c>
      <c r="T165" s="18" t="s">
        <v>119</v>
      </c>
      <c r="U165" s="22">
        <v>6.2777634595451097</v>
      </c>
      <c r="V165" s="18" t="s">
        <v>119</v>
      </c>
      <c r="W165" s="22">
        <v>6.9752927328279002</v>
      </c>
      <c r="X165" s="18" t="s">
        <v>119</v>
      </c>
      <c r="Y165" s="23">
        <v>35376</v>
      </c>
      <c r="Z165" s="18">
        <v>-5.929131424396549E-3</v>
      </c>
      <c r="AA165" s="23">
        <v>600</v>
      </c>
      <c r="AB165" s="18">
        <v>-0.10179640718562874</v>
      </c>
      <c r="AC165" s="24">
        <v>1.69606512890094E-2</v>
      </c>
      <c r="AD165" s="18">
        <v>-9.6439075715598996E-2</v>
      </c>
      <c r="AE165" s="25">
        <v>0.23893805309734514</v>
      </c>
      <c r="AF165" s="18">
        <v>0.52323008849557529</v>
      </c>
      <c r="AG165" s="16" t="s">
        <v>35</v>
      </c>
      <c r="AH165" s="44">
        <v>0.66394130060077972</v>
      </c>
      <c r="AI165" s="45">
        <v>0.33333333333333331</v>
      </c>
      <c r="AJ165" t="str">
        <f t="shared" si="4"/>
        <v>hoodies</v>
      </c>
      <c r="AK165" t="str">
        <f t="shared" si="5"/>
        <v>s for men</v>
      </c>
    </row>
    <row r="166" spans="1:37" x14ac:dyDescent="0.2">
      <c r="A166" s="15" t="s">
        <v>1123</v>
      </c>
      <c r="B166" s="16" t="s">
        <v>35</v>
      </c>
      <c r="C166" s="17">
        <v>231</v>
      </c>
      <c r="D166" s="18">
        <v>1.5384615384615385</v>
      </c>
      <c r="E166" s="17">
        <v>94</v>
      </c>
      <c r="F166" s="18">
        <v>1.4736842105263157</v>
      </c>
      <c r="G166" s="19">
        <v>41</v>
      </c>
      <c r="H166" s="18">
        <v>-2.3809523809523808E-2</v>
      </c>
      <c r="I166" s="17">
        <v>32</v>
      </c>
      <c r="J166" s="18">
        <v>4.333333333333333</v>
      </c>
      <c r="K166" s="20">
        <v>6</v>
      </c>
      <c r="L166" s="18">
        <v>5</v>
      </c>
      <c r="M166" s="19">
        <v>19</v>
      </c>
      <c r="N166" s="18">
        <v>0.11764705882352941</v>
      </c>
      <c r="O166" s="19">
        <v>3</v>
      </c>
      <c r="P166" s="18">
        <v>2</v>
      </c>
      <c r="Q166" s="21">
        <v>6</v>
      </c>
      <c r="R166" s="18">
        <v>1</v>
      </c>
      <c r="S166" s="22">
        <v>38.974354357125698</v>
      </c>
      <c r="T166" s="18">
        <v>138.42070024946185</v>
      </c>
      <c r="U166" s="22">
        <v>3.8974354357125698</v>
      </c>
      <c r="V166" s="18">
        <v>0.99172428927802647</v>
      </c>
      <c r="W166" s="22">
        <v>6.4957257261876196</v>
      </c>
      <c r="X166" s="18">
        <v>2.3195404821300456</v>
      </c>
      <c r="Y166" s="23">
        <v>2372661</v>
      </c>
      <c r="Z166" s="18">
        <v>5.5953504595756907E-3</v>
      </c>
      <c r="AA166" s="23">
        <v>431</v>
      </c>
      <c r="AB166" s="18">
        <v>0.90707964601769908</v>
      </c>
      <c r="AC166" s="24">
        <v>1.8165258332311201E-4</v>
      </c>
      <c r="AD166" s="18">
        <v>0.89646824157064842</v>
      </c>
      <c r="AE166" s="25">
        <v>0.34042553191489361</v>
      </c>
      <c r="AF166" s="18">
        <v>1.1560283687943262</v>
      </c>
      <c r="AG166" s="16" t="s">
        <v>35</v>
      </c>
      <c r="AH166" s="44">
        <v>10.675763549669826</v>
      </c>
      <c r="AI166" s="45">
        <v>0.1875</v>
      </c>
      <c r="AJ166" t="str">
        <f t="shared" si="4"/>
        <v>pads</v>
      </c>
      <c r="AK166" t="str">
        <f t="shared" si="5"/>
        <v xml:space="preserve"> girls</v>
      </c>
    </row>
    <row r="167" spans="1:37" x14ac:dyDescent="0.2">
      <c r="A167" s="15" t="s">
        <v>1143</v>
      </c>
      <c r="B167" s="16" t="s">
        <v>35</v>
      </c>
      <c r="C167" s="17">
        <v>228</v>
      </c>
      <c r="D167" s="18">
        <v>0.9</v>
      </c>
      <c r="E167" s="17">
        <v>97</v>
      </c>
      <c r="F167" s="18">
        <v>1.425</v>
      </c>
      <c r="G167" s="19">
        <v>43</v>
      </c>
      <c r="H167" s="18">
        <v>0.30303030303030304</v>
      </c>
      <c r="I167" s="17">
        <v>15</v>
      </c>
      <c r="J167" s="18">
        <v>2.75</v>
      </c>
      <c r="K167" s="20">
        <v>3</v>
      </c>
      <c r="L167" s="18">
        <v>2</v>
      </c>
      <c r="M167" s="19">
        <v>20</v>
      </c>
      <c r="N167" s="18">
        <v>-0.2</v>
      </c>
      <c r="O167" s="19">
        <v>1</v>
      </c>
      <c r="P167" s="18">
        <v>0</v>
      </c>
      <c r="Q167" s="21">
        <v>3</v>
      </c>
      <c r="R167" s="18">
        <v>0</v>
      </c>
      <c r="S167" s="22">
        <v>15.8857352512512</v>
      </c>
      <c r="T167" s="18">
        <v>5.0192340734383007</v>
      </c>
      <c r="U167" s="22">
        <v>5.2952450837503999</v>
      </c>
      <c r="V167" s="18">
        <v>-0.42673961205349514</v>
      </c>
      <c r="W167" s="22">
        <v>5.2952450837503999</v>
      </c>
      <c r="X167" s="18">
        <v>-0.7133698060267476</v>
      </c>
      <c r="Y167" s="23">
        <v>120116</v>
      </c>
      <c r="Z167" s="18">
        <v>-1.4382029944550209E-3</v>
      </c>
      <c r="AA167" s="23">
        <v>1240</v>
      </c>
      <c r="AB167" s="18">
        <v>0.21568627450980393</v>
      </c>
      <c r="AC167" s="24">
        <v>1.03233540910453E-2</v>
      </c>
      <c r="AD167" s="18">
        <v>0.21743719633112552</v>
      </c>
      <c r="AE167" s="25">
        <v>0.15463917525773196</v>
      </c>
      <c r="AF167" s="18">
        <v>0.54639175257731953</v>
      </c>
      <c r="AG167" s="16" t="s">
        <v>35</v>
      </c>
      <c r="AH167" s="44">
        <v>0.8023487985874771</v>
      </c>
      <c r="AI167" s="45">
        <v>0.2</v>
      </c>
      <c r="AJ167" t="str">
        <f t="shared" si="4"/>
        <v>shoes</v>
      </c>
      <c r="AK167" t="str">
        <f t="shared" si="5"/>
        <v>le 2021</v>
      </c>
    </row>
    <row r="168" spans="1:37" x14ac:dyDescent="0.2">
      <c r="A168" s="15" t="s">
        <v>1149</v>
      </c>
      <c r="B168" s="16" t="s">
        <v>35</v>
      </c>
      <c r="C168" s="17">
        <v>227</v>
      </c>
      <c r="D168" s="18">
        <v>0.46451612903225808</v>
      </c>
      <c r="E168" s="17">
        <v>54</v>
      </c>
      <c r="F168" s="18">
        <v>0.63636363636363635</v>
      </c>
      <c r="G168" s="19">
        <v>24</v>
      </c>
      <c r="H168" s="18">
        <v>0.14285714285714285</v>
      </c>
      <c r="I168" s="17">
        <v>15</v>
      </c>
      <c r="J168" s="18">
        <v>0.5</v>
      </c>
      <c r="K168" s="20">
        <v>7</v>
      </c>
      <c r="L168" s="18">
        <v>1.3333333333333333</v>
      </c>
      <c r="M168" s="19">
        <v>47</v>
      </c>
      <c r="N168" s="18">
        <v>0.56666666666666665</v>
      </c>
      <c r="O168" s="19">
        <v>3</v>
      </c>
      <c r="P168" s="18">
        <v>0.5</v>
      </c>
      <c r="Q168" s="21">
        <v>13</v>
      </c>
      <c r="R168" s="18">
        <v>0.44444444444444442</v>
      </c>
      <c r="S168" s="22">
        <v>30.8429737556174</v>
      </c>
      <c r="T168" s="18">
        <v>17.353535882919072</v>
      </c>
      <c r="U168" s="22">
        <v>4.4061391079453402</v>
      </c>
      <c r="V168" s="18">
        <v>0.12368587038280074</v>
      </c>
      <c r="W168" s="22">
        <v>4.4061391079453402</v>
      </c>
      <c r="X168" s="18">
        <v>0.12368587038280074</v>
      </c>
      <c r="Y168" s="23">
        <v>523568</v>
      </c>
      <c r="Z168" s="18">
        <v>1.9896601565391522E-2</v>
      </c>
      <c r="AA168" s="23">
        <v>418</v>
      </c>
      <c r="AB168" s="18">
        <v>-0.58939096267190572</v>
      </c>
      <c r="AC168" s="24">
        <v>7.9836812028237004E-4</v>
      </c>
      <c r="AD168" s="18">
        <v>-0.59740130842884431</v>
      </c>
      <c r="AE168" s="25">
        <v>0.27777777777777779</v>
      </c>
      <c r="AF168" s="18">
        <v>-8.3333333333333315E-2</v>
      </c>
      <c r="AG168" s="16" t="s">
        <v>35</v>
      </c>
      <c r="AH168" s="44">
        <v>1.3959239982342306</v>
      </c>
      <c r="AI168" s="45">
        <v>0.46666666666666667</v>
      </c>
      <c r="AJ168" t="str">
        <f t="shared" si="4"/>
        <v>caps</v>
      </c>
      <c r="AK168">
        <f t="shared" si="5"/>
        <v>0</v>
      </c>
    </row>
    <row r="169" spans="1:37" x14ac:dyDescent="0.2">
      <c r="A169" s="15" t="s">
        <v>1154</v>
      </c>
      <c r="B169" s="16" t="s">
        <v>35</v>
      </c>
      <c r="C169" s="17">
        <v>226</v>
      </c>
      <c r="D169" s="18">
        <v>0.82258064516129037</v>
      </c>
      <c r="E169" s="17">
        <v>66</v>
      </c>
      <c r="F169" s="18">
        <v>0.69230769230769229</v>
      </c>
      <c r="G169" s="19">
        <v>28.999999999999901</v>
      </c>
      <c r="H169" s="18">
        <v>-6.4516129032261268E-2</v>
      </c>
      <c r="I169" s="17">
        <v>5</v>
      </c>
      <c r="J169" s="18">
        <v>4</v>
      </c>
      <c r="K169" s="20">
        <v>1</v>
      </c>
      <c r="L169" s="18">
        <v>0</v>
      </c>
      <c r="M169" s="19">
        <v>20</v>
      </c>
      <c r="N169" s="18">
        <v>-0.8</v>
      </c>
      <c r="O169" s="19">
        <v>0</v>
      </c>
      <c r="P169" s="18">
        <v>-1</v>
      </c>
      <c r="Q169" s="21">
        <v>2</v>
      </c>
      <c r="R169" s="18">
        <v>-0.33333333333333331</v>
      </c>
      <c r="S169" s="22">
        <v>2.8811535418493102</v>
      </c>
      <c r="T169" s="18">
        <v>3.4873080739751265</v>
      </c>
      <c r="U169" s="22">
        <v>2.8811535418493102</v>
      </c>
      <c r="V169" s="18">
        <v>-0.3589559894321247</v>
      </c>
      <c r="W169" s="22">
        <v>2.8811535418493102</v>
      </c>
      <c r="X169" s="18">
        <v>-0.3589559894321247</v>
      </c>
      <c r="Y169" s="23">
        <v>28184</v>
      </c>
      <c r="Z169" s="18">
        <v>8.9496670723849068E-3</v>
      </c>
      <c r="AA169" s="23">
        <v>398</v>
      </c>
      <c r="AB169" s="18">
        <v>-9.1324200913242004E-2</v>
      </c>
      <c r="AC169" s="24">
        <v>1.41214873687198E-2</v>
      </c>
      <c r="AD169" s="18">
        <v>-9.9384410598583675E-2</v>
      </c>
      <c r="AE169" s="25">
        <v>7.575757575757576E-2</v>
      </c>
      <c r="AF169" s="18">
        <v>1.9545454545454548</v>
      </c>
      <c r="AG169" s="16" t="s">
        <v>35</v>
      </c>
      <c r="AH169" s="44">
        <v>0.52394809868801862</v>
      </c>
      <c r="AI169" s="45">
        <v>0.2</v>
      </c>
      <c r="AJ169" t="str">
        <f t="shared" si="4"/>
        <v>tops</v>
      </c>
      <c r="AK169" t="str">
        <f t="shared" si="5"/>
        <v>tylish</v>
      </c>
    </row>
    <row r="170" spans="1:37" x14ac:dyDescent="0.2">
      <c r="A170" s="15" t="s">
        <v>1172</v>
      </c>
      <c r="B170" s="16" t="s">
        <v>35</v>
      </c>
      <c r="C170" s="17">
        <v>224</v>
      </c>
      <c r="D170" s="18">
        <v>0.46405228758169936</v>
      </c>
      <c r="E170" s="17">
        <v>25</v>
      </c>
      <c r="F170" s="18">
        <v>0.13636363636363635</v>
      </c>
      <c r="G170" s="19">
        <v>11</v>
      </c>
      <c r="H170" s="18">
        <v>-0.21428571428571427</v>
      </c>
      <c r="I170" s="17">
        <v>1</v>
      </c>
      <c r="J170" s="18" t="s">
        <v>119</v>
      </c>
      <c r="K170" s="20">
        <v>1</v>
      </c>
      <c r="L170" s="18" t="s">
        <v>119</v>
      </c>
      <c r="M170" s="19">
        <v>100</v>
      </c>
      <c r="N170" s="18" t="s">
        <v>119</v>
      </c>
      <c r="O170" s="19">
        <v>0</v>
      </c>
      <c r="P170" s="18" t="s">
        <v>119</v>
      </c>
      <c r="Q170" s="21">
        <v>4</v>
      </c>
      <c r="R170" s="18" t="s">
        <v>119</v>
      </c>
      <c r="S170" s="22">
        <v>16.9661678294447</v>
      </c>
      <c r="T170" s="18" t="s">
        <v>119</v>
      </c>
      <c r="U170" s="22">
        <v>8.48308391472235</v>
      </c>
      <c r="V170" s="18" t="s">
        <v>119</v>
      </c>
      <c r="W170" s="22">
        <v>16.9661678294447</v>
      </c>
      <c r="X170" s="18" t="s">
        <v>119</v>
      </c>
      <c r="Y170" s="23">
        <v>15685</v>
      </c>
      <c r="Z170" s="18">
        <v>-2.2863194617493147E-2</v>
      </c>
      <c r="AA170" s="23">
        <v>257</v>
      </c>
      <c r="AB170" s="18">
        <v>-7.5539568345323743E-2</v>
      </c>
      <c r="AC170" s="24">
        <v>1.6385081287854601E-2</v>
      </c>
      <c r="AD170" s="18">
        <v>-5.3908903479704083E-2</v>
      </c>
      <c r="AE170" s="25">
        <v>0.04</v>
      </c>
      <c r="AF170" s="18" t="s">
        <v>119</v>
      </c>
      <c r="AG170" s="16" t="s">
        <v>35</v>
      </c>
      <c r="AH170" s="44">
        <v>3.8969757202850085E-2</v>
      </c>
      <c r="AI170" s="45">
        <v>1</v>
      </c>
      <c r="AJ170" t="str">
        <f t="shared" si="4"/>
        <v>girl</v>
      </c>
      <c r="AK170" t="str">
        <f t="shared" si="5"/>
        <v>ex xxx</v>
      </c>
    </row>
    <row r="171" spans="1:37" x14ac:dyDescent="0.2">
      <c r="A171" s="15" t="s">
        <v>1173</v>
      </c>
      <c r="B171" s="16" t="s">
        <v>35</v>
      </c>
      <c r="C171" s="17">
        <v>223</v>
      </c>
      <c r="D171" s="18">
        <v>0.7153846153846154</v>
      </c>
      <c r="E171" s="17">
        <v>109</v>
      </c>
      <c r="F171" s="18">
        <v>0.73015873015873012</v>
      </c>
      <c r="G171" s="19">
        <v>49</v>
      </c>
      <c r="H171" s="18">
        <v>2.0833333333333332E-2</v>
      </c>
      <c r="I171" s="17">
        <v>6</v>
      </c>
      <c r="J171" s="18">
        <v>-0.25</v>
      </c>
      <c r="K171" s="20">
        <v>0</v>
      </c>
      <c r="L171" s="18">
        <v>-1</v>
      </c>
      <c r="M171" s="19">
        <v>0</v>
      </c>
      <c r="N171" s="18">
        <v>-1</v>
      </c>
      <c r="O171" s="19">
        <v>0</v>
      </c>
      <c r="P171" s="18">
        <v>-1</v>
      </c>
      <c r="Q171" s="21">
        <v>0</v>
      </c>
      <c r="R171" s="18">
        <v>-1</v>
      </c>
      <c r="S171" s="22">
        <v>0</v>
      </c>
      <c r="T171" s="18">
        <v>-1</v>
      </c>
      <c r="U171" s="22">
        <v>0</v>
      </c>
      <c r="V171" s="18">
        <v>-1</v>
      </c>
      <c r="W171" s="22">
        <v>0</v>
      </c>
      <c r="X171" s="18">
        <v>-1</v>
      </c>
      <c r="Y171" s="23">
        <v>3676</v>
      </c>
      <c r="Z171" s="18">
        <v>8.1677103185407026E-4</v>
      </c>
      <c r="AA171" s="23">
        <v>708</v>
      </c>
      <c r="AB171" s="18">
        <v>0.97765363128491622</v>
      </c>
      <c r="AC171" s="24">
        <v>0.19260065288356901</v>
      </c>
      <c r="AD171" s="18">
        <v>0.97603965933337877</v>
      </c>
      <c r="AE171" s="25">
        <v>5.5045871559633031E-2</v>
      </c>
      <c r="AF171" s="18">
        <v>-0.5665137614678899</v>
      </c>
      <c r="AG171" s="16" t="s">
        <v>35</v>
      </c>
      <c r="AH171" s="44">
        <v>-0.29304180139607083</v>
      </c>
      <c r="AI171" s="45">
        <v>0</v>
      </c>
      <c r="AJ171" t="str">
        <f t="shared" si="4"/>
        <v>lather</v>
      </c>
      <c r="AK171" t="str">
        <f t="shared" si="5"/>
        <v xml:space="preserve"> for men</v>
      </c>
    </row>
    <row r="172" spans="1:37" x14ac:dyDescent="0.2">
      <c r="A172" s="15" t="s">
        <v>1176</v>
      </c>
      <c r="B172" s="16" t="s">
        <v>35</v>
      </c>
      <c r="C172" s="17">
        <v>223</v>
      </c>
      <c r="D172" s="18">
        <v>1.2755102040816326</v>
      </c>
      <c r="E172" s="17">
        <v>88</v>
      </c>
      <c r="F172" s="18">
        <v>1.0465116279069768</v>
      </c>
      <c r="G172" s="19">
        <v>39</v>
      </c>
      <c r="H172" s="18">
        <v>-0.11363636363636363</v>
      </c>
      <c r="I172" s="17">
        <v>1</v>
      </c>
      <c r="J172" s="18">
        <v>-0.75</v>
      </c>
      <c r="K172" s="20">
        <v>0</v>
      </c>
      <c r="L172" s="18" t="s">
        <v>119</v>
      </c>
      <c r="M172" s="19">
        <v>0</v>
      </c>
      <c r="N172" s="18" t="s">
        <v>119</v>
      </c>
      <c r="O172" s="19">
        <v>0</v>
      </c>
      <c r="P172" s="18" t="s">
        <v>119</v>
      </c>
      <c r="Q172" s="21">
        <v>0</v>
      </c>
      <c r="R172" s="18" t="s">
        <v>119</v>
      </c>
      <c r="S172" s="22">
        <v>0</v>
      </c>
      <c r="T172" s="18" t="s">
        <v>119</v>
      </c>
      <c r="U172" s="22">
        <v>0</v>
      </c>
      <c r="V172" s="18" t="s">
        <v>119</v>
      </c>
      <c r="W172" s="22">
        <v>0</v>
      </c>
      <c r="X172" s="18" t="s">
        <v>119</v>
      </c>
      <c r="Y172" s="23">
        <v>33362</v>
      </c>
      <c r="Z172" s="18">
        <v>4.246476892791301E-2</v>
      </c>
      <c r="AA172" s="23">
        <v>928</v>
      </c>
      <c r="AB172" s="18">
        <v>0.94142259414225937</v>
      </c>
      <c r="AC172" s="24">
        <v>2.7816078172771399E-2</v>
      </c>
      <c r="AD172" s="18">
        <v>0.86233880703599142</v>
      </c>
      <c r="AE172" s="25">
        <v>1.1363636363636364E-2</v>
      </c>
      <c r="AF172" s="18">
        <v>-0.87784090909090906</v>
      </c>
      <c r="AG172" s="16" t="s">
        <v>35</v>
      </c>
      <c r="AH172" s="44">
        <v>0.30334634117093762</v>
      </c>
      <c r="AI172" s="45">
        <v>0</v>
      </c>
      <c r="AJ172" t="str">
        <f t="shared" si="4"/>
        <v>wedding</v>
      </c>
      <c r="AK172" t="str">
        <f t="shared" si="5"/>
        <v>for girls</v>
      </c>
    </row>
    <row r="173" spans="1:37" x14ac:dyDescent="0.2">
      <c r="A173" s="15" t="s">
        <v>1178</v>
      </c>
      <c r="B173" s="16" t="s">
        <v>35</v>
      </c>
      <c r="C173" s="17">
        <v>222</v>
      </c>
      <c r="D173" s="18">
        <v>1.4666666666666666</v>
      </c>
      <c r="E173" s="17">
        <v>98</v>
      </c>
      <c r="F173" s="18">
        <v>1.0851063829787233</v>
      </c>
      <c r="G173" s="19">
        <v>44</v>
      </c>
      <c r="H173" s="18">
        <v>-0.15384615384615385</v>
      </c>
      <c r="I173" s="17">
        <v>18</v>
      </c>
      <c r="J173" s="18">
        <v>1</v>
      </c>
      <c r="K173" s="20">
        <v>6</v>
      </c>
      <c r="L173" s="18">
        <v>5</v>
      </c>
      <c r="M173" s="19">
        <v>33</v>
      </c>
      <c r="N173" s="18">
        <v>2</v>
      </c>
      <c r="O173" s="19">
        <v>3</v>
      </c>
      <c r="P173" s="18">
        <v>2</v>
      </c>
      <c r="Q173" s="21">
        <v>6</v>
      </c>
      <c r="R173" s="18">
        <v>2</v>
      </c>
      <c r="S173" s="22">
        <v>57.893178981534703</v>
      </c>
      <c r="T173" s="18">
        <v>52.749421652442813</v>
      </c>
      <c r="U173" s="22">
        <v>8.2704541402192397</v>
      </c>
      <c r="V173" s="18">
        <v>9.6926972498832323E-2</v>
      </c>
      <c r="W173" s="22">
        <v>9.6488631635891196</v>
      </c>
      <c r="X173" s="18">
        <v>0.2797481345819719</v>
      </c>
      <c r="Y173" s="23">
        <v>8951</v>
      </c>
      <c r="Z173" s="18">
        <v>1.3588495074170535E-2</v>
      </c>
      <c r="AA173" s="23">
        <v>1018</v>
      </c>
      <c r="AB173" s="18">
        <v>0.82110912343470488</v>
      </c>
      <c r="AC173" s="24">
        <v>0.11373030946262901</v>
      </c>
      <c r="AD173" s="18">
        <v>0.79669474573251708</v>
      </c>
      <c r="AE173" s="25">
        <v>0.18367346938775511</v>
      </c>
      <c r="AF173" s="18">
        <v>-4.0816326530612186E-2</v>
      </c>
      <c r="AG173" s="16" t="s">
        <v>35</v>
      </c>
      <c r="AH173" s="44">
        <v>4.6076399795355751</v>
      </c>
      <c r="AI173" s="45">
        <v>0.33333333333333331</v>
      </c>
      <c r="AJ173" t="str">
        <f t="shared" si="4"/>
        <v>hoodies</v>
      </c>
      <c r="AK173" t="str">
        <f t="shared" si="5"/>
        <v xml:space="preserve"> for boys</v>
      </c>
    </row>
    <row r="174" spans="1:37" x14ac:dyDescent="0.2">
      <c r="A174" s="15" t="s">
        <v>1180</v>
      </c>
      <c r="B174" s="16" t="s">
        <v>35</v>
      </c>
      <c r="C174" s="17">
        <v>222</v>
      </c>
      <c r="D174" s="18">
        <v>0.48993288590604028</v>
      </c>
      <c r="E174" s="17">
        <v>97</v>
      </c>
      <c r="F174" s="18">
        <v>0.76363636363636367</v>
      </c>
      <c r="G174" s="19">
        <v>44</v>
      </c>
      <c r="H174" s="18">
        <v>0.1891891891891892</v>
      </c>
      <c r="I174" s="17">
        <v>14</v>
      </c>
      <c r="J174" s="18">
        <v>2.5</v>
      </c>
      <c r="K174" s="20">
        <v>6</v>
      </c>
      <c r="L174" s="18">
        <v>5</v>
      </c>
      <c r="M174" s="19">
        <v>43</v>
      </c>
      <c r="N174" s="18">
        <v>0.72</v>
      </c>
      <c r="O174" s="19">
        <v>3</v>
      </c>
      <c r="P174" s="18">
        <v>2</v>
      </c>
      <c r="Q174" s="21">
        <v>6</v>
      </c>
      <c r="R174" s="18">
        <v>2</v>
      </c>
      <c r="S174" s="22">
        <v>38.766145995702999</v>
      </c>
      <c r="T174" s="18">
        <v>26.895961346611109</v>
      </c>
      <c r="U174" s="22">
        <v>6.4610243326171704</v>
      </c>
      <c r="V174" s="18">
        <v>0.32837911174338685</v>
      </c>
      <c r="W174" s="22">
        <v>6.4610243326171704</v>
      </c>
      <c r="X174" s="18">
        <v>-0.33581044412830657</v>
      </c>
      <c r="Y174" s="23">
        <v>124440</v>
      </c>
      <c r="Z174" s="18">
        <v>7.2120893606389305E-2</v>
      </c>
      <c r="AA174" s="23">
        <v>1018</v>
      </c>
      <c r="AB174" s="18">
        <v>0</v>
      </c>
      <c r="AC174" s="24">
        <v>8.1806493089038902E-3</v>
      </c>
      <c r="AD174" s="18">
        <v>-6.7269366763098665E-2</v>
      </c>
      <c r="AE174" s="25">
        <v>0.14432989690721648</v>
      </c>
      <c r="AF174" s="18">
        <v>0.98453608247422675</v>
      </c>
      <c r="AG174" s="16" t="s">
        <v>35</v>
      </c>
      <c r="AH174" s="44">
        <v>2.7693784041516869</v>
      </c>
      <c r="AI174" s="45">
        <v>0.42857142857142855</v>
      </c>
      <c r="AJ174" t="str">
        <f t="shared" si="4"/>
        <v>ladies</v>
      </c>
      <c r="AK174" t="str">
        <f t="shared" si="5"/>
        <v>es shoes</v>
      </c>
    </row>
    <row r="175" spans="1:37" x14ac:dyDescent="0.2">
      <c r="A175" s="15" t="s">
        <v>1184</v>
      </c>
      <c r="B175" s="16" t="s">
        <v>35</v>
      </c>
      <c r="C175" s="17">
        <v>223</v>
      </c>
      <c r="D175" s="18">
        <v>0.88983050847457623</v>
      </c>
      <c r="E175" s="17">
        <v>140</v>
      </c>
      <c r="F175" s="18">
        <v>1.0895522388059702</v>
      </c>
      <c r="G175" s="19">
        <v>63</v>
      </c>
      <c r="H175" s="18">
        <v>0.10526315789473877</v>
      </c>
      <c r="I175" s="17">
        <v>31</v>
      </c>
      <c r="J175" s="18">
        <v>2.1</v>
      </c>
      <c r="K175" s="20">
        <v>7</v>
      </c>
      <c r="L175" s="18">
        <v>6</v>
      </c>
      <c r="M175" s="19">
        <v>23</v>
      </c>
      <c r="N175" s="18">
        <v>1.3</v>
      </c>
      <c r="O175" s="19">
        <v>3</v>
      </c>
      <c r="P175" s="18">
        <v>2</v>
      </c>
      <c r="Q175" s="21">
        <v>5</v>
      </c>
      <c r="R175" s="18">
        <v>4</v>
      </c>
      <c r="S175" s="22">
        <v>46.694945488800002</v>
      </c>
      <c r="T175" s="18">
        <v>68.250389390781294</v>
      </c>
      <c r="U175" s="22">
        <v>5.8368681861000002</v>
      </c>
      <c r="V175" s="18">
        <v>0.23661409626395155</v>
      </c>
      <c r="W175" s="22">
        <v>6.6707064984000102</v>
      </c>
      <c r="X175" s="18">
        <v>0.41327325287308958</v>
      </c>
      <c r="Y175" s="23">
        <v>772</v>
      </c>
      <c r="Z175" s="18">
        <v>-1.5306122448979591E-2</v>
      </c>
      <c r="AA175" s="23">
        <v>574</v>
      </c>
      <c r="AB175" s="18">
        <v>-0.21904761904761905</v>
      </c>
      <c r="AC175" s="24">
        <v>0.74352331606217603</v>
      </c>
      <c r="AD175" s="18">
        <v>-0.20690846286701223</v>
      </c>
      <c r="AE175" s="25">
        <v>0.22142857142857142</v>
      </c>
      <c r="AF175" s="18">
        <v>0.48357142857142865</v>
      </c>
      <c r="AG175" s="16" t="s">
        <v>35</v>
      </c>
      <c r="AH175" s="44">
        <v>5.7618154579534284</v>
      </c>
      <c r="AI175" s="45">
        <v>0.22580645161290322</v>
      </c>
      <c r="AJ175" t="str">
        <f t="shared" si="4"/>
        <v>poncho</v>
      </c>
      <c r="AK175" t="str">
        <f t="shared" si="5"/>
        <v>or girls</v>
      </c>
    </row>
    <row r="176" spans="1:37" x14ac:dyDescent="0.2">
      <c r="A176" s="15" t="s">
        <v>1188</v>
      </c>
      <c r="B176" s="16" t="s">
        <v>35</v>
      </c>
      <c r="C176" s="17">
        <v>222</v>
      </c>
      <c r="D176" s="18">
        <v>1.4395604395604396</v>
      </c>
      <c r="E176" s="17">
        <v>85</v>
      </c>
      <c r="F176" s="18">
        <v>3.4736842105263159</v>
      </c>
      <c r="G176" s="19">
        <v>38</v>
      </c>
      <c r="H176" s="18">
        <v>0.80952380952380953</v>
      </c>
      <c r="I176" s="17">
        <v>19</v>
      </c>
      <c r="J176" s="18">
        <v>5.333333333333333</v>
      </c>
      <c r="K176" s="20">
        <v>6</v>
      </c>
      <c r="L176" s="18" t="s">
        <v>119</v>
      </c>
      <c r="M176" s="19">
        <v>32</v>
      </c>
      <c r="N176" s="18" t="s">
        <v>119</v>
      </c>
      <c r="O176" s="19">
        <v>3</v>
      </c>
      <c r="P176" s="18" t="s">
        <v>119</v>
      </c>
      <c r="Q176" s="21">
        <v>7</v>
      </c>
      <c r="R176" s="18" t="s">
        <v>119</v>
      </c>
      <c r="S176" s="22">
        <v>133.382778129793</v>
      </c>
      <c r="T176" s="18" t="s">
        <v>119</v>
      </c>
      <c r="U176" s="22">
        <v>13.3382778129793</v>
      </c>
      <c r="V176" s="18" t="s">
        <v>119</v>
      </c>
      <c r="W176" s="22">
        <v>22.2304630216322</v>
      </c>
      <c r="X176" s="18" t="s">
        <v>119</v>
      </c>
      <c r="Y176" s="23">
        <v>21418</v>
      </c>
      <c r="Z176" s="18">
        <v>9.3466679128890551E-4</v>
      </c>
      <c r="AA176" s="23">
        <v>338</v>
      </c>
      <c r="AB176" s="18">
        <v>-0.11979166666666667</v>
      </c>
      <c r="AC176" s="24">
        <v>1.5781118685218001E-2</v>
      </c>
      <c r="AD176" s="18">
        <v>-0.12061359993151977</v>
      </c>
      <c r="AE176" s="25">
        <v>0.22352941176470589</v>
      </c>
      <c r="AF176" s="18">
        <v>0.41568627450980405</v>
      </c>
      <c r="AG176" s="16" t="s">
        <v>35</v>
      </c>
      <c r="AH176" s="44">
        <v>1.4040396834558506</v>
      </c>
      <c r="AI176" s="45">
        <v>0.31578947368421051</v>
      </c>
      <c r="AJ176" t="str">
        <f t="shared" si="4"/>
        <v>sapphire</v>
      </c>
      <c r="AK176">
        <f t="shared" si="5"/>
        <v>0</v>
      </c>
    </row>
    <row r="177" spans="1:37" x14ac:dyDescent="0.2">
      <c r="A177" s="15" t="s">
        <v>1190</v>
      </c>
      <c r="B177" s="16" t="s">
        <v>35</v>
      </c>
      <c r="C177" s="17">
        <v>221</v>
      </c>
      <c r="D177" s="18">
        <v>0.6742424242424242</v>
      </c>
      <c r="E177" s="17">
        <v>83</v>
      </c>
      <c r="F177" s="18">
        <v>0.84444444444444444</v>
      </c>
      <c r="G177" s="19">
        <v>38</v>
      </c>
      <c r="H177" s="18">
        <v>0.11764705882352941</v>
      </c>
      <c r="I177" s="17">
        <v>9</v>
      </c>
      <c r="J177" s="18">
        <v>1.25</v>
      </c>
      <c r="K177" s="20">
        <v>4</v>
      </c>
      <c r="L177" s="18" t="s">
        <v>119</v>
      </c>
      <c r="M177" s="19">
        <v>44</v>
      </c>
      <c r="N177" s="18" t="s">
        <v>119</v>
      </c>
      <c r="O177" s="19">
        <v>2</v>
      </c>
      <c r="P177" s="18" t="s">
        <v>119</v>
      </c>
      <c r="Q177" s="21">
        <v>5</v>
      </c>
      <c r="R177" s="18" t="s">
        <v>119</v>
      </c>
      <c r="S177" s="22">
        <v>39.598979441393801</v>
      </c>
      <c r="T177" s="18" t="s">
        <v>119</v>
      </c>
      <c r="U177" s="22">
        <v>9.8997448603484592</v>
      </c>
      <c r="V177" s="18" t="s">
        <v>119</v>
      </c>
      <c r="W177" s="22">
        <v>9.8997448603484592</v>
      </c>
      <c r="X177" s="18" t="s">
        <v>119</v>
      </c>
      <c r="Y177" s="23">
        <v>3916</v>
      </c>
      <c r="Z177" s="18">
        <v>1.0224948875255625E-3</v>
      </c>
      <c r="AA177" s="23">
        <v>1018</v>
      </c>
      <c r="AB177" s="18">
        <v>5.1652892561983473E-2</v>
      </c>
      <c r="AC177" s="24">
        <v>0.25995914198161302</v>
      </c>
      <c r="AD177" s="18">
        <v>5.0578681231477851E-2</v>
      </c>
      <c r="AE177" s="25">
        <v>0.10843373493975904</v>
      </c>
      <c r="AF177" s="18">
        <v>0.21987951807228914</v>
      </c>
      <c r="AG177" s="16" t="s">
        <v>35</v>
      </c>
      <c r="AH177" s="44">
        <v>0.4011834392829593</v>
      </c>
      <c r="AI177" s="45">
        <v>0.44444444444444442</v>
      </c>
      <c r="AJ177" t="str">
        <f t="shared" si="4"/>
        <v>boots</v>
      </c>
      <c r="AK177" t="str">
        <f t="shared" si="5"/>
        <v>for men</v>
      </c>
    </row>
    <row r="178" spans="1:37" x14ac:dyDescent="0.2">
      <c r="A178" s="15" t="s">
        <v>1218</v>
      </c>
      <c r="B178" s="16" t="s">
        <v>35</v>
      </c>
      <c r="C178" s="17">
        <v>217</v>
      </c>
      <c r="D178" s="18">
        <v>0.4563758389261745</v>
      </c>
      <c r="E178" s="17">
        <v>57</v>
      </c>
      <c r="F178" s="18">
        <v>1.28</v>
      </c>
      <c r="G178" s="19">
        <v>26</v>
      </c>
      <c r="H178" s="18">
        <v>0.52941176470588236</v>
      </c>
      <c r="I178" s="17">
        <v>10</v>
      </c>
      <c r="J178" s="18">
        <v>9</v>
      </c>
      <c r="K178" s="20">
        <v>2</v>
      </c>
      <c r="L178" s="18" t="s">
        <v>119</v>
      </c>
      <c r="M178" s="19">
        <v>20</v>
      </c>
      <c r="N178" s="18" t="s">
        <v>119</v>
      </c>
      <c r="O178" s="19">
        <v>1</v>
      </c>
      <c r="P178" s="18" t="s">
        <v>119</v>
      </c>
      <c r="Q178" s="21">
        <v>4</v>
      </c>
      <c r="R178" s="18" t="s">
        <v>119</v>
      </c>
      <c r="S178" s="22">
        <v>11.243251516826</v>
      </c>
      <c r="T178" s="18" t="s">
        <v>119</v>
      </c>
      <c r="U178" s="22">
        <v>5.6216257584130203</v>
      </c>
      <c r="V178" s="18" t="s">
        <v>119</v>
      </c>
      <c r="W178" s="22">
        <v>5.6216257584130203</v>
      </c>
      <c r="X178" s="18" t="s">
        <v>119</v>
      </c>
      <c r="Y178" s="23">
        <v>105937</v>
      </c>
      <c r="Z178" s="18">
        <v>1.2481960413261843E-2</v>
      </c>
      <c r="AA178" s="23">
        <v>838</v>
      </c>
      <c r="AB178" s="18">
        <v>-0.10660980810234541</v>
      </c>
      <c r="AC178" s="24">
        <v>7.9103618188168402E-3</v>
      </c>
      <c r="AD178" s="18">
        <v>-0.11762359545349123</v>
      </c>
      <c r="AE178" s="25">
        <v>0.17543859649122806</v>
      </c>
      <c r="AF178" s="18">
        <v>3.3859649122807012</v>
      </c>
      <c r="AG178" s="16" t="s">
        <v>35</v>
      </c>
      <c r="AH178" s="44">
        <v>1.8050001340962729</v>
      </c>
      <c r="AI178" s="45">
        <v>0.2</v>
      </c>
      <c r="AJ178" t="str">
        <f t="shared" si="4"/>
        <v>sweater</v>
      </c>
      <c r="AK178">
        <f t="shared" si="5"/>
        <v>0</v>
      </c>
    </row>
    <row r="179" spans="1:37" x14ac:dyDescent="0.2">
      <c r="A179" s="15" t="s">
        <v>1221</v>
      </c>
      <c r="B179" s="16" t="s">
        <v>35</v>
      </c>
      <c r="C179" s="17">
        <v>217</v>
      </c>
      <c r="D179" s="18">
        <v>0.58394160583941601</v>
      </c>
      <c r="E179" s="17">
        <v>104</v>
      </c>
      <c r="F179" s="18">
        <v>0.8571428571428571</v>
      </c>
      <c r="G179" s="19">
        <v>48</v>
      </c>
      <c r="H179" s="18">
        <v>0.17073170731707318</v>
      </c>
      <c r="I179" s="17">
        <v>11</v>
      </c>
      <c r="J179" s="18">
        <v>1.2</v>
      </c>
      <c r="K179" s="20">
        <v>4</v>
      </c>
      <c r="L179" s="18" t="s">
        <v>119</v>
      </c>
      <c r="M179" s="19">
        <v>36</v>
      </c>
      <c r="N179" s="18" t="s">
        <v>119</v>
      </c>
      <c r="O179" s="19">
        <v>2</v>
      </c>
      <c r="P179" s="18" t="s">
        <v>119</v>
      </c>
      <c r="Q179" s="21">
        <v>4</v>
      </c>
      <c r="R179" s="18" t="s">
        <v>119</v>
      </c>
      <c r="S179" s="22">
        <v>53.110013921823899</v>
      </c>
      <c r="T179" s="18" t="s">
        <v>119</v>
      </c>
      <c r="U179" s="22">
        <v>13.2775034804559</v>
      </c>
      <c r="V179" s="18" t="s">
        <v>119</v>
      </c>
      <c r="W179" s="22">
        <v>13.2775034804559</v>
      </c>
      <c r="X179" s="18" t="s">
        <v>119</v>
      </c>
      <c r="Y179" s="23">
        <v>2954</v>
      </c>
      <c r="Z179" s="18">
        <v>-1.0145417653026716E-3</v>
      </c>
      <c r="AA179" s="23">
        <v>540</v>
      </c>
      <c r="AB179" s="18">
        <v>3.7174721189591076E-3</v>
      </c>
      <c r="AC179" s="24">
        <v>0.18280297901150899</v>
      </c>
      <c r="AD179" s="18">
        <v>4.7368195855639287E-3</v>
      </c>
      <c r="AE179" s="25">
        <v>0.10576923076923077</v>
      </c>
      <c r="AF179" s="18">
        <v>0.18461538461538457</v>
      </c>
      <c r="AG179" s="16" t="s">
        <v>35</v>
      </c>
      <c r="AH179" s="44">
        <v>0.37548391310674389</v>
      </c>
      <c r="AI179" s="45">
        <v>0.36363636363636365</v>
      </c>
      <c r="AJ179" t="str">
        <f t="shared" si="4"/>
        <v>khaddar</v>
      </c>
      <c r="AK179" t="str">
        <f t="shared" si="5"/>
        <v>for women</v>
      </c>
    </row>
    <row r="180" spans="1:37" x14ac:dyDescent="0.2">
      <c r="A180" s="15" t="s">
        <v>1231</v>
      </c>
      <c r="B180" s="16" t="s">
        <v>35</v>
      </c>
      <c r="C180" s="17">
        <v>216</v>
      </c>
      <c r="D180" s="18">
        <v>1.1818181818181819</v>
      </c>
      <c r="E180" s="17">
        <v>119</v>
      </c>
      <c r="F180" s="18">
        <v>1.2037037037037037</v>
      </c>
      <c r="G180" s="19">
        <v>55</v>
      </c>
      <c r="H180" s="18">
        <v>0</v>
      </c>
      <c r="I180" s="17">
        <v>40</v>
      </c>
      <c r="J180" s="18">
        <v>3</v>
      </c>
      <c r="K180" s="20">
        <v>19</v>
      </c>
      <c r="L180" s="18">
        <v>5.333333333333333</v>
      </c>
      <c r="M180" s="19">
        <v>48</v>
      </c>
      <c r="N180" s="18">
        <v>0.6</v>
      </c>
      <c r="O180" s="19">
        <v>9</v>
      </c>
      <c r="P180" s="18">
        <v>2</v>
      </c>
      <c r="Q180" s="21">
        <v>16</v>
      </c>
      <c r="R180" s="18">
        <v>1.6666666666666667</v>
      </c>
      <c r="S180" s="22">
        <v>148.22747157393101</v>
      </c>
      <c r="T180" s="18">
        <v>58.295908845354589</v>
      </c>
      <c r="U180" s="22">
        <v>6.1761446489137999</v>
      </c>
      <c r="V180" s="18">
        <v>5.8855515095619711E-2</v>
      </c>
      <c r="W180" s="22">
        <v>7.8014458723121702</v>
      </c>
      <c r="X180" s="18">
        <v>0.33750170327867784</v>
      </c>
      <c r="Y180" s="23">
        <v>21304</v>
      </c>
      <c r="Z180" s="18">
        <v>2.8433502293024378E-2</v>
      </c>
      <c r="AA180" s="23">
        <v>403</v>
      </c>
      <c r="AB180" s="18">
        <v>-0.34789644012944981</v>
      </c>
      <c r="AC180" s="24">
        <v>1.8916635373638701E-2</v>
      </c>
      <c r="AD180" s="18">
        <v>-0.36592540167487675</v>
      </c>
      <c r="AE180" s="25">
        <v>0.33613445378151263</v>
      </c>
      <c r="AF180" s="18">
        <v>0.81512605042016828</v>
      </c>
      <c r="AG180" s="16" t="s">
        <v>35</v>
      </c>
      <c r="AH180" s="44">
        <v>4.9205017106773097</v>
      </c>
      <c r="AI180" s="45">
        <v>0.47499999999999998</v>
      </c>
      <c r="AJ180" t="str">
        <f t="shared" si="4"/>
        <v>bts</v>
      </c>
      <c r="AK180" t="str">
        <f t="shared" si="5"/>
        <v>girls</v>
      </c>
    </row>
    <row r="181" spans="1:37" x14ac:dyDescent="0.2">
      <c r="A181" s="15" t="s">
        <v>1235</v>
      </c>
      <c r="B181" s="16" t="s">
        <v>35</v>
      </c>
      <c r="C181" s="17">
        <v>216</v>
      </c>
      <c r="D181" s="18">
        <v>0.2857142857142857</v>
      </c>
      <c r="E181" s="17">
        <v>50</v>
      </c>
      <c r="F181" s="18">
        <v>0.25</v>
      </c>
      <c r="G181" s="19">
        <v>23</v>
      </c>
      <c r="H181" s="18">
        <v>-4.1666666666666664E-2</v>
      </c>
      <c r="I181" s="17">
        <v>3</v>
      </c>
      <c r="J181" s="18">
        <v>0</v>
      </c>
      <c r="K181" s="20">
        <v>0</v>
      </c>
      <c r="L181" s="18" t="s">
        <v>119</v>
      </c>
      <c r="M181" s="19">
        <v>0</v>
      </c>
      <c r="N181" s="18" t="s">
        <v>119</v>
      </c>
      <c r="O181" s="19">
        <v>0</v>
      </c>
      <c r="P181" s="18" t="s">
        <v>119</v>
      </c>
      <c r="Q181" s="21">
        <v>0</v>
      </c>
      <c r="R181" s="18" t="s">
        <v>119</v>
      </c>
      <c r="S181" s="22">
        <v>0</v>
      </c>
      <c r="T181" s="18" t="s">
        <v>119</v>
      </c>
      <c r="U181" s="22">
        <v>0</v>
      </c>
      <c r="V181" s="18" t="s">
        <v>119</v>
      </c>
      <c r="W181" s="22">
        <v>0</v>
      </c>
      <c r="X181" s="18" t="s">
        <v>119</v>
      </c>
      <c r="Y181" s="23">
        <v>40</v>
      </c>
      <c r="Z181" s="18">
        <v>-2.4390243902439025E-2</v>
      </c>
      <c r="AA181" s="23">
        <v>40</v>
      </c>
      <c r="AB181" s="18">
        <v>0</v>
      </c>
      <c r="AC181" s="24">
        <v>1</v>
      </c>
      <c r="AD181" s="18">
        <v>2.5000000000000022E-2</v>
      </c>
      <c r="AE181" s="25">
        <v>0.06</v>
      </c>
      <c r="AF181" s="18">
        <v>-0.2</v>
      </c>
      <c r="AG181" s="16" t="s">
        <v>35</v>
      </c>
      <c r="AH181" s="44">
        <v>3.6832171893147504E-2</v>
      </c>
      <c r="AI181" s="45">
        <v>0</v>
      </c>
      <c r="AJ181" t="str">
        <f t="shared" si="4"/>
        <v>spiffy</v>
      </c>
      <c r="AK181">
        <f t="shared" si="5"/>
        <v>0</v>
      </c>
    </row>
    <row r="182" spans="1:37" x14ac:dyDescent="0.2">
      <c r="A182" s="15" t="s">
        <v>1238</v>
      </c>
      <c r="B182" s="16" t="s">
        <v>35</v>
      </c>
      <c r="C182" s="17">
        <v>215</v>
      </c>
      <c r="D182" s="18">
        <v>2.028169014084507</v>
      </c>
      <c r="E182" s="17">
        <v>53</v>
      </c>
      <c r="F182" s="18">
        <v>4.3</v>
      </c>
      <c r="G182" s="19">
        <v>25</v>
      </c>
      <c r="H182" s="18">
        <v>0.7857142857142857</v>
      </c>
      <c r="I182" s="17">
        <v>9</v>
      </c>
      <c r="J182" s="18" t="s">
        <v>119</v>
      </c>
      <c r="K182" s="20">
        <v>2</v>
      </c>
      <c r="L182" s="18" t="s">
        <v>119</v>
      </c>
      <c r="M182" s="19">
        <v>22</v>
      </c>
      <c r="N182" s="18" t="s">
        <v>119</v>
      </c>
      <c r="O182" s="19">
        <v>1</v>
      </c>
      <c r="P182" s="18" t="s">
        <v>119</v>
      </c>
      <c r="Q182" s="21">
        <v>4</v>
      </c>
      <c r="R182" s="18" t="s">
        <v>119</v>
      </c>
      <c r="S182" s="22">
        <v>6.0943150113726698</v>
      </c>
      <c r="T182" s="18" t="s">
        <v>119</v>
      </c>
      <c r="U182" s="22">
        <v>3.04715750568633</v>
      </c>
      <c r="V182" s="18" t="s">
        <v>119</v>
      </c>
      <c r="W182" s="22">
        <v>3.04715750568633</v>
      </c>
      <c r="X182" s="18" t="s">
        <v>119</v>
      </c>
      <c r="Y182" s="23">
        <v>100770</v>
      </c>
      <c r="Z182" s="18">
        <v>6.3670332918153216E-2</v>
      </c>
      <c r="AA182" s="23">
        <v>1623</v>
      </c>
      <c r="AB182" s="18">
        <v>0.60693069306930691</v>
      </c>
      <c r="AC182" s="24">
        <v>1.6105983923786801E-2</v>
      </c>
      <c r="AD182" s="18">
        <v>0.51074129205120788</v>
      </c>
      <c r="AE182" s="25">
        <v>0.16981132075471697</v>
      </c>
      <c r="AF182" s="18" t="s">
        <v>119</v>
      </c>
      <c r="AG182" s="16" t="s">
        <v>35</v>
      </c>
      <c r="AH182" s="44">
        <v>1.38253760297291</v>
      </c>
      <c r="AI182" s="45">
        <v>0.22222222222222221</v>
      </c>
      <c r="AJ182" t="str">
        <f t="shared" si="4"/>
        <v>daraz</v>
      </c>
      <c r="AK182" t="str">
        <f t="shared" si="5"/>
        <v>12 sale</v>
      </c>
    </row>
    <row r="183" spans="1:37" x14ac:dyDescent="0.2">
      <c r="A183" s="15" t="s">
        <v>1239</v>
      </c>
      <c r="B183" s="16" t="s">
        <v>35</v>
      </c>
      <c r="C183" s="17">
        <v>215</v>
      </c>
      <c r="D183" s="18">
        <v>0.97247706422018354</v>
      </c>
      <c r="E183" s="17">
        <v>107</v>
      </c>
      <c r="F183" s="18">
        <v>1.0188679245283019</v>
      </c>
      <c r="G183" s="19">
        <v>50</v>
      </c>
      <c r="H183" s="18">
        <v>2.0408163265306121E-2</v>
      </c>
      <c r="I183" s="17">
        <v>13</v>
      </c>
      <c r="J183" s="18">
        <v>0.3</v>
      </c>
      <c r="K183" s="20">
        <v>3</v>
      </c>
      <c r="L183" s="18">
        <v>2</v>
      </c>
      <c r="M183" s="19">
        <v>23</v>
      </c>
      <c r="N183" s="18">
        <v>1.3</v>
      </c>
      <c r="O183" s="19">
        <v>1</v>
      </c>
      <c r="P183" s="18">
        <v>0</v>
      </c>
      <c r="Q183" s="21">
        <v>3</v>
      </c>
      <c r="R183" s="18">
        <v>0.5</v>
      </c>
      <c r="S183" s="22">
        <v>68.264206281589907</v>
      </c>
      <c r="T183" s="18">
        <v>55.604251202375707</v>
      </c>
      <c r="U183" s="22">
        <v>13.652841256317901</v>
      </c>
      <c r="V183" s="18">
        <v>0.6172643200678678</v>
      </c>
      <c r="W183" s="22">
        <v>22.7547354271966</v>
      </c>
      <c r="X183" s="18">
        <v>1.6954405334464582</v>
      </c>
      <c r="Y183" s="23">
        <v>583424</v>
      </c>
      <c r="Z183" s="18">
        <v>2.3080619083859701E-2</v>
      </c>
      <c r="AA183" s="23">
        <v>1403</v>
      </c>
      <c r="AB183" s="18">
        <v>5.0149700598802395E-2</v>
      </c>
      <c r="AC183" s="24">
        <v>2.4047690873189899E-3</v>
      </c>
      <c r="AD183" s="18">
        <v>2.6458405144240131E-2</v>
      </c>
      <c r="AE183" s="25">
        <v>0.12149532710280374</v>
      </c>
      <c r="AF183" s="18">
        <v>-0.35607476635514024</v>
      </c>
      <c r="AG183" s="16" t="s">
        <v>35</v>
      </c>
      <c r="AH183" s="44">
        <v>4.251488211091706</v>
      </c>
      <c r="AI183" s="45">
        <v>0.23076923076923078</v>
      </c>
      <c r="AJ183" t="str">
        <f t="shared" si="4"/>
        <v>women</v>
      </c>
      <c r="AK183" t="str">
        <f t="shared" si="5"/>
        <v>dresses</v>
      </c>
    </row>
    <row r="184" spans="1:37" x14ac:dyDescent="0.2">
      <c r="A184" s="15" t="s">
        <v>1242</v>
      </c>
      <c r="B184" s="16" t="s">
        <v>35</v>
      </c>
      <c r="C184" s="17">
        <v>215</v>
      </c>
      <c r="D184" s="18">
        <v>0.45270270270270269</v>
      </c>
      <c r="E184" s="17">
        <v>67</v>
      </c>
      <c r="F184" s="18">
        <v>0.34</v>
      </c>
      <c r="G184" s="19">
        <v>31</v>
      </c>
      <c r="H184" s="18">
        <v>-8.8235294117647065E-2</v>
      </c>
      <c r="I184" s="17">
        <v>13</v>
      </c>
      <c r="J184" s="18">
        <v>2.25</v>
      </c>
      <c r="K184" s="20">
        <v>5</v>
      </c>
      <c r="L184" s="18" t="s">
        <v>119</v>
      </c>
      <c r="M184" s="19">
        <v>38</v>
      </c>
      <c r="N184" s="18" t="s">
        <v>119</v>
      </c>
      <c r="O184" s="19">
        <v>2</v>
      </c>
      <c r="P184" s="18" t="s">
        <v>119</v>
      </c>
      <c r="Q184" s="21">
        <v>7</v>
      </c>
      <c r="R184" s="18" t="s">
        <v>119</v>
      </c>
      <c r="S184" s="22">
        <v>42.474505730231698</v>
      </c>
      <c r="T184" s="18" t="s">
        <v>119</v>
      </c>
      <c r="U184" s="22">
        <v>7.0790842883719503</v>
      </c>
      <c r="V184" s="18" t="s">
        <v>119</v>
      </c>
      <c r="W184" s="22">
        <v>8.4949011460463399</v>
      </c>
      <c r="X184" s="18" t="s">
        <v>119</v>
      </c>
      <c r="Y184" s="23">
        <v>8765</v>
      </c>
      <c r="Z184" s="18">
        <v>-2.4919345867170987E-2</v>
      </c>
      <c r="AA184" s="23">
        <v>511</v>
      </c>
      <c r="AB184" s="18">
        <v>-3.4026465028355386E-2</v>
      </c>
      <c r="AC184" s="24">
        <v>5.8300057045065599E-2</v>
      </c>
      <c r="AD184" s="18">
        <v>-9.3398624232610382E-3</v>
      </c>
      <c r="AE184" s="25">
        <v>0.19402985074626866</v>
      </c>
      <c r="AF184" s="18">
        <v>1.4253731343283582</v>
      </c>
      <c r="AG184" s="16" t="s">
        <v>35</v>
      </c>
      <c r="AH184" s="44">
        <v>0.53894435869932833</v>
      </c>
      <c r="AI184" s="45">
        <v>0.38461538461538464</v>
      </c>
      <c r="AJ184" t="str">
        <f t="shared" si="4"/>
        <v>sexy</v>
      </c>
      <c r="AK184" t="str">
        <f t="shared" si="5"/>
        <v xml:space="preserve"> girls</v>
      </c>
    </row>
    <row r="185" spans="1:37" x14ac:dyDescent="0.2">
      <c r="A185" s="15" t="s">
        <v>1250</v>
      </c>
      <c r="B185" s="16" t="s">
        <v>35</v>
      </c>
      <c r="C185" s="17">
        <v>214</v>
      </c>
      <c r="D185" s="18">
        <v>0.65891472868217049</v>
      </c>
      <c r="E185" s="17">
        <v>84</v>
      </c>
      <c r="F185" s="18">
        <v>1.1538461538461537</v>
      </c>
      <c r="G185" s="19">
        <v>39</v>
      </c>
      <c r="H185" s="18">
        <v>0.3</v>
      </c>
      <c r="I185" s="17">
        <v>15</v>
      </c>
      <c r="J185" s="18">
        <v>1.1428571428571428</v>
      </c>
      <c r="K185" s="20">
        <v>4</v>
      </c>
      <c r="L185" s="18" t="s">
        <v>119</v>
      </c>
      <c r="M185" s="19">
        <v>27</v>
      </c>
      <c r="N185" s="18" t="s">
        <v>119</v>
      </c>
      <c r="O185" s="19">
        <v>2</v>
      </c>
      <c r="P185" s="18" t="s">
        <v>119</v>
      </c>
      <c r="Q185" s="21">
        <v>5</v>
      </c>
      <c r="R185" s="18" t="s">
        <v>119</v>
      </c>
      <c r="S185" s="22">
        <v>10.162818938632499</v>
      </c>
      <c r="T185" s="18" t="s">
        <v>119</v>
      </c>
      <c r="U185" s="22">
        <v>2.0325637877265099</v>
      </c>
      <c r="V185" s="18" t="s">
        <v>119</v>
      </c>
      <c r="W185" s="22">
        <v>2.5407047346581302</v>
      </c>
      <c r="X185" s="18" t="s">
        <v>119</v>
      </c>
      <c r="Y185" s="23">
        <v>50029</v>
      </c>
      <c r="Z185" s="18">
        <v>7.8015603120624121E-4</v>
      </c>
      <c r="AA185" s="23">
        <v>707</v>
      </c>
      <c r="AB185" s="18">
        <v>0.61415525114155256</v>
      </c>
      <c r="AC185" s="24">
        <v>1.4131803553938701E-2</v>
      </c>
      <c r="AD185" s="18">
        <v>0.61289693986620086</v>
      </c>
      <c r="AE185" s="25">
        <v>0.17857142857142858</v>
      </c>
      <c r="AF185" s="18">
        <v>-5.1020408163265129E-3</v>
      </c>
      <c r="AG185" s="16" t="s">
        <v>35</v>
      </c>
      <c r="AH185" s="44">
        <v>0.55979354145101246</v>
      </c>
      <c r="AI185" s="45">
        <v>0.26666666666666666</v>
      </c>
      <c r="AJ185" t="str">
        <f t="shared" si="4"/>
        <v>underwear</v>
      </c>
      <c r="AK185" t="str">
        <f t="shared" si="5"/>
        <v>r for girls</v>
      </c>
    </row>
    <row r="186" spans="1:37" x14ac:dyDescent="0.2">
      <c r="A186" s="15" t="s">
        <v>1252</v>
      </c>
      <c r="B186" s="16" t="s">
        <v>35</v>
      </c>
      <c r="C186" s="17">
        <v>214</v>
      </c>
      <c r="D186" s="18">
        <v>0.63358778625954193</v>
      </c>
      <c r="E186" s="17">
        <v>37</v>
      </c>
      <c r="F186" s="18">
        <v>0.68181818181818177</v>
      </c>
      <c r="G186" s="19">
        <v>17</v>
      </c>
      <c r="H186" s="18">
        <v>0</v>
      </c>
      <c r="I186" s="17">
        <v>0</v>
      </c>
      <c r="J186" s="18">
        <v>-1</v>
      </c>
      <c r="K186" s="20">
        <v>0</v>
      </c>
      <c r="L186" s="18" t="s">
        <v>119</v>
      </c>
      <c r="M186" s="19">
        <v>0</v>
      </c>
      <c r="N186" s="18" t="s">
        <v>119</v>
      </c>
      <c r="O186" s="19">
        <v>0</v>
      </c>
      <c r="P186" s="18" t="s">
        <v>119</v>
      </c>
      <c r="Q186" s="21">
        <v>0</v>
      </c>
      <c r="R186" s="18" t="s">
        <v>119</v>
      </c>
      <c r="S186" s="22">
        <v>0</v>
      </c>
      <c r="T186" s="18" t="s">
        <v>119</v>
      </c>
      <c r="U186" s="22">
        <v>0</v>
      </c>
      <c r="V186" s="18" t="s">
        <v>119</v>
      </c>
      <c r="W186" s="22">
        <v>0</v>
      </c>
      <c r="X186" s="18" t="s">
        <v>119</v>
      </c>
      <c r="Y186" s="23">
        <v>204857</v>
      </c>
      <c r="Z186" s="18">
        <v>6.2778849945008194E-2</v>
      </c>
      <c r="AA186" s="23">
        <v>378</v>
      </c>
      <c r="AB186" s="18">
        <v>0.3125</v>
      </c>
      <c r="AC186" s="24">
        <v>1.8451895712619001E-3</v>
      </c>
      <c r="AD186" s="18">
        <v>0.23497000346583027</v>
      </c>
      <c r="AE186" s="25">
        <v>0</v>
      </c>
      <c r="AF186" s="18">
        <v>-1</v>
      </c>
      <c r="AG186" s="16" t="s">
        <v>35</v>
      </c>
      <c r="AH186" s="44">
        <v>-9.2931473139297172E-3</v>
      </c>
      <c r="AI186" s="45" t="e">
        <v>#DIV/0!</v>
      </c>
      <c r="AJ186" t="str">
        <f t="shared" si="4"/>
        <v>sex</v>
      </c>
      <c r="AK186" t="str">
        <f t="shared" si="5"/>
        <v xml:space="preserve"> doll</v>
      </c>
    </row>
    <row r="187" spans="1:37" x14ac:dyDescent="0.2">
      <c r="A187" s="15" t="s">
        <v>1257</v>
      </c>
      <c r="B187" s="16" t="s">
        <v>35</v>
      </c>
      <c r="C187" s="17">
        <v>213</v>
      </c>
      <c r="D187" s="18">
        <v>0.73170731707317072</v>
      </c>
      <c r="E187" s="17">
        <v>48</v>
      </c>
      <c r="F187" s="18">
        <v>0.65517241379310343</v>
      </c>
      <c r="G187" s="19">
        <v>23</v>
      </c>
      <c r="H187" s="18">
        <v>-4.1666666666666664E-2</v>
      </c>
      <c r="I187" s="17">
        <v>5</v>
      </c>
      <c r="J187" s="18">
        <v>0.25</v>
      </c>
      <c r="K187" s="20">
        <v>2</v>
      </c>
      <c r="L187" s="18" t="s">
        <v>119</v>
      </c>
      <c r="M187" s="19">
        <v>40</v>
      </c>
      <c r="N187" s="18" t="s">
        <v>119</v>
      </c>
      <c r="O187" s="19">
        <v>1</v>
      </c>
      <c r="P187" s="18" t="s">
        <v>119</v>
      </c>
      <c r="Q187" s="21">
        <v>4</v>
      </c>
      <c r="R187" s="18" t="s">
        <v>119</v>
      </c>
      <c r="S187" s="22">
        <v>2.4703640720153301</v>
      </c>
      <c r="T187" s="18" t="s">
        <v>119</v>
      </c>
      <c r="U187" s="22">
        <v>0.61759101800383298</v>
      </c>
      <c r="V187" s="18" t="s">
        <v>119</v>
      </c>
      <c r="W187" s="22">
        <v>1.23518203600766</v>
      </c>
      <c r="X187" s="18" t="s">
        <v>119</v>
      </c>
      <c r="Y187" s="23">
        <v>2879047</v>
      </c>
      <c r="Z187" s="18">
        <v>-3.0286104301797253E-3</v>
      </c>
      <c r="AA187" s="23">
        <v>975</v>
      </c>
      <c r="AB187" s="18">
        <v>9.7972972972972971E-2</v>
      </c>
      <c r="AC187" s="24">
        <v>3.3865372812600801E-4</v>
      </c>
      <c r="AD187" s="18">
        <v>0.10130840710156647</v>
      </c>
      <c r="AE187" s="25">
        <v>0.10416666666666667</v>
      </c>
      <c r="AF187" s="18">
        <v>-0.24479166666666663</v>
      </c>
      <c r="AG187" s="16" t="s">
        <v>35</v>
      </c>
      <c r="AH187" s="44">
        <v>0.19333427089716257</v>
      </c>
      <c r="AI187" s="45">
        <v>0.4</v>
      </c>
      <c r="AJ187" t="str">
        <f t="shared" si="4"/>
        <v>clothes</v>
      </c>
      <c r="AK187">
        <f t="shared" si="5"/>
        <v>0</v>
      </c>
    </row>
    <row r="188" spans="1:37" x14ac:dyDescent="0.2">
      <c r="A188" s="15" t="s">
        <v>1262</v>
      </c>
      <c r="B188" s="16" t="s">
        <v>35</v>
      </c>
      <c r="C188" s="17">
        <v>212</v>
      </c>
      <c r="D188" s="18">
        <v>1.0384615384615385</v>
      </c>
      <c r="E188" s="17">
        <v>55</v>
      </c>
      <c r="F188" s="18">
        <v>0.61764705882352944</v>
      </c>
      <c r="G188" s="19">
        <v>26</v>
      </c>
      <c r="H188" s="18">
        <v>-0.21212121212121213</v>
      </c>
      <c r="I188" s="17">
        <v>3</v>
      </c>
      <c r="J188" s="18">
        <v>0</v>
      </c>
      <c r="K188" s="20">
        <v>0</v>
      </c>
      <c r="L188" s="18" t="s">
        <v>119</v>
      </c>
      <c r="M188" s="19">
        <v>0</v>
      </c>
      <c r="N188" s="18" t="s">
        <v>119</v>
      </c>
      <c r="O188" s="19">
        <v>0</v>
      </c>
      <c r="P188" s="18" t="s">
        <v>119</v>
      </c>
      <c r="Q188" s="21">
        <v>0</v>
      </c>
      <c r="R188" s="18" t="s">
        <v>119</v>
      </c>
      <c r="S188" s="22">
        <v>0</v>
      </c>
      <c r="T188" s="18" t="s">
        <v>119</v>
      </c>
      <c r="U188" s="22">
        <v>0</v>
      </c>
      <c r="V188" s="18" t="s">
        <v>119</v>
      </c>
      <c r="W188" s="22">
        <v>0</v>
      </c>
      <c r="X188" s="18" t="s">
        <v>119</v>
      </c>
      <c r="Y188" s="23">
        <v>563897</v>
      </c>
      <c r="Z188" s="18">
        <v>2.032149616585786E-2</v>
      </c>
      <c r="AA188" s="23">
        <v>830</v>
      </c>
      <c r="AB188" s="18">
        <v>-0.18467583497053044</v>
      </c>
      <c r="AC188" s="24">
        <v>1.47190001010822E-3</v>
      </c>
      <c r="AD188" s="18">
        <v>-0.20091444893273974</v>
      </c>
      <c r="AE188" s="25">
        <v>5.4545454545454543E-2</v>
      </c>
      <c r="AF188" s="18">
        <v>-0.38181818181818189</v>
      </c>
      <c r="AG188" s="16" t="s">
        <v>35</v>
      </c>
      <c r="AH188" s="44">
        <v>8.7112551951032707E-2</v>
      </c>
      <c r="AI188" s="45">
        <v>0</v>
      </c>
      <c r="AJ188" t="str">
        <f t="shared" si="4"/>
        <v>woman</v>
      </c>
      <c r="AK188" t="str">
        <f t="shared" si="5"/>
        <v>n dress</v>
      </c>
    </row>
    <row r="189" spans="1:37" x14ac:dyDescent="0.2">
      <c r="A189" s="15" t="s">
        <v>1264</v>
      </c>
      <c r="B189" s="16" t="s">
        <v>35</v>
      </c>
      <c r="C189" s="17">
        <v>212</v>
      </c>
      <c r="D189" s="18">
        <v>0.76666666666666672</v>
      </c>
      <c r="E189" s="17">
        <v>76</v>
      </c>
      <c r="F189" s="18">
        <v>0.85365853658536583</v>
      </c>
      <c r="G189" s="19">
        <v>36</v>
      </c>
      <c r="H189" s="18">
        <v>5.8823529411764705E-2</v>
      </c>
      <c r="I189" s="17">
        <v>11</v>
      </c>
      <c r="J189" s="18">
        <v>4.5</v>
      </c>
      <c r="K189" s="20">
        <v>5</v>
      </c>
      <c r="L189" s="18">
        <v>4</v>
      </c>
      <c r="M189" s="19">
        <v>45</v>
      </c>
      <c r="N189" s="18">
        <v>-0.1</v>
      </c>
      <c r="O189" s="19">
        <v>2</v>
      </c>
      <c r="P189" s="18">
        <v>1</v>
      </c>
      <c r="Q189" s="21">
        <v>7</v>
      </c>
      <c r="R189" s="18">
        <v>2.5</v>
      </c>
      <c r="S189" s="22">
        <v>24.6529954430505</v>
      </c>
      <c r="T189" s="18">
        <v>35.56133476994615</v>
      </c>
      <c r="U189" s="22">
        <v>4.9305990886100997</v>
      </c>
      <c r="V189" s="18">
        <v>4.4609564855604279E-2</v>
      </c>
      <c r="W189" s="22">
        <v>4.9305990886100997</v>
      </c>
      <c r="X189" s="18">
        <v>4.4609564855604279E-2</v>
      </c>
      <c r="Y189" s="23">
        <v>127307</v>
      </c>
      <c r="Z189" s="18">
        <v>-2.7026603578478988E-3</v>
      </c>
      <c r="AA189" s="23">
        <v>606</v>
      </c>
      <c r="AB189" s="18">
        <v>3.0612244897959183E-2</v>
      </c>
      <c r="AC189" s="24">
        <v>4.7601467319157596E-3</v>
      </c>
      <c r="AD189" s="18">
        <v>3.3405188133521918E-2</v>
      </c>
      <c r="AE189" s="25">
        <v>0.14473684210526316</v>
      </c>
      <c r="AF189" s="18">
        <v>1.9671052631578947</v>
      </c>
      <c r="AG189" s="16" t="s">
        <v>35</v>
      </c>
      <c r="AH189" s="44">
        <v>3.4172081778768453</v>
      </c>
      <c r="AI189" s="45">
        <v>0.45454545454545453</v>
      </c>
      <c r="AJ189" t="str">
        <f t="shared" si="4"/>
        <v>girls</v>
      </c>
      <c r="AK189" t="str">
        <f t="shared" si="5"/>
        <v>s shoes</v>
      </c>
    </row>
    <row r="190" spans="1:37" x14ac:dyDescent="0.2">
      <c r="A190" s="15" t="s">
        <v>1270</v>
      </c>
      <c r="B190" s="16" t="s">
        <v>35</v>
      </c>
      <c r="C190" s="17">
        <v>211</v>
      </c>
      <c r="D190" s="18">
        <v>0.74380165289256195</v>
      </c>
      <c r="E190" s="17">
        <v>98</v>
      </c>
      <c r="F190" s="18">
        <v>0.53125</v>
      </c>
      <c r="G190" s="19">
        <v>46</v>
      </c>
      <c r="H190" s="18">
        <v>-0.13207547169811321</v>
      </c>
      <c r="I190" s="17">
        <v>25</v>
      </c>
      <c r="J190" s="18">
        <v>1.2727272727272727</v>
      </c>
      <c r="K190" s="20">
        <v>12</v>
      </c>
      <c r="L190" s="18">
        <v>5</v>
      </c>
      <c r="M190" s="19">
        <v>48</v>
      </c>
      <c r="N190" s="18">
        <v>1.6666666666666667</v>
      </c>
      <c r="O190" s="19">
        <v>6</v>
      </c>
      <c r="P190" s="18">
        <v>2</v>
      </c>
      <c r="Q190" s="21">
        <v>12</v>
      </c>
      <c r="R190" s="18">
        <v>3</v>
      </c>
      <c r="S190" s="22">
        <v>87.289948713216006</v>
      </c>
      <c r="T190" s="18">
        <v>67.018377405876478</v>
      </c>
      <c r="U190" s="22">
        <v>3.4915979485286401</v>
      </c>
      <c r="V190" s="18">
        <v>-0.22264711536141077</v>
      </c>
      <c r="W190" s="22">
        <v>7.2741623927679999</v>
      </c>
      <c r="X190" s="18">
        <v>0.61948517633039413</v>
      </c>
      <c r="Y190" s="23">
        <v>52864</v>
      </c>
      <c r="Z190" s="18">
        <v>1.5915119363395225E-3</v>
      </c>
      <c r="AA190" s="23">
        <v>558</v>
      </c>
      <c r="AB190" s="18">
        <v>-9.7087378640776698E-2</v>
      </c>
      <c r="AC190" s="24">
        <v>1.05553874092009E-2</v>
      </c>
      <c r="AD190" s="18">
        <v>-9.8522091492517325E-2</v>
      </c>
      <c r="AE190" s="25">
        <v>0.25510204081632654</v>
      </c>
      <c r="AF190" s="18">
        <v>0.48423005565862715</v>
      </c>
      <c r="AG190" s="16" t="s">
        <v>35</v>
      </c>
      <c r="AH190" s="44">
        <v>5.4525198456597002</v>
      </c>
      <c r="AI190" s="45">
        <v>0.48</v>
      </c>
      <c r="AJ190" t="str">
        <f t="shared" si="4"/>
        <v>belt</v>
      </c>
      <c r="AK190" t="str">
        <f t="shared" si="5"/>
        <v xml:space="preserve"> girls</v>
      </c>
    </row>
    <row r="191" spans="1:37" x14ac:dyDescent="0.2">
      <c r="A191" s="15" t="s">
        <v>1294</v>
      </c>
      <c r="B191" s="16" t="s">
        <v>35</v>
      </c>
      <c r="C191" s="17">
        <v>209</v>
      </c>
      <c r="D191" s="18">
        <v>0.97169811320754718</v>
      </c>
      <c r="E191" s="17">
        <v>78</v>
      </c>
      <c r="F191" s="18">
        <v>0.77272727272727271</v>
      </c>
      <c r="G191" s="19">
        <v>37</v>
      </c>
      <c r="H191" s="18">
        <v>-0.11904761904761904</v>
      </c>
      <c r="I191" s="17">
        <v>20</v>
      </c>
      <c r="J191" s="18">
        <v>0.33333333333333331</v>
      </c>
      <c r="K191" s="20">
        <v>7</v>
      </c>
      <c r="L191" s="18">
        <v>6</v>
      </c>
      <c r="M191" s="19">
        <v>35</v>
      </c>
      <c r="N191" s="18">
        <v>4</v>
      </c>
      <c r="O191" s="19">
        <v>3</v>
      </c>
      <c r="P191" s="18">
        <v>2</v>
      </c>
      <c r="Q191" s="21">
        <v>9</v>
      </c>
      <c r="R191" s="18">
        <v>3.5</v>
      </c>
      <c r="S191" s="22">
        <v>46.796236043005699</v>
      </c>
      <c r="T191" s="18">
        <v>63.758426074572043</v>
      </c>
      <c r="U191" s="22">
        <v>6.68517657757224</v>
      </c>
      <c r="V191" s="18">
        <v>0.32160053213412265</v>
      </c>
      <c r="W191" s="22">
        <v>6.68517657757224</v>
      </c>
      <c r="X191" s="18">
        <v>0.32160053213412265</v>
      </c>
      <c r="Y191" s="23">
        <v>23636</v>
      </c>
      <c r="Z191" s="18">
        <v>1.5292096219931271E-2</v>
      </c>
      <c r="AA191" s="23">
        <v>988</v>
      </c>
      <c r="AB191" s="18">
        <v>0.77060931899641572</v>
      </c>
      <c r="AC191" s="24">
        <v>4.1800643086816698E-2</v>
      </c>
      <c r="AD191" s="18">
        <v>0.74394080835321674</v>
      </c>
      <c r="AE191" s="25">
        <v>0.25641025641025639</v>
      </c>
      <c r="AF191" s="18">
        <v>-0.24786324786324787</v>
      </c>
      <c r="AG191" s="16" t="s">
        <v>35</v>
      </c>
      <c r="AH191" s="44">
        <v>5.542821147651142</v>
      </c>
      <c r="AI191" s="45">
        <v>0.35</v>
      </c>
      <c r="AJ191" t="str">
        <f t="shared" si="4"/>
        <v>night</v>
      </c>
      <c r="AK191" t="str">
        <f t="shared" si="5"/>
        <v>ht suit</v>
      </c>
    </row>
    <row r="192" spans="1:37" x14ac:dyDescent="0.2">
      <c r="A192" s="15" t="s">
        <v>1306</v>
      </c>
      <c r="B192" s="16" t="s">
        <v>35</v>
      </c>
      <c r="C192" s="17">
        <v>207</v>
      </c>
      <c r="D192" s="18">
        <v>0.78448275862068961</v>
      </c>
      <c r="E192" s="17">
        <v>113</v>
      </c>
      <c r="F192" s="18">
        <v>0.9152542372881356</v>
      </c>
      <c r="G192" s="19">
        <v>55</v>
      </c>
      <c r="H192" s="18">
        <v>7.8431372549019607E-2</v>
      </c>
      <c r="I192" s="17">
        <v>20</v>
      </c>
      <c r="J192" s="18">
        <v>5.666666666666667</v>
      </c>
      <c r="K192" s="20">
        <v>6</v>
      </c>
      <c r="L192" s="18" t="s">
        <v>119</v>
      </c>
      <c r="M192" s="19">
        <v>30</v>
      </c>
      <c r="N192" s="18" t="s">
        <v>119</v>
      </c>
      <c r="O192" s="19">
        <v>3</v>
      </c>
      <c r="P192" s="18" t="s">
        <v>119</v>
      </c>
      <c r="Q192" s="21">
        <v>5</v>
      </c>
      <c r="R192" s="18" t="s">
        <v>119</v>
      </c>
      <c r="S192" s="22">
        <v>125.909786130622</v>
      </c>
      <c r="T192" s="18" t="s">
        <v>119</v>
      </c>
      <c r="U192" s="22">
        <v>20.9849643551036</v>
      </c>
      <c r="V192" s="18" t="s">
        <v>119</v>
      </c>
      <c r="W192" s="22">
        <v>20.9849643551036</v>
      </c>
      <c r="X192" s="18" t="s">
        <v>119</v>
      </c>
      <c r="Y192" s="23">
        <v>29432</v>
      </c>
      <c r="Z192" s="18">
        <v>9.8454877957751735E-2</v>
      </c>
      <c r="AA192" s="23">
        <v>839</v>
      </c>
      <c r="AB192" s="18">
        <v>-0.32610441767068271</v>
      </c>
      <c r="AC192" s="24">
        <v>2.8506387605327501E-2</v>
      </c>
      <c r="AD192" s="18">
        <v>-0.38650590401835683</v>
      </c>
      <c r="AE192" s="25">
        <v>0.17699115044247787</v>
      </c>
      <c r="AF192" s="18">
        <v>2.4808259587020647</v>
      </c>
      <c r="AG192" s="16" t="s">
        <v>35</v>
      </c>
      <c r="AH192" s="44">
        <v>1.1639381937619111</v>
      </c>
      <c r="AI192" s="45">
        <v>0.3</v>
      </c>
      <c r="AJ192" t="str">
        <f t="shared" si="4"/>
        <v>men</v>
      </c>
      <c r="AK192" t="str">
        <f t="shared" si="5"/>
        <v>acket</v>
      </c>
    </row>
    <row r="193" spans="1:37" x14ac:dyDescent="0.2">
      <c r="A193" s="15" t="s">
        <v>1311</v>
      </c>
      <c r="B193" s="16" t="s">
        <v>35</v>
      </c>
      <c r="C193" s="17">
        <v>206</v>
      </c>
      <c r="D193" s="18">
        <v>0.98076923076923073</v>
      </c>
      <c r="E193" s="17">
        <v>70</v>
      </c>
      <c r="F193" s="18">
        <v>1.5925925925925926</v>
      </c>
      <c r="G193" s="19">
        <v>34</v>
      </c>
      <c r="H193" s="18">
        <v>0.30769230769230771</v>
      </c>
      <c r="I193" s="17">
        <v>1</v>
      </c>
      <c r="J193" s="18">
        <v>0</v>
      </c>
      <c r="K193" s="20">
        <v>0</v>
      </c>
      <c r="L193" s="18" t="s">
        <v>119</v>
      </c>
      <c r="M193" s="19">
        <v>0</v>
      </c>
      <c r="N193" s="18" t="s">
        <v>119</v>
      </c>
      <c r="O193" s="19">
        <v>0</v>
      </c>
      <c r="P193" s="18" t="s">
        <v>119</v>
      </c>
      <c r="Q193" s="21">
        <v>0</v>
      </c>
      <c r="R193" s="18" t="s">
        <v>119</v>
      </c>
      <c r="S193" s="22">
        <v>0</v>
      </c>
      <c r="T193" s="18" t="s">
        <v>119</v>
      </c>
      <c r="U193" s="22">
        <v>0</v>
      </c>
      <c r="V193" s="18" t="s">
        <v>119</v>
      </c>
      <c r="W193" s="22">
        <v>0</v>
      </c>
      <c r="X193" s="18" t="s">
        <v>119</v>
      </c>
      <c r="Y193" s="23">
        <v>23</v>
      </c>
      <c r="Z193" s="18">
        <v>-0.08</v>
      </c>
      <c r="AA193" s="23">
        <v>23</v>
      </c>
      <c r="AB193" s="18">
        <v>-0.08</v>
      </c>
      <c r="AC193" s="24">
        <v>1</v>
      </c>
      <c r="AD193" s="18">
        <v>0</v>
      </c>
      <c r="AE193" s="25">
        <v>1.4285714285714285E-2</v>
      </c>
      <c r="AF193" s="18">
        <v>-0.61428571428571432</v>
      </c>
      <c r="AG193" s="16" t="s">
        <v>35</v>
      </c>
      <c r="AH193" s="44">
        <v>0.26334605209605211</v>
      </c>
      <c r="AI193" s="45">
        <v>0</v>
      </c>
      <c r="AJ193" t="str">
        <f t="shared" si="4"/>
        <v>nike</v>
      </c>
      <c r="AK193" t="str">
        <f t="shared" si="5"/>
        <v>or men</v>
      </c>
    </row>
    <row r="194" spans="1:37" x14ac:dyDescent="0.2">
      <c r="A194" s="15" t="s">
        <v>1328</v>
      </c>
      <c r="B194" s="16" t="s">
        <v>35</v>
      </c>
      <c r="C194" s="17">
        <v>205</v>
      </c>
      <c r="D194" s="18">
        <v>19.5</v>
      </c>
      <c r="E194" s="17">
        <v>44</v>
      </c>
      <c r="F194" s="18">
        <v>10</v>
      </c>
      <c r="G194" s="19">
        <v>21</v>
      </c>
      <c r="H194" s="18">
        <v>-0.47499999999999998</v>
      </c>
      <c r="I194" s="17">
        <v>2</v>
      </c>
      <c r="J194" s="18" t="s">
        <v>119</v>
      </c>
      <c r="K194" s="20">
        <v>1</v>
      </c>
      <c r="L194" s="18" t="s">
        <v>119</v>
      </c>
      <c r="M194" s="19">
        <v>50</v>
      </c>
      <c r="N194" s="18" t="s">
        <v>119</v>
      </c>
      <c r="O194" s="19">
        <v>0</v>
      </c>
      <c r="P194" s="18" t="s">
        <v>119</v>
      </c>
      <c r="Q194" s="21">
        <v>2</v>
      </c>
      <c r="R194" s="18" t="s">
        <v>119</v>
      </c>
      <c r="S194" s="22">
        <v>13.252180841904501</v>
      </c>
      <c r="T194" s="18" t="s">
        <v>119</v>
      </c>
      <c r="U194" s="22">
        <v>4.4173936139681897</v>
      </c>
      <c r="V194" s="18" t="s">
        <v>119</v>
      </c>
      <c r="W194" s="22">
        <v>13.252180841904501</v>
      </c>
      <c r="X194" s="18" t="s">
        <v>119</v>
      </c>
      <c r="Y194" s="23">
        <v>1761162</v>
      </c>
      <c r="Z194" s="18">
        <v>3.408769134088318E-3</v>
      </c>
      <c r="AA194" s="23">
        <v>358</v>
      </c>
      <c r="AB194" s="18">
        <v>-0.16937354988399073</v>
      </c>
      <c r="AC194" s="24">
        <v>2.0327488328728401E-4</v>
      </c>
      <c r="AD194" s="18">
        <v>-0.1721953448415478</v>
      </c>
      <c r="AE194" s="25">
        <v>4.5454545454545456E-2</v>
      </c>
      <c r="AF194" s="18" t="s">
        <v>119</v>
      </c>
      <c r="AG194" s="16" t="s">
        <v>35</v>
      </c>
      <c r="AH194" s="44">
        <v>4.7811399790680911</v>
      </c>
      <c r="AI194" s="45">
        <v>0.5</v>
      </c>
      <c r="AJ194" t="str">
        <f t="shared" si="4"/>
        <v>mens</v>
      </c>
      <c r="AK194" t="str">
        <f t="shared" si="5"/>
        <v>ashion</v>
      </c>
    </row>
    <row r="195" spans="1:37" x14ac:dyDescent="0.2">
      <c r="A195" s="15" t="s">
        <v>1338</v>
      </c>
      <c r="B195" s="16" t="s">
        <v>35</v>
      </c>
      <c r="C195" s="17">
        <v>204</v>
      </c>
      <c r="D195" s="18">
        <v>1.6493506493506493</v>
      </c>
      <c r="E195" s="17">
        <v>110</v>
      </c>
      <c r="F195" s="18">
        <v>2.7931034482758621</v>
      </c>
      <c r="G195" s="19">
        <v>54</v>
      </c>
      <c r="H195" s="18">
        <v>0.42105263157894735</v>
      </c>
      <c r="I195" s="17">
        <v>23</v>
      </c>
      <c r="J195" s="18">
        <v>6.666666666666667</v>
      </c>
      <c r="K195" s="20">
        <v>10</v>
      </c>
      <c r="L195" s="18" t="s">
        <v>119</v>
      </c>
      <c r="M195" s="19">
        <v>43</v>
      </c>
      <c r="N195" s="18" t="s">
        <v>119</v>
      </c>
      <c r="O195" s="19">
        <v>5</v>
      </c>
      <c r="P195" s="18" t="s">
        <v>119</v>
      </c>
      <c r="Q195" s="21">
        <v>9</v>
      </c>
      <c r="R195" s="18" t="s">
        <v>119</v>
      </c>
      <c r="S195" s="22">
        <v>271.55434857230898</v>
      </c>
      <c r="T195" s="18" t="s">
        <v>119</v>
      </c>
      <c r="U195" s="22">
        <v>18.103623238153901</v>
      </c>
      <c r="V195" s="18" t="s">
        <v>119</v>
      </c>
      <c r="W195" s="22">
        <v>27.155434857230901</v>
      </c>
      <c r="X195" s="18" t="s">
        <v>119</v>
      </c>
      <c r="Y195" s="23">
        <v>98434</v>
      </c>
      <c r="Z195" s="18">
        <v>5.7145618764297142E-2</v>
      </c>
      <c r="AA195" s="23">
        <v>1243</v>
      </c>
      <c r="AB195" s="18">
        <v>0.78848920863309357</v>
      </c>
      <c r="AC195" s="24">
        <v>1.26277505739886E-2</v>
      </c>
      <c r="AD195" s="18">
        <v>0.69180969668460679</v>
      </c>
      <c r="AE195" s="25">
        <v>0.20909090909090908</v>
      </c>
      <c r="AF195" s="18">
        <v>1.021212121212121</v>
      </c>
      <c r="AG195" s="16" t="s">
        <v>35</v>
      </c>
      <c r="AH195" s="44">
        <v>1.7611037551457807</v>
      </c>
      <c r="AI195" s="45">
        <v>0.43478260869565216</v>
      </c>
      <c r="AJ195" t="str">
        <f t="shared" ref="AJ195:AJ258" si="6">IFERROR(LEFT(A195, FIND(" ",A195)-1),A195)</f>
        <v>man</v>
      </c>
      <c r="AK195" t="str">
        <f t="shared" ref="AK195:AK258" si="7">IFERROR(RIGHT(A195,FIND(" ",A195)+1),)</f>
        <v>shoes</v>
      </c>
    </row>
    <row r="196" spans="1:37" x14ac:dyDescent="0.2">
      <c r="A196" s="15" t="s">
        <v>1339</v>
      </c>
      <c r="B196" s="16" t="s">
        <v>35</v>
      </c>
      <c r="C196" s="17">
        <v>204</v>
      </c>
      <c r="D196" s="18">
        <v>1.3720930232558139</v>
      </c>
      <c r="E196" s="17">
        <v>71</v>
      </c>
      <c r="F196" s="18">
        <v>0.82051282051282048</v>
      </c>
      <c r="G196" s="19">
        <v>35</v>
      </c>
      <c r="H196" s="18">
        <v>-0.22222222222222221</v>
      </c>
      <c r="I196" s="17">
        <v>5</v>
      </c>
      <c r="J196" s="18">
        <v>1.5</v>
      </c>
      <c r="K196" s="20">
        <v>2</v>
      </c>
      <c r="L196" s="18" t="s">
        <v>119</v>
      </c>
      <c r="M196" s="19">
        <v>40</v>
      </c>
      <c r="N196" s="18" t="s">
        <v>119</v>
      </c>
      <c r="O196" s="19">
        <v>1</v>
      </c>
      <c r="P196" s="18" t="s">
        <v>119</v>
      </c>
      <c r="Q196" s="21">
        <v>3</v>
      </c>
      <c r="R196" s="18" t="s">
        <v>119</v>
      </c>
      <c r="S196" s="22">
        <v>32.744985273478797</v>
      </c>
      <c r="T196" s="18" t="s">
        <v>119</v>
      </c>
      <c r="U196" s="22">
        <v>16.372492636739398</v>
      </c>
      <c r="V196" s="18" t="s">
        <v>119</v>
      </c>
      <c r="W196" s="22">
        <v>16.372492636739398</v>
      </c>
      <c r="X196" s="18" t="s">
        <v>119</v>
      </c>
      <c r="Y196" s="23">
        <v>3575</v>
      </c>
      <c r="Z196" s="18">
        <v>1.1201344161299357E-3</v>
      </c>
      <c r="AA196" s="23">
        <v>430</v>
      </c>
      <c r="AB196" s="18">
        <v>-4.2316258351893093E-2</v>
      </c>
      <c r="AC196" s="24">
        <v>0.12027972027972</v>
      </c>
      <c r="AD196" s="18">
        <v>-4.3387792608282641E-2</v>
      </c>
      <c r="AE196" s="25">
        <v>7.0422535211267609E-2</v>
      </c>
      <c r="AF196" s="18">
        <v>0.37323943661971842</v>
      </c>
      <c r="AG196" s="16" t="s">
        <v>35</v>
      </c>
      <c r="AH196" s="44">
        <v>0.46987989270276054</v>
      </c>
      <c r="AI196" s="45">
        <v>0.4</v>
      </c>
      <c r="AJ196" t="str">
        <f t="shared" si="6"/>
        <v>gul</v>
      </c>
      <c r="AK196" t="str">
        <f t="shared" si="7"/>
        <v xml:space="preserve"> sale</v>
      </c>
    </row>
    <row r="197" spans="1:37" x14ac:dyDescent="0.2">
      <c r="A197" s="15" t="s">
        <v>1346</v>
      </c>
      <c r="B197" s="16" t="s">
        <v>35</v>
      </c>
      <c r="C197" s="17">
        <v>204</v>
      </c>
      <c r="D197" s="18">
        <v>1.6842105263157894</v>
      </c>
      <c r="E197" s="17">
        <v>69</v>
      </c>
      <c r="F197" s="18">
        <v>2.8333333333333335</v>
      </c>
      <c r="G197" s="19">
        <v>34</v>
      </c>
      <c r="H197" s="18">
        <v>0.41666666666666669</v>
      </c>
      <c r="I197" s="17">
        <v>10</v>
      </c>
      <c r="J197" s="18">
        <v>1.5</v>
      </c>
      <c r="K197" s="20">
        <v>4</v>
      </c>
      <c r="L197" s="18" t="s">
        <v>119</v>
      </c>
      <c r="M197" s="19">
        <v>40</v>
      </c>
      <c r="N197" s="18" t="s">
        <v>119</v>
      </c>
      <c r="O197" s="19">
        <v>2</v>
      </c>
      <c r="P197" s="18" t="s">
        <v>119</v>
      </c>
      <c r="Q197" s="21">
        <v>6</v>
      </c>
      <c r="R197" s="18" t="s">
        <v>119</v>
      </c>
      <c r="S197" s="22">
        <v>32.345450309667697</v>
      </c>
      <c r="T197" s="18" t="s">
        <v>119</v>
      </c>
      <c r="U197" s="22">
        <v>4.6207786156668096</v>
      </c>
      <c r="V197" s="18" t="s">
        <v>119</v>
      </c>
      <c r="W197" s="22">
        <v>8.0863625774169297</v>
      </c>
      <c r="X197" s="18" t="s">
        <v>119</v>
      </c>
      <c r="Y197" s="23">
        <v>170942</v>
      </c>
      <c r="Z197" s="18">
        <v>7.9922421363185531E-2</v>
      </c>
      <c r="AA197" s="23">
        <v>1019</v>
      </c>
      <c r="AB197" s="18">
        <v>1.5862944162436547</v>
      </c>
      <c r="AC197" s="24">
        <v>5.9610862163774802E-3</v>
      </c>
      <c r="AD197" s="18">
        <v>1.3948890819203335</v>
      </c>
      <c r="AE197" s="25">
        <v>0.14492753623188406</v>
      </c>
      <c r="AF197" s="18">
        <v>-0.34782608695652167</v>
      </c>
      <c r="AG197" s="16" t="s">
        <v>35</v>
      </c>
      <c r="AH197" s="44">
        <v>1.1434362948608052</v>
      </c>
      <c r="AI197" s="45">
        <v>0.4</v>
      </c>
      <c r="AJ197" t="str">
        <f t="shared" si="6"/>
        <v>shirts</v>
      </c>
      <c r="AK197" t="str">
        <f t="shared" si="7"/>
        <v xml:space="preserve"> for men</v>
      </c>
    </row>
    <row r="198" spans="1:37" x14ac:dyDescent="0.2">
      <c r="A198" s="15" t="s">
        <v>1348</v>
      </c>
      <c r="B198" s="16" t="s">
        <v>35</v>
      </c>
      <c r="C198" s="17">
        <v>203</v>
      </c>
      <c r="D198" s="18">
        <v>0.48175182481751827</v>
      </c>
      <c r="E198" s="17">
        <v>45</v>
      </c>
      <c r="F198" s="18">
        <v>0.36363636363636365</v>
      </c>
      <c r="G198" s="19">
        <v>22</v>
      </c>
      <c r="H198" s="18">
        <v>-8.3333333333333329E-2</v>
      </c>
      <c r="I198" s="17">
        <v>11</v>
      </c>
      <c r="J198" s="18">
        <v>0.375</v>
      </c>
      <c r="K198" s="20">
        <v>4</v>
      </c>
      <c r="L198" s="18">
        <v>0</v>
      </c>
      <c r="M198" s="19">
        <v>36</v>
      </c>
      <c r="N198" s="18">
        <v>-0.28000000000000003</v>
      </c>
      <c r="O198" s="19">
        <v>2</v>
      </c>
      <c r="P198" s="18">
        <v>-0.33333333333333331</v>
      </c>
      <c r="Q198" s="21">
        <v>9</v>
      </c>
      <c r="R198" s="18">
        <v>-0.25</v>
      </c>
      <c r="S198" s="22">
        <v>21.9350322385325</v>
      </c>
      <c r="T198" s="18">
        <v>7.1035777746390556</v>
      </c>
      <c r="U198" s="22">
        <v>4.3870064477064998</v>
      </c>
      <c r="V198" s="18">
        <v>-7.3876825755540401E-2</v>
      </c>
      <c r="W198" s="22">
        <v>5.4837580596331197</v>
      </c>
      <c r="X198" s="18">
        <v>0.15765396780557342</v>
      </c>
      <c r="Y198" s="23">
        <v>6558</v>
      </c>
      <c r="Z198" s="18">
        <v>3.0590394616090547E-3</v>
      </c>
      <c r="AA198" s="23">
        <v>468</v>
      </c>
      <c r="AB198" s="18">
        <v>1.6292134831460674</v>
      </c>
      <c r="AC198" s="24">
        <v>7.1363220494052998E-2</v>
      </c>
      <c r="AD198" s="18">
        <v>1.6211951437647192</v>
      </c>
      <c r="AE198" s="25">
        <v>0.24444444444444444</v>
      </c>
      <c r="AF198" s="18">
        <v>8.3333333333332725E-3</v>
      </c>
      <c r="AG198" s="16" t="s">
        <v>35</v>
      </c>
      <c r="AH198" s="44">
        <v>0.71485849587880212</v>
      </c>
      <c r="AI198" s="45">
        <v>0.36363636363636365</v>
      </c>
      <c r="AJ198" t="str">
        <f t="shared" si="6"/>
        <v>money</v>
      </c>
      <c r="AK198" t="str">
        <f t="shared" si="7"/>
        <v>y heist</v>
      </c>
    </row>
    <row r="199" spans="1:37" x14ac:dyDescent="0.2">
      <c r="A199" s="15" t="s">
        <v>1368</v>
      </c>
      <c r="B199" s="16" t="s">
        <v>35</v>
      </c>
      <c r="C199" s="17">
        <v>202</v>
      </c>
      <c r="D199" s="18">
        <v>1.0824742268041236</v>
      </c>
      <c r="E199" s="17">
        <v>50</v>
      </c>
      <c r="F199" s="18">
        <v>1.7777777777777777</v>
      </c>
      <c r="G199" s="19">
        <v>25</v>
      </c>
      <c r="H199" s="18">
        <v>0.31578947368421051</v>
      </c>
      <c r="I199" s="17">
        <v>2</v>
      </c>
      <c r="J199" s="18">
        <v>1</v>
      </c>
      <c r="K199" s="20">
        <v>0</v>
      </c>
      <c r="L199" s="18" t="s">
        <v>119</v>
      </c>
      <c r="M199" s="19">
        <v>0</v>
      </c>
      <c r="N199" s="18" t="s">
        <v>119</v>
      </c>
      <c r="O199" s="19">
        <v>0</v>
      </c>
      <c r="P199" s="18" t="s">
        <v>119</v>
      </c>
      <c r="Q199" s="21">
        <v>0</v>
      </c>
      <c r="R199" s="18" t="s">
        <v>119</v>
      </c>
      <c r="S199" s="22">
        <v>0</v>
      </c>
      <c r="T199" s="18" t="s">
        <v>119</v>
      </c>
      <c r="U199" s="22">
        <v>0</v>
      </c>
      <c r="V199" s="18" t="s">
        <v>119</v>
      </c>
      <c r="W199" s="22">
        <v>0</v>
      </c>
      <c r="X199" s="18" t="s">
        <v>119</v>
      </c>
      <c r="Y199" s="23">
        <v>108556</v>
      </c>
      <c r="Z199" s="18">
        <v>1.8970291453512929E-2</v>
      </c>
      <c r="AA199" s="23">
        <v>418</v>
      </c>
      <c r="AB199" s="18">
        <v>1.7031630170316302E-2</v>
      </c>
      <c r="AC199" s="24">
        <v>3.8505471830207398E-3</v>
      </c>
      <c r="AD199" s="18">
        <v>-1.9025689948527296E-3</v>
      </c>
      <c r="AE199" s="25">
        <v>0.04</v>
      </c>
      <c r="AF199" s="18">
        <v>-0.27999999999999997</v>
      </c>
      <c r="AG199" s="16" t="s">
        <v>35</v>
      </c>
      <c r="AH199" s="44">
        <v>0.49126760386188606</v>
      </c>
      <c r="AI199" s="45">
        <v>0</v>
      </c>
      <c r="AJ199" t="str">
        <f t="shared" si="6"/>
        <v>shirts</v>
      </c>
      <c r="AK199" t="str">
        <f t="shared" si="7"/>
        <v>or girls</v>
      </c>
    </row>
    <row r="200" spans="1:37" x14ac:dyDescent="0.2">
      <c r="A200" s="15" t="s">
        <v>1372</v>
      </c>
      <c r="B200" s="16" t="s">
        <v>35</v>
      </c>
      <c r="C200" s="17">
        <v>201</v>
      </c>
      <c r="D200" s="18">
        <v>0.87850467289719625</v>
      </c>
      <c r="E200" s="17">
        <v>61</v>
      </c>
      <c r="F200" s="18">
        <v>0.64864864864864868</v>
      </c>
      <c r="G200" s="19">
        <v>30</v>
      </c>
      <c r="H200" s="18">
        <v>-0.14285714285714285</v>
      </c>
      <c r="I200" s="17">
        <v>3</v>
      </c>
      <c r="J200" s="18">
        <v>0</v>
      </c>
      <c r="K200" s="20">
        <v>0</v>
      </c>
      <c r="L200" s="18">
        <v>-1</v>
      </c>
      <c r="M200" s="19">
        <v>0</v>
      </c>
      <c r="N200" s="18">
        <v>-1</v>
      </c>
      <c r="O200" s="19">
        <v>0</v>
      </c>
      <c r="P200" s="18">
        <v>-1</v>
      </c>
      <c r="Q200" s="21">
        <v>0</v>
      </c>
      <c r="R200" s="18">
        <v>-1</v>
      </c>
      <c r="S200" s="22">
        <v>0</v>
      </c>
      <c r="T200" s="18">
        <v>-1</v>
      </c>
      <c r="U200" s="22">
        <v>0</v>
      </c>
      <c r="V200" s="18">
        <v>-1</v>
      </c>
      <c r="W200" s="22">
        <v>0</v>
      </c>
      <c r="X200" s="18">
        <v>-1</v>
      </c>
      <c r="Y200" s="23">
        <v>4435</v>
      </c>
      <c r="Z200" s="18">
        <v>2.0334387708992319E-3</v>
      </c>
      <c r="AA200" s="23">
        <v>297</v>
      </c>
      <c r="AB200" s="18">
        <v>-0.21842105263157896</v>
      </c>
      <c r="AC200" s="24">
        <v>6.6967305524239004E-2</v>
      </c>
      <c r="AD200" s="18">
        <v>-0.22000712039399442</v>
      </c>
      <c r="AE200" s="25">
        <v>4.9180327868852458E-2</v>
      </c>
      <c r="AF200" s="18">
        <v>-0.39344262295081972</v>
      </c>
      <c r="AG200" s="16" t="s">
        <v>35</v>
      </c>
      <c r="AH200" s="44">
        <v>-0.42970274523445279</v>
      </c>
      <c r="AI200" s="45">
        <v>0</v>
      </c>
      <c r="AJ200" t="str">
        <f t="shared" si="6"/>
        <v>upper</v>
      </c>
      <c r="AK200" t="str">
        <f t="shared" si="7"/>
        <v>r girls</v>
      </c>
    </row>
    <row r="201" spans="1:37" x14ac:dyDescent="0.2">
      <c r="A201" s="15" t="s">
        <v>1379</v>
      </c>
      <c r="B201" s="16" t="s">
        <v>35</v>
      </c>
      <c r="C201" s="17">
        <v>200</v>
      </c>
      <c r="D201" s="18">
        <v>0.65289256198347112</v>
      </c>
      <c r="E201" s="17">
        <v>119</v>
      </c>
      <c r="F201" s="18">
        <v>0.676056338028169</v>
      </c>
      <c r="G201" s="19">
        <v>60</v>
      </c>
      <c r="H201" s="18">
        <v>1.6949152542372881E-2</v>
      </c>
      <c r="I201" s="17">
        <v>47</v>
      </c>
      <c r="J201" s="18">
        <v>1.6111111111111112</v>
      </c>
      <c r="K201" s="20">
        <v>20</v>
      </c>
      <c r="L201" s="18">
        <v>5.666666666666667</v>
      </c>
      <c r="M201" s="19">
        <v>43</v>
      </c>
      <c r="N201" s="18">
        <v>1.5294117647058822</v>
      </c>
      <c r="O201" s="19">
        <v>10</v>
      </c>
      <c r="P201" s="18">
        <v>4</v>
      </c>
      <c r="Q201" s="21">
        <v>17</v>
      </c>
      <c r="R201" s="18">
        <v>3.25</v>
      </c>
      <c r="S201" s="22">
        <v>179.599407112622</v>
      </c>
      <c r="T201" s="18">
        <v>62.316467721419869</v>
      </c>
      <c r="U201" s="22">
        <v>7.4833086296926101</v>
      </c>
      <c r="V201" s="18">
        <v>0.13065120931107252</v>
      </c>
      <c r="W201" s="22">
        <v>8.9799703556311297</v>
      </c>
      <c r="X201" s="18">
        <v>0.35678145117328663</v>
      </c>
      <c r="Y201" s="23">
        <v>3037</v>
      </c>
      <c r="Z201" s="18">
        <v>0</v>
      </c>
      <c r="AA201" s="23">
        <v>288</v>
      </c>
      <c r="AB201" s="18">
        <v>1.4084507042253521E-2</v>
      </c>
      <c r="AC201" s="24">
        <v>9.4830424761277496E-2</v>
      </c>
      <c r="AD201" s="18">
        <v>1.408450704225328E-2</v>
      </c>
      <c r="AE201" s="25">
        <v>0.3949579831932773</v>
      </c>
      <c r="AF201" s="18">
        <v>0.55788982259570497</v>
      </c>
      <c r="AG201" s="16" t="s">
        <v>35</v>
      </c>
      <c r="AH201" s="44">
        <v>5.3862031209081414</v>
      </c>
      <c r="AI201" s="45">
        <v>0.42553191489361702</v>
      </c>
      <c r="AJ201" t="str">
        <f t="shared" si="6"/>
        <v>bts</v>
      </c>
      <c r="AK201" t="str">
        <f t="shared" si="7"/>
        <v>oodie</v>
      </c>
    </row>
    <row r="202" spans="1:37" x14ac:dyDescent="0.2">
      <c r="A202" s="15" t="s">
        <v>1384</v>
      </c>
      <c r="B202" s="16" t="s">
        <v>35</v>
      </c>
      <c r="C202" s="17">
        <v>198</v>
      </c>
      <c r="D202" s="18">
        <v>0.35616438356164382</v>
      </c>
      <c r="E202" s="17">
        <v>81</v>
      </c>
      <c r="F202" s="18">
        <v>0.6875</v>
      </c>
      <c r="G202" s="19">
        <v>41</v>
      </c>
      <c r="H202" s="18">
        <v>0.24242424242424243</v>
      </c>
      <c r="I202" s="17">
        <v>18</v>
      </c>
      <c r="J202" s="18">
        <v>1.25</v>
      </c>
      <c r="K202" s="20">
        <v>7</v>
      </c>
      <c r="L202" s="18">
        <v>2.5</v>
      </c>
      <c r="M202" s="19">
        <v>39</v>
      </c>
      <c r="N202" s="18">
        <v>0.56000000000000005</v>
      </c>
      <c r="O202" s="19">
        <v>4</v>
      </c>
      <c r="P202" s="18">
        <v>3</v>
      </c>
      <c r="Q202" s="21">
        <v>9</v>
      </c>
      <c r="R202" s="18">
        <v>1.25</v>
      </c>
      <c r="S202" s="22">
        <v>33.110756719221399</v>
      </c>
      <c r="T202" s="18">
        <v>20.196741437772037</v>
      </c>
      <c r="U202" s="22">
        <v>4.7301081027459198</v>
      </c>
      <c r="V202" s="18">
        <v>0.29775967986358726</v>
      </c>
      <c r="W202" s="22">
        <v>4.7301081027459198</v>
      </c>
      <c r="X202" s="18">
        <v>-0.1348268800909426</v>
      </c>
      <c r="Y202" s="23">
        <v>234570</v>
      </c>
      <c r="Z202" s="18">
        <v>6.0006959162369908E-2</v>
      </c>
      <c r="AA202" s="23">
        <v>697</v>
      </c>
      <c r="AB202" s="18">
        <v>-0.33428844317096468</v>
      </c>
      <c r="AC202" s="24">
        <v>2.9713944664705601E-3</v>
      </c>
      <c r="AD202" s="18">
        <v>-0.37197435255039357</v>
      </c>
      <c r="AE202" s="25">
        <v>0.22222222222222221</v>
      </c>
      <c r="AF202" s="18">
        <v>0.33333333333333331</v>
      </c>
      <c r="AG202" s="16" t="s">
        <v>35</v>
      </c>
      <c r="AH202" s="44">
        <v>1.9928560240203275</v>
      </c>
      <c r="AI202" s="45">
        <v>0.3888888888888889</v>
      </c>
      <c r="AJ202" t="str">
        <f t="shared" si="6"/>
        <v>hijab</v>
      </c>
      <c r="AK202">
        <f t="shared" si="7"/>
        <v>0</v>
      </c>
    </row>
    <row r="203" spans="1:37" x14ac:dyDescent="0.2">
      <c r="A203" s="15" t="s">
        <v>1388</v>
      </c>
      <c r="B203" s="16" t="s">
        <v>35</v>
      </c>
      <c r="C203" s="17">
        <v>199</v>
      </c>
      <c r="D203" s="18">
        <v>1.3975903614457832</v>
      </c>
      <c r="E203" s="17">
        <v>66</v>
      </c>
      <c r="F203" s="18">
        <v>1.1290322580645162</v>
      </c>
      <c r="G203" s="19">
        <v>33</v>
      </c>
      <c r="H203" s="18">
        <v>-0.10810810810810811</v>
      </c>
      <c r="I203" s="17">
        <v>8</v>
      </c>
      <c r="J203" s="18" t="s">
        <v>119</v>
      </c>
      <c r="K203" s="20">
        <v>1</v>
      </c>
      <c r="L203" s="18" t="s">
        <v>119</v>
      </c>
      <c r="M203" s="19">
        <v>13</v>
      </c>
      <c r="N203" s="18" t="s">
        <v>119</v>
      </c>
      <c r="O203" s="19">
        <v>1</v>
      </c>
      <c r="P203" s="18" t="s">
        <v>119</v>
      </c>
      <c r="Q203" s="21">
        <v>2</v>
      </c>
      <c r="R203" s="18" t="s">
        <v>119</v>
      </c>
      <c r="S203" s="22">
        <v>6.1168240234183697</v>
      </c>
      <c r="T203" s="18" t="s">
        <v>119</v>
      </c>
      <c r="U203" s="22">
        <v>6.1168240234183697</v>
      </c>
      <c r="V203" s="18" t="s">
        <v>119</v>
      </c>
      <c r="W203" s="22">
        <v>6.1168240234183697</v>
      </c>
      <c r="X203" s="18" t="s">
        <v>119</v>
      </c>
      <c r="Y203" s="23">
        <v>3400</v>
      </c>
      <c r="Z203" s="18">
        <v>0</v>
      </c>
      <c r="AA203" s="23">
        <v>288</v>
      </c>
      <c r="AB203" s="18">
        <v>5.4945054945054944E-2</v>
      </c>
      <c r="AC203" s="24">
        <v>8.4705882352941103E-2</v>
      </c>
      <c r="AD203" s="18">
        <v>5.4945054945054424E-2</v>
      </c>
      <c r="AE203" s="25">
        <v>0.12121212121212122</v>
      </c>
      <c r="AF203" s="18" t="s">
        <v>119</v>
      </c>
      <c r="AG203" s="16" t="s">
        <v>35</v>
      </c>
      <c r="AH203" s="44">
        <v>0.42140077021538341</v>
      </c>
      <c r="AI203" s="45">
        <v>0.125</v>
      </c>
      <c r="AJ203" t="str">
        <f t="shared" si="6"/>
        <v>j</v>
      </c>
      <c r="AK203" t="str">
        <f t="shared" si="7"/>
        <v>men</v>
      </c>
    </row>
    <row r="204" spans="1:37" x14ac:dyDescent="0.2">
      <c r="A204" s="15" t="s">
        <v>1394</v>
      </c>
      <c r="B204" s="16" t="s">
        <v>35</v>
      </c>
      <c r="C204" s="17">
        <v>199</v>
      </c>
      <c r="D204" s="18">
        <v>0.7767857142857143</v>
      </c>
      <c r="E204" s="17">
        <v>95</v>
      </c>
      <c r="F204" s="18">
        <v>0.66666666666666663</v>
      </c>
      <c r="G204" s="19">
        <v>48</v>
      </c>
      <c r="H204" s="18">
        <v>-5.8823529411764705E-2</v>
      </c>
      <c r="I204" s="17">
        <v>6</v>
      </c>
      <c r="J204" s="18">
        <v>-0.14285714285714285</v>
      </c>
      <c r="K204" s="20">
        <v>4</v>
      </c>
      <c r="L204" s="18">
        <v>-0.2</v>
      </c>
      <c r="M204" s="19">
        <v>67</v>
      </c>
      <c r="N204" s="18">
        <v>-5.6338028169014086E-2</v>
      </c>
      <c r="O204" s="19">
        <v>2</v>
      </c>
      <c r="P204" s="18">
        <v>-0.5</v>
      </c>
      <c r="Q204" s="21">
        <v>4</v>
      </c>
      <c r="R204" s="18">
        <v>-0.55555555555555558</v>
      </c>
      <c r="S204" s="22">
        <v>24.050879370828</v>
      </c>
      <c r="T204" s="18">
        <v>6.5830400598544685</v>
      </c>
      <c r="U204" s="22">
        <v>6.0127198427070203</v>
      </c>
      <c r="V204" s="18">
        <v>0.35411429640258213</v>
      </c>
      <c r="W204" s="22">
        <v>6.0127198427070203</v>
      </c>
      <c r="X204" s="18">
        <v>0.35411429640258213</v>
      </c>
      <c r="Y204" s="23">
        <v>4100</v>
      </c>
      <c r="Z204" s="18">
        <v>-4.8543689320388345E-3</v>
      </c>
      <c r="AA204" s="23">
        <v>983</v>
      </c>
      <c r="AB204" s="18">
        <v>1.1941964285714286</v>
      </c>
      <c r="AC204" s="24">
        <v>0.23975609756097499</v>
      </c>
      <c r="AD204" s="18">
        <v>1.2048998257839847</v>
      </c>
      <c r="AE204" s="25">
        <v>6.3157894736842107E-2</v>
      </c>
      <c r="AF204" s="18">
        <v>-0.48571428571428565</v>
      </c>
      <c r="AG204" s="16" t="s">
        <v>35</v>
      </c>
      <c r="AH204" s="44">
        <v>0.60864495848850819</v>
      </c>
      <c r="AI204" s="45">
        <v>0.66666666666666663</v>
      </c>
      <c r="AJ204" t="str">
        <f t="shared" si="6"/>
        <v>pumps</v>
      </c>
      <c r="AK204" t="str">
        <f t="shared" si="7"/>
        <v>r women</v>
      </c>
    </row>
    <row r="205" spans="1:37" x14ac:dyDescent="0.2">
      <c r="A205" s="15" t="s">
        <v>1397</v>
      </c>
      <c r="B205" s="16" t="s">
        <v>35</v>
      </c>
      <c r="C205" s="17">
        <v>198</v>
      </c>
      <c r="D205" s="18">
        <v>0.8165137614678899</v>
      </c>
      <c r="E205" s="17">
        <v>40</v>
      </c>
      <c r="F205" s="18">
        <v>3.4444444444444446</v>
      </c>
      <c r="G205" s="19">
        <v>20</v>
      </c>
      <c r="H205" s="18">
        <v>1.5</v>
      </c>
      <c r="I205" s="17">
        <v>6</v>
      </c>
      <c r="J205" s="18">
        <v>1</v>
      </c>
      <c r="K205" s="20">
        <v>2</v>
      </c>
      <c r="L205" s="18" t="s">
        <v>119</v>
      </c>
      <c r="M205" s="19">
        <v>33</v>
      </c>
      <c r="N205" s="18" t="s">
        <v>119</v>
      </c>
      <c r="O205" s="19">
        <v>1</v>
      </c>
      <c r="P205" s="18" t="s">
        <v>119</v>
      </c>
      <c r="Q205" s="21">
        <v>5</v>
      </c>
      <c r="R205" s="18" t="s">
        <v>119</v>
      </c>
      <c r="S205" s="22">
        <v>10.9281253481862</v>
      </c>
      <c r="T205" s="18" t="s">
        <v>119</v>
      </c>
      <c r="U205" s="22">
        <v>5.4640626740931397</v>
      </c>
      <c r="V205" s="18" t="s">
        <v>119</v>
      </c>
      <c r="W205" s="22">
        <v>5.4640626740931397</v>
      </c>
      <c r="X205" s="18" t="s">
        <v>119</v>
      </c>
      <c r="Y205" s="23">
        <v>2136041</v>
      </c>
      <c r="Z205" s="18">
        <v>7.6539661932922484E-3</v>
      </c>
      <c r="AA205" s="23">
        <v>530</v>
      </c>
      <c r="AB205" s="18">
        <v>2.8405797101449277</v>
      </c>
      <c r="AC205" s="24">
        <v>2.4812257817148598E-4</v>
      </c>
      <c r="AD205" s="18">
        <v>2.8114073273128071</v>
      </c>
      <c r="AE205" s="25">
        <v>0.15</v>
      </c>
      <c r="AF205" s="18">
        <v>-0.55000000000000004</v>
      </c>
      <c r="AG205" s="16" t="s">
        <v>35</v>
      </c>
      <c r="AH205" s="44">
        <v>1.4838249011954201</v>
      </c>
      <c r="AI205" s="45">
        <v>0.33333333333333331</v>
      </c>
      <c r="AJ205" t="str">
        <f t="shared" si="6"/>
        <v>kids</v>
      </c>
      <c r="AK205">
        <f t="shared" si="7"/>
        <v>0</v>
      </c>
    </row>
    <row r="206" spans="1:37" x14ac:dyDescent="0.2">
      <c r="A206" s="15" t="s">
        <v>1408</v>
      </c>
      <c r="B206" s="16" t="s">
        <v>35</v>
      </c>
      <c r="C206" s="17">
        <v>198</v>
      </c>
      <c r="D206" s="18">
        <v>1.2</v>
      </c>
      <c r="E206" s="17">
        <v>73</v>
      </c>
      <c r="F206" s="18">
        <v>0.78048780487804881</v>
      </c>
      <c r="G206" s="19">
        <v>37</v>
      </c>
      <c r="H206" s="18">
        <v>-0.19565217391304349</v>
      </c>
      <c r="I206" s="17">
        <v>6</v>
      </c>
      <c r="J206" s="18">
        <v>2</v>
      </c>
      <c r="K206" s="20">
        <v>1</v>
      </c>
      <c r="L206" s="18" t="s">
        <v>119</v>
      </c>
      <c r="M206" s="19">
        <v>17</v>
      </c>
      <c r="N206" s="18" t="s">
        <v>119</v>
      </c>
      <c r="O206" s="19">
        <v>1</v>
      </c>
      <c r="P206" s="18" t="s">
        <v>119</v>
      </c>
      <c r="Q206" s="21">
        <v>1</v>
      </c>
      <c r="R206" s="18" t="s">
        <v>119</v>
      </c>
      <c r="S206" s="22">
        <v>4.3780028428882201</v>
      </c>
      <c r="T206" s="18" t="s">
        <v>119</v>
      </c>
      <c r="U206" s="22">
        <v>4.3780028428882201</v>
      </c>
      <c r="V206" s="18" t="s">
        <v>119</v>
      </c>
      <c r="W206" s="22">
        <v>4.3780028428882201</v>
      </c>
      <c r="X206" s="18" t="s">
        <v>119</v>
      </c>
      <c r="Y206" s="23">
        <v>180558</v>
      </c>
      <c r="Z206" s="18">
        <v>1.5631767531598222E-2</v>
      </c>
      <c r="AA206" s="23">
        <v>1018</v>
      </c>
      <c r="AB206" s="18">
        <v>0.1463963963963964</v>
      </c>
      <c r="AC206" s="24">
        <v>5.6380775152582501E-3</v>
      </c>
      <c r="AD206" s="18">
        <v>0.12875200741564916</v>
      </c>
      <c r="AE206" s="25">
        <v>8.2191780821917804E-2</v>
      </c>
      <c r="AF206" s="18">
        <v>0.68493150684931492</v>
      </c>
      <c r="AG206" s="16" t="s">
        <v>35</v>
      </c>
      <c r="AH206" s="44">
        <v>0.5950684136447455</v>
      </c>
      <c r="AI206" s="45">
        <v>0.16666666666666666</v>
      </c>
      <c r="AJ206" t="str">
        <f t="shared" si="6"/>
        <v>shose</v>
      </c>
      <c r="AK206" t="str">
        <f t="shared" si="7"/>
        <v>r girls</v>
      </c>
    </row>
    <row r="207" spans="1:37" x14ac:dyDescent="0.2">
      <c r="A207" s="15" t="s">
        <v>1411</v>
      </c>
      <c r="B207" s="16" t="s">
        <v>35</v>
      </c>
      <c r="C207" s="17">
        <v>197</v>
      </c>
      <c r="D207" s="18">
        <v>1.2906976744186047</v>
      </c>
      <c r="E207" s="17">
        <v>104</v>
      </c>
      <c r="F207" s="18">
        <v>1.2608695652173914</v>
      </c>
      <c r="G207" s="19">
        <v>53</v>
      </c>
      <c r="H207" s="18">
        <v>0</v>
      </c>
      <c r="I207" s="17">
        <v>30</v>
      </c>
      <c r="J207" s="18">
        <v>0.875</v>
      </c>
      <c r="K207" s="20">
        <v>12</v>
      </c>
      <c r="L207" s="18">
        <v>0.7142857142857143</v>
      </c>
      <c r="M207" s="19">
        <v>40</v>
      </c>
      <c r="N207" s="18">
        <v>-9.0909090909090912E-2</v>
      </c>
      <c r="O207" s="19">
        <v>6</v>
      </c>
      <c r="P207" s="18">
        <v>-0.25</v>
      </c>
      <c r="Q207" s="21">
        <v>12</v>
      </c>
      <c r="R207" s="18">
        <v>-0.2</v>
      </c>
      <c r="S207" s="22">
        <v>34.917104935888702</v>
      </c>
      <c r="T207" s="18">
        <v>4.7774869512441311</v>
      </c>
      <c r="U207" s="22">
        <v>2.49407892399205</v>
      </c>
      <c r="V207" s="18">
        <v>-0.29255261821500428</v>
      </c>
      <c r="W207" s="22">
        <v>2.90975874465739</v>
      </c>
      <c r="X207" s="18">
        <v>-0.51854275406298944</v>
      </c>
      <c r="Y207" s="23">
        <v>63493</v>
      </c>
      <c r="Z207" s="18">
        <v>1.1352706516768894E-3</v>
      </c>
      <c r="AA207" s="23">
        <v>410</v>
      </c>
      <c r="AB207" s="18">
        <v>-0.24074074074074073</v>
      </c>
      <c r="AC207" s="24">
        <v>6.4574047532798802E-3</v>
      </c>
      <c r="AD207" s="18">
        <v>-0.24160172804117908</v>
      </c>
      <c r="AE207" s="25">
        <v>0.28846153846153844</v>
      </c>
      <c r="AF207" s="18">
        <v>-0.17067307692307698</v>
      </c>
      <c r="AG207" s="16" t="s">
        <v>35</v>
      </c>
      <c r="AH207" s="44">
        <v>0.46096367779502917</v>
      </c>
      <c r="AI207" s="45">
        <v>0.4</v>
      </c>
      <c r="AJ207" t="str">
        <f t="shared" si="6"/>
        <v>hijab</v>
      </c>
      <c r="AK207" t="str">
        <f t="shared" si="7"/>
        <v>r girls</v>
      </c>
    </row>
    <row r="208" spans="1:37" x14ac:dyDescent="0.2">
      <c r="A208" s="15" t="s">
        <v>1415</v>
      </c>
      <c r="B208" s="16" t="s">
        <v>35</v>
      </c>
      <c r="C208" s="17">
        <v>198</v>
      </c>
      <c r="D208" s="18">
        <v>1.5384615384615385</v>
      </c>
      <c r="E208" s="17">
        <v>88</v>
      </c>
      <c r="F208" s="18">
        <v>1.4444444444444444</v>
      </c>
      <c r="G208" s="19">
        <v>44</v>
      </c>
      <c r="H208" s="18">
        <v>-4.3478260869565216E-2</v>
      </c>
      <c r="I208" s="17">
        <v>25</v>
      </c>
      <c r="J208" s="18">
        <v>1.0833333333333333</v>
      </c>
      <c r="K208" s="20">
        <v>10</v>
      </c>
      <c r="L208" s="18">
        <v>1.5</v>
      </c>
      <c r="M208" s="19">
        <v>40</v>
      </c>
      <c r="N208" s="18">
        <v>0.21212121212121213</v>
      </c>
      <c r="O208" s="19">
        <v>5</v>
      </c>
      <c r="P208" s="18">
        <v>0</v>
      </c>
      <c r="Q208" s="21">
        <v>11</v>
      </c>
      <c r="R208" s="18">
        <v>0</v>
      </c>
      <c r="S208" s="22">
        <v>65.816351221620295</v>
      </c>
      <c r="T208" s="18">
        <v>32.524018966126924</v>
      </c>
      <c r="U208" s="22">
        <v>6.5816351221620302</v>
      </c>
      <c r="V208" s="18">
        <v>0.91565822663581886</v>
      </c>
      <c r="W208" s="22">
        <v>6.5816351221620302</v>
      </c>
      <c r="X208" s="18">
        <v>0.91565822663581886</v>
      </c>
      <c r="Y208" s="23">
        <v>365017</v>
      </c>
      <c r="Z208" s="18">
        <v>5.9156196500594838E-2</v>
      </c>
      <c r="AA208" s="23">
        <v>1018</v>
      </c>
      <c r="AB208" s="18">
        <v>1.2723214285714286</v>
      </c>
      <c r="AC208" s="24">
        <v>2.7889112013960902E-3</v>
      </c>
      <c r="AD208" s="18">
        <v>1.1454072931632611</v>
      </c>
      <c r="AE208" s="25">
        <v>0.28409090909090912</v>
      </c>
      <c r="AF208" s="18">
        <v>-0.1477272727272726</v>
      </c>
      <c r="AG208" s="16" t="s">
        <v>35</v>
      </c>
      <c r="AH208" s="44">
        <v>2.8279583554931693</v>
      </c>
      <c r="AI208" s="45">
        <v>0.4</v>
      </c>
      <c r="AJ208" t="str">
        <f t="shared" si="6"/>
        <v>winter</v>
      </c>
      <c r="AK208" t="str">
        <f t="shared" si="7"/>
        <v>or women</v>
      </c>
    </row>
    <row r="209" spans="1:37" x14ac:dyDescent="0.2">
      <c r="A209" s="15" t="s">
        <v>1423</v>
      </c>
      <c r="B209" s="16" t="s">
        <v>35</v>
      </c>
      <c r="C209" s="17">
        <v>197</v>
      </c>
      <c r="D209" s="18">
        <v>1.2906976744186047</v>
      </c>
      <c r="E209" s="17">
        <v>111</v>
      </c>
      <c r="F209" s="18">
        <v>1.9210526315789473</v>
      </c>
      <c r="G209" s="19">
        <v>56</v>
      </c>
      <c r="H209" s="18">
        <v>0.27272727272727271</v>
      </c>
      <c r="I209" s="17">
        <v>21</v>
      </c>
      <c r="J209" s="18">
        <v>2.5</v>
      </c>
      <c r="K209" s="20">
        <v>6</v>
      </c>
      <c r="L209" s="18" t="s">
        <v>119</v>
      </c>
      <c r="M209" s="19">
        <v>28.999999999999901</v>
      </c>
      <c r="N209" s="18" t="s">
        <v>119</v>
      </c>
      <c r="O209" s="19">
        <v>3</v>
      </c>
      <c r="P209" s="18" t="s">
        <v>119</v>
      </c>
      <c r="Q209" s="21">
        <v>5</v>
      </c>
      <c r="R209" s="18" t="s">
        <v>119</v>
      </c>
      <c r="S209" s="22">
        <v>34.309361610654797</v>
      </c>
      <c r="T209" s="18" t="s">
        <v>119</v>
      </c>
      <c r="U209" s="22">
        <v>4.9013373729506897</v>
      </c>
      <c r="V209" s="18" t="s">
        <v>119</v>
      </c>
      <c r="W209" s="22">
        <v>5.7182269351091399</v>
      </c>
      <c r="X209" s="18" t="s">
        <v>119</v>
      </c>
      <c r="Y209" s="23">
        <v>35437</v>
      </c>
      <c r="Z209" s="18">
        <v>2.3806084419148874E-2</v>
      </c>
      <c r="AA209" s="23">
        <v>1028</v>
      </c>
      <c r="AB209" s="18">
        <v>1.9540229885057472</v>
      </c>
      <c r="AC209" s="24">
        <v>2.9009227643423501E-2</v>
      </c>
      <c r="AD209" s="18">
        <v>1.8853344724765093</v>
      </c>
      <c r="AE209" s="25">
        <v>0.1891891891891892</v>
      </c>
      <c r="AF209" s="18">
        <v>0.19819819819819834</v>
      </c>
      <c r="AG209" s="16" t="s">
        <v>35</v>
      </c>
      <c r="AH209" s="44">
        <v>1.2557299152905534</v>
      </c>
      <c r="AI209" s="45">
        <v>0.2857142857142857</v>
      </c>
      <c r="AJ209" t="str">
        <f t="shared" si="6"/>
        <v>zipper</v>
      </c>
      <c r="AK209" t="str">
        <f t="shared" si="7"/>
        <v xml:space="preserve"> for men</v>
      </c>
    </row>
    <row r="210" spans="1:37" x14ac:dyDescent="0.2">
      <c r="A210" s="15" t="s">
        <v>1433</v>
      </c>
      <c r="B210" s="16" t="s">
        <v>35</v>
      </c>
      <c r="C210" s="17">
        <v>196</v>
      </c>
      <c r="D210" s="18">
        <v>0.73451327433628322</v>
      </c>
      <c r="E210" s="17">
        <v>26</v>
      </c>
      <c r="F210" s="18">
        <v>0.8571428571428571</v>
      </c>
      <c r="G210" s="19">
        <v>13</v>
      </c>
      <c r="H210" s="18">
        <v>8.3333333333333329E-2</v>
      </c>
      <c r="I210" s="17">
        <v>2</v>
      </c>
      <c r="J210" s="18" t="s">
        <v>119</v>
      </c>
      <c r="K210" s="20">
        <v>1</v>
      </c>
      <c r="L210" s="18" t="s">
        <v>119</v>
      </c>
      <c r="M210" s="19">
        <v>50</v>
      </c>
      <c r="N210" s="18" t="s">
        <v>119</v>
      </c>
      <c r="O210" s="19">
        <v>1</v>
      </c>
      <c r="P210" s="18" t="s">
        <v>119</v>
      </c>
      <c r="Q210" s="21">
        <v>4</v>
      </c>
      <c r="R210" s="18" t="s">
        <v>119</v>
      </c>
      <c r="S210" s="22">
        <v>20.910872190453201</v>
      </c>
      <c r="T210" s="18" t="s">
        <v>119</v>
      </c>
      <c r="U210" s="22">
        <v>10.455436095226601</v>
      </c>
      <c r="V210" s="18" t="s">
        <v>119</v>
      </c>
      <c r="W210" s="22">
        <v>20.910872190453201</v>
      </c>
      <c r="X210" s="18" t="s">
        <v>119</v>
      </c>
      <c r="Y210" s="23">
        <v>1878</v>
      </c>
      <c r="Z210" s="18">
        <v>1.1308562197092083E-2</v>
      </c>
      <c r="AA210" s="23">
        <v>250</v>
      </c>
      <c r="AB210" s="18">
        <v>1.0833333333333333</v>
      </c>
      <c r="AC210" s="24">
        <v>0.133120340788072</v>
      </c>
      <c r="AD210" s="18">
        <v>1.0600372736954164</v>
      </c>
      <c r="AE210" s="25">
        <v>7.6923076923076927E-2</v>
      </c>
      <c r="AF210" s="18" t="s">
        <v>119</v>
      </c>
      <c r="AG210" s="16" t="s">
        <v>35</v>
      </c>
      <c r="AH210" s="44">
        <v>0.63827810567305265</v>
      </c>
      <c r="AI210" s="45">
        <v>0.5</v>
      </c>
      <c r="AJ210" t="str">
        <f t="shared" si="6"/>
        <v>sex</v>
      </c>
      <c r="AK210" t="str">
        <f t="shared" si="7"/>
        <v xml:space="preserve"> doll</v>
      </c>
    </row>
    <row r="211" spans="1:37" x14ac:dyDescent="0.2">
      <c r="A211" s="15" t="s">
        <v>1437</v>
      </c>
      <c r="B211" s="16" t="s">
        <v>35</v>
      </c>
      <c r="C211" s="17">
        <v>195</v>
      </c>
      <c r="D211" s="18">
        <v>0.78899082568807344</v>
      </c>
      <c r="E211" s="17">
        <v>56</v>
      </c>
      <c r="F211" s="18">
        <v>0.93103448275862066</v>
      </c>
      <c r="G211" s="19">
        <v>28.999999999999901</v>
      </c>
      <c r="H211" s="18">
        <v>7.4074074074070392E-2</v>
      </c>
      <c r="I211" s="17">
        <v>2</v>
      </c>
      <c r="J211" s="18">
        <v>-0.33333333333333331</v>
      </c>
      <c r="K211" s="20">
        <v>1</v>
      </c>
      <c r="L211" s="18">
        <v>-0.5</v>
      </c>
      <c r="M211" s="19">
        <v>50</v>
      </c>
      <c r="N211" s="18">
        <v>-0.2537313432835821</v>
      </c>
      <c r="O211" s="19">
        <v>1</v>
      </c>
      <c r="P211" s="18">
        <v>-0.5</v>
      </c>
      <c r="Q211" s="21">
        <v>2</v>
      </c>
      <c r="R211" s="18">
        <v>-0.7142857142857143</v>
      </c>
      <c r="S211" s="22">
        <v>6.7639581197321803</v>
      </c>
      <c r="T211" s="18">
        <v>5.37518717228392</v>
      </c>
      <c r="U211" s="22">
        <v>6.7639581197321803</v>
      </c>
      <c r="V211" s="18">
        <v>0.82148204922397938</v>
      </c>
      <c r="W211" s="22">
        <v>6.7639581197321803</v>
      </c>
      <c r="X211" s="18">
        <v>0.82148204922397938</v>
      </c>
      <c r="Y211" s="23">
        <v>5765</v>
      </c>
      <c r="Z211" s="18">
        <v>-2.1886664404479131E-2</v>
      </c>
      <c r="AA211" s="23">
        <v>721</v>
      </c>
      <c r="AB211" s="18">
        <v>0.62387387387387383</v>
      </c>
      <c r="AC211" s="24">
        <v>0.125065047701647</v>
      </c>
      <c r="AD211" s="18">
        <v>0.66021034043582882</v>
      </c>
      <c r="AE211" s="25">
        <v>3.5714285714285712E-2</v>
      </c>
      <c r="AF211" s="18">
        <v>-0.65476190476190477</v>
      </c>
      <c r="AG211" s="16" t="s">
        <v>35</v>
      </c>
      <c r="AH211" s="44">
        <v>0.47455572716622213</v>
      </c>
      <c r="AI211" s="45">
        <v>0.5</v>
      </c>
      <c r="AJ211" t="str">
        <f t="shared" si="6"/>
        <v>night</v>
      </c>
      <c r="AK211" t="str">
        <f t="shared" si="7"/>
        <v>ort xxx</v>
      </c>
    </row>
    <row r="212" spans="1:37" x14ac:dyDescent="0.2">
      <c r="A212" s="15" t="s">
        <v>1452</v>
      </c>
      <c r="B212" s="16" t="s">
        <v>35</v>
      </c>
      <c r="C212" s="17">
        <v>194</v>
      </c>
      <c r="D212" s="18">
        <v>0.94</v>
      </c>
      <c r="E212" s="17">
        <v>94</v>
      </c>
      <c r="F212" s="18">
        <v>1.1363636363636365</v>
      </c>
      <c r="G212" s="19">
        <v>48</v>
      </c>
      <c r="H212" s="18">
        <v>9.0909090909090912E-2</v>
      </c>
      <c r="I212" s="17">
        <v>10</v>
      </c>
      <c r="J212" s="18">
        <v>1</v>
      </c>
      <c r="K212" s="20">
        <v>1</v>
      </c>
      <c r="L212" s="18">
        <v>0</v>
      </c>
      <c r="M212" s="19">
        <v>10</v>
      </c>
      <c r="N212" s="18">
        <v>-0.5</v>
      </c>
      <c r="O212" s="19">
        <v>1</v>
      </c>
      <c r="P212" s="18">
        <v>0</v>
      </c>
      <c r="Q212" s="21">
        <v>1</v>
      </c>
      <c r="R212" s="18">
        <v>-0.5</v>
      </c>
      <c r="S212" s="22">
        <v>24.287223997307901</v>
      </c>
      <c r="T212" s="18">
        <v>13.734997072106733</v>
      </c>
      <c r="U212" s="22">
        <v>24.287223997307901</v>
      </c>
      <c r="V212" s="18">
        <v>1.1049995817295333</v>
      </c>
      <c r="W212" s="22">
        <v>24.287223997307901</v>
      </c>
      <c r="X212" s="18">
        <v>1.1049995817295333</v>
      </c>
      <c r="Y212" s="23">
        <v>4912</v>
      </c>
      <c r="Z212" s="18">
        <v>4.0733197556008148E-4</v>
      </c>
      <c r="AA212" s="23">
        <v>536</v>
      </c>
      <c r="AB212" s="18">
        <v>-9.242144177449169E-3</v>
      </c>
      <c r="AC212" s="24">
        <v>0.109120521172638</v>
      </c>
      <c r="AD212" s="18">
        <v>-9.6455472132111371E-3</v>
      </c>
      <c r="AE212" s="25">
        <v>0.10638297872340426</v>
      </c>
      <c r="AF212" s="18">
        <v>-6.382978723404252E-2</v>
      </c>
      <c r="AG212" s="16" t="s">
        <v>35</v>
      </c>
      <c r="AH212" s="44">
        <v>1.2019972544126256</v>
      </c>
      <c r="AI212" s="45">
        <v>0.1</v>
      </c>
      <c r="AJ212" t="str">
        <f t="shared" si="6"/>
        <v>leather</v>
      </c>
      <c r="AK212" t="str">
        <f t="shared" si="7"/>
        <v>for women</v>
      </c>
    </row>
    <row r="213" spans="1:37" x14ac:dyDescent="0.2">
      <c r="A213" s="15" t="s">
        <v>1457</v>
      </c>
      <c r="B213" s="16" t="s">
        <v>35</v>
      </c>
      <c r="C213" s="17">
        <v>193</v>
      </c>
      <c r="D213" s="18">
        <v>0.80373831775700932</v>
      </c>
      <c r="E213" s="17">
        <v>73</v>
      </c>
      <c r="F213" s="18">
        <v>1.1470588235294117</v>
      </c>
      <c r="G213" s="19">
        <v>38</v>
      </c>
      <c r="H213" s="18">
        <v>0.1875</v>
      </c>
      <c r="I213" s="17">
        <v>4</v>
      </c>
      <c r="J213" s="18">
        <v>0</v>
      </c>
      <c r="K213" s="20">
        <v>0</v>
      </c>
      <c r="L213" s="18">
        <v>-1</v>
      </c>
      <c r="M213" s="19">
        <v>0</v>
      </c>
      <c r="N213" s="18">
        <v>-1</v>
      </c>
      <c r="O213" s="19">
        <v>0</v>
      </c>
      <c r="P213" s="18">
        <v>-1</v>
      </c>
      <c r="Q213" s="21">
        <v>0</v>
      </c>
      <c r="R213" s="18">
        <v>-1</v>
      </c>
      <c r="S213" s="22">
        <v>0</v>
      </c>
      <c r="T213" s="18">
        <v>-1</v>
      </c>
      <c r="U213" s="22">
        <v>0</v>
      </c>
      <c r="V213" s="18">
        <v>-1</v>
      </c>
      <c r="W213" s="22">
        <v>0</v>
      </c>
      <c r="X213" s="18">
        <v>-1</v>
      </c>
      <c r="Y213" s="23">
        <v>25646</v>
      </c>
      <c r="Z213" s="18">
        <v>8.5732263646374068E-3</v>
      </c>
      <c r="AA213" s="23">
        <v>614</v>
      </c>
      <c r="AB213" s="18">
        <v>0.11030741410488246</v>
      </c>
      <c r="AC213" s="24">
        <v>2.39413553770568E-2</v>
      </c>
      <c r="AD213" s="18">
        <v>0.10086941144267916</v>
      </c>
      <c r="AE213" s="25">
        <v>5.4794520547945202E-2</v>
      </c>
      <c r="AF213" s="18">
        <v>-0.53424657534246578</v>
      </c>
      <c r="AG213" s="16" t="s">
        <v>35</v>
      </c>
      <c r="AH213" s="44">
        <v>-0.34507995880958975</v>
      </c>
      <c r="AI213" s="45">
        <v>0</v>
      </c>
      <c r="AJ213" t="str">
        <f t="shared" si="6"/>
        <v>night</v>
      </c>
      <c r="AK213" t="str">
        <f t="shared" si="7"/>
        <v xml:space="preserve"> couple</v>
      </c>
    </row>
    <row r="214" spans="1:37" x14ac:dyDescent="0.2">
      <c r="A214" s="15" t="s">
        <v>1458</v>
      </c>
      <c r="B214" s="16" t="s">
        <v>35</v>
      </c>
      <c r="C214" s="17">
        <v>193</v>
      </c>
      <c r="D214" s="18">
        <v>0.60833333333333328</v>
      </c>
      <c r="E214" s="17">
        <v>95</v>
      </c>
      <c r="F214" s="18">
        <v>0.82692307692307687</v>
      </c>
      <c r="G214" s="19">
        <v>49</v>
      </c>
      <c r="H214" s="18">
        <v>0.13953488372093023</v>
      </c>
      <c r="I214" s="17">
        <v>13</v>
      </c>
      <c r="J214" s="18">
        <v>2.25</v>
      </c>
      <c r="K214" s="20">
        <v>2</v>
      </c>
      <c r="L214" s="18" t="s">
        <v>119</v>
      </c>
      <c r="M214" s="19">
        <v>15</v>
      </c>
      <c r="N214" s="18" t="s">
        <v>119</v>
      </c>
      <c r="O214" s="19">
        <v>1</v>
      </c>
      <c r="P214" s="18" t="s">
        <v>119</v>
      </c>
      <c r="Q214" s="21">
        <v>2</v>
      </c>
      <c r="R214" s="18" t="s">
        <v>119</v>
      </c>
      <c r="S214" s="22">
        <v>14.0456235165154</v>
      </c>
      <c r="T214" s="18" t="s">
        <v>119</v>
      </c>
      <c r="U214" s="22">
        <v>7.0228117582577099</v>
      </c>
      <c r="V214" s="18" t="s">
        <v>119</v>
      </c>
      <c r="W214" s="22">
        <v>7.0228117582577099</v>
      </c>
      <c r="X214" s="18" t="s">
        <v>119</v>
      </c>
      <c r="Y214" s="23">
        <v>52948</v>
      </c>
      <c r="Z214" s="18">
        <v>1.4942593958652518E-3</v>
      </c>
      <c r="AA214" s="23">
        <v>451</v>
      </c>
      <c r="AB214" s="18">
        <v>-0.55697445972495085</v>
      </c>
      <c r="AC214" s="24">
        <v>8.5177910402659193E-3</v>
      </c>
      <c r="AD214" s="18">
        <v>-0.55763546708465683</v>
      </c>
      <c r="AE214" s="25">
        <v>0.1368421052631579</v>
      </c>
      <c r="AF214" s="18">
        <v>0.77894736842105261</v>
      </c>
      <c r="AG214" s="16" t="s">
        <v>35</v>
      </c>
      <c r="AH214" s="44">
        <v>0.43632787437308129</v>
      </c>
      <c r="AI214" s="45">
        <v>0.15384615384615385</v>
      </c>
      <c r="AJ214" t="str">
        <f t="shared" si="6"/>
        <v>jacket</v>
      </c>
      <c r="AK214" t="str">
        <f t="shared" si="7"/>
        <v>or women</v>
      </c>
    </row>
    <row r="215" spans="1:37" x14ac:dyDescent="0.2">
      <c r="A215" s="15" t="s">
        <v>1473</v>
      </c>
      <c r="B215" s="16" t="s">
        <v>35</v>
      </c>
      <c r="C215" s="17">
        <v>192</v>
      </c>
      <c r="D215" s="18">
        <v>0.69911504424778759</v>
      </c>
      <c r="E215" s="17">
        <v>102</v>
      </c>
      <c r="F215" s="18">
        <v>0.75862068965517238</v>
      </c>
      <c r="G215" s="19">
        <v>53</v>
      </c>
      <c r="H215" s="18">
        <v>3.9215686274509803E-2</v>
      </c>
      <c r="I215" s="17">
        <v>5</v>
      </c>
      <c r="J215" s="18">
        <v>0.25</v>
      </c>
      <c r="K215" s="20">
        <v>2</v>
      </c>
      <c r="L215" s="18" t="s">
        <v>119</v>
      </c>
      <c r="M215" s="19">
        <v>40</v>
      </c>
      <c r="N215" s="18" t="s">
        <v>119</v>
      </c>
      <c r="O215" s="19">
        <v>1</v>
      </c>
      <c r="P215" s="18" t="s">
        <v>119</v>
      </c>
      <c r="Q215" s="21">
        <v>2</v>
      </c>
      <c r="R215" s="18" t="s">
        <v>119</v>
      </c>
      <c r="S215" s="22">
        <v>11.687804504728501</v>
      </c>
      <c r="T215" s="18" t="s">
        <v>119</v>
      </c>
      <c r="U215" s="22">
        <v>5.8439022523642796</v>
      </c>
      <c r="V215" s="18" t="s">
        <v>119</v>
      </c>
      <c r="W215" s="22">
        <v>5.8439022523642796</v>
      </c>
      <c r="X215" s="18" t="s">
        <v>119</v>
      </c>
      <c r="Y215" s="23">
        <v>45283</v>
      </c>
      <c r="Z215" s="18">
        <v>0.10022352884007969</v>
      </c>
      <c r="AA215" s="23">
        <v>1018</v>
      </c>
      <c r="AB215" s="18">
        <v>0.3152454780361757</v>
      </c>
      <c r="AC215" s="24">
        <v>2.2480842700351101E-2</v>
      </c>
      <c r="AD215" s="18">
        <v>0.19543478535019906</v>
      </c>
      <c r="AE215" s="25">
        <v>4.9019607843137254E-2</v>
      </c>
      <c r="AF215" s="18">
        <v>-0.28921568627450983</v>
      </c>
      <c r="AG215" s="16" t="s">
        <v>35</v>
      </c>
      <c r="AH215" s="44">
        <v>0.2585799407661768</v>
      </c>
      <c r="AI215" s="45">
        <v>0.4</v>
      </c>
      <c r="AJ215" t="str">
        <f t="shared" si="6"/>
        <v>fancy</v>
      </c>
      <c r="AK215" t="str">
        <f t="shared" si="7"/>
        <v>r women</v>
      </c>
    </row>
    <row r="216" spans="1:37" x14ac:dyDescent="0.2">
      <c r="A216" s="15" t="s">
        <v>1480</v>
      </c>
      <c r="B216" s="16" t="s">
        <v>35</v>
      </c>
      <c r="C216" s="17">
        <v>190</v>
      </c>
      <c r="D216" s="18">
        <v>0.50793650793650791</v>
      </c>
      <c r="E216" s="17">
        <v>76</v>
      </c>
      <c r="F216" s="18">
        <v>0.61702127659574468</v>
      </c>
      <c r="G216" s="19">
        <v>40</v>
      </c>
      <c r="H216" s="18">
        <v>8.1081081081081086E-2</v>
      </c>
      <c r="I216" s="17">
        <v>13</v>
      </c>
      <c r="J216" s="18">
        <v>2.25</v>
      </c>
      <c r="K216" s="20">
        <v>4</v>
      </c>
      <c r="L216" s="18">
        <v>1</v>
      </c>
      <c r="M216" s="19">
        <v>31</v>
      </c>
      <c r="N216" s="18">
        <v>-0.38</v>
      </c>
      <c r="O216" s="19">
        <v>2</v>
      </c>
      <c r="P216" s="18">
        <v>0</v>
      </c>
      <c r="Q216" s="21">
        <v>5</v>
      </c>
      <c r="R216" s="18">
        <v>0.25</v>
      </c>
      <c r="S216" s="22">
        <v>17.0224403595589</v>
      </c>
      <c r="T216" s="18">
        <v>14.756902524714059</v>
      </c>
      <c r="U216" s="22">
        <v>2.83707339325982</v>
      </c>
      <c r="V216" s="18">
        <v>-0.24967130834694864</v>
      </c>
      <c r="W216" s="22">
        <v>4.2556100898897302</v>
      </c>
      <c r="X216" s="18">
        <v>0.12549303747957707</v>
      </c>
      <c r="Y216" s="23">
        <v>86046</v>
      </c>
      <c r="Z216" s="18">
        <v>3.371426578467047E-4</v>
      </c>
      <c r="AA216" s="23">
        <v>1020</v>
      </c>
      <c r="AB216" s="18">
        <v>1</v>
      </c>
      <c r="AC216" s="24">
        <v>1.18541245380377E-2</v>
      </c>
      <c r="AD216" s="18">
        <v>0.9993259419380196</v>
      </c>
      <c r="AE216" s="25">
        <v>0.17105263157894737</v>
      </c>
      <c r="AF216" s="18">
        <v>1.0098684210526316</v>
      </c>
      <c r="AG216" s="16" t="s">
        <v>35</v>
      </c>
      <c r="AH216" s="44">
        <v>1.4645529750072346</v>
      </c>
      <c r="AI216" s="45">
        <v>0.30769230769230771</v>
      </c>
      <c r="AJ216" t="str">
        <f t="shared" si="6"/>
        <v>baby</v>
      </c>
      <c r="AK216" t="str">
        <f t="shared" si="7"/>
        <v xml:space="preserve"> shoes</v>
      </c>
    </row>
    <row r="217" spans="1:37" x14ac:dyDescent="0.2">
      <c r="A217" s="15" t="s">
        <v>1488</v>
      </c>
      <c r="B217" s="16" t="s">
        <v>35</v>
      </c>
      <c r="C217" s="17">
        <v>191</v>
      </c>
      <c r="D217" s="18">
        <v>0.94897959183673475</v>
      </c>
      <c r="E217" s="17">
        <v>95</v>
      </c>
      <c r="F217" s="18">
        <v>0.86274509803921573</v>
      </c>
      <c r="G217" s="19">
        <v>50</v>
      </c>
      <c r="H217" s="18">
        <v>-3.8461538461538464E-2</v>
      </c>
      <c r="I217" s="17">
        <v>12</v>
      </c>
      <c r="J217" s="18">
        <v>1</v>
      </c>
      <c r="K217" s="20">
        <v>2</v>
      </c>
      <c r="L217" s="18" t="s">
        <v>119</v>
      </c>
      <c r="M217" s="19">
        <v>17</v>
      </c>
      <c r="N217" s="18" t="s">
        <v>119</v>
      </c>
      <c r="O217" s="19">
        <v>1</v>
      </c>
      <c r="P217" s="18" t="s">
        <v>119</v>
      </c>
      <c r="Q217" s="21">
        <v>2</v>
      </c>
      <c r="R217" s="18" t="s">
        <v>119</v>
      </c>
      <c r="S217" s="22">
        <v>16.938031564387501</v>
      </c>
      <c r="T217" s="18" t="s">
        <v>119</v>
      </c>
      <c r="U217" s="22">
        <v>8.4690157821937895</v>
      </c>
      <c r="V217" s="18" t="s">
        <v>119</v>
      </c>
      <c r="W217" s="22">
        <v>8.4690157821937895</v>
      </c>
      <c r="X217" s="18" t="s">
        <v>119</v>
      </c>
      <c r="Y217" s="23">
        <v>576015</v>
      </c>
      <c r="Z217" s="18">
        <v>2.3353527457494624E-2</v>
      </c>
      <c r="AA217" s="23">
        <v>1099</v>
      </c>
      <c r="AB217" s="18">
        <v>0.28088578088578087</v>
      </c>
      <c r="AC217" s="24">
        <v>1.9079364252666999E-3</v>
      </c>
      <c r="AD217" s="18">
        <v>0.2516552164217627</v>
      </c>
      <c r="AE217" s="25">
        <v>0.12631578947368421</v>
      </c>
      <c r="AF217" s="18">
        <v>7.3684210526315838E-2</v>
      </c>
      <c r="AG217" s="16" t="s">
        <v>35</v>
      </c>
      <c r="AH217" s="44">
        <v>0.42535523583822077</v>
      </c>
      <c r="AI217" s="45">
        <v>0.16666666666666666</v>
      </c>
      <c r="AJ217" t="str">
        <f t="shared" si="6"/>
        <v>dress</v>
      </c>
      <c r="AK217" t="str">
        <f t="shared" si="7"/>
        <v>r women</v>
      </c>
    </row>
    <row r="218" spans="1:37" x14ac:dyDescent="0.2">
      <c r="A218" s="15" t="s">
        <v>1492</v>
      </c>
      <c r="B218" s="16" t="s">
        <v>35</v>
      </c>
      <c r="C218" s="17">
        <v>190</v>
      </c>
      <c r="D218" s="18">
        <v>0.68141592920353977</v>
      </c>
      <c r="E218" s="17">
        <v>87</v>
      </c>
      <c r="F218" s="18">
        <v>1.175</v>
      </c>
      <c r="G218" s="19">
        <v>46</v>
      </c>
      <c r="H218" s="18">
        <v>0.31428571428571428</v>
      </c>
      <c r="I218" s="17">
        <v>22</v>
      </c>
      <c r="J218" s="18">
        <v>2.1428571428571428</v>
      </c>
      <c r="K218" s="20">
        <v>5</v>
      </c>
      <c r="L218" s="18" t="s">
        <v>119</v>
      </c>
      <c r="M218" s="19">
        <v>23</v>
      </c>
      <c r="N218" s="18" t="s">
        <v>119</v>
      </c>
      <c r="O218" s="19">
        <v>3</v>
      </c>
      <c r="P218" s="18" t="s">
        <v>119</v>
      </c>
      <c r="Q218" s="21">
        <v>6</v>
      </c>
      <c r="R218" s="18" t="s">
        <v>119</v>
      </c>
      <c r="S218" s="22">
        <v>13.2127900708246</v>
      </c>
      <c r="T218" s="18" t="s">
        <v>119</v>
      </c>
      <c r="U218" s="22">
        <v>1.88754143868922</v>
      </c>
      <c r="V218" s="18" t="s">
        <v>119</v>
      </c>
      <c r="W218" s="22">
        <v>2.6425580141649201</v>
      </c>
      <c r="X218" s="18" t="s">
        <v>119</v>
      </c>
      <c r="Y218" s="23">
        <v>144178</v>
      </c>
      <c r="Z218" s="18">
        <v>5.9696007526312697E-2</v>
      </c>
      <c r="AA218" s="23">
        <v>708</v>
      </c>
      <c r="AB218" s="18">
        <v>0.12738853503184713</v>
      </c>
      <c r="AC218" s="24">
        <v>4.9105966236180198E-3</v>
      </c>
      <c r="AD218" s="18">
        <v>6.3879194622570079E-2</v>
      </c>
      <c r="AE218" s="25">
        <v>0.25287356321839083</v>
      </c>
      <c r="AF218" s="18">
        <v>0.44499178981937626</v>
      </c>
      <c r="AG218" s="16" t="s">
        <v>35</v>
      </c>
      <c r="AH218" s="44">
        <v>0.62618928916831273</v>
      </c>
      <c r="AI218" s="45">
        <v>0.22727272727272727</v>
      </c>
      <c r="AJ218" t="str">
        <f t="shared" si="6"/>
        <v>hair</v>
      </c>
      <c r="AK218" t="str">
        <f t="shared" si="7"/>
        <v xml:space="preserve"> clips</v>
      </c>
    </row>
    <row r="219" spans="1:37" x14ac:dyDescent="0.2">
      <c r="A219" s="15" t="s">
        <v>1493</v>
      </c>
      <c r="B219" s="16" t="s">
        <v>35</v>
      </c>
      <c r="C219" s="17">
        <v>190</v>
      </c>
      <c r="D219" s="18">
        <v>0.79245283018867929</v>
      </c>
      <c r="E219" s="17">
        <v>91</v>
      </c>
      <c r="F219" s="18">
        <v>1.2195121951219512</v>
      </c>
      <c r="G219" s="19">
        <v>48</v>
      </c>
      <c r="H219" s="18">
        <v>0.23076923076923078</v>
      </c>
      <c r="I219" s="17">
        <v>20</v>
      </c>
      <c r="J219" s="18">
        <v>1.8571428571428572</v>
      </c>
      <c r="K219" s="20">
        <v>5</v>
      </c>
      <c r="L219" s="18">
        <v>4</v>
      </c>
      <c r="M219" s="19">
        <v>25</v>
      </c>
      <c r="N219" s="18">
        <v>0.7857142857142857</v>
      </c>
      <c r="O219" s="19">
        <v>3</v>
      </c>
      <c r="P219" s="18">
        <v>2</v>
      </c>
      <c r="Q219" s="21">
        <v>5</v>
      </c>
      <c r="R219" s="18">
        <v>1.5</v>
      </c>
      <c r="S219" s="22">
        <v>48.883946910244099</v>
      </c>
      <c r="T219" s="18">
        <v>87.069361322970764</v>
      </c>
      <c r="U219" s="22">
        <v>4.88839469102441</v>
      </c>
      <c r="V219" s="18">
        <v>0.25813373318529659</v>
      </c>
      <c r="W219" s="22">
        <v>9.7767893820488307</v>
      </c>
      <c r="X219" s="18">
        <v>1.5162674663705957</v>
      </c>
      <c r="Y219" s="23">
        <v>17651</v>
      </c>
      <c r="Z219" s="18">
        <v>1.0775862068965517E-3</v>
      </c>
      <c r="AA219" s="23">
        <v>791</v>
      </c>
      <c r="AB219" s="18">
        <v>0.63429752066115708</v>
      </c>
      <c r="AC219" s="24">
        <v>4.48133250240779E-2</v>
      </c>
      <c r="AD219" s="18">
        <v>0.63253831988541842</v>
      </c>
      <c r="AE219" s="25">
        <v>0.21978021978021978</v>
      </c>
      <c r="AF219" s="18">
        <v>0.28728414442700145</v>
      </c>
      <c r="AG219" s="16" t="s">
        <v>35</v>
      </c>
      <c r="AH219" s="44">
        <v>6.8523034328429429</v>
      </c>
      <c r="AI219" s="45">
        <v>0.25</v>
      </c>
      <c r="AJ219" t="str">
        <f t="shared" si="6"/>
        <v>chappal</v>
      </c>
      <c r="AK219" t="str">
        <f t="shared" si="7"/>
        <v>l for men</v>
      </c>
    </row>
    <row r="220" spans="1:37" x14ac:dyDescent="0.2">
      <c r="A220" s="15" t="s">
        <v>1497</v>
      </c>
      <c r="B220" s="16" t="s">
        <v>35</v>
      </c>
      <c r="C220" s="17">
        <v>189</v>
      </c>
      <c r="D220" s="18">
        <v>1.1724137931034482</v>
      </c>
      <c r="E220" s="17">
        <v>40</v>
      </c>
      <c r="F220" s="18">
        <v>0.81818181818181823</v>
      </c>
      <c r="G220" s="19">
        <v>21</v>
      </c>
      <c r="H220" s="18">
        <v>-0.16</v>
      </c>
      <c r="I220" s="17">
        <v>2</v>
      </c>
      <c r="J220" s="18">
        <v>1</v>
      </c>
      <c r="K220" s="20">
        <v>0</v>
      </c>
      <c r="L220" s="18" t="s">
        <v>119</v>
      </c>
      <c r="M220" s="19">
        <v>0</v>
      </c>
      <c r="N220" s="18" t="s">
        <v>119</v>
      </c>
      <c r="O220" s="19">
        <v>0</v>
      </c>
      <c r="P220" s="18" t="s">
        <v>119</v>
      </c>
      <c r="Q220" s="21">
        <v>0</v>
      </c>
      <c r="R220" s="18" t="s">
        <v>119</v>
      </c>
      <c r="S220" s="22">
        <v>0</v>
      </c>
      <c r="T220" s="18" t="s">
        <v>119</v>
      </c>
      <c r="U220" s="22">
        <v>0</v>
      </c>
      <c r="V220" s="18" t="s">
        <v>119</v>
      </c>
      <c r="W220" s="22">
        <v>0</v>
      </c>
      <c r="X220" s="18" t="s">
        <v>119</v>
      </c>
      <c r="Y220" s="23">
        <v>492</v>
      </c>
      <c r="Z220" s="18">
        <v>-4.048582995951417E-3</v>
      </c>
      <c r="AA220" s="23">
        <v>268</v>
      </c>
      <c r="AB220" s="18">
        <v>-0.20710059171597633</v>
      </c>
      <c r="AC220" s="24">
        <v>0.54471544715447096</v>
      </c>
      <c r="AD220" s="18">
        <v>-0.20387742338961887</v>
      </c>
      <c r="AE220" s="25">
        <v>0.05</v>
      </c>
      <c r="AF220" s="18">
        <v>0.10000000000000003</v>
      </c>
      <c r="AG220" s="16" t="s">
        <v>35</v>
      </c>
      <c r="AH220" s="44">
        <v>0.31444612664796501</v>
      </c>
      <c r="AI220" s="45">
        <v>0</v>
      </c>
      <c r="AJ220" t="str">
        <f t="shared" si="6"/>
        <v>bata</v>
      </c>
      <c r="AK220">
        <f t="shared" si="7"/>
        <v>0</v>
      </c>
    </row>
    <row r="221" spans="1:37" x14ac:dyDescent="0.2">
      <c r="A221" s="15" t="s">
        <v>1503</v>
      </c>
      <c r="B221" s="16" t="s">
        <v>35</v>
      </c>
      <c r="C221" s="17">
        <v>189</v>
      </c>
      <c r="D221" s="18">
        <v>0.73394495412844041</v>
      </c>
      <c r="E221" s="17">
        <v>89</v>
      </c>
      <c r="F221" s="18">
        <v>1.1190476190476191</v>
      </c>
      <c r="G221" s="19">
        <v>47</v>
      </c>
      <c r="H221" s="18">
        <v>0.20512820512820512</v>
      </c>
      <c r="I221" s="17">
        <v>11</v>
      </c>
      <c r="J221" s="18">
        <v>1.75</v>
      </c>
      <c r="K221" s="20">
        <v>4</v>
      </c>
      <c r="L221" s="18">
        <v>1</v>
      </c>
      <c r="M221" s="19">
        <v>36</v>
      </c>
      <c r="N221" s="18">
        <v>-0.28000000000000003</v>
      </c>
      <c r="O221" s="19">
        <v>2</v>
      </c>
      <c r="P221" s="18">
        <v>0</v>
      </c>
      <c r="Q221" s="21">
        <v>4</v>
      </c>
      <c r="R221" s="18">
        <v>-0.2</v>
      </c>
      <c r="S221" s="22">
        <v>43.453647754219503</v>
      </c>
      <c r="T221" s="18">
        <v>8.3191332616199158</v>
      </c>
      <c r="U221" s="22">
        <v>8.6907295508439102</v>
      </c>
      <c r="V221" s="18">
        <v>6.5043801327988732E-2</v>
      </c>
      <c r="W221" s="22">
        <v>10.863411938554799</v>
      </c>
      <c r="X221" s="18">
        <v>-0.33434762417001074</v>
      </c>
      <c r="Y221" s="23">
        <v>33651</v>
      </c>
      <c r="Z221" s="18">
        <v>6.6491300351789059E-2</v>
      </c>
      <c r="AA221" s="23">
        <v>555</v>
      </c>
      <c r="AB221" s="18">
        <v>-0.32971014492753625</v>
      </c>
      <c r="AC221" s="24">
        <v>1.6492823393064099E-2</v>
      </c>
      <c r="AD221" s="18">
        <v>-0.3714999317374959</v>
      </c>
      <c r="AE221" s="25">
        <v>0.12359550561797752</v>
      </c>
      <c r="AF221" s="18">
        <v>0.29775280898876411</v>
      </c>
      <c r="AG221" s="16" t="s">
        <v>35</v>
      </c>
      <c r="AH221" s="44">
        <v>0.8027322833171785</v>
      </c>
      <c r="AI221" s="45">
        <v>0.36363636363636365</v>
      </c>
      <c r="AJ221" t="str">
        <f t="shared" si="6"/>
        <v>coats</v>
      </c>
      <c r="AK221" t="str">
        <f t="shared" si="7"/>
        <v>for men</v>
      </c>
    </row>
    <row r="222" spans="1:37" x14ac:dyDescent="0.2">
      <c r="A222" s="15" t="s">
        <v>1514</v>
      </c>
      <c r="B222" s="16" t="s">
        <v>35</v>
      </c>
      <c r="C222" s="17">
        <v>187</v>
      </c>
      <c r="D222" s="18">
        <v>1.1744186046511629</v>
      </c>
      <c r="E222" s="17">
        <v>65</v>
      </c>
      <c r="F222" s="18">
        <v>1.3214285714285714</v>
      </c>
      <c r="G222" s="19">
        <v>35</v>
      </c>
      <c r="H222" s="18">
        <v>6.0606060606060608E-2</v>
      </c>
      <c r="I222" s="17">
        <v>6</v>
      </c>
      <c r="J222" s="18">
        <v>5</v>
      </c>
      <c r="K222" s="20">
        <v>2</v>
      </c>
      <c r="L222" s="18" t="s">
        <v>119</v>
      </c>
      <c r="M222" s="19">
        <v>33</v>
      </c>
      <c r="N222" s="18" t="s">
        <v>119</v>
      </c>
      <c r="O222" s="19">
        <v>1</v>
      </c>
      <c r="P222" s="18" t="s">
        <v>119</v>
      </c>
      <c r="Q222" s="21">
        <v>3</v>
      </c>
      <c r="R222" s="18" t="s">
        <v>119</v>
      </c>
      <c r="S222" s="22">
        <v>24.2140697081594</v>
      </c>
      <c r="T222" s="18" t="s">
        <v>119</v>
      </c>
      <c r="U222" s="22">
        <v>8.0713565693864595</v>
      </c>
      <c r="V222" s="18" t="s">
        <v>119</v>
      </c>
      <c r="W222" s="22">
        <v>12.1070348540797</v>
      </c>
      <c r="X222" s="18" t="s">
        <v>119</v>
      </c>
      <c r="Y222" s="23">
        <v>300925</v>
      </c>
      <c r="Z222" s="18">
        <v>-1.3263599698330984E-2</v>
      </c>
      <c r="AA222" s="23">
        <v>508</v>
      </c>
      <c r="AB222" s="18">
        <v>6.2761506276150625E-2</v>
      </c>
      <c r="AC222" s="24">
        <v>1.68812827116391E-3</v>
      </c>
      <c r="AD222" s="18">
        <v>7.704702689719202E-2</v>
      </c>
      <c r="AE222" s="25">
        <v>9.2307692307692313E-2</v>
      </c>
      <c r="AF222" s="18">
        <v>1.584615384615385</v>
      </c>
      <c r="AG222" s="16" t="s">
        <v>35</v>
      </c>
      <c r="AH222" s="44">
        <v>1.1584516943470238</v>
      </c>
      <c r="AI222" s="45">
        <v>0.33333333333333331</v>
      </c>
      <c r="AJ222" t="str">
        <f t="shared" si="6"/>
        <v>girl</v>
      </c>
      <c r="AK222" t="str">
        <f t="shared" si="7"/>
        <v xml:space="preserve"> dress</v>
      </c>
    </row>
    <row r="223" spans="1:37" x14ac:dyDescent="0.2">
      <c r="A223" s="15" t="s">
        <v>1515</v>
      </c>
      <c r="B223" s="16" t="s">
        <v>35</v>
      </c>
      <c r="C223" s="17">
        <v>187</v>
      </c>
      <c r="D223" s="18">
        <v>1.308641975308642</v>
      </c>
      <c r="E223" s="17">
        <v>94</v>
      </c>
      <c r="F223" s="18">
        <v>1.6857142857142857</v>
      </c>
      <c r="G223" s="19">
        <v>50</v>
      </c>
      <c r="H223" s="18">
        <v>0.16279069767441862</v>
      </c>
      <c r="I223" s="17">
        <v>9</v>
      </c>
      <c r="J223" s="18">
        <v>2</v>
      </c>
      <c r="K223" s="20">
        <v>2</v>
      </c>
      <c r="L223" s="18">
        <v>1</v>
      </c>
      <c r="M223" s="19">
        <v>22</v>
      </c>
      <c r="N223" s="18">
        <v>-0.33333333333333331</v>
      </c>
      <c r="O223" s="19">
        <v>1</v>
      </c>
      <c r="P223" s="18">
        <v>0</v>
      </c>
      <c r="Q223" s="21">
        <v>2</v>
      </c>
      <c r="R223" s="18">
        <v>-0.33333333333333331</v>
      </c>
      <c r="S223" s="22">
        <v>42.817768163928598</v>
      </c>
      <c r="T223" s="18">
        <v>9.2230859925349264</v>
      </c>
      <c r="U223" s="22">
        <v>14.2725893879762</v>
      </c>
      <c r="V223" s="18">
        <v>-0.51318638130786065</v>
      </c>
      <c r="W223" s="22">
        <v>21.408884081964299</v>
      </c>
      <c r="X223" s="18">
        <v>-0.26977957196179098</v>
      </c>
      <c r="Y223" s="23">
        <v>30334</v>
      </c>
      <c r="Z223" s="18">
        <v>3.0421268434627342E-3</v>
      </c>
      <c r="AA223" s="23">
        <v>1018</v>
      </c>
      <c r="AB223" s="18">
        <v>0.57098765432098764</v>
      </c>
      <c r="AC223" s="24">
        <v>3.3559701984571699E-2</v>
      </c>
      <c r="AD223" s="18">
        <v>0.56622300527379343</v>
      </c>
      <c r="AE223" s="25">
        <v>9.5744680851063829E-2</v>
      </c>
      <c r="AF223" s="18">
        <v>0.11702127659574467</v>
      </c>
      <c r="AG223" s="16" t="s">
        <v>35</v>
      </c>
      <c r="AH223" s="44">
        <v>1.0125249596219961</v>
      </c>
      <c r="AI223" s="45">
        <v>0.22222222222222221</v>
      </c>
      <c r="AJ223" t="str">
        <f t="shared" si="6"/>
        <v>casual</v>
      </c>
      <c r="AK223" t="str">
        <f t="shared" si="7"/>
        <v xml:space="preserve"> for men</v>
      </c>
    </row>
    <row r="224" spans="1:37" x14ac:dyDescent="0.2">
      <c r="A224" s="15" t="s">
        <v>1521</v>
      </c>
      <c r="B224" s="16" t="s">
        <v>35</v>
      </c>
      <c r="C224" s="17">
        <v>187</v>
      </c>
      <c r="D224" s="18">
        <v>0.81553398058252424</v>
      </c>
      <c r="E224" s="17">
        <v>107</v>
      </c>
      <c r="F224" s="18">
        <v>0.69841269841269837</v>
      </c>
      <c r="G224" s="19">
        <v>56.999999999999901</v>
      </c>
      <c r="H224" s="18">
        <v>-6.5573770491804906E-2</v>
      </c>
      <c r="I224" s="17">
        <v>10</v>
      </c>
      <c r="J224" s="18">
        <v>0.66666666666666663</v>
      </c>
      <c r="K224" s="20">
        <v>0</v>
      </c>
      <c r="L224" s="18" t="s">
        <v>119</v>
      </c>
      <c r="M224" s="19">
        <v>0</v>
      </c>
      <c r="N224" s="18" t="s">
        <v>119</v>
      </c>
      <c r="O224" s="19">
        <v>0</v>
      </c>
      <c r="P224" s="18" t="s">
        <v>119</v>
      </c>
      <c r="Q224" s="21">
        <v>0</v>
      </c>
      <c r="R224" s="18" t="s">
        <v>119</v>
      </c>
      <c r="S224" s="22">
        <v>0</v>
      </c>
      <c r="T224" s="18" t="s">
        <v>119</v>
      </c>
      <c r="U224" s="22">
        <v>0</v>
      </c>
      <c r="V224" s="18" t="s">
        <v>119</v>
      </c>
      <c r="W224" s="22">
        <v>0</v>
      </c>
      <c r="X224" s="18" t="s">
        <v>119</v>
      </c>
      <c r="Y224" s="23">
        <v>1455</v>
      </c>
      <c r="Z224" s="18">
        <v>7.6177285318559558E-3</v>
      </c>
      <c r="AA224" s="23">
        <v>491</v>
      </c>
      <c r="AB224" s="18">
        <v>4.9145299145299144E-2</v>
      </c>
      <c r="AC224" s="24">
        <v>0.33745704467353899</v>
      </c>
      <c r="AD224" s="18">
        <v>4.1213616471349239E-2</v>
      </c>
      <c r="AE224" s="25">
        <v>9.3457943925233641E-2</v>
      </c>
      <c r="AF224" s="18">
        <v>-1.869158878504671E-2</v>
      </c>
      <c r="AG224" s="16" t="s">
        <v>35</v>
      </c>
      <c r="AH224" s="44">
        <v>0.27429057881669278</v>
      </c>
      <c r="AI224" s="45">
        <v>0</v>
      </c>
      <c r="AJ224" t="str">
        <f t="shared" si="6"/>
        <v>velvet</v>
      </c>
      <c r="AK224" t="str">
        <f t="shared" si="7"/>
        <v>et shawl</v>
      </c>
    </row>
    <row r="225" spans="1:37" x14ac:dyDescent="0.2">
      <c r="A225" s="15" t="s">
        <v>1525</v>
      </c>
      <c r="B225" s="16" t="s">
        <v>35</v>
      </c>
      <c r="C225" s="17">
        <v>186</v>
      </c>
      <c r="D225" s="18">
        <v>0.78846153846153844</v>
      </c>
      <c r="E225" s="17">
        <v>75</v>
      </c>
      <c r="F225" s="18">
        <v>0.5</v>
      </c>
      <c r="G225" s="19">
        <v>40</v>
      </c>
      <c r="H225" s="18">
        <v>-0.16666666666666666</v>
      </c>
      <c r="I225" s="17">
        <v>10</v>
      </c>
      <c r="J225" s="18">
        <v>0</v>
      </c>
      <c r="K225" s="20">
        <v>2</v>
      </c>
      <c r="L225" s="18">
        <v>0</v>
      </c>
      <c r="M225" s="19">
        <v>20</v>
      </c>
      <c r="N225" s="18">
        <v>0</v>
      </c>
      <c r="O225" s="19">
        <v>1</v>
      </c>
      <c r="P225" s="18">
        <v>-0.5</v>
      </c>
      <c r="Q225" s="21">
        <v>3</v>
      </c>
      <c r="R225" s="18">
        <v>-0.25</v>
      </c>
      <c r="S225" s="22">
        <v>21.895641467452499</v>
      </c>
      <c r="T225" s="18">
        <v>9.8978049079684354</v>
      </c>
      <c r="U225" s="22">
        <v>7.2985471558175004</v>
      </c>
      <c r="V225" s="18">
        <v>3.7886181711276619E-2</v>
      </c>
      <c r="W225" s="22">
        <v>10.9478207337262</v>
      </c>
      <c r="X225" s="18">
        <v>0.55682927256690773</v>
      </c>
      <c r="Y225" s="23">
        <v>29330</v>
      </c>
      <c r="Z225" s="18">
        <v>6.7943489659190212E-2</v>
      </c>
      <c r="AA225" s="23">
        <v>621</v>
      </c>
      <c r="AB225" s="18">
        <v>-0.38998035363457761</v>
      </c>
      <c r="AC225" s="24">
        <v>2.1172860552335401E-2</v>
      </c>
      <c r="AD225" s="18">
        <v>-0.42879033181793652</v>
      </c>
      <c r="AE225" s="25">
        <v>0.13333333333333333</v>
      </c>
      <c r="AF225" s="18">
        <v>-0.33333333333333337</v>
      </c>
      <c r="AG225" s="16" t="s">
        <v>35</v>
      </c>
      <c r="AH225" s="44">
        <v>0.65201031366098905</v>
      </c>
      <c r="AI225" s="45">
        <v>0.2</v>
      </c>
      <c r="AJ225" t="str">
        <f t="shared" si="6"/>
        <v>jaket</v>
      </c>
      <c r="AK225" t="str">
        <f t="shared" si="7"/>
        <v>for men</v>
      </c>
    </row>
    <row r="226" spans="1:37" x14ac:dyDescent="0.2">
      <c r="A226" s="15" t="s">
        <v>1533</v>
      </c>
      <c r="B226" s="16" t="s">
        <v>35</v>
      </c>
      <c r="C226" s="17">
        <v>186</v>
      </c>
      <c r="D226" s="18">
        <v>0.75471698113207553</v>
      </c>
      <c r="E226" s="17">
        <v>115</v>
      </c>
      <c r="F226" s="18">
        <v>1.1296296296296295</v>
      </c>
      <c r="G226" s="19">
        <v>62</v>
      </c>
      <c r="H226" s="18">
        <v>0.21568627450980393</v>
      </c>
      <c r="I226" s="17">
        <v>32</v>
      </c>
      <c r="J226" s="18">
        <v>2.5555555555555554</v>
      </c>
      <c r="K226" s="20">
        <v>8</v>
      </c>
      <c r="L226" s="18">
        <v>7</v>
      </c>
      <c r="M226" s="19">
        <v>25</v>
      </c>
      <c r="N226" s="18">
        <v>1.2727272727272727</v>
      </c>
      <c r="O226" s="19">
        <v>4</v>
      </c>
      <c r="P226" s="18">
        <v>3</v>
      </c>
      <c r="Q226" s="21">
        <v>7</v>
      </c>
      <c r="R226" s="18">
        <v>2.5</v>
      </c>
      <c r="S226" s="22">
        <v>65.169217125306503</v>
      </c>
      <c r="T226" s="18">
        <v>95.648440532012415</v>
      </c>
      <c r="U226" s="22">
        <v>8.1461521406633093</v>
      </c>
      <c r="V226" s="18">
        <v>0.72586500950022059</v>
      </c>
      <c r="W226" s="22">
        <v>8.1461521406633093</v>
      </c>
      <c r="X226" s="18">
        <v>0.72586500950022059</v>
      </c>
      <c r="Y226" s="23">
        <v>3000</v>
      </c>
      <c r="Z226" s="18">
        <v>2.494021182097711E-2</v>
      </c>
      <c r="AA226" s="23">
        <v>1020</v>
      </c>
      <c r="AB226" s="18">
        <v>0.6558441558441559</v>
      </c>
      <c r="AC226" s="24">
        <v>0.34</v>
      </c>
      <c r="AD226" s="18">
        <v>0.61555194805195568</v>
      </c>
      <c r="AE226" s="25">
        <v>0.27826086956521739</v>
      </c>
      <c r="AF226" s="18">
        <v>0.66956521739130448</v>
      </c>
      <c r="AG226" s="16" t="s">
        <v>35</v>
      </c>
      <c r="AH226" s="44">
        <v>7.8329591865117054</v>
      </c>
      <c r="AI226" s="45">
        <v>0.25</v>
      </c>
      <c r="AJ226" t="str">
        <f t="shared" si="6"/>
        <v>zipper</v>
      </c>
      <c r="AK226" t="str">
        <f t="shared" si="7"/>
        <v>or girls</v>
      </c>
    </row>
    <row r="227" spans="1:37" x14ac:dyDescent="0.2">
      <c r="A227" s="15" t="s">
        <v>1553</v>
      </c>
      <c r="B227" s="16" t="s">
        <v>35</v>
      </c>
      <c r="C227" s="17">
        <v>183</v>
      </c>
      <c r="D227" s="18">
        <v>0.52500000000000002</v>
      </c>
      <c r="E227" s="17">
        <v>63</v>
      </c>
      <c r="F227" s="18">
        <v>0.34042553191489361</v>
      </c>
      <c r="G227" s="19">
        <v>34</v>
      </c>
      <c r="H227" s="18">
        <v>-0.12820512820512819</v>
      </c>
      <c r="I227" s="17">
        <v>24</v>
      </c>
      <c r="J227" s="18">
        <v>1.6666666666666667</v>
      </c>
      <c r="K227" s="20">
        <v>5</v>
      </c>
      <c r="L227" s="18">
        <v>0.66666666666666663</v>
      </c>
      <c r="M227" s="19">
        <v>21</v>
      </c>
      <c r="N227" s="18">
        <v>-0.36363636363636365</v>
      </c>
      <c r="O227" s="19">
        <v>3</v>
      </c>
      <c r="P227" s="18">
        <v>0</v>
      </c>
      <c r="Q227" s="21">
        <v>8</v>
      </c>
      <c r="R227" s="18">
        <v>0.33333333333333331</v>
      </c>
      <c r="S227" s="22">
        <v>6.0661787463155497</v>
      </c>
      <c r="T227" s="18">
        <v>10.057218614299169</v>
      </c>
      <c r="U227" s="22">
        <v>1.2132357492631101</v>
      </c>
      <c r="V227" s="18">
        <v>-5.2238404488640061E-2</v>
      </c>
      <c r="W227" s="22">
        <v>1.2132357492631101</v>
      </c>
      <c r="X227" s="18">
        <v>-5.2238404488640061E-2</v>
      </c>
      <c r="Y227" s="23">
        <v>156510</v>
      </c>
      <c r="Z227" s="18">
        <v>1.0106877323420074E-2</v>
      </c>
      <c r="AA227" s="23">
        <v>438</v>
      </c>
      <c r="AB227" s="18">
        <v>-0.25510204081632654</v>
      </c>
      <c r="AC227" s="24">
        <v>2.7985432240751301E-3</v>
      </c>
      <c r="AD227" s="18">
        <v>-0.26255530389269111</v>
      </c>
      <c r="AE227" s="25">
        <v>0.38095238095238093</v>
      </c>
      <c r="AF227" s="18">
        <v>0.98941798941798931</v>
      </c>
      <c r="AG227" s="16" t="s">
        <v>35</v>
      </c>
      <c r="AH227" s="44">
        <v>0.89832400227295672</v>
      </c>
      <c r="AI227" s="45">
        <v>0.20833333333333334</v>
      </c>
      <c r="AJ227" t="str">
        <f t="shared" si="6"/>
        <v>hair</v>
      </c>
      <c r="AK227" t="str">
        <f t="shared" si="7"/>
        <v>r band</v>
      </c>
    </row>
    <row r="228" spans="1:37" x14ac:dyDescent="0.2">
      <c r="A228" s="15" t="s">
        <v>1558</v>
      </c>
      <c r="B228" s="16" t="s">
        <v>35</v>
      </c>
      <c r="C228" s="17">
        <v>183</v>
      </c>
      <c r="D228" s="18">
        <v>0.67889908256880738</v>
      </c>
      <c r="E228" s="17">
        <v>65</v>
      </c>
      <c r="F228" s="18">
        <v>0.51162790697674421</v>
      </c>
      <c r="G228" s="19">
        <v>36</v>
      </c>
      <c r="H228" s="18">
        <v>-7.6923076923076927E-2</v>
      </c>
      <c r="I228" s="17">
        <v>5</v>
      </c>
      <c r="J228" s="18">
        <v>-0.375</v>
      </c>
      <c r="K228" s="20">
        <v>3</v>
      </c>
      <c r="L228" s="18">
        <v>2</v>
      </c>
      <c r="M228" s="19">
        <v>60</v>
      </c>
      <c r="N228" s="18">
        <v>3.6153846153846154</v>
      </c>
      <c r="O228" s="19">
        <v>2</v>
      </c>
      <c r="P228" s="18">
        <v>1</v>
      </c>
      <c r="Q228" s="21">
        <v>5</v>
      </c>
      <c r="R228" s="18">
        <v>1.5</v>
      </c>
      <c r="S228" s="22">
        <v>300.81043697870501</v>
      </c>
      <c r="T228" s="18">
        <v>164.29300480432843</v>
      </c>
      <c r="U228" s="22">
        <v>50.1350728297842</v>
      </c>
      <c r="V228" s="18">
        <v>2.9355477334363935</v>
      </c>
      <c r="W228" s="22">
        <v>100.270145659568</v>
      </c>
      <c r="X228" s="18">
        <v>6.8710954668727569</v>
      </c>
      <c r="Y228" s="23">
        <v>34489</v>
      </c>
      <c r="Z228" s="18">
        <v>8.2347403106857051E-2</v>
      </c>
      <c r="AA228" s="23">
        <v>1637</v>
      </c>
      <c r="AB228" s="18">
        <v>1.345272206303725</v>
      </c>
      <c r="AC228" s="24">
        <v>4.7464408941981499E-2</v>
      </c>
      <c r="AD228" s="18">
        <v>1.1668386689630956</v>
      </c>
      <c r="AE228" s="25">
        <v>7.6923076923076927E-2</v>
      </c>
      <c r="AF228" s="18">
        <v>-0.58653846153846156</v>
      </c>
      <c r="AG228" s="16" t="s">
        <v>35</v>
      </c>
      <c r="AH228" s="44">
        <v>12.330770423298661</v>
      </c>
      <c r="AI228" s="45">
        <v>0.6</v>
      </c>
      <c r="AJ228" t="str">
        <f t="shared" si="6"/>
        <v>dress</v>
      </c>
      <c r="AK228" t="str">
        <f t="shared" si="7"/>
        <v>for men</v>
      </c>
    </row>
    <row r="229" spans="1:37" x14ac:dyDescent="0.2">
      <c r="A229" s="15" t="s">
        <v>1559</v>
      </c>
      <c r="B229" s="16" t="s">
        <v>35</v>
      </c>
      <c r="C229" s="17">
        <v>183</v>
      </c>
      <c r="D229" s="18">
        <v>0.86734693877551017</v>
      </c>
      <c r="E229" s="17">
        <v>85</v>
      </c>
      <c r="F229" s="18">
        <v>1.2972972972972974</v>
      </c>
      <c r="G229" s="19">
        <v>46</v>
      </c>
      <c r="H229" s="18">
        <v>0.21052631578947367</v>
      </c>
      <c r="I229" s="17">
        <v>6</v>
      </c>
      <c r="J229" s="18">
        <v>0.2</v>
      </c>
      <c r="K229" s="20">
        <v>0</v>
      </c>
      <c r="L229" s="18" t="s">
        <v>119</v>
      </c>
      <c r="M229" s="19">
        <v>0</v>
      </c>
      <c r="N229" s="18" t="s">
        <v>119</v>
      </c>
      <c r="O229" s="19">
        <v>0</v>
      </c>
      <c r="P229" s="18" t="s">
        <v>119</v>
      </c>
      <c r="Q229" s="21">
        <v>0</v>
      </c>
      <c r="R229" s="18" t="s">
        <v>119</v>
      </c>
      <c r="S229" s="22">
        <v>0</v>
      </c>
      <c r="T229" s="18" t="s">
        <v>119</v>
      </c>
      <c r="U229" s="22">
        <v>0</v>
      </c>
      <c r="V229" s="18" t="s">
        <v>119</v>
      </c>
      <c r="W229" s="22">
        <v>0</v>
      </c>
      <c r="X229" s="18" t="s">
        <v>119</v>
      </c>
      <c r="Y229" s="23">
        <v>194342</v>
      </c>
      <c r="Z229" s="18">
        <v>-1.5156419385831061E-3</v>
      </c>
      <c r="AA229" s="23">
        <v>242</v>
      </c>
      <c r="AB229" s="18">
        <v>0.11009174311926606</v>
      </c>
      <c r="AC229" s="24">
        <v>1.24522748556668E-3</v>
      </c>
      <c r="AD229" s="18">
        <v>0.11177679866166858</v>
      </c>
      <c r="AE229" s="25">
        <v>7.0588235294117646E-2</v>
      </c>
      <c r="AF229" s="18">
        <v>-0.47764705882352942</v>
      </c>
      <c r="AG229" s="16" t="s">
        <v>35</v>
      </c>
      <c r="AH229" s="44">
        <v>0.28973454911013791</v>
      </c>
      <c r="AI229" s="45">
        <v>0</v>
      </c>
      <c r="AJ229" t="str">
        <f t="shared" si="6"/>
        <v>generation</v>
      </c>
      <c r="AK229" t="str">
        <f t="shared" si="7"/>
        <v>ion clothing</v>
      </c>
    </row>
    <row r="230" spans="1:37" x14ac:dyDescent="0.2">
      <c r="A230" s="15" t="s">
        <v>1563</v>
      </c>
      <c r="B230" s="16" t="s">
        <v>35</v>
      </c>
      <c r="C230" s="17">
        <v>182</v>
      </c>
      <c r="D230" s="18">
        <v>0.55555555555555558</v>
      </c>
      <c r="E230" s="17">
        <v>81</v>
      </c>
      <c r="F230" s="18">
        <v>0.9285714285714286</v>
      </c>
      <c r="G230" s="19">
        <v>45</v>
      </c>
      <c r="H230" s="18">
        <v>0.25</v>
      </c>
      <c r="I230" s="17">
        <v>10</v>
      </c>
      <c r="J230" s="18">
        <v>1</v>
      </c>
      <c r="K230" s="20">
        <v>1</v>
      </c>
      <c r="L230" s="18" t="s">
        <v>119</v>
      </c>
      <c r="M230" s="19">
        <v>10</v>
      </c>
      <c r="N230" s="18" t="s">
        <v>119</v>
      </c>
      <c r="O230" s="19">
        <v>1</v>
      </c>
      <c r="P230" s="18" t="s">
        <v>119</v>
      </c>
      <c r="Q230" s="21">
        <v>1</v>
      </c>
      <c r="R230" s="18" t="s">
        <v>119</v>
      </c>
      <c r="S230" s="22">
        <v>10.3879090590895</v>
      </c>
      <c r="T230" s="18" t="s">
        <v>119</v>
      </c>
      <c r="U230" s="22">
        <v>10.3879090590895</v>
      </c>
      <c r="V230" s="18" t="s">
        <v>119</v>
      </c>
      <c r="W230" s="22">
        <v>10.3879090590895</v>
      </c>
      <c r="X230" s="18" t="s">
        <v>119</v>
      </c>
      <c r="Y230" s="23">
        <v>9955</v>
      </c>
      <c r="Z230" s="18">
        <v>2.1139520837527683E-3</v>
      </c>
      <c r="AA230" s="23">
        <v>1239</v>
      </c>
      <c r="AB230" s="18">
        <v>0.21709233791748528</v>
      </c>
      <c r="AC230" s="24">
        <v>0.124460070316423</v>
      </c>
      <c r="AD230" s="18">
        <v>0.2145248904944575</v>
      </c>
      <c r="AE230" s="25">
        <v>0.12345679012345678</v>
      </c>
      <c r="AF230" s="18">
        <v>3.7037037037037035E-2</v>
      </c>
      <c r="AG230" s="16" t="s">
        <v>35</v>
      </c>
      <c r="AH230" s="44">
        <v>0.40061190020746462</v>
      </c>
      <c r="AI230" s="45">
        <v>0.1</v>
      </c>
      <c r="AJ230" t="str">
        <f t="shared" si="6"/>
        <v>sweaters</v>
      </c>
      <c r="AK230" t="str">
        <f t="shared" si="7"/>
        <v>rs for men</v>
      </c>
    </row>
    <row r="231" spans="1:37" x14ac:dyDescent="0.2">
      <c r="A231" s="15" t="s">
        <v>1575</v>
      </c>
      <c r="B231" s="16" t="s">
        <v>35</v>
      </c>
      <c r="C231" s="17">
        <v>182</v>
      </c>
      <c r="D231" s="18">
        <v>1.0449438202247192</v>
      </c>
      <c r="E231" s="17">
        <v>60</v>
      </c>
      <c r="F231" s="18">
        <v>1.3076923076923077</v>
      </c>
      <c r="G231" s="19">
        <v>33</v>
      </c>
      <c r="H231" s="18">
        <v>0.13793103448276253</v>
      </c>
      <c r="I231" s="17">
        <v>16</v>
      </c>
      <c r="J231" s="18">
        <v>0.6</v>
      </c>
      <c r="K231" s="20">
        <v>5</v>
      </c>
      <c r="L231" s="18" t="s">
        <v>119</v>
      </c>
      <c r="M231" s="19">
        <v>31</v>
      </c>
      <c r="N231" s="18" t="s">
        <v>119</v>
      </c>
      <c r="O231" s="19">
        <v>3</v>
      </c>
      <c r="P231" s="18" t="s">
        <v>119</v>
      </c>
      <c r="Q231" s="21">
        <v>8</v>
      </c>
      <c r="R231" s="18" t="s">
        <v>119</v>
      </c>
      <c r="S231" s="22">
        <v>115.37556849323499</v>
      </c>
      <c r="T231" s="18" t="s">
        <v>119</v>
      </c>
      <c r="U231" s="22">
        <v>14.421946061654401</v>
      </c>
      <c r="V231" s="18" t="s">
        <v>119</v>
      </c>
      <c r="W231" s="22">
        <v>23.075113698647002</v>
      </c>
      <c r="X231" s="18" t="s">
        <v>119</v>
      </c>
      <c r="Y231" s="23">
        <v>376</v>
      </c>
      <c r="Z231" s="18">
        <v>0</v>
      </c>
      <c r="AA231" s="23">
        <v>374</v>
      </c>
      <c r="AB231" s="18">
        <v>1.9073569482288829E-2</v>
      </c>
      <c r="AC231" s="24">
        <v>0.99468085106382897</v>
      </c>
      <c r="AD231" s="18">
        <v>1.9073569482287989E-2</v>
      </c>
      <c r="AE231" s="25">
        <v>0.26666666666666666</v>
      </c>
      <c r="AF231" s="18">
        <v>-0.3066666666666667</v>
      </c>
      <c r="AG231" s="16" t="s">
        <v>35</v>
      </c>
      <c r="AH231" s="44">
        <v>0.35275595433721246</v>
      </c>
      <c r="AI231" s="45">
        <v>0.3125</v>
      </c>
      <c r="AJ231" t="str">
        <f t="shared" si="6"/>
        <v>edenrobe</v>
      </c>
      <c r="AK231">
        <f t="shared" si="7"/>
        <v>0</v>
      </c>
    </row>
    <row r="232" spans="1:37" x14ac:dyDescent="0.2">
      <c r="A232" s="15" t="s">
        <v>1578</v>
      </c>
      <c r="B232" s="16" t="s">
        <v>35</v>
      </c>
      <c r="C232" s="17">
        <v>182</v>
      </c>
      <c r="D232" s="18">
        <v>0.22147651006711411</v>
      </c>
      <c r="E232" s="17">
        <v>28</v>
      </c>
      <c r="F232" s="18">
        <v>7.6923076923076927E-2</v>
      </c>
      <c r="G232" s="19">
        <v>15</v>
      </c>
      <c r="H232" s="18">
        <v>-0.11764705882352941</v>
      </c>
      <c r="I232" s="17">
        <v>2</v>
      </c>
      <c r="J232" s="18" t="s">
        <v>119</v>
      </c>
      <c r="K232" s="20">
        <v>0</v>
      </c>
      <c r="L232" s="18" t="s">
        <v>119</v>
      </c>
      <c r="M232" s="19">
        <v>0</v>
      </c>
      <c r="N232" s="18" t="s">
        <v>119</v>
      </c>
      <c r="O232" s="19">
        <v>0</v>
      </c>
      <c r="P232" s="18" t="s">
        <v>119</v>
      </c>
      <c r="Q232" s="21">
        <v>0</v>
      </c>
      <c r="R232" s="18" t="s">
        <v>119</v>
      </c>
      <c r="S232" s="22">
        <v>0</v>
      </c>
      <c r="T232" s="18" t="s">
        <v>119</v>
      </c>
      <c r="U232" s="22">
        <v>0</v>
      </c>
      <c r="V232" s="18" t="s">
        <v>119</v>
      </c>
      <c r="W232" s="22">
        <v>0</v>
      </c>
      <c r="X232" s="18" t="s">
        <v>119</v>
      </c>
      <c r="Y232" s="23">
        <v>15357</v>
      </c>
      <c r="Z232" s="18">
        <v>-2.1784827059048346E-2</v>
      </c>
      <c r="AA232" s="23">
        <v>271</v>
      </c>
      <c r="AB232" s="18">
        <v>0.30288461538461536</v>
      </c>
      <c r="AC232" s="24">
        <v>1.7646675783030499E-2</v>
      </c>
      <c r="AD232" s="18">
        <v>0.33189982268171814</v>
      </c>
      <c r="AE232" s="25">
        <v>7.1428571428571425E-2</v>
      </c>
      <c r="AF232" s="18" t="s">
        <v>119</v>
      </c>
      <c r="AG232" s="16" t="s">
        <v>35</v>
      </c>
      <c r="AH232" s="44">
        <v>0.13229202319565778</v>
      </c>
      <c r="AI232" s="45">
        <v>0</v>
      </c>
      <c r="AJ232" t="str">
        <f t="shared" si="6"/>
        <v>xxx</v>
      </c>
      <c r="AK232" t="str">
        <f t="shared" si="7"/>
        <v>video</v>
      </c>
    </row>
    <row r="233" spans="1:37" x14ac:dyDescent="0.2">
      <c r="A233" s="15" t="s">
        <v>1581</v>
      </c>
      <c r="B233" s="16" t="s">
        <v>35</v>
      </c>
      <c r="C233" s="17">
        <v>181</v>
      </c>
      <c r="D233" s="18">
        <v>1.3506493506493507</v>
      </c>
      <c r="E233" s="17">
        <v>70</v>
      </c>
      <c r="F233" s="18">
        <v>2.0434782608695654</v>
      </c>
      <c r="G233" s="19">
        <v>39</v>
      </c>
      <c r="H233" s="18">
        <v>0.3</v>
      </c>
      <c r="I233" s="17">
        <v>2</v>
      </c>
      <c r="J233" s="18">
        <v>1</v>
      </c>
      <c r="K233" s="20">
        <v>0</v>
      </c>
      <c r="L233" s="18" t="s">
        <v>119</v>
      </c>
      <c r="M233" s="19">
        <v>0</v>
      </c>
      <c r="N233" s="18" t="s">
        <v>119</v>
      </c>
      <c r="O233" s="19">
        <v>0</v>
      </c>
      <c r="P233" s="18" t="s">
        <v>119</v>
      </c>
      <c r="Q233" s="21">
        <v>0</v>
      </c>
      <c r="R233" s="18" t="s">
        <v>119</v>
      </c>
      <c r="S233" s="22">
        <v>0</v>
      </c>
      <c r="T233" s="18" t="s">
        <v>119</v>
      </c>
      <c r="U233" s="22">
        <v>0</v>
      </c>
      <c r="V233" s="18" t="s">
        <v>119</v>
      </c>
      <c r="W233" s="22">
        <v>0</v>
      </c>
      <c r="X233" s="18" t="s">
        <v>119</v>
      </c>
      <c r="Y233" s="23">
        <v>1599</v>
      </c>
      <c r="Z233" s="18">
        <v>-1.9018404907975461E-2</v>
      </c>
      <c r="AA233" s="23">
        <v>700</v>
      </c>
      <c r="AB233" s="18">
        <v>2.1818181818181817</v>
      </c>
      <c r="AC233" s="24">
        <v>0.43777360850531499</v>
      </c>
      <c r="AD233" s="18">
        <v>2.2435044630166572</v>
      </c>
      <c r="AE233" s="25">
        <v>2.8571428571428571E-2</v>
      </c>
      <c r="AF233" s="18">
        <v>-0.34285714285714286</v>
      </c>
      <c r="AG233" s="16" t="s">
        <v>35</v>
      </c>
      <c r="AH233" s="44">
        <v>1.0946968385735796</v>
      </c>
      <c r="AI233" s="45">
        <v>0</v>
      </c>
      <c r="AJ233" t="str">
        <f t="shared" si="6"/>
        <v>ndure</v>
      </c>
      <c r="AK233" t="str">
        <f t="shared" si="7"/>
        <v>for men</v>
      </c>
    </row>
    <row r="234" spans="1:37" x14ac:dyDescent="0.2">
      <c r="A234" s="15" t="s">
        <v>1583</v>
      </c>
      <c r="B234" s="16" t="s">
        <v>35</v>
      </c>
      <c r="C234" s="17">
        <v>181</v>
      </c>
      <c r="D234" s="18">
        <v>1.3506493506493507</v>
      </c>
      <c r="E234" s="17">
        <v>92</v>
      </c>
      <c r="F234" s="18">
        <v>1.358974358974359</v>
      </c>
      <c r="G234" s="19">
        <v>51</v>
      </c>
      <c r="H234" s="18">
        <v>0</v>
      </c>
      <c r="I234" s="17">
        <v>11</v>
      </c>
      <c r="J234" s="18">
        <v>4.5</v>
      </c>
      <c r="K234" s="20">
        <v>2</v>
      </c>
      <c r="L234" s="18" t="s">
        <v>119</v>
      </c>
      <c r="M234" s="19">
        <v>18</v>
      </c>
      <c r="N234" s="18" t="s">
        <v>119</v>
      </c>
      <c r="O234" s="19">
        <v>1</v>
      </c>
      <c r="P234" s="18" t="s">
        <v>119</v>
      </c>
      <c r="Q234" s="21">
        <v>2</v>
      </c>
      <c r="R234" s="18" t="s">
        <v>119</v>
      </c>
      <c r="S234" s="22">
        <v>14.557703540555</v>
      </c>
      <c r="T234" s="18" t="s">
        <v>119</v>
      </c>
      <c r="U234" s="22">
        <v>7.2788517702775204</v>
      </c>
      <c r="V234" s="18" t="s">
        <v>119</v>
      </c>
      <c r="W234" s="22">
        <v>7.2788517702775204</v>
      </c>
      <c r="X234" s="18" t="s">
        <v>119</v>
      </c>
      <c r="Y234" s="23">
        <v>39486</v>
      </c>
      <c r="Z234" s="18">
        <v>7.1765919331198094E-2</v>
      </c>
      <c r="AA234" s="23">
        <v>1545</v>
      </c>
      <c r="AB234" s="18">
        <v>0.51768172888015718</v>
      </c>
      <c r="AC234" s="24">
        <v>3.9127792128855698E-2</v>
      </c>
      <c r="AD234" s="18">
        <v>0.41605708999145591</v>
      </c>
      <c r="AE234" s="25">
        <v>0.11956521739130435</v>
      </c>
      <c r="AF234" s="18">
        <v>1.331521739130435</v>
      </c>
      <c r="AG234" s="16" t="s">
        <v>35</v>
      </c>
      <c r="AH234" s="44">
        <v>1.1933312733696195</v>
      </c>
      <c r="AI234" s="45">
        <v>0.18181818181818182</v>
      </c>
      <c r="AJ234" t="str">
        <f t="shared" si="6"/>
        <v>men</v>
      </c>
      <c r="AK234" t="str">
        <f t="shared" si="7"/>
        <v>ckets</v>
      </c>
    </row>
    <row r="235" spans="1:37" x14ac:dyDescent="0.2">
      <c r="A235" s="15" t="s">
        <v>1586</v>
      </c>
      <c r="B235" s="16" t="s">
        <v>35</v>
      </c>
      <c r="C235" s="17">
        <v>181</v>
      </c>
      <c r="D235" s="18">
        <v>0.44800000000000001</v>
      </c>
      <c r="E235" s="17">
        <v>30</v>
      </c>
      <c r="F235" s="18">
        <v>0.57894736842105265</v>
      </c>
      <c r="G235" s="19">
        <v>17</v>
      </c>
      <c r="H235" s="18">
        <v>0.13333333333333333</v>
      </c>
      <c r="I235" s="17">
        <v>0</v>
      </c>
      <c r="J235" s="18">
        <v>-1</v>
      </c>
      <c r="K235" s="20">
        <v>0</v>
      </c>
      <c r="L235" s="18" t="s">
        <v>119</v>
      </c>
      <c r="M235" s="19">
        <v>0</v>
      </c>
      <c r="N235" s="18" t="s">
        <v>119</v>
      </c>
      <c r="O235" s="19">
        <v>0</v>
      </c>
      <c r="P235" s="18" t="s">
        <v>119</v>
      </c>
      <c r="Q235" s="21">
        <v>0</v>
      </c>
      <c r="R235" s="18" t="s">
        <v>119</v>
      </c>
      <c r="S235" s="22">
        <v>0</v>
      </c>
      <c r="T235" s="18" t="s">
        <v>119</v>
      </c>
      <c r="U235" s="22">
        <v>0</v>
      </c>
      <c r="V235" s="18" t="s">
        <v>119</v>
      </c>
      <c r="W235" s="22">
        <v>0</v>
      </c>
      <c r="X235" s="18" t="s">
        <v>119</v>
      </c>
      <c r="Y235" s="23">
        <v>1891329</v>
      </c>
      <c r="Z235" s="18">
        <v>1.7223873814468371E-3</v>
      </c>
      <c r="AA235" s="23">
        <v>783</v>
      </c>
      <c r="AB235" s="18">
        <v>3.8937499999999998</v>
      </c>
      <c r="AC235" s="24">
        <v>4.1399460379447399E-4</v>
      </c>
      <c r="AD235" s="18">
        <v>3.8853355596778694</v>
      </c>
      <c r="AE235" s="25">
        <v>0</v>
      </c>
      <c r="AF235" s="18">
        <v>-1</v>
      </c>
      <c r="AG235" s="16" t="s">
        <v>35</v>
      </c>
      <c r="AH235" s="44">
        <v>0.86763608110171275</v>
      </c>
      <c r="AI235" s="45" t="e">
        <v>#DIV/0!</v>
      </c>
      <c r="AJ235" t="str">
        <f t="shared" si="6"/>
        <v>painting</v>
      </c>
      <c r="AK235">
        <f t="shared" si="7"/>
        <v>0</v>
      </c>
    </row>
    <row r="236" spans="1:37" x14ac:dyDescent="0.2">
      <c r="A236" s="15" t="s">
        <v>1588</v>
      </c>
      <c r="B236" s="16" t="s">
        <v>35</v>
      </c>
      <c r="C236" s="17">
        <v>181</v>
      </c>
      <c r="D236" s="18">
        <v>0.70754716981132071</v>
      </c>
      <c r="E236" s="17">
        <v>118</v>
      </c>
      <c r="F236" s="18">
        <v>0.90322580645161288</v>
      </c>
      <c r="G236" s="19">
        <v>65</v>
      </c>
      <c r="H236" s="18">
        <v>0.12068965517241571</v>
      </c>
      <c r="I236" s="17">
        <v>32</v>
      </c>
      <c r="J236" s="18">
        <v>2.2000000000000002</v>
      </c>
      <c r="K236" s="20">
        <v>5</v>
      </c>
      <c r="L236" s="18">
        <v>4</v>
      </c>
      <c r="M236" s="19">
        <v>16</v>
      </c>
      <c r="N236" s="18">
        <v>0.6</v>
      </c>
      <c r="O236" s="19">
        <v>3</v>
      </c>
      <c r="P236" s="18">
        <v>2</v>
      </c>
      <c r="Q236" s="21">
        <v>4</v>
      </c>
      <c r="R236" s="18">
        <v>1</v>
      </c>
      <c r="S236" s="22">
        <v>79.968892545352801</v>
      </c>
      <c r="T236" s="18">
        <v>102.50951639543698</v>
      </c>
      <c r="U236" s="22">
        <v>15.9937785090705</v>
      </c>
      <c r="V236" s="18">
        <v>1.9574147541553313</v>
      </c>
      <c r="W236" s="22">
        <v>15.9937785090705</v>
      </c>
      <c r="X236" s="18">
        <v>1.9574147541553313</v>
      </c>
      <c r="Y236" s="23">
        <v>153446</v>
      </c>
      <c r="Z236" s="18">
        <v>0.14884887507954928</v>
      </c>
      <c r="AA236" s="23">
        <v>1008</v>
      </c>
      <c r="AB236" s="18">
        <v>-1.0794896957801767E-2</v>
      </c>
      <c r="AC236" s="24">
        <v>6.56908619318848E-3</v>
      </c>
      <c r="AD236" s="18">
        <v>-0.13895976703315052</v>
      </c>
      <c r="AE236" s="25">
        <v>0.2711864406779661</v>
      </c>
      <c r="AF236" s="18">
        <v>0.68135593220338986</v>
      </c>
      <c r="AG236" s="16" t="s">
        <v>35</v>
      </c>
      <c r="AH236" s="44">
        <v>7.9090839118983318</v>
      </c>
      <c r="AI236" s="45">
        <v>0.15625</v>
      </c>
      <c r="AJ236" t="str">
        <f t="shared" si="6"/>
        <v>sneakers</v>
      </c>
      <c r="AK236" t="str">
        <f t="shared" si="7"/>
        <v xml:space="preserve"> for women</v>
      </c>
    </row>
    <row r="237" spans="1:37" x14ac:dyDescent="0.2">
      <c r="A237" s="15" t="s">
        <v>1590</v>
      </c>
      <c r="B237" s="16" t="s">
        <v>35</v>
      </c>
      <c r="C237" s="17">
        <v>179</v>
      </c>
      <c r="D237" s="18">
        <v>1.8412698412698412</v>
      </c>
      <c r="E237" s="17">
        <v>61</v>
      </c>
      <c r="F237" s="18">
        <v>1.5416666666666667</v>
      </c>
      <c r="G237" s="19">
        <v>34</v>
      </c>
      <c r="H237" s="18">
        <v>-0.10526315789473684</v>
      </c>
      <c r="I237" s="17">
        <v>18</v>
      </c>
      <c r="J237" s="18">
        <v>1.5714285714285714</v>
      </c>
      <c r="K237" s="20">
        <v>6</v>
      </c>
      <c r="L237" s="18">
        <v>1</v>
      </c>
      <c r="M237" s="19">
        <v>33</v>
      </c>
      <c r="N237" s="18">
        <v>-0.23255813953488372</v>
      </c>
      <c r="O237" s="19">
        <v>3</v>
      </c>
      <c r="P237" s="18">
        <v>-0.4</v>
      </c>
      <c r="Q237" s="21">
        <v>10</v>
      </c>
      <c r="R237" s="18">
        <v>-0.23076923076923078</v>
      </c>
      <c r="S237" s="22">
        <v>10.5398448903979</v>
      </c>
      <c r="T237" s="18">
        <v>15.947073940395857</v>
      </c>
      <c r="U237" s="22">
        <v>1.75664081506633</v>
      </c>
      <c r="V237" s="18">
        <v>0.21050528145685601</v>
      </c>
      <c r="W237" s="22">
        <v>1.75664081506633</v>
      </c>
      <c r="X237" s="18">
        <v>0.21050528145685601</v>
      </c>
      <c r="Y237" s="23">
        <v>22246</v>
      </c>
      <c r="Z237" s="18">
        <v>4.0473085398210189E-4</v>
      </c>
      <c r="AA237" s="23">
        <v>461</v>
      </c>
      <c r="AB237" s="18">
        <v>0.32471264367816094</v>
      </c>
      <c r="AC237" s="24">
        <v>2.07228265755641E-2</v>
      </c>
      <c r="AD237" s="18">
        <v>0.32417670850810643</v>
      </c>
      <c r="AE237" s="25">
        <v>0.29508196721311475</v>
      </c>
      <c r="AF237" s="18">
        <v>1.1709601873536217E-2</v>
      </c>
      <c r="AG237" s="16" t="s">
        <v>35</v>
      </c>
      <c r="AH237" s="44">
        <v>1.4676575159593059</v>
      </c>
      <c r="AI237" s="45">
        <v>0.33333333333333331</v>
      </c>
      <c r="AJ237" t="str">
        <f t="shared" si="6"/>
        <v>hair</v>
      </c>
      <c r="AK237" t="str">
        <f t="shared" si="7"/>
        <v>tylish</v>
      </c>
    </row>
    <row r="238" spans="1:37" x14ac:dyDescent="0.2">
      <c r="A238" s="15" t="s">
        <v>1600</v>
      </c>
      <c r="B238" s="16" t="s">
        <v>35</v>
      </c>
      <c r="C238" s="17">
        <v>180</v>
      </c>
      <c r="D238" s="18">
        <v>1.25</v>
      </c>
      <c r="E238" s="17">
        <v>100</v>
      </c>
      <c r="F238" s="18">
        <v>1.3255813953488371</v>
      </c>
      <c r="G238" s="19">
        <v>56</v>
      </c>
      <c r="H238" s="18">
        <v>3.7037037037037035E-2</v>
      </c>
      <c r="I238" s="17">
        <v>57</v>
      </c>
      <c r="J238" s="18">
        <v>2.3529411764705883</v>
      </c>
      <c r="K238" s="20">
        <v>29</v>
      </c>
      <c r="L238" s="18">
        <v>3.8333333333333335</v>
      </c>
      <c r="M238" s="19">
        <v>51</v>
      </c>
      <c r="N238" s="18">
        <v>0.45714285714285713</v>
      </c>
      <c r="O238" s="19">
        <v>16</v>
      </c>
      <c r="P238" s="18">
        <v>1</v>
      </c>
      <c r="Q238" s="21">
        <v>28.999999999999901</v>
      </c>
      <c r="R238" s="18">
        <v>1.0714285714285643</v>
      </c>
      <c r="S238" s="22">
        <v>56.407584186518598</v>
      </c>
      <c r="T238" s="18">
        <v>29.284992851850568</v>
      </c>
      <c r="U238" s="22">
        <v>1.8802528062172801</v>
      </c>
      <c r="V238" s="18">
        <v>-0.13471448994713225</v>
      </c>
      <c r="W238" s="22">
        <v>1.9450891098799501</v>
      </c>
      <c r="X238" s="18">
        <v>-0.10487705856599649</v>
      </c>
      <c r="Y238" s="23">
        <v>8039</v>
      </c>
      <c r="Z238" s="18">
        <v>3.871128871128871E-3</v>
      </c>
      <c r="AA238" s="23">
        <v>353</v>
      </c>
      <c r="AB238" s="18">
        <v>-0.24893617021276596</v>
      </c>
      <c r="AC238" s="24">
        <v>4.3910934195795497E-2</v>
      </c>
      <c r="AD238" s="18">
        <v>-0.25183242331929595</v>
      </c>
      <c r="AE238" s="25">
        <v>0.56999999999999995</v>
      </c>
      <c r="AF238" s="18">
        <v>0.44176470588235289</v>
      </c>
      <c r="AG238" s="16" t="s">
        <v>35</v>
      </c>
      <c r="AH238" s="44">
        <v>2.687848861021338</v>
      </c>
      <c r="AI238" s="45">
        <v>0.50877192982456143</v>
      </c>
      <c r="AJ238" t="str">
        <f t="shared" si="6"/>
        <v>heel</v>
      </c>
      <c r="AK238" t="str">
        <f t="shared" si="7"/>
        <v>l pads</v>
      </c>
    </row>
    <row r="239" spans="1:37" x14ac:dyDescent="0.2">
      <c r="A239" s="15" t="s">
        <v>1608</v>
      </c>
      <c r="B239" s="16" t="s">
        <v>35</v>
      </c>
      <c r="C239" s="17">
        <v>179</v>
      </c>
      <c r="D239" s="18">
        <v>0.82653061224489799</v>
      </c>
      <c r="E239" s="17">
        <v>69</v>
      </c>
      <c r="F239" s="18">
        <v>1.0909090909090908</v>
      </c>
      <c r="G239" s="19">
        <v>39</v>
      </c>
      <c r="H239" s="18">
        <v>0.14705882352941177</v>
      </c>
      <c r="I239" s="17">
        <v>5</v>
      </c>
      <c r="J239" s="18">
        <v>4</v>
      </c>
      <c r="K239" s="20">
        <v>0</v>
      </c>
      <c r="L239" s="18" t="s">
        <v>119</v>
      </c>
      <c r="M239" s="19">
        <v>0</v>
      </c>
      <c r="N239" s="18" t="s">
        <v>119</v>
      </c>
      <c r="O239" s="19">
        <v>0</v>
      </c>
      <c r="P239" s="18" t="s">
        <v>119</v>
      </c>
      <c r="Q239" s="21">
        <v>0</v>
      </c>
      <c r="R239" s="18" t="s">
        <v>119</v>
      </c>
      <c r="S239" s="22">
        <v>0</v>
      </c>
      <c r="T239" s="18" t="s">
        <v>119</v>
      </c>
      <c r="U239" s="22">
        <v>0</v>
      </c>
      <c r="V239" s="18" t="s">
        <v>119</v>
      </c>
      <c r="W239" s="22">
        <v>0</v>
      </c>
      <c r="X239" s="18" t="s">
        <v>119</v>
      </c>
      <c r="Y239" s="23">
        <v>298435</v>
      </c>
      <c r="Z239" s="18">
        <v>-6.5545065977816539E-3</v>
      </c>
      <c r="AA239" s="23">
        <v>1022</v>
      </c>
      <c r="AB239" s="18">
        <v>-1.446480231436837E-2</v>
      </c>
      <c r="AC239" s="24">
        <v>3.42453130497428E-3</v>
      </c>
      <c r="AD239" s="18">
        <v>-7.9624858828396799E-3</v>
      </c>
      <c r="AE239" s="25">
        <v>7.2463768115942032E-2</v>
      </c>
      <c r="AF239" s="18">
        <v>1.3913043478260869</v>
      </c>
      <c r="AG239" s="16" t="s">
        <v>35</v>
      </c>
      <c r="AH239" s="44">
        <v>0.92835263496431231</v>
      </c>
      <c r="AI239" s="45">
        <v>0</v>
      </c>
      <c r="AJ239" t="str">
        <f t="shared" si="6"/>
        <v>drees</v>
      </c>
      <c r="AK239" t="str">
        <f t="shared" si="7"/>
        <v>r girls</v>
      </c>
    </row>
    <row r="240" spans="1:37" x14ac:dyDescent="0.2">
      <c r="A240" s="15" t="s">
        <v>1612</v>
      </c>
      <c r="B240" s="16" t="s">
        <v>35</v>
      </c>
      <c r="C240" s="17">
        <v>179</v>
      </c>
      <c r="D240" s="18">
        <v>1.2375</v>
      </c>
      <c r="E240" s="17">
        <v>76</v>
      </c>
      <c r="F240" s="18">
        <v>0.76744186046511631</v>
      </c>
      <c r="G240" s="19">
        <v>42</v>
      </c>
      <c r="H240" s="18">
        <v>-0.22222222222222221</v>
      </c>
      <c r="I240" s="17">
        <v>11</v>
      </c>
      <c r="J240" s="18">
        <v>0.83333333333333337</v>
      </c>
      <c r="K240" s="20">
        <v>10</v>
      </c>
      <c r="L240" s="18">
        <v>9</v>
      </c>
      <c r="M240" s="19">
        <v>91</v>
      </c>
      <c r="N240" s="18">
        <v>4.3529411764705879</v>
      </c>
      <c r="O240" s="19">
        <v>6</v>
      </c>
      <c r="P240" s="18">
        <v>5</v>
      </c>
      <c r="Q240" s="21">
        <v>13</v>
      </c>
      <c r="R240" s="18">
        <v>5.5</v>
      </c>
      <c r="S240" s="22">
        <v>31.6532981892625</v>
      </c>
      <c r="T240" s="18">
        <v>151.2919922566912</v>
      </c>
      <c r="U240" s="22">
        <v>2.87757256266022</v>
      </c>
      <c r="V240" s="18">
        <v>0.97781808125572467</v>
      </c>
      <c r="W240" s="22">
        <v>3.1653298189262502</v>
      </c>
      <c r="X240" s="18">
        <v>1.1755998893813029</v>
      </c>
      <c r="Y240" s="23">
        <v>17341</v>
      </c>
      <c r="Z240" s="18">
        <v>9.8129762179635194E-4</v>
      </c>
      <c r="AA240" s="23">
        <v>335</v>
      </c>
      <c r="AB240" s="18">
        <v>-0.22093023255813954</v>
      </c>
      <c r="AC240" s="24">
        <v>1.93183784095496E-2</v>
      </c>
      <c r="AD240" s="18">
        <v>-0.22169398240223701</v>
      </c>
      <c r="AE240" s="25">
        <v>0.14473684210526316</v>
      </c>
      <c r="AF240" s="18">
        <v>3.7280701754386018E-2</v>
      </c>
      <c r="AG240" s="16" t="s">
        <v>35</v>
      </c>
      <c r="AH240" s="44">
        <v>11.967336143986056</v>
      </c>
      <c r="AI240" s="45">
        <v>0.90909090909090906</v>
      </c>
      <c r="AJ240" t="str">
        <f t="shared" si="6"/>
        <v>scarfs</v>
      </c>
      <c r="AK240" t="str">
        <f t="shared" si="7"/>
        <v>ls hijab</v>
      </c>
    </row>
    <row r="241" spans="1:37" x14ac:dyDescent="0.2">
      <c r="A241" s="15" t="s">
        <v>1617</v>
      </c>
      <c r="B241" s="16" t="s">
        <v>35</v>
      </c>
      <c r="C241" s="17">
        <v>178</v>
      </c>
      <c r="D241" s="18">
        <v>0.36923076923076925</v>
      </c>
      <c r="E241" s="17">
        <v>15</v>
      </c>
      <c r="F241" s="18">
        <v>1.5</v>
      </c>
      <c r="G241" s="19">
        <v>8</v>
      </c>
      <c r="H241" s="18">
        <v>0.6</v>
      </c>
      <c r="I241" s="17">
        <v>0</v>
      </c>
      <c r="J241" s="18" t="s">
        <v>119</v>
      </c>
      <c r="K241" s="20">
        <v>0</v>
      </c>
      <c r="L241" s="18" t="s">
        <v>119</v>
      </c>
      <c r="M241" s="19">
        <v>0</v>
      </c>
      <c r="N241" s="18" t="s">
        <v>119</v>
      </c>
      <c r="O241" s="19">
        <v>0</v>
      </c>
      <c r="P241" s="18" t="s">
        <v>119</v>
      </c>
      <c r="Q241" s="21">
        <v>0</v>
      </c>
      <c r="R241" s="18" t="s">
        <v>119</v>
      </c>
      <c r="S241" s="22">
        <v>0</v>
      </c>
      <c r="T241" s="18" t="s">
        <v>119</v>
      </c>
      <c r="U241" s="22">
        <v>0</v>
      </c>
      <c r="V241" s="18" t="s">
        <v>119</v>
      </c>
      <c r="W241" s="22">
        <v>0</v>
      </c>
      <c r="X241" s="18" t="s">
        <v>119</v>
      </c>
      <c r="Y241" s="23">
        <v>32576</v>
      </c>
      <c r="Z241" s="18">
        <v>-3.2433755584113581E-3</v>
      </c>
      <c r="AA241" s="23">
        <v>208</v>
      </c>
      <c r="AB241" s="18">
        <v>-0.30201342281879195</v>
      </c>
      <c r="AC241" s="24">
        <v>6.3850687622789698E-3</v>
      </c>
      <c r="AD241" s="18">
        <v>-0.29974222386308297</v>
      </c>
      <c r="AE241" s="25">
        <v>0</v>
      </c>
      <c r="AF241" s="18" t="s">
        <v>119</v>
      </c>
      <c r="AG241" s="16" t="s">
        <v>35</v>
      </c>
      <c r="AH241" s="44">
        <v>0.3107052911650805</v>
      </c>
      <c r="AI241" s="45" t="e">
        <v>#DIV/0!</v>
      </c>
      <c r="AJ241" t="str">
        <f t="shared" si="6"/>
        <v>pussy</v>
      </c>
      <c r="AK241">
        <f t="shared" si="7"/>
        <v>0</v>
      </c>
    </row>
    <row r="242" spans="1:37" x14ac:dyDescent="0.2">
      <c r="A242" s="15" t="s">
        <v>1618</v>
      </c>
      <c r="B242" s="16" t="s">
        <v>35</v>
      </c>
      <c r="C242" s="17">
        <v>178</v>
      </c>
      <c r="D242" s="18">
        <v>1.2250000000000001</v>
      </c>
      <c r="E242" s="17">
        <v>95</v>
      </c>
      <c r="F242" s="18">
        <v>1.96875</v>
      </c>
      <c r="G242" s="19">
        <v>53</v>
      </c>
      <c r="H242" s="18">
        <v>0.32500000000000001</v>
      </c>
      <c r="I242" s="17">
        <v>14</v>
      </c>
      <c r="J242" s="18">
        <v>1.3333333333333333</v>
      </c>
      <c r="K242" s="20">
        <v>4</v>
      </c>
      <c r="L242" s="18">
        <v>3</v>
      </c>
      <c r="M242" s="19">
        <v>28.999999999999901</v>
      </c>
      <c r="N242" s="18">
        <v>0.70588235294117063</v>
      </c>
      <c r="O242" s="19">
        <v>2</v>
      </c>
      <c r="P242" s="18">
        <v>1</v>
      </c>
      <c r="Q242" s="21">
        <v>4</v>
      </c>
      <c r="R242" s="18">
        <v>0.33333333333333331</v>
      </c>
      <c r="S242" s="22">
        <v>22.452739515583499</v>
      </c>
      <c r="T242" s="18">
        <v>12.290726236963488</v>
      </c>
      <c r="U242" s="22">
        <v>5.61318487889588</v>
      </c>
      <c r="V242" s="18">
        <v>-0.52533120582273218</v>
      </c>
      <c r="W242" s="22">
        <v>5.61318487889588</v>
      </c>
      <c r="X242" s="18">
        <v>-0.52533120582273218</v>
      </c>
      <c r="Y242" s="23">
        <v>60802</v>
      </c>
      <c r="Z242" s="18">
        <v>-0.30328864443680531</v>
      </c>
      <c r="AA242" s="23">
        <v>548</v>
      </c>
      <c r="AB242" s="18">
        <v>-0.46168958742632615</v>
      </c>
      <c r="AC242" s="24">
        <v>9.0128614190322694E-3</v>
      </c>
      <c r="AD242" s="18">
        <v>-0.22735519053148373</v>
      </c>
      <c r="AE242" s="25">
        <v>0.14736842105263157</v>
      </c>
      <c r="AF242" s="18">
        <v>-0.21403508771929833</v>
      </c>
      <c r="AG242" s="16" t="s">
        <v>35</v>
      </c>
      <c r="AH242" s="44">
        <v>1.3283329556541299</v>
      </c>
      <c r="AI242" s="45">
        <v>0.2857142857142857</v>
      </c>
      <c r="AJ242" t="str">
        <f t="shared" si="6"/>
        <v>sports</v>
      </c>
      <c r="AK242" t="str">
        <f t="shared" si="7"/>
        <v xml:space="preserve"> for men</v>
      </c>
    </row>
    <row r="243" spans="1:37" x14ac:dyDescent="0.2">
      <c r="A243" s="15" t="s">
        <v>1628</v>
      </c>
      <c r="B243" s="16" t="s">
        <v>35</v>
      </c>
      <c r="C243" s="17">
        <v>177</v>
      </c>
      <c r="D243" s="18">
        <v>0.71844660194174759</v>
      </c>
      <c r="E243" s="17">
        <v>88</v>
      </c>
      <c r="F243" s="18">
        <v>1.1463414634146341</v>
      </c>
      <c r="G243" s="19">
        <v>50</v>
      </c>
      <c r="H243" s="18">
        <v>0.25</v>
      </c>
      <c r="I243" s="17">
        <v>34</v>
      </c>
      <c r="J243" s="18">
        <v>5.8</v>
      </c>
      <c r="K243" s="20">
        <v>15</v>
      </c>
      <c r="L243" s="18">
        <v>6.5</v>
      </c>
      <c r="M243" s="19">
        <v>44</v>
      </c>
      <c r="N243" s="18">
        <v>0.1</v>
      </c>
      <c r="O243" s="19">
        <v>8</v>
      </c>
      <c r="P243" s="18">
        <v>3</v>
      </c>
      <c r="Q243" s="21">
        <v>17</v>
      </c>
      <c r="R243" s="18">
        <v>2.4</v>
      </c>
      <c r="S243" s="22">
        <v>53.554566909726397</v>
      </c>
      <c r="T243" s="18">
        <v>37.807615043049701</v>
      </c>
      <c r="U243" s="22">
        <v>3.5703044606484302</v>
      </c>
      <c r="V243" s="18">
        <v>-0.26080733251333754</v>
      </c>
      <c r="W243" s="22">
        <v>3.5703044606484302</v>
      </c>
      <c r="X243" s="18">
        <v>-0.26080733251333754</v>
      </c>
      <c r="Y243" s="23">
        <v>84826</v>
      </c>
      <c r="Z243" s="18">
        <v>1.4148607541207819E-4</v>
      </c>
      <c r="AA243" s="23">
        <v>518</v>
      </c>
      <c r="AB243" s="18">
        <v>0.26960784313725489</v>
      </c>
      <c r="AC243" s="24">
        <v>6.1066182538372597E-3</v>
      </c>
      <c r="AD243" s="18">
        <v>0.26942823671802524</v>
      </c>
      <c r="AE243" s="25">
        <v>0.38636363636363635</v>
      </c>
      <c r="AF243" s="18">
        <v>2.168181818181818</v>
      </c>
      <c r="AG243" s="16" t="s">
        <v>35</v>
      </c>
      <c r="AH243" s="44">
        <v>3.9938765218327945</v>
      </c>
      <c r="AI243" s="45">
        <v>0.44117647058823528</v>
      </c>
      <c r="AJ243" t="str">
        <f t="shared" si="6"/>
        <v>winter</v>
      </c>
      <c r="AK243" t="str">
        <f t="shared" si="7"/>
        <v>nter cap</v>
      </c>
    </row>
    <row r="244" spans="1:37" x14ac:dyDescent="0.2">
      <c r="A244" s="15" t="s">
        <v>1632</v>
      </c>
      <c r="B244" s="16" t="s">
        <v>35</v>
      </c>
      <c r="C244" s="17">
        <v>177</v>
      </c>
      <c r="D244" s="18">
        <v>1.2987012987012987</v>
      </c>
      <c r="E244" s="17">
        <v>33</v>
      </c>
      <c r="F244" s="18">
        <v>0.73684210526315785</v>
      </c>
      <c r="G244" s="19">
        <v>19</v>
      </c>
      <c r="H244" s="18">
        <v>-0.24</v>
      </c>
      <c r="I244" s="17">
        <v>4</v>
      </c>
      <c r="J244" s="18">
        <v>0.33333333333333331</v>
      </c>
      <c r="K244" s="20">
        <v>1</v>
      </c>
      <c r="L244" s="18">
        <v>-0.5</v>
      </c>
      <c r="M244" s="19">
        <v>25</v>
      </c>
      <c r="N244" s="18">
        <v>-0.62686567164179108</v>
      </c>
      <c r="O244" s="19">
        <v>1</v>
      </c>
      <c r="P244" s="18">
        <v>-0.66666666666666663</v>
      </c>
      <c r="Q244" s="21">
        <v>3</v>
      </c>
      <c r="R244" s="18">
        <v>-0.72727272727272729</v>
      </c>
      <c r="S244" s="22">
        <v>2.79674474667795</v>
      </c>
      <c r="T244" s="18">
        <v>1.2126243749430097</v>
      </c>
      <c r="U244" s="22">
        <v>2.79674474667795</v>
      </c>
      <c r="V244" s="18">
        <v>-0.36782160715914008</v>
      </c>
      <c r="W244" s="22">
        <v>2.79674474667795</v>
      </c>
      <c r="X244" s="18">
        <v>-0.36782160715914008</v>
      </c>
      <c r="Y244" s="23">
        <v>100710</v>
      </c>
      <c r="Z244" s="18">
        <v>6.4756568166199721E-2</v>
      </c>
      <c r="AA244" s="23">
        <v>798</v>
      </c>
      <c r="AB244" s="18">
        <v>-6.9930069930069935E-2</v>
      </c>
      <c r="AC244" s="24">
        <v>7.9237414358057697E-3</v>
      </c>
      <c r="AD244" s="18">
        <v>-0.12649524043625959</v>
      </c>
      <c r="AE244" s="25">
        <v>0.12121212121212122</v>
      </c>
      <c r="AF244" s="18">
        <v>-0.23232323232323226</v>
      </c>
      <c r="AG244" s="16" t="s">
        <v>35</v>
      </c>
      <c r="AH244" s="44">
        <v>-1.8595942812135183E-2</v>
      </c>
      <c r="AI244" s="45">
        <v>0.25</v>
      </c>
      <c r="AJ244" t="str">
        <f t="shared" si="6"/>
        <v>sale</v>
      </c>
      <c r="AK244" t="str">
        <f t="shared" si="7"/>
        <v xml:space="preserve"> daraz</v>
      </c>
    </row>
    <row r="245" spans="1:37" x14ac:dyDescent="0.2">
      <c r="A245" s="15" t="s">
        <v>1635</v>
      </c>
      <c r="B245" s="16" t="s">
        <v>35</v>
      </c>
      <c r="C245" s="17">
        <v>176</v>
      </c>
      <c r="D245" s="18">
        <v>1.5507246376811594</v>
      </c>
      <c r="E245" s="17">
        <v>74</v>
      </c>
      <c r="F245" s="18">
        <v>2.5238095238095237</v>
      </c>
      <c r="G245" s="19">
        <v>42</v>
      </c>
      <c r="H245" s="18">
        <v>0.4</v>
      </c>
      <c r="I245" s="17">
        <v>10</v>
      </c>
      <c r="J245" s="18">
        <v>4</v>
      </c>
      <c r="K245" s="20">
        <v>4</v>
      </c>
      <c r="L245" s="18" t="s">
        <v>119</v>
      </c>
      <c r="M245" s="19">
        <v>40</v>
      </c>
      <c r="N245" s="18" t="s">
        <v>119</v>
      </c>
      <c r="O245" s="19">
        <v>2</v>
      </c>
      <c r="P245" s="18" t="s">
        <v>119</v>
      </c>
      <c r="Q245" s="21">
        <v>5</v>
      </c>
      <c r="R245" s="18" t="s">
        <v>119</v>
      </c>
      <c r="S245" s="22">
        <v>32.975702646947198</v>
      </c>
      <c r="T245" s="18" t="s">
        <v>119</v>
      </c>
      <c r="U245" s="22">
        <v>8.2439256617368102</v>
      </c>
      <c r="V245" s="18" t="s">
        <v>119</v>
      </c>
      <c r="W245" s="22">
        <v>8.2439256617368102</v>
      </c>
      <c r="X245" s="18" t="s">
        <v>119</v>
      </c>
      <c r="Y245" s="23">
        <v>29270</v>
      </c>
      <c r="Z245" s="18">
        <v>9.8971239768716676E-2</v>
      </c>
      <c r="AA245" s="23">
        <v>788</v>
      </c>
      <c r="AB245" s="18">
        <v>0.72052401746724892</v>
      </c>
      <c r="AC245" s="24">
        <v>2.69217628971643E-2</v>
      </c>
      <c r="AD245" s="18">
        <v>0.56557692795431103</v>
      </c>
      <c r="AE245" s="25">
        <v>0.13513513513513514</v>
      </c>
      <c r="AF245" s="18">
        <v>0.41891891891891908</v>
      </c>
      <c r="AG245" s="16" t="s">
        <v>35</v>
      </c>
      <c r="AH245" s="44">
        <v>1.284815658199985</v>
      </c>
      <c r="AI245" s="45">
        <v>0.4</v>
      </c>
      <c r="AJ245" t="str">
        <f t="shared" si="6"/>
        <v>jacket</v>
      </c>
      <c r="AK245" t="str">
        <f t="shared" si="7"/>
        <v xml:space="preserve"> stylish</v>
      </c>
    </row>
    <row r="246" spans="1:37" x14ac:dyDescent="0.2">
      <c r="A246" s="15" t="s">
        <v>1646</v>
      </c>
      <c r="B246" s="16" t="s">
        <v>35</v>
      </c>
      <c r="C246" s="17">
        <v>175</v>
      </c>
      <c r="D246" s="18">
        <v>0.88172043010752688</v>
      </c>
      <c r="E246" s="17">
        <v>97</v>
      </c>
      <c r="F246" s="18">
        <v>1.2045454545454546</v>
      </c>
      <c r="G246" s="19">
        <v>55</v>
      </c>
      <c r="H246" s="18">
        <v>0.1702127659574468</v>
      </c>
      <c r="I246" s="17">
        <v>13</v>
      </c>
      <c r="J246" s="18">
        <v>1.6</v>
      </c>
      <c r="K246" s="20">
        <v>3</v>
      </c>
      <c r="L246" s="18">
        <v>2</v>
      </c>
      <c r="M246" s="19">
        <v>23</v>
      </c>
      <c r="N246" s="18">
        <v>0.15</v>
      </c>
      <c r="O246" s="19">
        <v>2</v>
      </c>
      <c r="P246" s="18">
        <v>1</v>
      </c>
      <c r="Q246" s="21">
        <v>3</v>
      </c>
      <c r="R246" s="18">
        <v>0.5</v>
      </c>
      <c r="S246" s="22">
        <v>52.502270596590101</v>
      </c>
      <c r="T246" s="18">
        <v>16.43945036081324</v>
      </c>
      <c r="U246" s="22">
        <v>17.500756865530001</v>
      </c>
      <c r="V246" s="18">
        <v>-0.16954998281841865</v>
      </c>
      <c r="W246" s="22">
        <v>17.500756865530001</v>
      </c>
      <c r="X246" s="18">
        <v>-0.16954998281841865</v>
      </c>
      <c r="Y246" s="23">
        <v>3705</v>
      </c>
      <c r="Z246" s="18">
        <v>8.1037277147487841E-4</v>
      </c>
      <c r="AA246" s="23">
        <v>1204</v>
      </c>
      <c r="AB246" s="18">
        <v>1.3700787401574803</v>
      </c>
      <c r="AC246" s="24">
        <v>0.32496626180836702</v>
      </c>
      <c r="AD246" s="18">
        <v>1.3681596480601992</v>
      </c>
      <c r="AE246" s="25">
        <v>0.13402061855670103</v>
      </c>
      <c r="AF246" s="18">
        <v>0.17938144329896907</v>
      </c>
      <c r="AG246" s="16" t="s">
        <v>35</v>
      </c>
      <c r="AH246" s="44">
        <v>1.7683506166716638</v>
      </c>
      <c r="AI246" s="45">
        <v>0.23076923076923078</v>
      </c>
      <c r="AJ246" t="str">
        <f t="shared" si="6"/>
        <v>leather</v>
      </c>
      <c r="AK246" t="str">
        <f t="shared" si="7"/>
        <v>s for men</v>
      </c>
    </row>
    <row r="247" spans="1:37" x14ac:dyDescent="0.2">
      <c r="A247" s="15" t="s">
        <v>1647</v>
      </c>
      <c r="B247" s="16" t="s">
        <v>35</v>
      </c>
      <c r="C247" s="17">
        <v>175</v>
      </c>
      <c r="D247" s="18">
        <v>0.49572649572649574</v>
      </c>
      <c r="E247" s="17">
        <v>75</v>
      </c>
      <c r="F247" s="18">
        <v>0.875</v>
      </c>
      <c r="G247" s="19">
        <v>43</v>
      </c>
      <c r="H247" s="18">
        <v>0.26470588235294118</v>
      </c>
      <c r="I247" s="17">
        <v>14</v>
      </c>
      <c r="J247" s="18">
        <v>0.75</v>
      </c>
      <c r="K247" s="20">
        <v>5</v>
      </c>
      <c r="L247" s="18" t="s">
        <v>119</v>
      </c>
      <c r="M247" s="19">
        <v>36</v>
      </c>
      <c r="N247" s="18" t="s">
        <v>119</v>
      </c>
      <c r="O247" s="19">
        <v>3</v>
      </c>
      <c r="P247" s="18" t="s">
        <v>119</v>
      </c>
      <c r="Q247" s="21">
        <v>7</v>
      </c>
      <c r="R247" s="18" t="s">
        <v>119</v>
      </c>
      <c r="S247" s="22">
        <v>23.752634961222501</v>
      </c>
      <c r="T247" s="18" t="s">
        <v>119</v>
      </c>
      <c r="U247" s="22">
        <v>4.7505269922445104</v>
      </c>
      <c r="V247" s="18" t="s">
        <v>119</v>
      </c>
      <c r="W247" s="22">
        <v>4.7505269922445104</v>
      </c>
      <c r="X247" s="18" t="s">
        <v>119</v>
      </c>
      <c r="Y247" s="23">
        <v>536</v>
      </c>
      <c r="Z247" s="18">
        <v>-2.0109689213893969E-2</v>
      </c>
      <c r="AA247" s="23">
        <v>248</v>
      </c>
      <c r="AB247" s="18">
        <v>0.13761467889908258</v>
      </c>
      <c r="AC247" s="24">
        <v>0.462686567164179</v>
      </c>
      <c r="AD247" s="18">
        <v>0.16096124880186319</v>
      </c>
      <c r="AE247" s="25">
        <v>0.18666666666666668</v>
      </c>
      <c r="AF247" s="18">
        <v>-6.666666666666668E-2</v>
      </c>
      <c r="AG247" s="16" t="s">
        <v>35</v>
      </c>
      <c r="AH247" s="44">
        <v>0.32465399373747772</v>
      </c>
      <c r="AI247" s="45">
        <v>0.35714285714285715</v>
      </c>
      <c r="AJ247" t="str">
        <f t="shared" si="6"/>
        <v>bts</v>
      </c>
      <c r="AK247" t="str">
        <f t="shared" si="7"/>
        <v>hirts</v>
      </c>
    </row>
    <row r="248" spans="1:37" x14ac:dyDescent="0.2">
      <c r="A248" s="15" t="s">
        <v>1658</v>
      </c>
      <c r="B248" s="16" t="s">
        <v>35</v>
      </c>
      <c r="C248" s="17">
        <v>173</v>
      </c>
      <c r="D248" s="18">
        <v>0.78350515463917525</v>
      </c>
      <c r="E248" s="17">
        <v>51</v>
      </c>
      <c r="F248" s="18">
        <v>0.7</v>
      </c>
      <c r="G248" s="19">
        <v>28.999999999999901</v>
      </c>
      <c r="H248" s="18">
        <v>-6.4516129032261268E-2</v>
      </c>
      <c r="I248" s="17">
        <v>4</v>
      </c>
      <c r="J248" s="18">
        <v>1</v>
      </c>
      <c r="K248" s="20">
        <v>0</v>
      </c>
      <c r="L248" s="18">
        <v>-1</v>
      </c>
      <c r="M248" s="19">
        <v>0</v>
      </c>
      <c r="N248" s="18">
        <v>-1</v>
      </c>
      <c r="O248" s="19">
        <v>0</v>
      </c>
      <c r="P248" s="18">
        <v>-1</v>
      </c>
      <c r="Q248" s="21">
        <v>0</v>
      </c>
      <c r="R248" s="18">
        <v>-1</v>
      </c>
      <c r="S248" s="22">
        <v>0</v>
      </c>
      <c r="T248" s="18">
        <v>-1</v>
      </c>
      <c r="U248" s="22">
        <v>0</v>
      </c>
      <c r="V248" s="18">
        <v>-1</v>
      </c>
      <c r="W248" s="22">
        <v>0</v>
      </c>
      <c r="X248" s="18">
        <v>-1</v>
      </c>
      <c r="Y248" s="23">
        <v>492</v>
      </c>
      <c r="Z248" s="18">
        <v>-4.048582995951417E-3</v>
      </c>
      <c r="AA248" s="23">
        <v>490</v>
      </c>
      <c r="AB248" s="18">
        <v>3.5940803382663845E-2</v>
      </c>
      <c r="AC248" s="24">
        <v>0.99593495934959297</v>
      </c>
      <c r="AD248" s="18">
        <v>4.0151944859828738E-2</v>
      </c>
      <c r="AE248" s="25">
        <v>7.8431372549019607E-2</v>
      </c>
      <c r="AF248" s="18">
        <v>0.17647058823529413</v>
      </c>
      <c r="AG248" s="16" t="s">
        <v>35</v>
      </c>
      <c r="AH248" s="44">
        <v>-0.28883308139408342</v>
      </c>
      <c r="AI248" s="45">
        <v>0</v>
      </c>
      <c r="AJ248" t="str">
        <f t="shared" si="6"/>
        <v>bata</v>
      </c>
      <c r="AK248" t="str">
        <f t="shared" si="7"/>
        <v xml:space="preserve"> shoes</v>
      </c>
    </row>
    <row r="249" spans="1:37" x14ac:dyDescent="0.2">
      <c r="A249" s="15" t="s">
        <v>1665</v>
      </c>
      <c r="B249" s="16" t="s">
        <v>35</v>
      </c>
      <c r="C249" s="17">
        <v>173</v>
      </c>
      <c r="D249" s="18">
        <v>0.82105263157894737</v>
      </c>
      <c r="E249" s="17">
        <v>68</v>
      </c>
      <c r="F249" s="18">
        <v>0.94285714285714284</v>
      </c>
      <c r="G249" s="19">
        <v>39</v>
      </c>
      <c r="H249" s="18">
        <v>5.4054054054054057E-2</v>
      </c>
      <c r="I249" s="17">
        <v>12</v>
      </c>
      <c r="J249" s="18">
        <v>3</v>
      </c>
      <c r="K249" s="20">
        <v>1</v>
      </c>
      <c r="L249" s="18" t="s">
        <v>119</v>
      </c>
      <c r="M249" s="19">
        <v>8</v>
      </c>
      <c r="N249" s="18" t="s">
        <v>119</v>
      </c>
      <c r="O249" s="19">
        <v>1</v>
      </c>
      <c r="P249" s="18" t="s">
        <v>119</v>
      </c>
      <c r="Q249" s="21">
        <v>1</v>
      </c>
      <c r="R249" s="18" t="s">
        <v>119</v>
      </c>
      <c r="S249" s="22">
        <v>9.8308110109585094</v>
      </c>
      <c r="T249" s="18" t="s">
        <v>119</v>
      </c>
      <c r="U249" s="22">
        <v>9.8308110109585094</v>
      </c>
      <c r="V249" s="18" t="s">
        <v>119</v>
      </c>
      <c r="W249" s="22">
        <v>9.8308110109585094</v>
      </c>
      <c r="X249" s="18" t="s">
        <v>119</v>
      </c>
      <c r="Y249" s="23">
        <v>45896</v>
      </c>
      <c r="Z249" s="18">
        <v>5.5430186446990774E-3</v>
      </c>
      <c r="AA249" s="23">
        <v>1018</v>
      </c>
      <c r="AB249" s="18">
        <v>0.62101910828025475</v>
      </c>
      <c r="AC249" s="24">
        <v>2.2180582185811398E-2</v>
      </c>
      <c r="AD249" s="18">
        <v>0.6120833004888373</v>
      </c>
      <c r="AE249" s="25">
        <v>0.17647058823529413</v>
      </c>
      <c r="AF249" s="18">
        <v>1.0588235294117647</v>
      </c>
      <c r="AG249" s="16" t="s">
        <v>35</v>
      </c>
      <c r="AH249" s="44">
        <v>0.88942909816446258</v>
      </c>
      <c r="AI249" s="45">
        <v>8.3333333333333329E-2</v>
      </c>
      <c r="AJ249" t="str">
        <f t="shared" si="6"/>
        <v>winter</v>
      </c>
      <c r="AK249" t="str">
        <f t="shared" si="7"/>
        <v xml:space="preserve"> for men</v>
      </c>
    </row>
    <row r="250" spans="1:37" x14ac:dyDescent="0.2">
      <c r="A250" s="15" t="s">
        <v>1680</v>
      </c>
      <c r="B250" s="16" t="s">
        <v>35</v>
      </c>
      <c r="C250" s="17">
        <v>172</v>
      </c>
      <c r="D250" s="18">
        <v>0.50877192982456143</v>
      </c>
      <c r="E250" s="17">
        <v>61</v>
      </c>
      <c r="F250" s="18">
        <v>1.2592592592592593</v>
      </c>
      <c r="G250" s="19">
        <v>35</v>
      </c>
      <c r="H250" s="18">
        <v>0.45833333333333331</v>
      </c>
      <c r="I250" s="17">
        <v>10</v>
      </c>
      <c r="J250" s="18">
        <v>2.3333333333333335</v>
      </c>
      <c r="K250" s="20">
        <v>4</v>
      </c>
      <c r="L250" s="18" t="s">
        <v>119</v>
      </c>
      <c r="M250" s="19">
        <v>40</v>
      </c>
      <c r="N250" s="18" t="s">
        <v>119</v>
      </c>
      <c r="O250" s="19">
        <v>2</v>
      </c>
      <c r="P250" s="18" t="s">
        <v>119</v>
      </c>
      <c r="Q250" s="21">
        <v>7</v>
      </c>
      <c r="R250" s="18" t="s">
        <v>119</v>
      </c>
      <c r="S250" s="22">
        <v>65.821978474631706</v>
      </c>
      <c r="T250" s="18" t="s">
        <v>119</v>
      </c>
      <c r="U250" s="22">
        <v>13.1643956949263</v>
      </c>
      <c r="V250" s="18" t="s">
        <v>119</v>
      </c>
      <c r="W250" s="22">
        <v>16.455494618657902</v>
      </c>
      <c r="X250" s="18" t="s">
        <v>119</v>
      </c>
      <c r="Y250" s="23">
        <v>757569</v>
      </c>
      <c r="Z250" s="18">
        <v>-1.4933399411099482E-3</v>
      </c>
      <c r="AA250" s="23">
        <v>472</v>
      </c>
      <c r="AB250" s="18">
        <v>-0.53634577603143418</v>
      </c>
      <c r="AC250" s="24">
        <v>6.2304555756637298E-4</v>
      </c>
      <c r="AD250" s="18">
        <v>-0.53565234713484877</v>
      </c>
      <c r="AE250" s="25">
        <v>0.16393442622950818</v>
      </c>
      <c r="AF250" s="18">
        <v>0.47540983606557374</v>
      </c>
      <c r="AG250" s="16" t="s">
        <v>35</v>
      </c>
      <c r="AH250" s="44">
        <v>0.49520202858858364</v>
      </c>
      <c r="AI250" s="45">
        <v>0.4</v>
      </c>
      <c r="AJ250" t="str">
        <f t="shared" si="6"/>
        <v>shose</v>
      </c>
      <c r="AK250">
        <f t="shared" si="7"/>
        <v>0</v>
      </c>
    </row>
    <row r="251" spans="1:37" x14ac:dyDescent="0.2">
      <c r="A251" s="15" t="s">
        <v>1683</v>
      </c>
      <c r="B251" s="16" t="s">
        <v>35</v>
      </c>
      <c r="C251" s="17">
        <v>171</v>
      </c>
      <c r="D251" s="18">
        <v>1.1923076923076923</v>
      </c>
      <c r="E251" s="17">
        <v>67</v>
      </c>
      <c r="F251" s="18">
        <v>1.3103448275862069</v>
      </c>
      <c r="G251" s="19">
        <v>39</v>
      </c>
      <c r="H251" s="18">
        <v>5.4054054054054057E-2</v>
      </c>
      <c r="I251" s="17">
        <v>8</v>
      </c>
      <c r="J251" s="18">
        <v>1</v>
      </c>
      <c r="K251" s="20">
        <v>4</v>
      </c>
      <c r="L251" s="18">
        <v>1</v>
      </c>
      <c r="M251" s="19">
        <v>50</v>
      </c>
      <c r="N251" s="18">
        <v>0</v>
      </c>
      <c r="O251" s="19">
        <v>2</v>
      </c>
      <c r="P251" s="18">
        <v>-0.33333333333333331</v>
      </c>
      <c r="Q251" s="21">
        <v>6</v>
      </c>
      <c r="R251" s="18">
        <v>-0.14285714285714285</v>
      </c>
      <c r="S251" s="22">
        <v>15.896989757274</v>
      </c>
      <c r="T251" s="18">
        <v>17.442038389414481</v>
      </c>
      <c r="U251" s="22">
        <v>3.9742474393185101</v>
      </c>
      <c r="V251" s="18">
        <v>0.31728845638675446</v>
      </c>
      <c r="W251" s="22">
        <v>3.9742474393185101</v>
      </c>
      <c r="X251" s="18">
        <v>0.31728845638675446</v>
      </c>
      <c r="Y251" s="23">
        <v>89908</v>
      </c>
      <c r="Z251" s="18">
        <v>1.3767519478615806E-2</v>
      </c>
      <c r="AA251" s="23">
        <v>704</v>
      </c>
      <c r="AB251" s="18">
        <v>-0.30844793713163066</v>
      </c>
      <c r="AC251" s="24">
        <v>7.8302264537082299E-3</v>
      </c>
      <c r="AD251" s="18">
        <v>-0.31783959381137333</v>
      </c>
      <c r="AE251" s="25">
        <v>0.11940298507462686</v>
      </c>
      <c r="AF251" s="18">
        <v>-0.13432835820895522</v>
      </c>
      <c r="AG251" s="16" t="s">
        <v>35</v>
      </c>
      <c r="AH251" s="44">
        <v>1.4273522020181417</v>
      </c>
      <c r="AI251" s="45">
        <v>0.5</v>
      </c>
      <c r="AJ251" t="str">
        <f t="shared" si="6"/>
        <v>ladies</v>
      </c>
      <c r="AK251" t="str">
        <f t="shared" si="7"/>
        <v>dies bra</v>
      </c>
    </row>
    <row r="252" spans="1:37" x14ac:dyDescent="0.2">
      <c r="A252" s="15" t="s">
        <v>1687</v>
      </c>
      <c r="B252" s="16" t="s">
        <v>35</v>
      </c>
      <c r="C252" s="17">
        <v>171</v>
      </c>
      <c r="D252" s="18">
        <v>0.5267857142857143</v>
      </c>
      <c r="E252" s="17">
        <v>97</v>
      </c>
      <c r="F252" s="18">
        <v>0.36619718309859156</v>
      </c>
      <c r="G252" s="19">
        <v>56.999999999999901</v>
      </c>
      <c r="H252" s="18">
        <v>-9.5238095238096815E-2</v>
      </c>
      <c r="I252" s="17">
        <v>9</v>
      </c>
      <c r="J252" s="18">
        <v>0.8</v>
      </c>
      <c r="K252" s="20">
        <v>2</v>
      </c>
      <c r="L252" s="18" t="s">
        <v>119</v>
      </c>
      <c r="M252" s="19">
        <v>22</v>
      </c>
      <c r="N252" s="18" t="s">
        <v>119</v>
      </c>
      <c r="O252" s="19">
        <v>1</v>
      </c>
      <c r="P252" s="18" t="s">
        <v>119</v>
      </c>
      <c r="Q252" s="21">
        <v>2</v>
      </c>
      <c r="R252" s="18" t="s">
        <v>119</v>
      </c>
      <c r="S252" s="22">
        <v>27.196513804214302</v>
      </c>
      <c r="T252" s="18" t="s">
        <v>119</v>
      </c>
      <c r="U252" s="22">
        <v>13.598256902107099</v>
      </c>
      <c r="V252" s="18" t="s">
        <v>119</v>
      </c>
      <c r="W252" s="22">
        <v>13.598256902107099</v>
      </c>
      <c r="X252" s="18" t="s">
        <v>119</v>
      </c>
      <c r="Y252" s="23">
        <v>99158</v>
      </c>
      <c r="Z252" s="18">
        <v>6.5836853589586491E-2</v>
      </c>
      <c r="AA252" s="23">
        <v>800</v>
      </c>
      <c r="AB252" s="18">
        <v>1.0512820512820513</v>
      </c>
      <c r="AC252" s="24">
        <v>8.0679319873333405E-3</v>
      </c>
      <c r="AD252" s="18">
        <v>0.92457414507072477</v>
      </c>
      <c r="AE252" s="25">
        <v>9.2783505154639179E-2</v>
      </c>
      <c r="AF252" s="18">
        <v>0.31752577319587627</v>
      </c>
      <c r="AG252" s="16" t="s">
        <v>35</v>
      </c>
      <c r="AH252" s="44">
        <v>0.49462045316055597</v>
      </c>
      <c r="AI252" s="45">
        <v>0.22222222222222221</v>
      </c>
      <c r="AJ252" t="str">
        <f t="shared" si="6"/>
        <v>maxi</v>
      </c>
      <c r="AK252">
        <f t="shared" si="7"/>
        <v>0</v>
      </c>
    </row>
    <row r="253" spans="1:37" x14ac:dyDescent="0.2">
      <c r="A253" s="15" t="s">
        <v>1692</v>
      </c>
      <c r="B253" s="16" t="s">
        <v>35</v>
      </c>
      <c r="C253" s="17">
        <v>171</v>
      </c>
      <c r="D253" s="18">
        <v>0.98837209302325579</v>
      </c>
      <c r="E253" s="17">
        <v>80</v>
      </c>
      <c r="F253" s="18">
        <v>1.0512820512820513</v>
      </c>
      <c r="G253" s="19">
        <v>47</v>
      </c>
      <c r="H253" s="18">
        <v>4.4444444444444446E-2</v>
      </c>
      <c r="I253" s="17">
        <v>17</v>
      </c>
      <c r="J253" s="18">
        <v>1.8333333333333333</v>
      </c>
      <c r="K253" s="20">
        <v>5</v>
      </c>
      <c r="L253" s="18" t="s">
        <v>119</v>
      </c>
      <c r="M253" s="19">
        <v>28.999999999999901</v>
      </c>
      <c r="N253" s="18" t="s">
        <v>119</v>
      </c>
      <c r="O253" s="19">
        <v>3</v>
      </c>
      <c r="P253" s="18" t="s">
        <v>119</v>
      </c>
      <c r="Q253" s="21">
        <v>6</v>
      </c>
      <c r="R253" s="18" t="s">
        <v>119</v>
      </c>
      <c r="S253" s="22">
        <v>41.8386261399407</v>
      </c>
      <c r="T253" s="18" t="s">
        <v>119</v>
      </c>
      <c r="U253" s="22">
        <v>6.9731043566567896</v>
      </c>
      <c r="V253" s="18" t="s">
        <v>119</v>
      </c>
      <c r="W253" s="22">
        <v>8.3677252279881493</v>
      </c>
      <c r="X253" s="18" t="s">
        <v>119</v>
      </c>
      <c r="Y253" s="23">
        <v>4153435</v>
      </c>
      <c r="Z253" s="18">
        <v>-2.2722173564832544E-3</v>
      </c>
      <c r="AA253" s="23">
        <v>1289</v>
      </c>
      <c r="AB253" s="18">
        <v>0.23467432950191572</v>
      </c>
      <c r="AC253" s="24">
        <v>3.1034553327546899E-4</v>
      </c>
      <c r="AD253" s="18">
        <v>0.23748616704909281</v>
      </c>
      <c r="AE253" s="25">
        <v>0.21249999999999999</v>
      </c>
      <c r="AF253" s="18">
        <v>0.38124999999999987</v>
      </c>
      <c r="AG253" s="16" t="s">
        <v>35</v>
      </c>
      <c r="AH253" s="44">
        <v>0.59607127515970126</v>
      </c>
      <c r="AI253" s="45">
        <v>0.29411764705882354</v>
      </c>
      <c r="AJ253" t="str">
        <f t="shared" si="6"/>
        <v>women</v>
      </c>
      <c r="AK253" t="str">
        <f t="shared" si="7"/>
        <v>n shoes</v>
      </c>
    </row>
    <row r="254" spans="1:37" x14ac:dyDescent="0.2">
      <c r="A254" s="15" t="s">
        <v>1694</v>
      </c>
      <c r="B254" s="16" t="s">
        <v>35</v>
      </c>
      <c r="C254" s="17">
        <v>171</v>
      </c>
      <c r="D254" s="18">
        <v>1.375</v>
      </c>
      <c r="E254" s="17">
        <v>93</v>
      </c>
      <c r="F254" s="18">
        <v>2.72</v>
      </c>
      <c r="G254" s="19">
        <v>54</v>
      </c>
      <c r="H254" s="18">
        <v>0.54285714285714282</v>
      </c>
      <c r="I254" s="17">
        <v>15</v>
      </c>
      <c r="J254" s="18">
        <v>1.5</v>
      </c>
      <c r="K254" s="20">
        <v>4</v>
      </c>
      <c r="L254" s="18">
        <v>3</v>
      </c>
      <c r="M254" s="19">
        <v>27</v>
      </c>
      <c r="N254" s="18">
        <v>0.58823529411764708</v>
      </c>
      <c r="O254" s="19">
        <v>2</v>
      </c>
      <c r="P254" s="18">
        <v>1</v>
      </c>
      <c r="Q254" s="21">
        <v>4</v>
      </c>
      <c r="R254" s="18">
        <v>0</v>
      </c>
      <c r="S254" s="22">
        <v>24.923103587598799</v>
      </c>
      <c r="T254" s="18">
        <v>2.773740333324858</v>
      </c>
      <c r="U254" s="22">
        <v>6.2307758968997202</v>
      </c>
      <c r="V254" s="18">
        <v>-0.86522355952411178</v>
      </c>
      <c r="W254" s="22">
        <v>6.2307758968997202</v>
      </c>
      <c r="X254" s="18">
        <v>-0.86522355952411178</v>
      </c>
      <c r="Y254" s="23">
        <v>94232</v>
      </c>
      <c r="Z254" s="18">
        <v>2.0998114720350184E-2</v>
      </c>
      <c r="AA254" s="23">
        <v>768</v>
      </c>
      <c r="AB254" s="18">
        <v>-0.1152073732718894</v>
      </c>
      <c r="AC254" s="24">
        <v>8.1500976313778704E-3</v>
      </c>
      <c r="AD254" s="18">
        <v>-0.13340425024148719</v>
      </c>
      <c r="AE254" s="25">
        <v>0.16129032258064516</v>
      </c>
      <c r="AF254" s="18">
        <v>-0.32795698924731181</v>
      </c>
      <c r="AG254" s="16" t="s">
        <v>35</v>
      </c>
      <c r="AH254" s="44">
        <v>0.74758767688073913</v>
      </c>
      <c r="AI254" s="45">
        <v>0.26666666666666666</v>
      </c>
      <c r="AJ254" t="str">
        <f t="shared" si="6"/>
        <v>unstitched</v>
      </c>
      <c r="AK254" t="str">
        <f t="shared" si="7"/>
        <v>ic for women</v>
      </c>
    </row>
    <row r="255" spans="1:37" x14ac:dyDescent="0.2">
      <c r="A255" s="15" t="s">
        <v>1695</v>
      </c>
      <c r="B255" s="16" t="s">
        <v>35</v>
      </c>
      <c r="C255" s="17">
        <v>171</v>
      </c>
      <c r="D255" s="18">
        <v>0.5267857142857143</v>
      </c>
      <c r="E255" s="17">
        <v>83</v>
      </c>
      <c r="F255" s="18">
        <v>0.66</v>
      </c>
      <c r="G255" s="19">
        <v>49</v>
      </c>
      <c r="H255" s="18">
        <v>8.8888888888888892E-2</v>
      </c>
      <c r="I255" s="17">
        <v>12</v>
      </c>
      <c r="J255" s="18">
        <v>1</v>
      </c>
      <c r="K255" s="20">
        <v>4</v>
      </c>
      <c r="L255" s="18">
        <v>3</v>
      </c>
      <c r="M255" s="19">
        <v>33</v>
      </c>
      <c r="N255" s="18">
        <v>0.94117647058823528</v>
      </c>
      <c r="O255" s="19">
        <v>2</v>
      </c>
      <c r="P255" s="18">
        <v>1</v>
      </c>
      <c r="Q255" s="21">
        <v>5</v>
      </c>
      <c r="R255" s="18">
        <v>1.5</v>
      </c>
      <c r="S255" s="22">
        <v>97.739757555431197</v>
      </c>
      <c r="T255" s="18">
        <v>23.182709641783852</v>
      </c>
      <c r="U255" s="22">
        <v>16.289959592571801</v>
      </c>
      <c r="V255" s="18">
        <v>-0.4242211990051486</v>
      </c>
      <c r="W255" s="22">
        <v>24.434939388857799</v>
      </c>
      <c r="X255" s="18">
        <v>-0.13633179850771945</v>
      </c>
      <c r="Y255" s="23">
        <v>9317</v>
      </c>
      <c r="Z255" s="18">
        <v>3.2209576980888986E-4</v>
      </c>
      <c r="AA255" s="23">
        <v>1018</v>
      </c>
      <c r="AB255" s="18">
        <v>0.89219330855018586</v>
      </c>
      <c r="AC255" s="24">
        <v>0.109262638188258</v>
      </c>
      <c r="AD255" s="18">
        <v>0.89158403733352398</v>
      </c>
      <c r="AE255" s="25">
        <v>0.14457831325301204</v>
      </c>
      <c r="AF255" s="18">
        <v>0.20481927710843373</v>
      </c>
      <c r="AG255" s="16" t="s">
        <v>35</v>
      </c>
      <c r="AH255" s="44">
        <v>2.2218617624530514</v>
      </c>
      <c r="AI255" s="45">
        <v>0.33333333333333331</v>
      </c>
      <c r="AJ255" t="str">
        <f t="shared" si="6"/>
        <v>boots</v>
      </c>
      <c r="AK255" t="str">
        <f t="shared" si="7"/>
        <v>r women</v>
      </c>
    </row>
    <row r="256" spans="1:37" x14ac:dyDescent="0.2">
      <c r="A256" s="15" t="s">
        <v>1704</v>
      </c>
      <c r="B256" s="16" t="s">
        <v>35</v>
      </c>
      <c r="C256" s="17">
        <v>170</v>
      </c>
      <c r="D256" s="18">
        <v>0.4049586776859504</v>
      </c>
      <c r="E256" s="17">
        <v>64</v>
      </c>
      <c r="F256" s="18">
        <v>0.20754716981132076</v>
      </c>
      <c r="G256" s="19">
        <v>38</v>
      </c>
      <c r="H256" s="18">
        <v>-0.13636363636363635</v>
      </c>
      <c r="I256" s="17">
        <v>11</v>
      </c>
      <c r="J256" s="18">
        <v>0.5714285714285714</v>
      </c>
      <c r="K256" s="20">
        <v>7</v>
      </c>
      <c r="L256" s="18">
        <v>2.5</v>
      </c>
      <c r="M256" s="19">
        <v>64</v>
      </c>
      <c r="N256" s="18">
        <v>1.2068965517241454</v>
      </c>
      <c r="O256" s="19">
        <v>4</v>
      </c>
      <c r="P256" s="18">
        <v>1</v>
      </c>
      <c r="Q256" s="21">
        <v>11</v>
      </c>
      <c r="R256" s="18">
        <v>1.75</v>
      </c>
      <c r="S256" s="22">
        <v>70.852742666845202</v>
      </c>
      <c r="T256" s="18">
        <v>25.121093564176821</v>
      </c>
      <c r="U256" s="22">
        <v>8.8565928333556503</v>
      </c>
      <c r="V256" s="18">
        <v>-6.7103801279403102E-2</v>
      </c>
      <c r="W256" s="22">
        <v>10.1218203809778</v>
      </c>
      <c r="X256" s="18">
        <v>6.6167084252101688E-2</v>
      </c>
      <c r="Y256" s="23">
        <v>111486</v>
      </c>
      <c r="Z256" s="18">
        <v>4.1098193024233086E-2</v>
      </c>
      <c r="AA256" s="23">
        <v>1008</v>
      </c>
      <c r="AB256" s="18">
        <v>2.2727272727272729</v>
      </c>
      <c r="AC256" s="24">
        <v>9.0414939992465408E-3</v>
      </c>
      <c r="AD256" s="18">
        <v>2.1435337172380469</v>
      </c>
      <c r="AE256" s="25">
        <v>0.171875</v>
      </c>
      <c r="AF256" s="18">
        <v>0.30133928571428575</v>
      </c>
      <c r="AG256" s="16" t="s">
        <v>35</v>
      </c>
      <c r="AH256" s="44">
        <v>2.4922215100093137</v>
      </c>
      <c r="AI256" s="45">
        <v>0.63636363636363635</v>
      </c>
      <c r="AJ256" t="str">
        <f t="shared" si="6"/>
        <v>boys</v>
      </c>
      <c r="AK256" t="str">
        <f t="shared" si="7"/>
        <v xml:space="preserve"> shoes</v>
      </c>
    </row>
    <row r="257" spans="1:37" x14ac:dyDescent="0.2">
      <c r="A257" s="15" t="s">
        <v>1705</v>
      </c>
      <c r="B257" s="16" t="s">
        <v>35</v>
      </c>
      <c r="C257" s="17">
        <v>170</v>
      </c>
      <c r="D257" s="18">
        <v>0.95402298850574707</v>
      </c>
      <c r="E257" s="17">
        <v>88</v>
      </c>
      <c r="F257" s="18">
        <v>1.3783783783783783</v>
      </c>
      <c r="G257" s="19">
        <v>52</v>
      </c>
      <c r="H257" s="18">
        <v>0.20930232558139536</v>
      </c>
      <c r="I257" s="17">
        <v>6</v>
      </c>
      <c r="J257" s="18">
        <v>1</v>
      </c>
      <c r="K257" s="20">
        <v>1</v>
      </c>
      <c r="L257" s="18" t="s">
        <v>119</v>
      </c>
      <c r="M257" s="19">
        <v>17</v>
      </c>
      <c r="N257" s="18" t="s">
        <v>119</v>
      </c>
      <c r="O257" s="19">
        <v>1</v>
      </c>
      <c r="P257" s="18" t="s">
        <v>119</v>
      </c>
      <c r="Q257" s="21">
        <v>1</v>
      </c>
      <c r="R257" s="18" t="s">
        <v>119</v>
      </c>
      <c r="S257" s="22">
        <v>10.680526215683599</v>
      </c>
      <c r="T257" s="18" t="s">
        <v>119</v>
      </c>
      <c r="U257" s="22">
        <v>10.680526215683599</v>
      </c>
      <c r="V257" s="18" t="s">
        <v>119</v>
      </c>
      <c r="W257" s="22">
        <v>10.680526215683599</v>
      </c>
      <c r="X257" s="18" t="s">
        <v>119</v>
      </c>
      <c r="Y257" s="23">
        <v>569</v>
      </c>
      <c r="Z257" s="18">
        <v>-1.0434782608695653E-2</v>
      </c>
      <c r="AA257" s="23">
        <v>438</v>
      </c>
      <c r="AB257" s="18">
        <v>-0.20072992700729927</v>
      </c>
      <c r="AC257" s="24">
        <v>0.76977152899824197</v>
      </c>
      <c r="AD257" s="18">
        <v>-0.19230177158031131</v>
      </c>
      <c r="AE257" s="25">
        <v>6.8181818181818177E-2</v>
      </c>
      <c r="AF257" s="18">
        <v>-0.1590909090909092</v>
      </c>
      <c r="AG257" s="16" t="s">
        <v>35</v>
      </c>
      <c r="AH257" s="44">
        <v>0.37239328777228814</v>
      </c>
      <c r="AI257" s="45">
        <v>0.16666666666666666</v>
      </c>
      <c r="AJ257" t="str">
        <f t="shared" si="6"/>
        <v>blazers</v>
      </c>
      <c r="AK257" t="str">
        <f t="shared" si="7"/>
        <v>s for men</v>
      </c>
    </row>
    <row r="258" spans="1:37" x14ac:dyDescent="0.2">
      <c r="A258" s="15" t="s">
        <v>1709</v>
      </c>
      <c r="B258" s="16" t="s">
        <v>35</v>
      </c>
      <c r="C258" s="17">
        <v>170</v>
      </c>
      <c r="D258" s="18">
        <v>1.0481927710843373</v>
      </c>
      <c r="E258" s="17">
        <v>92</v>
      </c>
      <c r="F258" s="18">
        <v>1.6285714285714286</v>
      </c>
      <c r="G258" s="19">
        <v>54</v>
      </c>
      <c r="H258" s="18">
        <v>0.2857142857142857</v>
      </c>
      <c r="I258" s="17">
        <v>11</v>
      </c>
      <c r="J258" s="18">
        <v>1.75</v>
      </c>
      <c r="K258" s="20">
        <v>3</v>
      </c>
      <c r="L258" s="18">
        <v>2</v>
      </c>
      <c r="M258" s="19">
        <v>27</v>
      </c>
      <c r="N258" s="18">
        <v>0.08</v>
      </c>
      <c r="O258" s="19">
        <v>2</v>
      </c>
      <c r="P258" s="18">
        <v>1</v>
      </c>
      <c r="Q258" s="21">
        <v>3</v>
      </c>
      <c r="R258" s="18">
        <v>0</v>
      </c>
      <c r="S258" s="22">
        <v>43.436765995185297</v>
      </c>
      <c r="T258" s="18">
        <v>29.652750392337406</v>
      </c>
      <c r="U258" s="22">
        <v>8.6873531990370605</v>
      </c>
      <c r="V258" s="18">
        <v>-0.12420713164750261</v>
      </c>
      <c r="W258" s="22">
        <v>14.4789219983951</v>
      </c>
      <c r="X258" s="18">
        <v>0.45965478058749554</v>
      </c>
      <c r="Y258" s="23">
        <v>29279</v>
      </c>
      <c r="Z258" s="18">
        <v>6.8498649733596081E-2</v>
      </c>
      <c r="AA258" s="23">
        <v>878</v>
      </c>
      <c r="AB258" s="18">
        <v>0.37617554858934171</v>
      </c>
      <c r="AC258" s="24">
        <v>2.99873629563851E-2</v>
      </c>
      <c r="AD258" s="18">
        <v>0.28795253876311433</v>
      </c>
      <c r="AE258" s="25">
        <v>0.11956521739130435</v>
      </c>
      <c r="AF258" s="18">
        <v>4.619565217391311E-2</v>
      </c>
      <c r="AG258" s="16" t="s">
        <v>35</v>
      </c>
      <c r="AH258" s="44">
        <v>2.5706332610604941</v>
      </c>
      <c r="AI258" s="45">
        <v>0.27272727272727271</v>
      </c>
      <c r="AJ258" t="str">
        <f t="shared" si="6"/>
        <v>winter</v>
      </c>
      <c r="AK258" t="str">
        <f t="shared" si="7"/>
        <v xml:space="preserve"> for men</v>
      </c>
    </row>
    <row r="259" spans="1:37" x14ac:dyDescent="0.2">
      <c r="A259" s="15" t="s">
        <v>1711</v>
      </c>
      <c r="B259" s="16" t="s">
        <v>35</v>
      </c>
      <c r="C259" s="17">
        <v>170</v>
      </c>
      <c r="D259" s="18">
        <v>1.3611111111111112</v>
      </c>
      <c r="E259" s="17">
        <v>29</v>
      </c>
      <c r="F259" s="18">
        <v>1.4166666666666667</v>
      </c>
      <c r="G259" s="19">
        <v>17</v>
      </c>
      <c r="H259" s="18">
        <v>0</v>
      </c>
      <c r="I259" s="17">
        <v>4</v>
      </c>
      <c r="J259" s="18">
        <v>1</v>
      </c>
      <c r="K259" s="20">
        <v>1</v>
      </c>
      <c r="L259" s="18" t="s">
        <v>119</v>
      </c>
      <c r="M259" s="19">
        <v>25</v>
      </c>
      <c r="N259" s="18" t="s">
        <v>119</v>
      </c>
      <c r="O259" s="19">
        <v>1</v>
      </c>
      <c r="P259" s="18" t="s">
        <v>119</v>
      </c>
      <c r="Q259" s="21">
        <v>3</v>
      </c>
      <c r="R259" s="18" t="s">
        <v>119</v>
      </c>
      <c r="S259" s="22">
        <v>3.6352054453801901</v>
      </c>
      <c r="T259" s="18" t="s">
        <v>119</v>
      </c>
      <c r="U259" s="22">
        <v>3.6352054453801901</v>
      </c>
      <c r="V259" s="18" t="s">
        <v>119</v>
      </c>
      <c r="W259" s="22">
        <v>3.6352054453801901</v>
      </c>
      <c r="X259" s="18" t="s">
        <v>119</v>
      </c>
      <c r="Y259" s="23">
        <v>41643</v>
      </c>
      <c r="Z259" s="18">
        <v>1.2497264703737023E-2</v>
      </c>
      <c r="AA259" s="23">
        <v>208</v>
      </c>
      <c r="AB259" s="18">
        <v>-0.12605042016806722</v>
      </c>
      <c r="AC259" s="24">
        <v>4.9948370674543097E-3</v>
      </c>
      <c r="AD259" s="18">
        <v>-0.13683758929693868</v>
      </c>
      <c r="AE259" s="25">
        <v>0.13793103448275862</v>
      </c>
      <c r="AF259" s="18">
        <v>-0.17241379310344823</v>
      </c>
      <c r="AG259" s="16" t="s">
        <v>35</v>
      </c>
      <c r="AH259" s="44">
        <v>0.41937165498913259</v>
      </c>
      <c r="AI259" s="45">
        <v>0.25</v>
      </c>
      <c r="AJ259" t="str">
        <f t="shared" ref="AJ259:AJ322" si="8">IFERROR(LEFT(A259, FIND(" ",A259)-1),A259)</f>
        <v>shirts</v>
      </c>
      <c r="AK259" t="str">
        <f t="shared" ref="AK259:AK322" si="9">IFERROR(RIGHT(A259,FIND(" ",A259)+1),)</f>
        <v xml:space="preserve"> stylish</v>
      </c>
    </row>
    <row r="260" spans="1:37" x14ac:dyDescent="0.2">
      <c r="A260" s="15" t="s">
        <v>1712</v>
      </c>
      <c r="B260" s="16" t="s">
        <v>35</v>
      </c>
      <c r="C260" s="17">
        <v>169</v>
      </c>
      <c r="D260" s="18">
        <v>0.77894736842105261</v>
      </c>
      <c r="E260" s="17">
        <v>40</v>
      </c>
      <c r="F260" s="18">
        <v>0.6</v>
      </c>
      <c r="G260" s="19">
        <v>24</v>
      </c>
      <c r="H260" s="18">
        <v>-7.6923076923076927E-2</v>
      </c>
      <c r="I260" s="17">
        <v>13</v>
      </c>
      <c r="J260" s="18">
        <v>0.8571428571428571</v>
      </c>
      <c r="K260" s="20">
        <v>5</v>
      </c>
      <c r="L260" s="18">
        <v>4</v>
      </c>
      <c r="M260" s="19">
        <v>38</v>
      </c>
      <c r="N260" s="18">
        <v>1.7142857142857142</v>
      </c>
      <c r="O260" s="19">
        <v>3</v>
      </c>
      <c r="P260" s="18">
        <v>2</v>
      </c>
      <c r="Q260" s="21">
        <v>13</v>
      </c>
      <c r="R260" s="18">
        <v>2.25</v>
      </c>
      <c r="S260" s="22">
        <v>11.6709227456943</v>
      </c>
      <c r="T260" s="18">
        <v>30.289743881206459</v>
      </c>
      <c r="U260" s="22">
        <v>2.3341845491388602</v>
      </c>
      <c r="V260" s="18">
        <v>-0.10600731767981539</v>
      </c>
      <c r="W260" s="22">
        <v>2.3341845491388602</v>
      </c>
      <c r="X260" s="18">
        <v>-0.10600731767981539</v>
      </c>
      <c r="Y260" s="23">
        <v>457431</v>
      </c>
      <c r="Z260" s="18">
        <v>8.7192955761813719E-3</v>
      </c>
      <c r="AA260" s="23">
        <v>211</v>
      </c>
      <c r="AB260" s="18">
        <v>-0.21268656716417911</v>
      </c>
      <c r="AC260" s="24">
        <v>4.6127175464714899E-4</v>
      </c>
      <c r="AD260" s="18">
        <v>-0.21949204670848785</v>
      </c>
      <c r="AE260" s="25">
        <v>0.32500000000000001</v>
      </c>
      <c r="AF260" s="18">
        <v>0.16071428571428564</v>
      </c>
      <c r="AG260" s="16" t="s">
        <v>35</v>
      </c>
      <c r="AH260" s="44">
        <v>2.7958958050794109</v>
      </c>
      <c r="AI260" s="45">
        <v>0.38461538461538464</v>
      </c>
      <c r="AJ260" t="str">
        <f t="shared" si="8"/>
        <v>belt</v>
      </c>
      <c r="AK260">
        <f t="shared" si="9"/>
        <v>0</v>
      </c>
    </row>
    <row r="261" spans="1:37" x14ac:dyDescent="0.2">
      <c r="A261" s="15" t="s">
        <v>1729</v>
      </c>
      <c r="B261" s="16" t="s">
        <v>35</v>
      </c>
      <c r="C261" s="17">
        <v>168</v>
      </c>
      <c r="D261" s="18">
        <v>1.0240963855421688</v>
      </c>
      <c r="E261" s="17">
        <v>53</v>
      </c>
      <c r="F261" s="18">
        <v>1.7894736842105263</v>
      </c>
      <c r="G261" s="19">
        <v>32</v>
      </c>
      <c r="H261" s="18">
        <v>0.39130434782608697</v>
      </c>
      <c r="I261" s="17">
        <v>11</v>
      </c>
      <c r="J261" s="18" t="s">
        <v>119</v>
      </c>
      <c r="K261" s="20">
        <v>2</v>
      </c>
      <c r="L261" s="18" t="s">
        <v>119</v>
      </c>
      <c r="M261" s="19">
        <v>18</v>
      </c>
      <c r="N261" s="18" t="s">
        <v>119</v>
      </c>
      <c r="O261" s="19">
        <v>1</v>
      </c>
      <c r="P261" s="18" t="s">
        <v>119</v>
      </c>
      <c r="Q261" s="21">
        <v>4</v>
      </c>
      <c r="R261" s="18" t="s">
        <v>119</v>
      </c>
      <c r="S261" s="22">
        <v>4.1078946983398401</v>
      </c>
      <c r="T261" s="18" t="s">
        <v>119</v>
      </c>
      <c r="U261" s="22">
        <v>1.3692982327799399</v>
      </c>
      <c r="V261" s="18" t="s">
        <v>119</v>
      </c>
      <c r="W261" s="22">
        <v>2.0539473491699201</v>
      </c>
      <c r="X261" s="18" t="s">
        <v>119</v>
      </c>
      <c r="Y261" s="23">
        <v>1692066</v>
      </c>
      <c r="Z261" s="18">
        <v>9.1806397344239678E-4</v>
      </c>
      <c r="AA261" s="23">
        <v>671</v>
      </c>
      <c r="AB261" s="18">
        <v>1.5037313432835822</v>
      </c>
      <c r="AC261" s="24">
        <v>3.9655663549766898E-4</v>
      </c>
      <c r="AD261" s="18">
        <v>1.5014348660511576</v>
      </c>
      <c r="AE261" s="25">
        <v>0.20754716981132076</v>
      </c>
      <c r="AF261" s="18" t="s">
        <v>119</v>
      </c>
      <c r="AG261" s="16" t="s">
        <v>35</v>
      </c>
      <c r="AH261" s="44">
        <v>1.035159781814494</v>
      </c>
      <c r="AI261" s="45">
        <v>0.18181818181818182</v>
      </c>
      <c r="AJ261" t="str">
        <f t="shared" si="8"/>
        <v>tops</v>
      </c>
      <c r="AK261">
        <f t="shared" si="9"/>
        <v>0</v>
      </c>
    </row>
    <row r="262" spans="1:37" x14ac:dyDescent="0.2">
      <c r="A262" s="15" t="s">
        <v>1734</v>
      </c>
      <c r="B262" s="16" t="s">
        <v>35</v>
      </c>
      <c r="C262" s="17">
        <v>167</v>
      </c>
      <c r="D262" s="18">
        <v>1.5692307692307692</v>
      </c>
      <c r="E262" s="17">
        <v>8</v>
      </c>
      <c r="F262" s="18">
        <v>0</v>
      </c>
      <c r="G262" s="19">
        <v>5</v>
      </c>
      <c r="H262" s="18">
        <v>-0.58333333333333337</v>
      </c>
      <c r="I262" s="17">
        <v>2</v>
      </c>
      <c r="J262" s="18" t="s">
        <v>119</v>
      </c>
      <c r="K262" s="20">
        <v>1</v>
      </c>
      <c r="L262" s="18" t="s">
        <v>119</v>
      </c>
      <c r="M262" s="19">
        <v>50</v>
      </c>
      <c r="N262" s="18" t="s">
        <v>119</v>
      </c>
      <c r="O262" s="19">
        <v>1</v>
      </c>
      <c r="P262" s="18" t="s">
        <v>119</v>
      </c>
      <c r="Q262" s="21">
        <v>13</v>
      </c>
      <c r="R262" s="18" t="s">
        <v>119</v>
      </c>
      <c r="S262" s="22">
        <v>3.5057786261174302</v>
      </c>
      <c r="T262" s="18" t="s">
        <v>119</v>
      </c>
      <c r="U262" s="22">
        <v>3.5057786261174302</v>
      </c>
      <c r="V262" s="18" t="s">
        <v>119</v>
      </c>
      <c r="W262" s="22">
        <v>3.5057786261174302</v>
      </c>
      <c r="X262" s="18" t="s">
        <v>119</v>
      </c>
      <c r="Y262" s="23">
        <v>665399</v>
      </c>
      <c r="Z262" s="18">
        <v>3.2660618231593191E-2</v>
      </c>
      <c r="AA262" s="23">
        <v>162</v>
      </c>
      <c r="AB262" s="18">
        <v>-0.50609756097560976</v>
      </c>
      <c r="AC262" s="24">
        <v>2.43462944789517E-4</v>
      </c>
      <c r="AD262" s="18">
        <v>-0.52171852949114494</v>
      </c>
      <c r="AE262" s="25">
        <v>0.25</v>
      </c>
      <c r="AF262" s="18" t="s">
        <v>119</v>
      </c>
      <c r="AG262" s="16" t="s">
        <v>35</v>
      </c>
      <c r="AH262" s="44">
        <v>-1.5430060562875807E-3</v>
      </c>
      <c r="AI262" s="45">
        <v>0.5</v>
      </c>
      <c r="AJ262" t="str">
        <f t="shared" si="8"/>
        <v>men</v>
      </c>
      <c r="AK262" t="str">
        <f t="shared" si="9"/>
        <v xml:space="preserve"> sexy</v>
      </c>
    </row>
    <row r="263" spans="1:37" x14ac:dyDescent="0.2">
      <c r="A263" s="15" t="s">
        <v>1736</v>
      </c>
      <c r="B263" s="16" t="s">
        <v>35</v>
      </c>
      <c r="C263" s="17">
        <v>167</v>
      </c>
      <c r="D263" s="18">
        <v>0.62135922330097082</v>
      </c>
      <c r="E263" s="17">
        <v>67</v>
      </c>
      <c r="F263" s="18">
        <v>0.45652173913043476</v>
      </c>
      <c r="G263" s="19">
        <v>40</v>
      </c>
      <c r="H263" s="18">
        <v>-0.1111111111111111</v>
      </c>
      <c r="I263" s="17">
        <v>10</v>
      </c>
      <c r="J263" s="18">
        <v>0.66666666666666663</v>
      </c>
      <c r="K263" s="20">
        <v>0</v>
      </c>
      <c r="L263" s="18">
        <v>-1</v>
      </c>
      <c r="M263" s="19">
        <v>0</v>
      </c>
      <c r="N263" s="18">
        <v>-1</v>
      </c>
      <c r="O263" s="19">
        <v>0</v>
      </c>
      <c r="P263" s="18">
        <v>-1</v>
      </c>
      <c r="Q263" s="21">
        <v>0</v>
      </c>
      <c r="R263" s="18">
        <v>-1</v>
      </c>
      <c r="S263" s="22">
        <v>0</v>
      </c>
      <c r="T263" s="18">
        <v>-1</v>
      </c>
      <c r="U263" s="22">
        <v>0</v>
      </c>
      <c r="V263" s="18">
        <v>-1</v>
      </c>
      <c r="W263" s="22">
        <v>0</v>
      </c>
      <c r="X263" s="18">
        <v>-1</v>
      </c>
      <c r="Y263" s="23">
        <v>47531</v>
      </c>
      <c r="Z263" s="18">
        <v>7.5797452363406679E-4</v>
      </c>
      <c r="AA263" s="23">
        <v>1048</v>
      </c>
      <c r="AB263" s="18">
        <v>1.5071770334928229</v>
      </c>
      <c r="AC263" s="24">
        <v>2.2048768172350599E-2</v>
      </c>
      <c r="AD263" s="18">
        <v>1.5052780965210337</v>
      </c>
      <c r="AE263" s="25">
        <v>0.14925373134328357</v>
      </c>
      <c r="AF263" s="18">
        <v>0.14427860696517406</v>
      </c>
      <c r="AG263" s="16" t="s">
        <v>35</v>
      </c>
      <c r="AH263" s="44">
        <v>-0.14727145136735828</v>
      </c>
      <c r="AI263" s="45">
        <v>0</v>
      </c>
      <c r="AJ263" t="str">
        <f t="shared" si="8"/>
        <v>high</v>
      </c>
      <c r="AK263" t="str">
        <f t="shared" si="9"/>
        <v xml:space="preserve"> women</v>
      </c>
    </row>
    <row r="264" spans="1:37" x14ac:dyDescent="0.2">
      <c r="A264" s="15" t="s">
        <v>1737</v>
      </c>
      <c r="B264" s="16" t="s">
        <v>35</v>
      </c>
      <c r="C264" s="17">
        <v>167</v>
      </c>
      <c r="D264" s="18">
        <v>1.8793103448275863</v>
      </c>
      <c r="E264" s="17">
        <v>88</v>
      </c>
      <c r="F264" s="18">
        <v>2.1428571428571428</v>
      </c>
      <c r="G264" s="19">
        <v>53</v>
      </c>
      <c r="H264" s="18">
        <v>0.10416666666666667</v>
      </c>
      <c r="I264" s="17">
        <v>19</v>
      </c>
      <c r="J264" s="18">
        <v>1.7142857142857142</v>
      </c>
      <c r="K264" s="20">
        <v>11</v>
      </c>
      <c r="L264" s="18">
        <v>4.5</v>
      </c>
      <c r="M264" s="19">
        <v>57.999999999999901</v>
      </c>
      <c r="N264" s="18">
        <v>1.0000000000000033</v>
      </c>
      <c r="O264" s="19">
        <v>7</v>
      </c>
      <c r="P264" s="18">
        <v>1.3333333333333333</v>
      </c>
      <c r="Q264" s="21">
        <v>13</v>
      </c>
      <c r="R264" s="18">
        <v>0.8571428571428571</v>
      </c>
      <c r="S264" s="22">
        <v>100.73908341052</v>
      </c>
      <c r="T264" s="18">
        <v>32.160362358718835</v>
      </c>
      <c r="U264" s="22">
        <v>6.7159388940346902</v>
      </c>
      <c r="V264" s="18">
        <v>-5.2561075465171948E-2</v>
      </c>
      <c r="W264" s="22">
        <v>9.1580984918654895</v>
      </c>
      <c r="X264" s="18">
        <v>-0.1386918867865205</v>
      </c>
      <c r="Y264" s="23">
        <v>43533</v>
      </c>
      <c r="Z264" s="18">
        <v>0.23406848849075859</v>
      </c>
      <c r="AA264" s="23">
        <v>1018</v>
      </c>
      <c r="AB264" s="18">
        <v>0.92803030303030298</v>
      </c>
      <c r="AC264" s="24">
        <v>2.33845588404199E-2</v>
      </c>
      <c r="AD264" s="18">
        <v>0.56233654858836224</v>
      </c>
      <c r="AE264" s="25">
        <v>0.21590909090909091</v>
      </c>
      <c r="AF264" s="18">
        <v>-0.13636363636363635</v>
      </c>
      <c r="AG264" s="16" t="s">
        <v>35</v>
      </c>
      <c r="AH264" s="44">
        <v>3.1392184772884155</v>
      </c>
      <c r="AI264" s="45">
        <v>0.57894736842105265</v>
      </c>
      <c r="AJ264" t="str">
        <f t="shared" si="8"/>
        <v>hodies</v>
      </c>
      <c r="AK264" t="str">
        <f t="shared" si="9"/>
        <v xml:space="preserve"> for men</v>
      </c>
    </row>
    <row r="265" spans="1:37" x14ac:dyDescent="0.2">
      <c r="A265" s="15" t="s">
        <v>1746</v>
      </c>
      <c r="B265" s="16" t="s">
        <v>35</v>
      </c>
      <c r="C265" s="17">
        <v>166</v>
      </c>
      <c r="D265" s="18">
        <v>1.1282051282051282</v>
      </c>
      <c r="E265" s="17">
        <v>89</v>
      </c>
      <c r="F265" s="18">
        <v>1.78125</v>
      </c>
      <c r="G265" s="19">
        <v>54</v>
      </c>
      <c r="H265" s="18">
        <v>0.31707317073170732</v>
      </c>
      <c r="I265" s="17">
        <v>16</v>
      </c>
      <c r="J265" s="18">
        <v>2.2000000000000002</v>
      </c>
      <c r="K265" s="20">
        <v>5</v>
      </c>
      <c r="L265" s="18" t="s">
        <v>119</v>
      </c>
      <c r="M265" s="19">
        <v>31</v>
      </c>
      <c r="N265" s="18" t="s">
        <v>119</v>
      </c>
      <c r="O265" s="19">
        <v>3</v>
      </c>
      <c r="P265" s="18" t="s">
        <v>119</v>
      </c>
      <c r="Q265" s="21">
        <v>6</v>
      </c>
      <c r="R265" s="18" t="s">
        <v>119</v>
      </c>
      <c r="S265" s="22">
        <v>119.922388926466</v>
      </c>
      <c r="T265" s="18" t="s">
        <v>119</v>
      </c>
      <c r="U265" s="22">
        <v>17.131769846638001</v>
      </c>
      <c r="V265" s="18" t="s">
        <v>119</v>
      </c>
      <c r="W265" s="22">
        <v>23.984477785293201</v>
      </c>
      <c r="X265" s="18" t="s">
        <v>119</v>
      </c>
      <c r="Y265" s="23">
        <v>74068</v>
      </c>
      <c r="Z265" s="18">
        <v>2.0079878804572373E-2</v>
      </c>
      <c r="AA265" s="23">
        <v>1009</v>
      </c>
      <c r="AB265" s="18">
        <v>-8.840864440078585E-3</v>
      </c>
      <c r="AC265" s="24">
        <v>1.3622617054598401E-2</v>
      </c>
      <c r="AD265" s="18">
        <v>-2.8351449573288015E-2</v>
      </c>
      <c r="AE265" s="25">
        <v>0.1797752808988764</v>
      </c>
      <c r="AF265" s="18">
        <v>0.15056179775280895</v>
      </c>
      <c r="AG265" s="16" t="s">
        <v>35</v>
      </c>
      <c r="AH265" s="44">
        <v>0.69499720768510631</v>
      </c>
      <c r="AI265" s="45">
        <v>0.3125</v>
      </c>
      <c r="AJ265" t="str">
        <f t="shared" si="8"/>
        <v>leather</v>
      </c>
      <c r="AK265" t="str">
        <f t="shared" si="9"/>
        <v>s for men</v>
      </c>
    </row>
    <row r="266" spans="1:37" x14ac:dyDescent="0.2">
      <c r="A266" s="15" t="s">
        <v>1748</v>
      </c>
      <c r="B266" s="16" t="s">
        <v>35</v>
      </c>
      <c r="C266" s="17">
        <v>167</v>
      </c>
      <c r="D266" s="18">
        <v>0.75789473684210529</v>
      </c>
      <c r="E266" s="17">
        <v>72</v>
      </c>
      <c r="F266" s="18">
        <v>0.7142857142857143</v>
      </c>
      <c r="G266" s="19">
        <v>43</v>
      </c>
      <c r="H266" s="18">
        <v>-2.2727272727272728E-2</v>
      </c>
      <c r="I266" s="17">
        <v>3</v>
      </c>
      <c r="J266" s="18">
        <v>0.5</v>
      </c>
      <c r="K266" s="20">
        <v>1</v>
      </c>
      <c r="L266" s="18" t="s">
        <v>119</v>
      </c>
      <c r="M266" s="19">
        <v>33</v>
      </c>
      <c r="N266" s="18" t="s">
        <v>119</v>
      </c>
      <c r="O266" s="19">
        <v>1</v>
      </c>
      <c r="P266" s="18" t="s">
        <v>119</v>
      </c>
      <c r="Q266" s="21">
        <v>1</v>
      </c>
      <c r="R266" s="18" t="s">
        <v>119</v>
      </c>
      <c r="S266" s="22">
        <v>4.1697944814655097</v>
      </c>
      <c r="T266" s="18" t="s">
        <v>119</v>
      </c>
      <c r="U266" s="22">
        <v>4.1697944814655097</v>
      </c>
      <c r="V266" s="18" t="s">
        <v>119</v>
      </c>
      <c r="W266" s="22">
        <v>4.1697944814655097</v>
      </c>
      <c r="X266" s="18" t="s">
        <v>119</v>
      </c>
      <c r="Y266" s="23">
        <v>2454</v>
      </c>
      <c r="Z266" s="18">
        <v>4.0766408479412964E-4</v>
      </c>
      <c r="AA266" s="23">
        <v>499</v>
      </c>
      <c r="AB266" s="18">
        <v>-0.21786833855799373</v>
      </c>
      <c r="AC266" s="24">
        <v>0.203341483292583</v>
      </c>
      <c r="AD266" s="18">
        <v>-0.21818705561644602</v>
      </c>
      <c r="AE266" s="25">
        <v>4.1666666666666664E-2</v>
      </c>
      <c r="AF266" s="18">
        <v>-0.125</v>
      </c>
      <c r="AG266" s="16" t="s">
        <v>35</v>
      </c>
      <c r="AH266" s="44">
        <v>0.17360068103886267</v>
      </c>
      <c r="AI266" s="45">
        <v>0.33333333333333331</v>
      </c>
      <c r="AJ266" t="str">
        <f t="shared" si="8"/>
        <v>stoller</v>
      </c>
      <c r="AK266" t="str">
        <f t="shared" si="9"/>
        <v>for girls</v>
      </c>
    </row>
    <row r="267" spans="1:37" x14ac:dyDescent="0.2">
      <c r="A267" s="15" t="s">
        <v>1749</v>
      </c>
      <c r="B267" s="16" t="s">
        <v>35</v>
      </c>
      <c r="C267" s="17">
        <v>167</v>
      </c>
      <c r="D267" s="18">
        <v>0.68686868686868685</v>
      </c>
      <c r="E267" s="17">
        <v>52</v>
      </c>
      <c r="F267" s="18">
        <v>0.92592592592592593</v>
      </c>
      <c r="G267" s="19">
        <v>31</v>
      </c>
      <c r="H267" s="18">
        <v>0.14814814814814814</v>
      </c>
      <c r="I267" s="17">
        <v>13</v>
      </c>
      <c r="J267" s="18">
        <v>12</v>
      </c>
      <c r="K267" s="20">
        <v>5</v>
      </c>
      <c r="L267" s="18" t="s">
        <v>119</v>
      </c>
      <c r="M267" s="19">
        <v>38</v>
      </c>
      <c r="N267" s="18" t="s">
        <v>119</v>
      </c>
      <c r="O267" s="19">
        <v>3</v>
      </c>
      <c r="P267" s="18" t="s">
        <v>119</v>
      </c>
      <c r="Q267" s="21">
        <v>10</v>
      </c>
      <c r="R267" s="18" t="s">
        <v>119</v>
      </c>
      <c r="S267" s="22">
        <v>44.843579248041401</v>
      </c>
      <c r="T267" s="18" t="s">
        <v>119</v>
      </c>
      <c r="U267" s="22">
        <v>7.4739298746735701</v>
      </c>
      <c r="V267" s="18" t="s">
        <v>119</v>
      </c>
      <c r="W267" s="22">
        <v>8.9687158496082802</v>
      </c>
      <c r="X267" s="18" t="s">
        <v>119</v>
      </c>
      <c r="Y267" s="23">
        <v>48707</v>
      </c>
      <c r="Z267" s="18">
        <v>5.7195952921742718E-3</v>
      </c>
      <c r="AA267" s="23">
        <v>449</v>
      </c>
      <c r="AB267" s="18">
        <v>-6.0669456066945605E-2</v>
      </c>
      <c r="AC267" s="24">
        <v>9.2183875007699097E-3</v>
      </c>
      <c r="AD267" s="18">
        <v>-6.6011492338312036E-2</v>
      </c>
      <c r="AE267" s="25">
        <v>0.25</v>
      </c>
      <c r="AF267" s="18">
        <v>5.75</v>
      </c>
      <c r="AG267" s="16" t="s">
        <v>35</v>
      </c>
      <c r="AH267" s="44">
        <v>2.42374767597871</v>
      </c>
      <c r="AI267" s="45">
        <v>0.38461538461538464</v>
      </c>
      <c r="AJ267" t="str">
        <f t="shared" si="8"/>
        <v>suit</v>
      </c>
      <c r="AK267" t="str">
        <f t="shared" si="9"/>
        <v>or men</v>
      </c>
    </row>
    <row r="268" spans="1:37" x14ac:dyDescent="0.2">
      <c r="A268" s="15" t="s">
        <v>1761</v>
      </c>
      <c r="B268" s="16" t="s">
        <v>35</v>
      </c>
      <c r="C268" s="17">
        <v>166</v>
      </c>
      <c r="D268" s="18">
        <v>1.273972602739726</v>
      </c>
      <c r="E268" s="17">
        <v>64</v>
      </c>
      <c r="F268" s="18">
        <v>1</v>
      </c>
      <c r="G268" s="19">
        <v>39</v>
      </c>
      <c r="H268" s="18">
        <v>-0.11363636363636363</v>
      </c>
      <c r="I268" s="17">
        <v>10</v>
      </c>
      <c r="J268" s="18">
        <v>1</v>
      </c>
      <c r="K268" s="20">
        <v>0</v>
      </c>
      <c r="L268" s="18">
        <v>-1</v>
      </c>
      <c r="M268" s="19">
        <v>0</v>
      </c>
      <c r="N268" s="18">
        <v>-1</v>
      </c>
      <c r="O268" s="19">
        <v>0</v>
      </c>
      <c r="P268" s="18">
        <v>-1</v>
      </c>
      <c r="Q268" s="21">
        <v>0</v>
      </c>
      <c r="R268" s="18">
        <v>-1</v>
      </c>
      <c r="S268" s="22">
        <v>0</v>
      </c>
      <c r="T268" s="18">
        <v>-1</v>
      </c>
      <c r="U268" s="22">
        <v>0</v>
      </c>
      <c r="V268" s="18">
        <v>-1</v>
      </c>
      <c r="W268" s="22">
        <v>0</v>
      </c>
      <c r="X268" s="18">
        <v>-1</v>
      </c>
      <c r="Y268" s="23">
        <v>10404</v>
      </c>
      <c r="Z268" s="18">
        <v>0.30785669390320552</v>
      </c>
      <c r="AA268" s="23">
        <v>538</v>
      </c>
      <c r="AB268" s="18">
        <v>0.42328042328042326</v>
      </c>
      <c r="AC268" s="24">
        <v>5.1710880430603602E-2</v>
      </c>
      <c r="AD268" s="18">
        <v>8.8254110649344228E-2</v>
      </c>
      <c r="AE268" s="25">
        <v>0.15625</v>
      </c>
      <c r="AF268" s="18">
        <v>0</v>
      </c>
      <c r="AG268" s="16" t="s">
        <v>35</v>
      </c>
      <c r="AH268" s="44">
        <v>-0.20135150220424425</v>
      </c>
      <c r="AI268" s="45">
        <v>0</v>
      </c>
      <c r="AJ268" t="str">
        <f t="shared" si="8"/>
        <v>winter</v>
      </c>
      <c r="AK268" t="str">
        <f t="shared" si="9"/>
        <v xml:space="preserve"> for men</v>
      </c>
    </row>
    <row r="269" spans="1:37" x14ac:dyDescent="0.2">
      <c r="A269" s="15" t="s">
        <v>1763</v>
      </c>
      <c r="B269" s="16" t="s">
        <v>35</v>
      </c>
      <c r="C269" s="17">
        <v>166</v>
      </c>
      <c r="D269" s="18">
        <v>6.5454545454545459</v>
      </c>
      <c r="E269" s="17">
        <v>97</v>
      </c>
      <c r="F269" s="18">
        <v>9.7777777777777786</v>
      </c>
      <c r="G269" s="19">
        <v>57.999999999999901</v>
      </c>
      <c r="H269" s="18">
        <v>0.41463414634146101</v>
      </c>
      <c r="I269" s="17">
        <v>24</v>
      </c>
      <c r="J269" s="18">
        <v>11</v>
      </c>
      <c r="K269" s="20">
        <v>7</v>
      </c>
      <c r="L269" s="18" t="s">
        <v>119</v>
      </c>
      <c r="M269" s="19">
        <v>28.999999999999901</v>
      </c>
      <c r="N269" s="18" t="s">
        <v>119</v>
      </c>
      <c r="O269" s="19">
        <v>4</v>
      </c>
      <c r="P269" s="18" t="s">
        <v>119</v>
      </c>
      <c r="Q269" s="21">
        <v>7</v>
      </c>
      <c r="R269" s="18" t="s">
        <v>119</v>
      </c>
      <c r="S269" s="22">
        <v>110.800611794947</v>
      </c>
      <c r="T269" s="18" t="s">
        <v>119</v>
      </c>
      <c r="U269" s="22">
        <v>12.3111790883274</v>
      </c>
      <c r="V269" s="18" t="s">
        <v>119</v>
      </c>
      <c r="W269" s="22">
        <v>15.828658827849599</v>
      </c>
      <c r="X269" s="18" t="s">
        <v>119</v>
      </c>
      <c r="Y269" s="23">
        <v>165</v>
      </c>
      <c r="Z269" s="18">
        <v>6.0975609756097563E-3</v>
      </c>
      <c r="AA269" s="23">
        <v>162</v>
      </c>
      <c r="AB269" s="18">
        <v>0.54285714285714282</v>
      </c>
      <c r="AC269" s="24">
        <v>0.98181818181818103</v>
      </c>
      <c r="AD269" s="18">
        <v>0.53350649350649326</v>
      </c>
      <c r="AE269" s="25">
        <v>0.24742268041237114</v>
      </c>
      <c r="AF269" s="18">
        <v>0.1134020618556702</v>
      </c>
      <c r="AG269" s="16" t="s">
        <v>35</v>
      </c>
      <c r="AH269" s="44">
        <v>3.616716216096088</v>
      </c>
      <c r="AI269" s="45">
        <v>0.29166666666666669</v>
      </c>
      <c r="AJ269" t="str">
        <f t="shared" si="8"/>
        <v>salitex</v>
      </c>
      <c r="AK269">
        <f t="shared" si="9"/>
        <v>0</v>
      </c>
    </row>
    <row r="270" spans="1:37" x14ac:dyDescent="0.2">
      <c r="A270" s="15" t="s">
        <v>1768</v>
      </c>
      <c r="B270" s="16" t="s">
        <v>35</v>
      </c>
      <c r="C270" s="17">
        <v>165</v>
      </c>
      <c r="D270" s="18">
        <v>0.875</v>
      </c>
      <c r="E270" s="17">
        <v>66</v>
      </c>
      <c r="F270" s="18">
        <v>0.94117647058823528</v>
      </c>
      <c r="G270" s="19">
        <v>40</v>
      </c>
      <c r="H270" s="18">
        <v>2.564102564102564E-2</v>
      </c>
      <c r="I270" s="17">
        <v>11</v>
      </c>
      <c r="J270" s="18">
        <v>0.375</v>
      </c>
      <c r="K270" s="20">
        <v>3</v>
      </c>
      <c r="L270" s="18" t="s">
        <v>119</v>
      </c>
      <c r="M270" s="19">
        <v>27</v>
      </c>
      <c r="N270" s="18" t="s">
        <v>119</v>
      </c>
      <c r="O270" s="19">
        <v>2</v>
      </c>
      <c r="P270" s="18" t="s">
        <v>119</v>
      </c>
      <c r="Q270" s="21">
        <v>5</v>
      </c>
      <c r="R270" s="18" t="s">
        <v>119</v>
      </c>
      <c r="S270" s="22">
        <v>21.597397057847001</v>
      </c>
      <c r="T270" s="18" t="s">
        <v>119</v>
      </c>
      <c r="U270" s="22">
        <v>5.3993492644617502</v>
      </c>
      <c r="V270" s="18" t="s">
        <v>119</v>
      </c>
      <c r="W270" s="22">
        <v>7.1991323526156696</v>
      </c>
      <c r="X270" s="18" t="s">
        <v>119</v>
      </c>
      <c r="Y270" s="23">
        <v>36294</v>
      </c>
      <c r="Z270" s="18">
        <v>1.3345990618717891E-2</v>
      </c>
      <c r="AA270" s="23">
        <v>306</v>
      </c>
      <c r="AB270" s="18">
        <v>-0.25</v>
      </c>
      <c r="AC270" s="24">
        <v>8.4311456439080806E-3</v>
      </c>
      <c r="AD270" s="18">
        <v>-0.25987766572987298</v>
      </c>
      <c r="AE270" s="25">
        <v>0.16666666666666666</v>
      </c>
      <c r="AF270" s="18">
        <v>-0.29166666666666669</v>
      </c>
      <c r="AG270" s="16" t="s">
        <v>35</v>
      </c>
      <c r="AH270" s="44">
        <v>0.17857739430642988</v>
      </c>
      <c r="AI270" s="45">
        <v>0.27272727272727271</v>
      </c>
      <c r="AJ270" t="str">
        <f t="shared" si="8"/>
        <v>pants</v>
      </c>
      <c r="AK270" t="str">
        <f t="shared" si="9"/>
        <v>for men</v>
      </c>
    </row>
    <row r="271" spans="1:37" x14ac:dyDescent="0.2">
      <c r="A271" s="15" t="s">
        <v>1769</v>
      </c>
      <c r="B271" s="16" t="s">
        <v>35</v>
      </c>
      <c r="C271" s="17">
        <v>165</v>
      </c>
      <c r="D271" s="18">
        <v>0.73684210526315785</v>
      </c>
      <c r="E271" s="17">
        <v>79</v>
      </c>
      <c r="F271" s="18">
        <v>0.79545454545454541</v>
      </c>
      <c r="G271" s="19">
        <v>48</v>
      </c>
      <c r="H271" s="18">
        <v>4.3478260869565216E-2</v>
      </c>
      <c r="I271" s="17">
        <v>3</v>
      </c>
      <c r="J271" s="18">
        <v>-0.25</v>
      </c>
      <c r="K271" s="20">
        <v>1</v>
      </c>
      <c r="L271" s="18" t="s">
        <v>119</v>
      </c>
      <c r="M271" s="19">
        <v>33</v>
      </c>
      <c r="N271" s="18" t="s">
        <v>119</v>
      </c>
      <c r="O271" s="19">
        <v>1</v>
      </c>
      <c r="P271" s="18" t="s">
        <v>119</v>
      </c>
      <c r="Q271" s="21">
        <v>1</v>
      </c>
      <c r="R271" s="18" t="s">
        <v>119</v>
      </c>
      <c r="S271" s="22">
        <v>8.4183705050909694</v>
      </c>
      <c r="T271" s="18" t="s">
        <v>119</v>
      </c>
      <c r="U271" s="22">
        <v>8.4183705050909694</v>
      </c>
      <c r="V271" s="18" t="s">
        <v>119</v>
      </c>
      <c r="W271" s="22">
        <v>8.4183705050909694</v>
      </c>
      <c r="X271" s="18" t="s">
        <v>119</v>
      </c>
      <c r="Y271" s="23">
        <v>744</v>
      </c>
      <c r="Z271" s="18">
        <v>-2.8720626631853787E-2</v>
      </c>
      <c r="AA271" s="23">
        <v>588</v>
      </c>
      <c r="AB271" s="18">
        <v>1.0416666666666667</v>
      </c>
      <c r="AC271" s="24">
        <v>0.79032258064516103</v>
      </c>
      <c r="AD271" s="18">
        <v>1.1020385304659517</v>
      </c>
      <c r="AE271" s="25">
        <v>3.7974683544303799E-2</v>
      </c>
      <c r="AF271" s="18">
        <v>-0.58227848101265822</v>
      </c>
      <c r="AG271" s="16" t="s">
        <v>35</v>
      </c>
      <c r="AH271" s="44">
        <v>0.3573101251344219</v>
      </c>
      <c r="AI271" s="45">
        <v>0.33333333333333331</v>
      </c>
      <c r="AJ271" t="str">
        <f t="shared" si="8"/>
        <v>sleeveless</v>
      </c>
      <c r="AK271" t="str">
        <f t="shared" si="9"/>
        <v>cket for men</v>
      </c>
    </row>
    <row r="272" spans="1:37" x14ac:dyDescent="0.2">
      <c r="A272" s="15" t="s">
        <v>1773</v>
      </c>
      <c r="B272" s="16" t="s">
        <v>35</v>
      </c>
      <c r="C272" s="17">
        <v>163</v>
      </c>
      <c r="D272" s="18">
        <v>0.85227272727272729</v>
      </c>
      <c r="E272" s="17">
        <v>12</v>
      </c>
      <c r="F272" s="18">
        <v>3</v>
      </c>
      <c r="G272" s="19">
        <v>7</v>
      </c>
      <c r="H272" s="18">
        <v>1.3333333333333333</v>
      </c>
      <c r="I272" s="17">
        <v>5</v>
      </c>
      <c r="J272" s="18" t="s">
        <v>119</v>
      </c>
      <c r="K272" s="20">
        <v>4</v>
      </c>
      <c r="L272" s="18" t="s">
        <v>119</v>
      </c>
      <c r="M272" s="19">
        <v>80</v>
      </c>
      <c r="N272" s="18" t="s">
        <v>119</v>
      </c>
      <c r="O272" s="19">
        <v>2</v>
      </c>
      <c r="P272" s="18" t="s">
        <v>119</v>
      </c>
      <c r="Q272" s="21">
        <v>33</v>
      </c>
      <c r="R272" s="18" t="s">
        <v>119</v>
      </c>
      <c r="S272" s="22">
        <v>2.7517267225865498</v>
      </c>
      <c r="T272" s="18" t="s">
        <v>119</v>
      </c>
      <c r="U272" s="22">
        <v>0.45862112043109199</v>
      </c>
      <c r="V272" s="18" t="s">
        <v>119</v>
      </c>
      <c r="W272" s="22">
        <v>0.68793168064663801</v>
      </c>
      <c r="X272" s="18" t="s">
        <v>119</v>
      </c>
      <c r="Y272" s="23">
        <v>5580595</v>
      </c>
      <c r="Z272" s="18">
        <v>4.3311625532274959E-4</v>
      </c>
      <c r="AA272" s="23">
        <v>192</v>
      </c>
      <c r="AB272" s="18">
        <v>6.6666666666666666E-2</v>
      </c>
      <c r="AC272" s="24">
        <v>3.4404933524113403E-5</v>
      </c>
      <c r="AD272" s="18">
        <v>6.6204876003365845E-2</v>
      </c>
      <c r="AE272" s="25">
        <v>0.41666666666666669</v>
      </c>
      <c r="AF272" s="18" t="s">
        <v>119</v>
      </c>
      <c r="AG272" s="16" t="s">
        <v>35</v>
      </c>
      <c r="AH272" s="44">
        <v>0.8864851199219026</v>
      </c>
      <c r="AI272" s="45">
        <v>0.8</v>
      </c>
      <c r="AJ272" t="str">
        <f t="shared" si="8"/>
        <v>s</v>
      </c>
      <c r="AK272">
        <f t="shared" si="9"/>
        <v>0</v>
      </c>
    </row>
    <row r="273" spans="1:37" x14ac:dyDescent="0.2">
      <c r="A273" s="15" t="s">
        <v>1779</v>
      </c>
      <c r="B273" s="16" t="s">
        <v>35</v>
      </c>
      <c r="C273" s="17">
        <v>164</v>
      </c>
      <c r="D273" s="18">
        <v>0.42608695652173911</v>
      </c>
      <c r="E273" s="17">
        <v>88</v>
      </c>
      <c r="F273" s="18">
        <v>0.91304347826086951</v>
      </c>
      <c r="G273" s="19">
        <v>54</v>
      </c>
      <c r="H273" s="18">
        <v>0.35</v>
      </c>
      <c r="I273" s="17">
        <v>25</v>
      </c>
      <c r="J273" s="18">
        <v>24</v>
      </c>
      <c r="K273" s="20">
        <v>7</v>
      </c>
      <c r="L273" s="18" t="s">
        <v>119</v>
      </c>
      <c r="M273" s="19">
        <v>28</v>
      </c>
      <c r="N273" s="18" t="s">
        <v>119</v>
      </c>
      <c r="O273" s="19">
        <v>4</v>
      </c>
      <c r="P273" s="18" t="s">
        <v>119</v>
      </c>
      <c r="Q273" s="21">
        <v>8</v>
      </c>
      <c r="R273" s="18" t="s">
        <v>119</v>
      </c>
      <c r="S273" s="22">
        <v>27.359704141545599</v>
      </c>
      <c r="T273" s="18" t="s">
        <v>119</v>
      </c>
      <c r="U273" s="22">
        <v>1.7099815088465999</v>
      </c>
      <c r="V273" s="18" t="s">
        <v>119</v>
      </c>
      <c r="W273" s="22">
        <v>3.90852916307795</v>
      </c>
      <c r="X273" s="18" t="s">
        <v>119</v>
      </c>
      <c r="Y273" s="23">
        <v>32546</v>
      </c>
      <c r="Z273" s="18">
        <v>-1.5577266265388221E-2</v>
      </c>
      <c r="AA273" s="23">
        <v>1022</v>
      </c>
      <c r="AB273" s="18">
        <v>0.87522935779816513</v>
      </c>
      <c r="AC273" s="24">
        <v>3.1401708351256601E-2</v>
      </c>
      <c r="AD273" s="18">
        <v>0.90490253174477076</v>
      </c>
      <c r="AE273" s="25">
        <v>0.28409090909090912</v>
      </c>
      <c r="AF273" s="18">
        <v>12.06818181818182</v>
      </c>
      <c r="AG273" s="16" t="s">
        <v>35</v>
      </c>
      <c r="AH273" s="44">
        <v>4.9402333595302466</v>
      </c>
      <c r="AI273" s="45">
        <v>0.28000000000000003</v>
      </c>
      <c r="AJ273" t="str">
        <f t="shared" si="8"/>
        <v>kurti</v>
      </c>
      <c r="AK273">
        <f t="shared" si="9"/>
        <v>0</v>
      </c>
    </row>
    <row r="274" spans="1:37" x14ac:dyDescent="0.2">
      <c r="A274" s="15" t="s">
        <v>1789</v>
      </c>
      <c r="B274" s="16" t="s">
        <v>35</v>
      </c>
      <c r="C274" s="17">
        <v>163</v>
      </c>
      <c r="D274" s="18">
        <v>1.3623188405797102</v>
      </c>
      <c r="E274" s="17">
        <v>90</v>
      </c>
      <c r="F274" s="18">
        <v>1.8125</v>
      </c>
      <c r="G274" s="19">
        <v>55</v>
      </c>
      <c r="H274" s="18">
        <v>0.19565217391304349</v>
      </c>
      <c r="I274" s="17">
        <v>9</v>
      </c>
      <c r="J274" s="18">
        <v>3.5</v>
      </c>
      <c r="K274" s="20">
        <v>3</v>
      </c>
      <c r="L274" s="18" t="s">
        <v>119</v>
      </c>
      <c r="M274" s="19">
        <v>33</v>
      </c>
      <c r="N274" s="18" t="s">
        <v>119</v>
      </c>
      <c r="O274" s="19">
        <v>2</v>
      </c>
      <c r="P274" s="18" t="s">
        <v>119</v>
      </c>
      <c r="Q274" s="21">
        <v>3</v>
      </c>
      <c r="R274" s="18" t="s">
        <v>119</v>
      </c>
      <c r="S274" s="22">
        <v>38.4904105981432</v>
      </c>
      <c r="T274" s="18" t="s">
        <v>119</v>
      </c>
      <c r="U274" s="22">
        <v>12.830136866047701</v>
      </c>
      <c r="V274" s="18" t="s">
        <v>119</v>
      </c>
      <c r="W274" s="22">
        <v>12.830136866047701</v>
      </c>
      <c r="X274" s="18" t="s">
        <v>119</v>
      </c>
      <c r="Y274" s="23">
        <v>6153</v>
      </c>
      <c r="Z274" s="18">
        <v>-1.4258250560717719E-2</v>
      </c>
      <c r="AA274" s="23">
        <v>588</v>
      </c>
      <c r="AB274" s="18">
        <v>-0.42239685658153242</v>
      </c>
      <c r="AC274" s="24">
        <v>9.5563139931740607E-2</v>
      </c>
      <c r="AD274" s="18">
        <v>-0.41404212234388194</v>
      </c>
      <c r="AE274" s="25">
        <v>0.1</v>
      </c>
      <c r="AF274" s="18">
        <v>0.60000000000000009</v>
      </c>
      <c r="AG274" s="16" t="s">
        <v>35</v>
      </c>
      <c r="AH274" s="44">
        <v>0.82747172312582762</v>
      </c>
      <c r="AI274" s="45">
        <v>0.33333333333333331</v>
      </c>
      <c r="AJ274" t="str">
        <f t="shared" si="8"/>
        <v>frock</v>
      </c>
      <c r="AK274" t="str">
        <f t="shared" si="9"/>
        <v>r women</v>
      </c>
    </row>
    <row r="275" spans="1:37" x14ac:dyDescent="0.2">
      <c r="A275" s="15" t="s">
        <v>1798</v>
      </c>
      <c r="B275" s="16" t="s">
        <v>35</v>
      </c>
      <c r="C275" s="17">
        <v>161</v>
      </c>
      <c r="D275" s="18">
        <v>0.50467289719626163</v>
      </c>
      <c r="E275" s="17">
        <v>43</v>
      </c>
      <c r="F275" s="18">
        <v>1.263157894736842</v>
      </c>
      <c r="G275" s="19">
        <v>27</v>
      </c>
      <c r="H275" s="18">
        <v>0.5</v>
      </c>
      <c r="I275" s="17">
        <v>1</v>
      </c>
      <c r="J275" s="18" t="s">
        <v>119</v>
      </c>
      <c r="K275" s="20">
        <v>0</v>
      </c>
      <c r="L275" s="18" t="s">
        <v>119</v>
      </c>
      <c r="M275" s="19">
        <v>0</v>
      </c>
      <c r="N275" s="18" t="s">
        <v>119</v>
      </c>
      <c r="O275" s="19">
        <v>0</v>
      </c>
      <c r="P275" s="18" t="s">
        <v>119</v>
      </c>
      <c r="Q275" s="21">
        <v>0</v>
      </c>
      <c r="R275" s="18" t="s">
        <v>119</v>
      </c>
      <c r="S275" s="22">
        <v>0</v>
      </c>
      <c r="T275" s="18" t="s">
        <v>119</v>
      </c>
      <c r="U275" s="22">
        <v>0</v>
      </c>
      <c r="V275" s="18" t="s">
        <v>119</v>
      </c>
      <c r="W275" s="22">
        <v>0</v>
      </c>
      <c r="X275" s="18" t="s">
        <v>119</v>
      </c>
      <c r="Y275" s="23">
        <v>2990</v>
      </c>
      <c r="Z275" s="18">
        <v>6.6934404283801872E-4</v>
      </c>
      <c r="AA275" s="23">
        <v>266</v>
      </c>
      <c r="AB275" s="18">
        <v>0.34343434343434343</v>
      </c>
      <c r="AC275" s="24">
        <v>8.8963210702341103E-2</v>
      </c>
      <c r="AD275" s="18">
        <v>0.34253572514442132</v>
      </c>
      <c r="AE275" s="25">
        <v>2.3255813953488372E-2</v>
      </c>
      <c r="AF275" s="18" t="s">
        <v>119</v>
      </c>
      <c r="AG275" s="16" t="s">
        <v>35</v>
      </c>
      <c r="AH275" s="44">
        <v>0.49241170075911772</v>
      </c>
      <c r="AI275" s="45">
        <v>0</v>
      </c>
      <c r="AJ275" t="str">
        <f t="shared" si="8"/>
        <v>three</v>
      </c>
      <c r="AK275" t="str">
        <f t="shared" si="9"/>
        <v>for men</v>
      </c>
    </row>
    <row r="276" spans="1:37" x14ac:dyDescent="0.2">
      <c r="A276" s="15" t="s">
        <v>1803</v>
      </c>
      <c r="B276" s="16" t="s">
        <v>35</v>
      </c>
      <c r="C276" s="17">
        <v>161</v>
      </c>
      <c r="D276" s="18">
        <v>0.67708333333333337</v>
      </c>
      <c r="E276" s="17">
        <v>98</v>
      </c>
      <c r="F276" s="18">
        <v>1.0416666666666667</v>
      </c>
      <c r="G276" s="19">
        <v>61</v>
      </c>
      <c r="H276" s="18">
        <v>0.22</v>
      </c>
      <c r="I276" s="17">
        <v>13</v>
      </c>
      <c r="J276" s="18">
        <v>2.25</v>
      </c>
      <c r="K276" s="20">
        <v>4</v>
      </c>
      <c r="L276" s="18" t="s">
        <v>119</v>
      </c>
      <c r="M276" s="19">
        <v>31</v>
      </c>
      <c r="N276" s="18" t="s">
        <v>119</v>
      </c>
      <c r="O276" s="19">
        <v>2</v>
      </c>
      <c r="P276" s="18" t="s">
        <v>119</v>
      </c>
      <c r="Q276" s="21">
        <v>4</v>
      </c>
      <c r="R276" s="18" t="s">
        <v>119</v>
      </c>
      <c r="S276" s="22">
        <v>48.321221609101698</v>
      </c>
      <c r="T276" s="18" t="s">
        <v>119</v>
      </c>
      <c r="U276" s="22">
        <v>9.6642443218203393</v>
      </c>
      <c r="V276" s="18" t="s">
        <v>119</v>
      </c>
      <c r="W276" s="22">
        <v>12.0803054022754</v>
      </c>
      <c r="X276" s="18" t="s">
        <v>119</v>
      </c>
      <c r="Y276" s="23">
        <v>34785</v>
      </c>
      <c r="Z276" s="18">
        <v>9.5659569106715386E-2</v>
      </c>
      <c r="AA276" s="23">
        <v>478</v>
      </c>
      <c r="AB276" s="18">
        <v>-0.53045186640471509</v>
      </c>
      <c r="AC276" s="24">
        <v>1.3741555268075301E-2</v>
      </c>
      <c r="AD276" s="18">
        <v>-0.57144705633511328</v>
      </c>
      <c r="AE276" s="25">
        <v>0.1326530612244898</v>
      </c>
      <c r="AF276" s="18">
        <v>0.59183673469387776</v>
      </c>
      <c r="AG276" s="16" t="s">
        <v>35</v>
      </c>
      <c r="AH276" s="44">
        <v>0.47179342263259566</v>
      </c>
      <c r="AI276" s="45">
        <v>0.30769230769230771</v>
      </c>
      <c r="AJ276" t="str">
        <f t="shared" si="8"/>
        <v>maxi</v>
      </c>
      <c r="AK276" t="str">
        <f t="shared" si="9"/>
        <v xml:space="preserve"> women</v>
      </c>
    </row>
    <row r="277" spans="1:37" x14ac:dyDescent="0.2">
      <c r="A277" s="15" t="s">
        <v>1814</v>
      </c>
      <c r="B277" s="16" t="s">
        <v>35</v>
      </c>
      <c r="C277" s="17">
        <v>161</v>
      </c>
      <c r="D277" s="18">
        <v>0.93975903614457834</v>
      </c>
      <c r="E277" s="17">
        <v>52</v>
      </c>
      <c r="F277" s="18">
        <v>0.73333333333333328</v>
      </c>
      <c r="G277" s="19">
        <v>32</v>
      </c>
      <c r="H277" s="18">
        <v>-0.1111111111111111</v>
      </c>
      <c r="I277" s="17">
        <v>7</v>
      </c>
      <c r="J277" s="18">
        <v>0</v>
      </c>
      <c r="K277" s="20">
        <v>2</v>
      </c>
      <c r="L277" s="18">
        <v>-0.33333333333333331</v>
      </c>
      <c r="M277" s="19">
        <v>28.999999999999901</v>
      </c>
      <c r="N277" s="18">
        <v>-0.32558139534883951</v>
      </c>
      <c r="O277" s="19">
        <v>1</v>
      </c>
      <c r="P277" s="18">
        <v>-0.75</v>
      </c>
      <c r="Q277" s="21">
        <v>4</v>
      </c>
      <c r="R277" s="18">
        <v>-0.6</v>
      </c>
      <c r="S277" s="22">
        <v>5.8692248909156897</v>
      </c>
      <c r="T277" s="18">
        <v>2.9402306461700025</v>
      </c>
      <c r="U277" s="22">
        <v>2.9346124454578399</v>
      </c>
      <c r="V277" s="18">
        <v>-0.15566486153500081</v>
      </c>
      <c r="W277" s="22">
        <v>2.9346124454578399</v>
      </c>
      <c r="X277" s="18">
        <v>-0.15566486153500081</v>
      </c>
      <c r="Y277" s="23">
        <v>199658</v>
      </c>
      <c r="Z277" s="18">
        <v>5.9514017501313396E-2</v>
      </c>
      <c r="AA277" s="23">
        <v>428</v>
      </c>
      <c r="AB277" s="18">
        <v>0.67843137254901964</v>
      </c>
      <c r="AC277" s="24">
        <v>2.1436656682927799E-3</v>
      </c>
      <c r="AD277" s="18">
        <v>0.58415211580430593</v>
      </c>
      <c r="AE277" s="25">
        <v>0.13461538461538461</v>
      </c>
      <c r="AF277" s="18">
        <v>-0.42307692307692313</v>
      </c>
      <c r="AG277" s="16" t="s">
        <v>35</v>
      </c>
      <c r="AH277" s="44">
        <v>0.20539920237082296</v>
      </c>
      <c r="AI277" s="45">
        <v>0.2857142857142857</v>
      </c>
      <c r="AJ277" t="str">
        <f t="shared" si="8"/>
        <v>hand</v>
      </c>
      <c r="AK277" t="str">
        <f t="shared" si="9"/>
        <v>gloves</v>
      </c>
    </row>
    <row r="278" spans="1:37" x14ac:dyDescent="0.2">
      <c r="A278" s="15" t="s">
        <v>1820</v>
      </c>
      <c r="B278" s="16" t="s">
        <v>35</v>
      </c>
      <c r="C278" s="17">
        <v>161</v>
      </c>
      <c r="D278" s="18">
        <v>0.6262626262626263</v>
      </c>
      <c r="E278" s="17">
        <v>62</v>
      </c>
      <c r="F278" s="18">
        <v>0.51219512195121952</v>
      </c>
      <c r="G278" s="19">
        <v>39</v>
      </c>
      <c r="H278" s="18">
        <v>-4.878048780487805E-2</v>
      </c>
      <c r="I278" s="17">
        <v>7</v>
      </c>
      <c r="J278" s="18">
        <v>2.5</v>
      </c>
      <c r="K278" s="20">
        <v>1</v>
      </c>
      <c r="L278" s="18" t="s">
        <v>119</v>
      </c>
      <c r="M278" s="19">
        <v>14</v>
      </c>
      <c r="N278" s="18" t="s">
        <v>119</v>
      </c>
      <c r="O278" s="19">
        <v>1</v>
      </c>
      <c r="P278" s="18" t="s">
        <v>119</v>
      </c>
      <c r="Q278" s="21">
        <v>2</v>
      </c>
      <c r="R278" s="18" t="s">
        <v>119</v>
      </c>
      <c r="S278" s="22">
        <v>18.918824624408899</v>
      </c>
      <c r="T278" s="18" t="s">
        <v>119</v>
      </c>
      <c r="U278" s="22">
        <v>9.4594123122044902</v>
      </c>
      <c r="V278" s="18" t="s">
        <v>119</v>
      </c>
      <c r="W278" s="22">
        <v>18.918824624408899</v>
      </c>
      <c r="X278" s="18" t="s">
        <v>119</v>
      </c>
      <c r="Y278" s="23">
        <v>1913</v>
      </c>
      <c r="Z278" s="18">
        <v>0</v>
      </c>
      <c r="AA278" s="23">
        <v>748</v>
      </c>
      <c r="AB278" s="18">
        <v>1.1494252873563218</v>
      </c>
      <c r="AC278" s="24">
        <v>0.39100888656560301</v>
      </c>
      <c r="AD278" s="18">
        <v>1.149425287356318</v>
      </c>
      <c r="AE278" s="25">
        <v>0.11290322580645161</v>
      </c>
      <c r="AF278" s="18">
        <v>1.314516129032258</v>
      </c>
      <c r="AG278" s="16" t="s">
        <v>35</v>
      </c>
      <c r="AH278" s="44">
        <v>0.90038049551923316</v>
      </c>
      <c r="AI278" s="45">
        <v>0.14285714285714285</v>
      </c>
      <c r="AJ278" t="str">
        <f t="shared" si="8"/>
        <v>waist</v>
      </c>
      <c r="AK278" t="str">
        <f t="shared" si="9"/>
        <v>for men</v>
      </c>
    </row>
    <row r="279" spans="1:37" x14ac:dyDescent="0.2">
      <c r="A279" s="15" t="s">
        <v>1826</v>
      </c>
      <c r="B279" s="16" t="s">
        <v>35</v>
      </c>
      <c r="C279" s="17">
        <v>161</v>
      </c>
      <c r="D279" s="18">
        <v>0.89411764705882357</v>
      </c>
      <c r="E279" s="17">
        <v>26</v>
      </c>
      <c r="F279" s="18">
        <v>1.3636363636363635</v>
      </c>
      <c r="G279" s="19">
        <v>16</v>
      </c>
      <c r="H279" s="18">
        <v>0.23076923076923078</v>
      </c>
      <c r="I279" s="17">
        <v>1</v>
      </c>
      <c r="J279" s="18" t="s">
        <v>119</v>
      </c>
      <c r="K279" s="20">
        <v>0</v>
      </c>
      <c r="L279" s="18" t="s">
        <v>119</v>
      </c>
      <c r="M279" s="19">
        <v>0</v>
      </c>
      <c r="N279" s="18" t="s">
        <v>119</v>
      </c>
      <c r="O279" s="19">
        <v>0</v>
      </c>
      <c r="P279" s="18" t="s">
        <v>119</v>
      </c>
      <c r="Q279" s="21">
        <v>0</v>
      </c>
      <c r="R279" s="18" t="s">
        <v>119</v>
      </c>
      <c r="S279" s="22">
        <v>0</v>
      </c>
      <c r="T279" s="18" t="s">
        <v>119</v>
      </c>
      <c r="U279" s="22">
        <v>0</v>
      </c>
      <c r="V279" s="18" t="s">
        <v>119</v>
      </c>
      <c r="W279" s="22">
        <v>0</v>
      </c>
      <c r="X279" s="18" t="s">
        <v>119</v>
      </c>
      <c r="Y279" s="23">
        <v>16457</v>
      </c>
      <c r="Z279" s="18">
        <v>-3.2965095780937828E-2</v>
      </c>
      <c r="AA279" s="23">
        <v>338</v>
      </c>
      <c r="AB279" s="18">
        <v>0.56481481481481477</v>
      </c>
      <c r="AC279" s="24">
        <v>2.0538372728929902E-2</v>
      </c>
      <c r="AD279" s="18">
        <v>0.61815753287467823</v>
      </c>
      <c r="AE279" s="25">
        <v>3.8461538461538464E-2</v>
      </c>
      <c r="AF279" s="18" t="s">
        <v>119</v>
      </c>
      <c r="AG279" s="16" t="s">
        <v>35</v>
      </c>
      <c r="AH279" s="44">
        <v>0.6064217488954956</v>
      </c>
      <c r="AI279" s="45">
        <v>0</v>
      </c>
      <c r="AJ279" t="str">
        <f t="shared" si="8"/>
        <v>sexy</v>
      </c>
      <c r="AK279" t="str">
        <f t="shared" si="9"/>
        <v>ut bra</v>
      </c>
    </row>
    <row r="280" spans="1:37" x14ac:dyDescent="0.2">
      <c r="A280" s="15" t="s">
        <v>1847</v>
      </c>
      <c r="B280" s="16" t="s">
        <v>35</v>
      </c>
      <c r="C280" s="17">
        <v>160</v>
      </c>
      <c r="D280" s="18">
        <v>1.1621621621621621</v>
      </c>
      <c r="E280" s="17">
        <v>72</v>
      </c>
      <c r="F280" s="18">
        <v>1.6666666666666667</v>
      </c>
      <c r="G280" s="19">
        <v>45</v>
      </c>
      <c r="H280" s="18">
        <v>0.25</v>
      </c>
      <c r="I280" s="17">
        <v>10</v>
      </c>
      <c r="J280" s="18">
        <v>9</v>
      </c>
      <c r="K280" s="20">
        <v>5</v>
      </c>
      <c r="L280" s="18" t="s">
        <v>119</v>
      </c>
      <c r="M280" s="19">
        <v>50</v>
      </c>
      <c r="N280" s="18" t="s">
        <v>119</v>
      </c>
      <c r="O280" s="19">
        <v>3</v>
      </c>
      <c r="P280" s="18" t="s">
        <v>119</v>
      </c>
      <c r="Q280" s="21">
        <v>7</v>
      </c>
      <c r="R280" s="18" t="s">
        <v>119</v>
      </c>
      <c r="S280" s="22">
        <v>46.177238211749</v>
      </c>
      <c r="T280" s="18" t="s">
        <v>119</v>
      </c>
      <c r="U280" s="22">
        <v>5.7721547764686196</v>
      </c>
      <c r="V280" s="18" t="s">
        <v>119</v>
      </c>
      <c r="W280" s="22">
        <v>9.2354476423498006</v>
      </c>
      <c r="X280" s="18" t="s">
        <v>119</v>
      </c>
      <c r="Y280" s="23">
        <v>1171</v>
      </c>
      <c r="Z280" s="18">
        <v>2.5684931506849314E-3</v>
      </c>
      <c r="AA280" s="23">
        <v>248</v>
      </c>
      <c r="AB280" s="18">
        <v>1.0666666666666667</v>
      </c>
      <c r="AC280" s="24">
        <v>0.21178479931682301</v>
      </c>
      <c r="AD280" s="18">
        <v>1.0613720466837491</v>
      </c>
      <c r="AE280" s="25">
        <v>0.1388888888888889</v>
      </c>
      <c r="AF280" s="18">
        <v>2.7500000000000004</v>
      </c>
      <c r="AG280" s="16" t="s">
        <v>35</v>
      </c>
      <c r="AH280" s="44">
        <v>2.1199295044162412</v>
      </c>
      <c r="AI280" s="45">
        <v>0.5</v>
      </c>
      <c r="AJ280" t="str">
        <f t="shared" si="8"/>
        <v>turtle</v>
      </c>
      <c r="AK280" t="str">
        <f t="shared" si="9"/>
        <v>tle neck</v>
      </c>
    </row>
    <row r="281" spans="1:37" x14ac:dyDescent="0.2">
      <c r="A281" s="15" t="s">
        <v>1848</v>
      </c>
      <c r="B281" s="16" t="s">
        <v>35</v>
      </c>
      <c r="C281" s="17">
        <v>160</v>
      </c>
      <c r="D281" s="18">
        <v>0.68421052631578949</v>
      </c>
      <c r="E281" s="17">
        <v>46</v>
      </c>
      <c r="F281" s="18">
        <v>0.70370370370370372</v>
      </c>
      <c r="G281" s="19">
        <v>28.999999999999901</v>
      </c>
      <c r="H281" s="18">
        <v>3.571428571428216E-2</v>
      </c>
      <c r="I281" s="17">
        <v>5</v>
      </c>
      <c r="J281" s="18">
        <v>0.66666666666666663</v>
      </c>
      <c r="K281" s="20">
        <v>3</v>
      </c>
      <c r="L281" s="18" t="s">
        <v>119</v>
      </c>
      <c r="M281" s="19">
        <v>60</v>
      </c>
      <c r="N281" s="18" t="s">
        <v>119</v>
      </c>
      <c r="O281" s="19">
        <v>2</v>
      </c>
      <c r="P281" s="18" t="s">
        <v>119</v>
      </c>
      <c r="Q281" s="21">
        <v>7</v>
      </c>
      <c r="R281" s="18" t="s">
        <v>119</v>
      </c>
      <c r="S281" s="22">
        <v>17.855273805249698</v>
      </c>
      <c r="T281" s="18" t="s">
        <v>119</v>
      </c>
      <c r="U281" s="22">
        <v>5.9517579350832497</v>
      </c>
      <c r="V281" s="18" t="s">
        <v>119</v>
      </c>
      <c r="W281" s="22">
        <v>5.9517579350832497</v>
      </c>
      <c r="X281" s="18" t="s">
        <v>119</v>
      </c>
      <c r="Y281" s="23">
        <v>82946</v>
      </c>
      <c r="Z281" s="18">
        <v>-4.1062337911824034E-3</v>
      </c>
      <c r="AA281" s="23">
        <v>240</v>
      </c>
      <c r="AB281" s="18">
        <v>-7.6923076923076927E-2</v>
      </c>
      <c r="AC281" s="24">
        <v>2.8934487497890098E-3</v>
      </c>
      <c r="AD281" s="18">
        <v>-7.3117078952200806E-2</v>
      </c>
      <c r="AE281" s="25">
        <v>0.10869565217391304</v>
      </c>
      <c r="AF281" s="18">
        <v>-2.173913043478258E-2</v>
      </c>
      <c r="AG281" s="16" t="s">
        <v>35</v>
      </c>
      <c r="AH281" s="44">
        <v>0.23930120778739988</v>
      </c>
      <c r="AI281" s="45">
        <v>0.6</v>
      </c>
      <c r="AJ281" t="str">
        <f t="shared" si="8"/>
        <v>upper</v>
      </c>
      <c r="AK281">
        <f t="shared" si="9"/>
        <v>0</v>
      </c>
    </row>
    <row r="282" spans="1:37" x14ac:dyDescent="0.2">
      <c r="A282" s="15" t="s">
        <v>1849</v>
      </c>
      <c r="B282" s="16" t="s">
        <v>35</v>
      </c>
      <c r="C282" s="17">
        <v>159</v>
      </c>
      <c r="D282" s="18">
        <v>1.5238095238095237</v>
      </c>
      <c r="E282" s="17">
        <v>72</v>
      </c>
      <c r="F282" s="18">
        <v>2.1304347826086958</v>
      </c>
      <c r="G282" s="19">
        <v>45</v>
      </c>
      <c r="H282" s="18">
        <v>0.21621621621621623</v>
      </c>
      <c r="I282" s="17">
        <v>7</v>
      </c>
      <c r="J282" s="18">
        <v>0.75</v>
      </c>
      <c r="K282" s="20">
        <v>4</v>
      </c>
      <c r="L282" s="18">
        <v>3</v>
      </c>
      <c r="M282" s="19">
        <v>56.999999999999901</v>
      </c>
      <c r="N282" s="18">
        <v>1.279999999999996</v>
      </c>
      <c r="O282" s="19">
        <v>3</v>
      </c>
      <c r="P282" s="18">
        <v>0.5</v>
      </c>
      <c r="Q282" s="21">
        <v>6</v>
      </c>
      <c r="R282" s="18">
        <v>0.5</v>
      </c>
      <c r="S282" s="22">
        <v>53.965356379560397</v>
      </c>
      <c r="T282" s="18">
        <v>27.039915768111221</v>
      </c>
      <c r="U282" s="22">
        <v>13.491339094890099</v>
      </c>
      <c r="V282" s="18">
        <v>1.425563146829205E-3</v>
      </c>
      <c r="W282" s="22">
        <v>13.491339094890099</v>
      </c>
      <c r="X282" s="18">
        <v>1.425563146829205E-3</v>
      </c>
      <c r="Y282" s="23">
        <v>17318</v>
      </c>
      <c r="Z282" s="18">
        <v>1.9091698004049754E-3</v>
      </c>
      <c r="AA282" s="23">
        <v>618</v>
      </c>
      <c r="AB282" s="18">
        <v>4.0404040404040407E-2</v>
      </c>
      <c r="AC282" s="24">
        <v>3.5685414020094702E-2</v>
      </c>
      <c r="AD282" s="18">
        <v>3.8421517402925896E-2</v>
      </c>
      <c r="AE282" s="25">
        <v>9.7222222222222224E-2</v>
      </c>
      <c r="AF282" s="18">
        <v>-0.44097222222222221</v>
      </c>
      <c r="AG282" s="16" t="s">
        <v>35</v>
      </c>
      <c r="AH282" s="44">
        <v>2.4388659948282978</v>
      </c>
      <c r="AI282" s="45">
        <v>0.5714285714285714</v>
      </c>
      <c r="AJ282" t="str">
        <f t="shared" si="8"/>
        <v>men</v>
      </c>
      <c r="AK282" t="str">
        <f t="shared" si="9"/>
        <v>ather</v>
      </c>
    </row>
    <row r="283" spans="1:37" x14ac:dyDescent="0.2">
      <c r="A283" s="15" t="s">
        <v>1860</v>
      </c>
      <c r="B283" s="16" t="s">
        <v>35</v>
      </c>
      <c r="C283" s="17">
        <v>158</v>
      </c>
      <c r="D283" s="18">
        <v>0.88095238095238093</v>
      </c>
      <c r="E283" s="17">
        <v>77</v>
      </c>
      <c r="F283" s="18">
        <v>0.92500000000000004</v>
      </c>
      <c r="G283" s="19">
        <v>49</v>
      </c>
      <c r="H283" s="18">
        <v>2.0833333333333332E-2</v>
      </c>
      <c r="I283" s="17">
        <v>10</v>
      </c>
      <c r="J283" s="18">
        <v>0.66666666666666663</v>
      </c>
      <c r="K283" s="20">
        <v>4</v>
      </c>
      <c r="L283" s="18">
        <v>0</v>
      </c>
      <c r="M283" s="19">
        <v>40</v>
      </c>
      <c r="N283" s="18">
        <v>-0.40298507462686567</v>
      </c>
      <c r="O283" s="19">
        <v>3</v>
      </c>
      <c r="P283" s="18">
        <v>-0.4</v>
      </c>
      <c r="Q283" s="21">
        <v>5</v>
      </c>
      <c r="R283" s="18">
        <v>-0.5</v>
      </c>
      <c r="S283" s="22">
        <v>33.662227514340998</v>
      </c>
      <c r="T283" s="18">
        <v>7.6654964745404746</v>
      </c>
      <c r="U283" s="22">
        <v>8.4155568785852601</v>
      </c>
      <c r="V283" s="18">
        <v>0.2379280677914952</v>
      </c>
      <c r="W283" s="22">
        <v>8.4155568785852601</v>
      </c>
      <c r="X283" s="18">
        <v>0.2379280677914952</v>
      </c>
      <c r="Y283" s="23">
        <v>11060</v>
      </c>
      <c r="Z283" s="18">
        <v>-4.5900459004590043E-3</v>
      </c>
      <c r="AA283" s="23">
        <v>320</v>
      </c>
      <c r="AB283" s="18">
        <v>-0.31182795698924731</v>
      </c>
      <c r="AC283" s="24">
        <v>2.8933092224231401E-2</v>
      </c>
      <c r="AD283" s="18">
        <v>-0.30865465010013887</v>
      </c>
      <c r="AE283" s="25">
        <v>0.12987012987012986</v>
      </c>
      <c r="AF283" s="18">
        <v>-0.13419913419913426</v>
      </c>
      <c r="AG283" s="16" t="s">
        <v>35</v>
      </c>
      <c r="AH283" s="44">
        <v>0.57150320861733328</v>
      </c>
      <c r="AI283" s="45">
        <v>0.4</v>
      </c>
      <c r="AJ283" t="str">
        <f t="shared" si="8"/>
        <v>uper</v>
      </c>
      <c r="AK283" t="str">
        <f t="shared" si="9"/>
        <v>or men</v>
      </c>
    </row>
    <row r="284" spans="1:37" x14ac:dyDescent="0.2">
      <c r="A284" s="15" t="s">
        <v>1867</v>
      </c>
      <c r="B284" s="16" t="s">
        <v>35</v>
      </c>
      <c r="C284" s="17">
        <v>159</v>
      </c>
      <c r="D284" s="18">
        <v>0.98750000000000004</v>
      </c>
      <c r="E284" s="17">
        <v>57</v>
      </c>
      <c r="F284" s="18">
        <v>0.72727272727272729</v>
      </c>
      <c r="G284" s="19">
        <v>36</v>
      </c>
      <c r="H284" s="18">
        <v>-0.12195121951219512</v>
      </c>
      <c r="I284" s="17">
        <v>1</v>
      </c>
      <c r="J284" s="18" t="s">
        <v>119</v>
      </c>
      <c r="K284" s="20">
        <v>0</v>
      </c>
      <c r="L284" s="18" t="s">
        <v>119</v>
      </c>
      <c r="M284" s="19">
        <v>0</v>
      </c>
      <c r="N284" s="18" t="s">
        <v>119</v>
      </c>
      <c r="O284" s="19">
        <v>0</v>
      </c>
      <c r="P284" s="18" t="s">
        <v>119</v>
      </c>
      <c r="Q284" s="21">
        <v>0</v>
      </c>
      <c r="R284" s="18" t="s">
        <v>119</v>
      </c>
      <c r="S284" s="22">
        <v>0</v>
      </c>
      <c r="T284" s="18" t="s">
        <v>119</v>
      </c>
      <c r="U284" s="22">
        <v>0</v>
      </c>
      <c r="V284" s="18" t="s">
        <v>119</v>
      </c>
      <c r="W284" s="22">
        <v>0</v>
      </c>
      <c r="X284" s="18" t="s">
        <v>119</v>
      </c>
      <c r="Y284" s="23">
        <v>33651</v>
      </c>
      <c r="Z284" s="18">
        <v>8.4466645182081856E-2</v>
      </c>
      <c r="AA284" s="23">
        <v>488</v>
      </c>
      <c r="AB284" s="18">
        <v>-0.37355584082156612</v>
      </c>
      <c r="AC284" s="24">
        <v>1.45017978663338E-2</v>
      </c>
      <c r="AD284" s="18">
        <v>-0.42234815431021888</v>
      </c>
      <c r="AE284" s="25">
        <v>1.7543859649122806E-2</v>
      </c>
      <c r="AF284" s="18" t="s">
        <v>119</v>
      </c>
      <c r="AG284" s="16" t="s">
        <v>35</v>
      </c>
      <c r="AH284" s="44">
        <v>0.1468973596351382</v>
      </c>
      <c r="AI284" s="45">
        <v>0</v>
      </c>
      <c r="AJ284" t="str">
        <f t="shared" si="8"/>
        <v>casual</v>
      </c>
      <c r="AK284" t="str">
        <f t="shared" si="9"/>
        <v xml:space="preserve"> for men</v>
      </c>
    </row>
    <row r="285" spans="1:37" x14ac:dyDescent="0.2">
      <c r="A285" s="15" t="s">
        <v>1876</v>
      </c>
      <c r="B285" s="16" t="s">
        <v>35</v>
      </c>
      <c r="C285" s="17">
        <v>158</v>
      </c>
      <c r="D285" s="18">
        <v>1.3582089552238805</v>
      </c>
      <c r="E285" s="17">
        <v>81</v>
      </c>
      <c r="F285" s="18">
        <v>3.05</v>
      </c>
      <c r="G285" s="19">
        <v>51</v>
      </c>
      <c r="H285" s="18">
        <v>0.7</v>
      </c>
      <c r="I285" s="17">
        <v>12</v>
      </c>
      <c r="J285" s="18">
        <v>3</v>
      </c>
      <c r="K285" s="20">
        <v>2</v>
      </c>
      <c r="L285" s="18" t="s">
        <v>119</v>
      </c>
      <c r="M285" s="19">
        <v>17</v>
      </c>
      <c r="N285" s="18" t="s">
        <v>119</v>
      </c>
      <c r="O285" s="19">
        <v>1</v>
      </c>
      <c r="P285" s="18" t="s">
        <v>119</v>
      </c>
      <c r="Q285" s="21">
        <v>2</v>
      </c>
      <c r="R285" s="18" t="s">
        <v>119</v>
      </c>
      <c r="S285" s="22">
        <v>49.941870476391898</v>
      </c>
      <c r="T285" s="18" t="s">
        <v>119</v>
      </c>
      <c r="U285" s="22">
        <v>16.647290158797301</v>
      </c>
      <c r="V285" s="18" t="s">
        <v>119</v>
      </c>
      <c r="W285" s="22">
        <v>24.970935238195899</v>
      </c>
      <c r="X285" s="18" t="s">
        <v>119</v>
      </c>
      <c r="Y285" s="23">
        <v>65259</v>
      </c>
      <c r="Z285" s="18">
        <v>3.8610632537533843E-3</v>
      </c>
      <c r="AA285" s="23">
        <v>658</v>
      </c>
      <c r="AB285" s="18">
        <v>0.11904761904761904</v>
      </c>
      <c r="AC285" s="24">
        <v>1.0082900442850699E-2</v>
      </c>
      <c r="AD285" s="18">
        <v>0.11474352379054169</v>
      </c>
      <c r="AE285" s="25">
        <v>0.14814814814814814</v>
      </c>
      <c r="AF285" s="18">
        <v>-1.2345679012345697E-2</v>
      </c>
      <c r="AG285" s="16" t="s">
        <v>35</v>
      </c>
      <c r="AH285" s="44">
        <v>1.0416894352879311</v>
      </c>
      <c r="AI285" s="45">
        <v>0.16666666666666666</v>
      </c>
      <c r="AJ285" t="str">
        <f t="shared" si="8"/>
        <v>heels</v>
      </c>
      <c r="AK285">
        <f t="shared" si="9"/>
        <v>0</v>
      </c>
    </row>
    <row r="286" spans="1:37" x14ac:dyDescent="0.2">
      <c r="A286" s="15" t="s">
        <v>1886</v>
      </c>
      <c r="B286" s="16" t="s">
        <v>35</v>
      </c>
      <c r="C286" s="17">
        <v>157</v>
      </c>
      <c r="D286" s="18">
        <v>0.86904761904761907</v>
      </c>
      <c r="E286" s="17">
        <v>97</v>
      </c>
      <c r="F286" s="18">
        <v>0.86538461538461542</v>
      </c>
      <c r="G286" s="19">
        <v>62</v>
      </c>
      <c r="H286" s="18">
        <v>0</v>
      </c>
      <c r="I286" s="17">
        <v>45</v>
      </c>
      <c r="J286" s="18">
        <v>1.25</v>
      </c>
      <c r="K286" s="20">
        <v>21</v>
      </c>
      <c r="L286" s="18">
        <v>4.25</v>
      </c>
      <c r="M286" s="19">
        <v>47</v>
      </c>
      <c r="N286" s="18">
        <v>1.35</v>
      </c>
      <c r="O286" s="19">
        <v>13</v>
      </c>
      <c r="P286" s="18">
        <v>1.6</v>
      </c>
      <c r="Q286" s="21">
        <v>22</v>
      </c>
      <c r="R286" s="18">
        <v>1.75</v>
      </c>
      <c r="S286" s="22">
        <v>49.351008910192398</v>
      </c>
      <c r="T286" s="18">
        <v>46.488027452130666</v>
      </c>
      <c r="U286" s="22">
        <v>1.8981157273150899</v>
      </c>
      <c r="V286" s="18">
        <v>4.3692911035837577E-2</v>
      </c>
      <c r="W286" s="22">
        <v>2.3500480433424902</v>
      </c>
      <c r="X286" s="18">
        <v>0.29219122318722629</v>
      </c>
      <c r="Y286" s="23">
        <v>82</v>
      </c>
      <c r="Z286" s="18">
        <v>0</v>
      </c>
      <c r="AA286" s="23">
        <v>82</v>
      </c>
      <c r="AB286" s="18">
        <v>0</v>
      </c>
      <c r="AC286" s="24">
        <v>1</v>
      </c>
      <c r="AD286" s="18">
        <v>0</v>
      </c>
      <c r="AE286" s="25">
        <v>0.46391752577319589</v>
      </c>
      <c r="AF286" s="18">
        <v>0.20618556701030927</v>
      </c>
      <c r="AG286" s="16" t="s">
        <v>35</v>
      </c>
      <c r="AH286" s="44">
        <v>3.9309686258530849</v>
      </c>
      <c r="AI286" s="45">
        <v>0.46666666666666667</v>
      </c>
      <c r="AJ286" t="str">
        <f t="shared" si="8"/>
        <v>bts</v>
      </c>
      <c r="AK286" t="str">
        <f t="shared" si="9"/>
        <v>girls</v>
      </c>
    </row>
    <row r="287" spans="1:37" x14ac:dyDescent="0.2">
      <c r="A287" s="15" t="s">
        <v>1888</v>
      </c>
      <c r="B287" s="16" t="s">
        <v>35</v>
      </c>
      <c r="C287" s="17">
        <v>157</v>
      </c>
      <c r="D287" s="18">
        <v>0.68817204301075274</v>
      </c>
      <c r="E287" s="17">
        <v>96</v>
      </c>
      <c r="F287" s="18">
        <v>1.0425531914893618</v>
      </c>
      <c r="G287" s="19">
        <v>61</v>
      </c>
      <c r="H287" s="18">
        <v>0.19607843137254902</v>
      </c>
      <c r="I287" s="17">
        <v>15</v>
      </c>
      <c r="J287" s="18">
        <v>2</v>
      </c>
      <c r="K287" s="20">
        <v>2</v>
      </c>
      <c r="L287" s="18">
        <v>1</v>
      </c>
      <c r="M287" s="19">
        <v>13</v>
      </c>
      <c r="N287" s="18">
        <v>-0.35</v>
      </c>
      <c r="O287" s="19">
        <v>1</v>
      </c>
      <c r="P287" s="18">
        <v>0</v>
      </c>
      <c r="Q287" s="21">
        <v>2</v>
      </c>
      <c r="R287" s="18">
        <v>0</v>
      </c>
      <c r="S287" s="22">
        <v>18.5586804316778</v>
      </c>
      <c r="T287" s="18">
        <v>15.031277450162117</v>
      </c>
      <c r="U287" s="22">
        <v>9.2793402158389107</v>
      </c>
      <c r="V287" s="18">
        <v>0.14509124644015267</v>
      </c>
      <c r="W287" s="22">
        <v>9.2793402158389107</v>
      </c>
      <c r="X287" s="18">
        <v>0.14509124644015267</v>
      </c>
      <c r="Y287" s="23">
        <v>954</v>
      </c>
      <c r="Z287" s="18">
        <v>-2.0920502092050207E-3</v>
      </c>
      <c r="AA287" s="23">
        <v>668</v>
      </c>
      <c r="AB287" s="18">
        <v>-0.17936117936117937</v>
      </c>
      <c r="AC287" s="24">
        <v>0.70020964360587001</v>
      </c>
      <c r="AD287" s="18">
        <v>-0.17764076254642241</v>
      </c>
      <c r="AE287" s="25">
        <v>0.15625</v>
      </c>
      <c r="AF287" s="18">
        <v>0.46875</v>
      </c>
      <c r="AG287" s="16" t="s">
        <v>35</v>
      </c>
      <c r="AH287" s="44">
        <v>1.3338613077865518</v>
      </c>
      <c r="AI287" s="45">
        <v>0.13333333333333333</v>
      </c>
      <c r="AJ287" t="str">
        <f t="shared" si="8"/>
        <v>cape</v>
      </c>
      <c r="AK287" t="str">
        <f t="shared" si="9"/>
        <v xml:space="preserve"> women</v>
      </c>
    </row>
    <row r="288" spans="1:37" x14ac:dyDescent="0.2">
      <c r="A288" s="15" t="s">
        <v>1889</v>
      </c>
      <c r="B288" s="16" t="s">
        <v>35</v>
      </c>
      <c r="C288" s="17">
        <v>156</v>
      </c>
      <c r="D288" s="18">
        <v>0.7528089887640449</v>
      </c>
      <c r="E288" s="17">
        <v>63</v>
      </c>
      <c r="F288" s="18">
        <v>1.1000000000000001</v>
      </c>
      <c r="G288" s="19">
        <v>40</v>
      </c>
      <c r="H288" s="18">
        <v>0.17647058823529413</v>
      </c>
      <c r="I288" s="17">
        <v>8</v>
      </c>
      <c r="J288" s="18">
        <v>0.6</v>
      </c>
      <c r="K288" s="20">
        <v>6</v>
      </c>
      <c r="L288" s="18">
        <v>5</v>
      </c>
      <c r="M288" s="19">
        <v>75</v>
      </c>
      <c r="N288" s="18">
        <v>2.75</v>
      </c>
      <c r="O288" s="19">
        <v>4</v>
      </c>
      <c r="P288" s="18">
        <v>3</v>
      </c>
      <c r="Q288" s="21">
        <v>10</v>
      </c>
      <c r="R288" s="18">
        <v>2.3333333333333335</v>
      </c>
      <c r="S288" s="22">
        <v>32.638067466261802</v>
      </c>
      <c r="T288" s="18">
        <v>42.191610938244331</v>
      </c>
      <c r="U288" s="22">
        <v>4.0797584332827199</v>
      </c>
      <c r="V288" s="18">
        <v>-0.22872123324563806</v>
      </c>
      <c r="W288" s="22">
        <v>5.4396779110436304</v>
      </c>
      <c r="X288" s="18">
        <v>2.8371689005816662E-2</v>
      </c>
      <c r="Y288" s="23">
        <v>37887</v>
      </c>
      <c r="Z288" s="18">
        <v>5.0135285691548627E-3</v>
      </c>
      <c r="AA288" s="23">
        <v>358</v>
      </c>
      <c r="AB288" s="18">
        <v>-9.3670886075949367E-2</v>
      </c>
      <c r="AC288" s="24">
        <v>9.4491514239712793E-3</v>
      </c>
      <c r="AD288" s="18">
        <v>-9.819212561805217E-2</v>
      </c>
      <c r="AE288" s="25">
        <v>0.12698412698412698</v>
      </c>
      <c r="AF288" s="18">
        <v>-0.23809523809523808</v>
      </c>
      <c r="AG288" s="16" t="s">
        <v>35</v>
      </c>
      <c r="AH288" s="44">
        <v>3.8185953055411401</v>
      </c>
      <c r="AI288" s="45">
        <v>0.75</v>
      </c>
      <c r="AJ288" t="str">
        <f t="shared" si="8"/>
        <v>jeans</v>
      </c>
      <c r="AK288" t="str">
        <f t="shared" si="9"/>
        <v>or boys</v>
      </c>
    </row>
    <row r="289" spans="1:37" x14ac:dyDescent="0.2">
      <c r="A289" s="15" t="s">
        <v>1891</v>
      </c>
      <c r="B289" s="16" t="s">
        <v>35</v>
      </c>
      <c r="C289" s="17">
        <v>157</v>
      </c>
      <c r="D289" s="18">
        <v>1.1506849315068493</v>
      </c>
      <c r="E289" s="17">
        <v>47</v>
      </c>
      <c r="F289" s="18">
        <v>0.6785714285714286</v>
      </c>
      <c r="G289" s="19">
        <v>30</v>
      </c>
      <c r="H289" s="18">
        <v>-0.21052631578947367</v>
      </c>
      <c r="I289" s="17">
        <v>6</v>
      </c>
      <c r="J289" s="18">
        <v>2</v>
      </c>
      <c r="K289" s="20">
        <v>1</v>
      </c>
      <c r="L289" s="18" t="s">
        <v>119</v>
      </c>
      <c r="M289" s="19">
        <v>17</v>
      </c>
      <c r="N289" s="18" t="s">
        <v>119</v>
      </c>
      <c r="O289" s="19">
        <v>1</v>
      </c>
      <c r="P289" s="18" t="s">
        <v>119</v>
      </c>
      <c r="Q289" s="21">
        <v>2</v>
      </c>
      <c r="R289" s="18" t="s">
        <v>119</v>
      </c>
      <c r="S289" s="22">
        <v>4.0685039272598704</v>
      </c>
      <c r="T289" s="18" t="s">
        <v>119</v>
      </c>
      <c r="U289" s="22">
        <v>4.0685039272598704</v>
      </c>
      <c r="V289" s="18" t="s">
        <v>119</v>
      </c>
      <c r="W289" s="22">
        <v>4.0685039272598704</v>
      </c>
      <c r="X289" s="18" t="s">
        <v>119</v>
      </c>
      <c r="Y289" s="23">
        <v>55716</v>
      </c>
      <c r="Z289" s="18">
        <v>1.1436662672911447E-2</v>
      </c>
      <c r="AA289" s="23">
        <v>398</v>
      </c>
      <c r="AB289" s="18">
        <v>-0.51344743276283622</v>
      </c>
      <c r="AC289" s="24">
        <v>7.1433699475913501E-3</v>
      </c>
      <c r="AD289" s="18">
        <v>-0.5189490502041344</v>
      </c>
      <c r="AE289" s="25">
        <v>0.1276595744680851</v>
      </c>
      <c r="AF289" s="18">
        <v>0.7872340425531914</v>
      </c>
      <c r="AG289" s="16" t="s">
        <v>35</v>
      </c>
      <c r="AH289" s="44">
        <v>0.42312553331849201</v>
      </c>
      <c r="AI289" s="45">
        <v>0.16666666666666666</v>
      </c>
      <c r="AJ289" t="str">
        <f t="shared" si="8"/>
        <v>pents</v>
      </c>
      <c r="AK289" t="str">
        <f t="shared" si="9"/>
        <v>for men</v>
      </c>
    </row>
    <row r="290" spans="1:37" x14ac:dyDescent="0.2">
      <c r="A290" s="15" t="s">
        <v>1892</v>
      </c>
      <c r="B290" s="16" t="s">
        <v>35</v>
      </c>
      <c r="C290" s="17">
        <v>157</v>
      </c>
      <c r="D290" s="18">
        <v>1.2428571428571429</v>
      </c>
      <c r="E290" s="17">
        <v>16</v>
      </c>
      <c r="F290" s="18">
        <v>1.2857142857142858</v>
      </c>
      <c r="G290" s="19">
        <v>10</v>
      </c>
      <c r="H290" s="18">
        <v>0</v>
      </c>
      <c r="I290" s="17">
        <v>0</v>
      </c>
      <c r="J290" s="18">
        <v>-1</v>
      </c>
      <c r="K290" s="20">
        <v>0</v>
      </c>
      <c r="L290" s="18" t="s">
        <v>119</v>
      </c>
      <c r="M290" s="19">
        <v>0</v>
      </c>
      <c r="N290" s="18" t="s">
        <v>119</v>
      </c>
      <c r="O290" s="19">
        <v>0</v>
      </c>
      <c r="P290" s="18" t="s">
        <v>119</v>
      </c>
      <c r="Q290" s="21">
        <v>0</v>
      </c>
      <c r="R290" s="18" t="s">
        <v>119</v>
      </c>
      <c r="S290" s="22">
        <v>0</v>
      </c>
      <c r="T290" s="18" t="s">
        <v>119</v>
      </c>
      <c r="U290" s="22">
        <v>0</v>
      </c>
      <c r="V290" s="18" t="s">
        <v>119</v>
      </c>
      <c r="W290" s="22">
        <v>0</v>
      </c>
      <c r="X290" s="18" t="s">
        <v>119</v>
      </c>
      <c r="Y290" s="23">
        <v>2984</v>
      </c>
      <c r="Z290" s="18">
        <v>1.0063737001006373E-3</v>
      </c>
      <c r="AA290" s="23">
        <v>238</v>
      </c>
      <c r="AB290" s="18">
        <v>0.40828402366863903</v>
      </c>
      <c r="AC290" s="24">
        <v>7.9758713136729206E-2</v>
      </c>
      <c r="AD290" s="18">
        <v>0.4068681885242007</v>
      </c>
      <c r="AE290" s="25">
        <v>0</v>
      </c>
      <c r="AF290" s="18">
        <v>-1</v>
      </c>
      <c r="AG290" s="16" t="s">
        <v>35</v>
      </c>
      <c r="AH290" s="44">
        <v>0.16809125180804613</v>
      </c>
      <c r="AI290" s="45" t="e">
        <v>#DIV/0!</v>
      </c>
      <c r="AJ290" t="str">
        <f t="shared" si="8"/>
        <v>3</v>
      </c>
      <c r="AK290" t="str">
        <f t="shared" si="9"/>
        <v>men</v>
      </c>
    </row>
    <row r="291" spans="1:37" x14ac:dyDescent="0.2">
      <c r="A291" s="15" t="s">
        <v>1901</v>
      </c>
      <c r="B291" s="16" t="s">
        <v>35</v>
      </c>
      <c r="C291" s="17">
        <v>157</v>
      </c>
      <c r="D291" s="18">
        <v>0.2076923076923077</v>
      </c>
      <c r="E291" s="17">
        <v>43</v>
      </c>
      <c r="F291" s="18">
        <v>0.16216216216216217</v>
      </c>
      <c r="G291" s="19">
        <v>27</v>
      </c>
      <c r="H291" s="18">
        <v>-3.5714285714285712E-2</v>
      </c>
      <c r="I291" s="17">
        <v>2</v>
      </c>
      <c r="J291" s="18">
        <v>0</v>
      </c>
      <c r="K291" s="20">
        <v>0</v>
      </c>
      <c r="L291" s="18">
        <v>-1</v>
      </c>
      <c r="M291" s="19">
        <v>0</v>
      </c>
      <c r="N291" s="18">
        <v>-1</v>
      </c>
      <c r="O291" s="19">
        <v>0</v>
      </c>
      <c r="P291" s="18">
        <v>-1</v>
      </c>
      <c r="Q291" s="21">
        <v>0</v>
      </c>
      <c r="R291" s="18">
        <v>-1</v>
      </c>
      <c r="S291" s="22">
        <v>0</v>
      </c>
      <c r="T291" s="18">
        <v>-1</v>
      </c>
      <c r="U291" s="22">
        <v>0</v>
      </c>
      <c r="V291" s="18">
        <v>-1</v>
      </c>
      <c r="W291" s="22">
        <v>0</v>
      </c>
      <c r="X291" s="18">
        <v>-1</v>
      </c>
      <c r="Y291" s="23">
        <v>44807</v>
      </c>
      <c r="Z291" s="18">
        <v>1.5199266858892688E-3</v>
      </c>
      <c r="AA291" s="23">
        <v>408</v>
      </c>
      <c r="AB291" s="18">
        <v>0.95215311004784686</v>
      </c>
      <c r="AC291" s="24">
        <v>9.1057200883790396E-3</v>
      </c>
      <c r="AD291" s="18">
        <v>0.94919048341622081</v>
      </c>
      <c r="AE291" s="25">
        <v>4.6511627906976744E-2</v>
      </c>
      <c r="AF291" s="18">
        <v>-0.13953488372093029</v>
      </c>
      <c r="AG291" s="16" t="s">
        <v>35</v>
      </c>
      <c r="AH291" s="44">
        <v>-0.32683541196205262</v>
      </c>
      <c r="AI291" s="45">
        <v>0</v>
      </c>
      <c r="AJ291" t="str">
        <f t="shared" si="8"/>
        <v>sexy</v>
      </c>
      <c r="AK291">
        <f t="shared" si="9"/>
        <v>0</v>
      </c>
    </row>
    <row r="292" spans="1:37" x14ac:dyDescent="0.2">
      <c r="A292" s="15" t="s">
        <v>1917</v>
      </c>
      <c r="B292" s="16" t="s">
        <v>35</v>
      </c>
      <c r="C292" s="17">
        <v>156</v>
      </c>
      <c r="D292" s="18">
        <v>1.08</v>
      </c>
      <c r="E292" s="17">
        <v>60</v>
      </c>
      <c r="F292" s="18">
        <v>1.7272727272727273</v>
      </c>
      <c r="G292" s="19">
        <v>38</v>
      </c>
      <c r="H292" s="18">
        <v>0.3103448275862114</v>
      </c>
      <c r="I292" s="17">
        <v>14</v>
      </c>
      <c r="J292" s="18">
        <v>2.5</v>
      </c>
      <c r="K292" s="20">
        <v>5</v>
      </c>
      <c r="L292" s="18">
        <v>1.5</v>
      </c>
      <c r="M292" s="19">
        <v>36</v>
      </c>
      <c r="N292" s="18">
        <v>-0.28000000000000003</v>
      </c>
      <c r="O292" s="19">
        <v>3</v>
      </c>
      <c r="P292" s="18">
        <v>0</v>
      </c>
      <c r="Q292" s="21">
        <v>8</v>
      </c>
      <c r="R292" s="18">
        <v>-0.1111111111111111</v>
      </c>
      <c r="S292" s="22">
        <v>15.581863588634199</v>
      </c>
      <c r="T292" s="18">
        <v>7.5659052339072312</v>
      </c>
      <c r="U292" s="22">
        <v>3.1163727177268501</v>
      </c>
      <c r="V292" s="18">
        <v>-0.51051970091958832</v>
      </c>
      <c r="W292" s="22">
        <v>3.1163727177268501</v>
      </c>
      <c r="X292" s="18">
        <v>-0.51051970091958832</v>
      </c>
      <c r="Y292" s="23">
        <v>431586</v>
      </c>
      <c r="Z292" s="18">
        <v>2.8364332994981915E-2</v>
      </c>
      <c r="AA292" s="23">
        <v>968</v>
      </c>
      <c r="AB292" s="18">
        <v>0.27704485488126651</v>
      </c>
      <c r="AC292" s="24">
        <v>2.2428901771605102E-3</v>
      </c>
      <c r="AD292" s="18">
        <v>0.24182141864258475</v>
      </c>
      <c r="AE292" s="25">
        <v>0.23333333333333334</v>
      </c>
      <c r="AF292" s="18">
        <v>0.28333333333333333</v>
      </c>
      <c r="AG292" s="16" t="s">
        <v>35</v>
      </c>
      <c r="AH292" s="44">
        <v>0.94012908104453652</v>
      </c>
      <c r="AI292" s="45">
        <v>0.35714285714285715</v>
      </c>
      <c r="AJ292" t="str">
        <f t="shared" si="8"/>
        <v>t</v>
      </c>
      <c r="AK292" t="str">
        <f t="shared" si="9"/>
        <v>irt</v>
      </c>
    </row>
    <row r="293" spans="1:37" x14ac:dyDescent="0.2">
      <c r="A293" s="15" t="s">
        <v>1921</v>
      </c>
      <c r="B293" s="16" t="s">
        <v>35</v>
      </c>
      <c r="C293" s="17">
        <v>155</v>
      </c>
      <c r="D293" s="18">
        <v>0.64893617021276595</v>
      </c>
      <c r="E293" s="17">
        <v>54</v>
      </c>
      <c r="F293" s="18">
        <v>0.8</v>
      </c>
      <c r="G293" s="19">
        <v>35</v>
      </c>
      <c r="H293" s="18">
        <v>9.375E-2</v>
      </c>
      <c r="I293" s="17">
        <v>6</v>
      </c>
      <c r="J293" s="18">
        <v>1</v>
      </c>
      <c r="K293" s="20">
        <v>2</v>
      </c>
      <c r="L293" s="18">
        <v>1</v>
      </c>
      <c r="M293" s="19">
        <v>33</v>
      </c>
      <c r="N293" s="18">
        <v>0</v>
      </c>
      <c r="O293" s="19">
        <v>1</v>
      </c>
      <c r="P293" s="18">
        <v>0</v>
      </c>
      <c r="Q293" s="21">
        <v>4</v>
      </c>
      <c r="R293" s="18">
        <v>0.33333333333333331</v>
      </c>
      <c r="S293" s="22">
        <v>17.984700624512499</v>
      </c>
      <c r="T293" s="18">
        <v>15.427124973737493</v>
      </c>
      <c r="U293" s="22">
        <v>8.99235031225626</v>
      </c>
      <c r="V293" s="18">
        <v>0.17336606955267952</v>
      </c>
      <c r="W293" s="22">
        <v>8.99235031225626</v>
      </c>
      <c r="X293" s="18">
        <v>0.17336606955267952</v>
      </c>
      <c r="Y293" s="23">
        <v>33651</v>
      </c>
      <c r="Z293" s="18">
        <v>8.4466645182081856E-2</v>
      </c>
      <c r="AA293" s="23">
        <v>1023</v>
      </c>
      <c r="AB293" s="18">
        <v>0.9157303370786517</v>
      </c>
      <c r="AC293" s="24">
        <v>3.04002852812695E-2</v>
      </c>
      <c r="AD293" s="18">
        <v>0.766518449958416</v>
      </c>
      <c r="AE293" s="25">
        <v>0.1111111111111111</v>
      </c>
      <c r="AF293" s="18">
        <v>0.11111111111111099</v>
      </c>
      <c r="AG293" s="16" t="s">
        <v>35</v>
      </c>
      <c r="AH293" s="44">
        <v>1.4351802106479474</v>
      </c>
      <c r="AI293" s="45">
        <v>0.33333333333333331</v>
      </c>
      <c r="AJ293" t="str">
        <f t="shared" si="8"/>
        <v>coat</v>
      </c>
      <c r="AK293" t="str">
        <f t="shared" si="9"/>
        <v>tylish</v>
      </c>
    </row>
    <row r="294" spans="1:37" x14ac:dyDescent="0.2">
      <c r="A294" s="15" t="s">
        <v>1933</v>
      </c>
      <c r="B294" s="16" t="s">
        <v>35</v>
      </c>
      <c r="C294" s="17">
        <v>155</v>
      </c>
      <c r="D294" s="18">
        <v>1.1232876712328768</v>
      </c>
      <c r="E294" s="17">
        <v>36</v>
      </c>
      <c r="F294" s="18">
        <v>0.63636363636363635</v>
      </c>
      <c r="G294" s="19">
        <v>23</v>
      </c>
      <c r="H294" s="18">
        <v>-0.23333333333333334</v>
      </c>
      <c r="I294" s="17">
        <v>5</v>
      </c>
      <c r="J294" s="18">
        <v>1.5</v>
      </c>
      <c r="K294" s="20">
        <v>1</v>
      </c>
      <c r="L294" s="18">
        <v>0</v>
      </c>
      <c r="M294" s="19">
        <v>20</v>
      </c>
      <c r="N294" s="18">
        <v>-0.6</v>
      </c>
      <c r="O294" s="19">
        <v>1</v>
      </c>
      <c r="P294" s="18">
        <v>0</v>
      </c>
      <c r="Q294" s="21">
        <v>3</v>
      </c>
      <c r="R294" s="18">
        <v>-0.4</v>
      </c>
      <c r="S294" s="22">
        <v>2.9092898069064401</v>
      </c>
      <c r="T294" s="18">
        <v>4.1812197491856358</v>
      </c>
      <c r="U294" s="22">
        <v>2.9092898069064401</v>
      </c>
      <c r="V294" s="18">
        <v>-0.25982575011633774</v>
      </c>
      <c r="W294" s="22">
        <v>2.9092898069064401</v>
      </c>
      <c r="X294" s="18">
        <v>-0.25982575011633774</v>
      </c>
      <c r="Y294" s="23">
        <v>5934</v>
      </c>
      <c r="Z294" s="18">
        <v>-1.1329556814395202E-2</v>
      </c>
      <c r="AA294" s="23">
        <v>677</v>
      </c>
      <c r="AB294" s="18">
        <v>-7.0054945054945056E-2</v>
      </c>
      <c r="AC294" s="24">
        <v>0.114088304684866</v>
      </c>
      <c r="AD294" s="18">
        <v>-5.9398345166805026E-2</v>
      </c>
      <c r="AE294" s="25">
        <v>0.1388888888888889</v>
      </c>
      <c r="AF294" s="18">
        <v>0.52777777777777779</v>
      </c>
      <c r="AG294" s="16" t="s">
        <v>35</v>
      </c>
      <c r="AH294" s="44">
        <v>0.4049920769305182</v>
      </c>
      <c r="AI294" s="45">
        <v>0.2</v>
      </c>
      <c r="AJ294" t="str">
        <f t="shared" si="8"/>
        <v>bra</v>
      </c>
      <c r="AK294" t="str">
        <f t="shared" si="9"/>
        <v>xy 32</v>
      </c>
    </row>
    <row r="295" spans="1:37" x14ac:dyDescent="0.2">
      <c r="A295" s="15" t="s">
        <v>1943</v>
      </c>
      <c r="B295" s="16" t="s">
        <v>35</v>
      </c>
      <c r="C295" s="17">
        <v>155</v>
      </c>
      <c r="D295" s="18">
        <v>0.9375</v>
      </c>
      <c r="E295" s="17">
        <v>53</v>
      </c>
      <c r="F295" s="18">
        <v>0.70967741935483875</v>
      </c>
      <c r="G295" s="19">
        <v>34</v>
      </c>
      <c r="H295" s="18">
        <v>-0.12820512820512819</v>
      </c>
      <c r="I295" s="17">
        <v>10</v>
      </c>
      <c r="J295" s="18">
        <v>1</v>
      </c>
      <c r="K295" s="20">
        <v>3</v>
      </c>
      <c r="L295" s="18">
        <v>2</v>
      </c>
      <c r="M295" s="19">
        <v>30</v>
      </c>
      <c r="N295" s="18">
        <v>0.5</v>
      </c>
      <c r="O295" s="19">
        <v>2</v>
      </c>
      <c r="P295" s="18">
        <v>1</v>
      </c>
      <c r="Q295" s="21">
        <v>6</v>
      </c>
      <c r="R295" s="18">
        <v>1</v>
      </c>
      <c r="S295" s="22">
        <v>66.592912137196905</v>
      </c>
      <c r="T295" s="18">
        <v>68.057628750742722</v>
      </c>
      <c r="U295" s="22">
        <v>9.5132731624567004</v>
      </c>
      <c r="V295" s="18">
        <v>0.4093393622600553</v>
      </c>
      <c r="W295" s="22">
        <v>22.197637379065601</v>
      </c>
      <c r="X295" s="18">
        <v>2.288458511940124</v>
      </c>
      <c r="Y295" s="23">
        <v>11978</v>
      </c>
      <c r="Z295" s="18">
        <v>-3.1624500665778962E-3</v>
      </c>
      <c r="AA295" s="23">
        <v>1623</v>
      </c>
      <c r="AB295" s="18">
        <v>0.79139072847682124</v>
      </c>
      <c r="AC295" s="24">
        <v>0.13549841375855701</v>
      </c>
      <c r="AD295" s="18">
        <v>0.79707388490377584</v>
      </c>
      <c r="AE295" s="25">
        <v>0.18867924528301888</v>
      </c>
      <c r="AF295" s="18">
        <v>0.16981132075471711</v>
      </c>
      <c r="AG295" s="16" t="s">
        <v>35</v>
      </c>
      <c r="AH295" s="44">
        <v>5.3019674933440903</v>
      </c>
      <c r="AI295" s="45">
        <v>0.3</v>
      </c>
      <c r="AJ295" t="str">
        <f t="shared" si="8"/>
        <v>shalwar</v>
      </c>
      <c r="AK295" t="str">
        <f t="shared" si="9"/>
        <v>z for men</v>
      </c>
    </row>
    <row r="296" spans="1:37" x14ac:dyDescent="0.2">
      <c r="A296" s="15" t="s">
        <v>1946</v>
      </c>
      <c r="B296" s="16" t="s">
        <v>35</v>
      </c>
      <c r="C296" s="17">
        <v>154</v>
      </c>
      <c r="D296" s="18">
        <v>0.94936708860759489</v>
      </c>
      <c r="E296" s="17">
        <v>14</v>
      </c>
      <c r="F296" s="18">
        <v>1.8</v>
      </c>
      <c r="G296" s="19">
        <v>9</v>
      </c>
      <c r="H296" s="18">
        <v>0.5</v>
      </c>
      <c r="I296" s="17">
        <v>0</v>
      </c>
      <c r="J296" s="18" t="s">
        <v>119</v>
      </c>
      <c r="K296" s="20">
        <v>0</v>
      </c>
      <c r="L296" s="18" t="s">
        <v>119</v>
      </c>
      <c r="M296" s="19">
        <v>0</v>
      </c>
      <c r="N296" s="18" t="s">
        <v>119</v>
      </c>
      <c r="O296" s="19">
        <v>0</v>
      </c>
      <c r="P296" s="18" t="s">
        <v>119</v>
      </c>
      <c r="Q296" s="21">
        <v>0</v>
      </c>
      <c r="R296" s="18" t="s">
        <v>119</v>
      </c>
      <c r="S296" s="22">
        <v>0</v>
      </c>
      <c r="T296" s="18" t="s">
        <v>119</v>
      </c>
      <c r="U296" s="22">
        <v>0</v>
      </c>
      <c r="V296" s="18" t="s">
        <v>119</v>
      </c>
      <c r="W296" s="22">
        <v>0</v>
      </c>
      <c r="X296" s="18" t="s">
        <v>119</v>
      </c>
      <c r="Y296" s="23">
        <v>3518</v>
      </c>
      <c r="Z296" s="18">
        <v>0</v>
      </c>
      <c r="AA296" s="23">
        <v>365</v>
      </c>
      <c r="AB296" s="18">
        <v>-7.5949367088607597E-2</v>
      </c>
      <c r="AC296" s="24">
        <v>0.10375213189312101</v>
      </c>
      <c r="AD296" s="18">
        <v>-7.5949367088606598E-2</v>
      </c>
      <c r="AE296" s="25">
        <v>0</v>
      </c>
      <c r="AF296" s="18" t="s">
        <v>119</v>
      </c>
      <c r="AG296" s="16" t="s">
        <v>35</v>
      </c>
      <c r="AH296" s="44">
        <v>0.51624472573839675</v>
      </c>
      <c r="AI296" s="45" t="e">
        <v>#DIV/0!</v>
      </c>
      <c r="AJ296" t="str">
        <f t="shared" si="8"/>
        <v>bonanza</v>
      </c>
      <c r="AK296" t="str">
        <f t="shared" si="9"/>
        <v>s for men</v>
      </c>
    </row>
    <row r="297" spans="1:37" x14ac:dyDescent="0.2">
      <c r="A297" s="15" t="s">
        <v>1953</v>
      </c>
      <c r="B297" s="16" t="s">
        <v>35</v>
      </c>
      <c r="C297" s="17">
        <v>153</v>
      </c>
      <c r="D297" s="18">
        <v>1.3181818181818181</v>
      </c>
      <c r="E297" s="17">
        <v>27</v>
      </c>
      <c r="F297" s="18">
        <v>1.25</v>
      </c>
      <c r="G297" s="19">
        <v>18</v>
      </c>
      <c r="H297" s="18">
        <v>0</v>
      </c>
      <c r="I297" s="17">
        <v>1</v>
      </c>
      <c r="J297" s="18">
        <v>0</v>
      </c>
      <c r="K297" s="20">
        <v>0</v>
      </c>
      <c r="L297" s="18">
        <v>-1</v>
      </c>
      <c r="M297" s="19">
        <v>0</v>
      </c>
      <c r="N297" s="18">
        <v>-1</v>
      </c>
      <c r="O297" s="19">
        <v>0</v>
      </c>
      <c r="P297" s="18">
        <v>-1</v>
      </c>
      <c r="Q297" s="21">
        <v>0</v>
      </c>
      <c r="R297" s="18">
        <v>-1</v>
      </c>
      <c r="S297" s="22">
        <v>0</v>
      </c>
      <c r="T297" s="18">
        <v>-1</v>
      </c>
      <c r="U297" s="22">
        <v>0</v>
      </c>
      <c r="V297" s="18">
        <v>-1</v>
      </c>
      <c r="W297" s="22">
        <v>0</v>
      </c>
      <c r="X297" s="18">
        <v>-1</v>
      </c>
      <c r="Y297" s="23">
        <v>81073</v>
      </c>
      <c r="Z297" s="18">
        <v>-7.8080062659862193E-3</v>
      </c>
      <c r="AA297" s="23">
        <v>386</v>
      </c>
      <c r="AB297" s="18">
        <v>-0.28252788104089221</v>
      </c>
      <c r="AC297" s="24">
        <v>4.7611411937389702E-3</v>
      </c>
      <c r="AD297" s="18">
        <v>-0.27688176936504655</v>
      </c>
      <c r="AE297" s="25">
        <v>3.7037037037037035E-2</v>
      </c>
      <c r="AF297" s="18">
        <v>-0.55555555555555558</v>
      </c>
      <c r="AG297" s="16" t="s">
        <v>35</v>
      </c>
      <c r="AH297" s="44">
        <v>-0.37030609293637745</v>
      </c>
      <c r="AI297" s="45">
        <v>0</v>
      </c>
      <c r="AJ297" t="str">
        <f t="shared" si="8"/>
        <v>woman</v>
      </c>
      <c r="AK297" t="str">
        <f t="shared" si="9"/>
        <v>er sexy</v>
      </c>
    </row>
    <row r="298" spans="1:37" x14ac:dyDescent="0.2">
      <c r="A298" s="15" t="s">
        <v>1966</v>
      </c>
      <c r="B298" s="16" t="s">
        <v>35</v>
      </c>
      <c r="C298" s="17">
        <v>153</v>
      </c>
      <c r="D298" s="18">
        <v>0.54545454545454541</v>
      </c>
      <c r="E298" s="17">
        <v>38</v>
      </c>
      <c r="F298" s="18">
        <v>1.5333333333333334</v>
      </c>
      <c r="G298" s="19">
        <v>25</v>
      </c>
      <c r="H298" s="18">
        <v>0.66666666666666663</v>
      </c>
      <c r="I298" s="17">
        <v>1</v>
      </c>
      <c r="J298" s="18">
        <v>0</v>
      </c>
      <c r="K298" s="20">
        <v>0</v>
      </c>
      <c r="L298" s="18" t="s">
        <v>119</v>
      </c>
      <c r="M298" s="19">
        <v>0</v>
      </c>
      <c r="N298" s="18" t="s">
        <v>119</v>
      </c>
      <c r="O298" s="19">
        <v>0</v>
      </c>
      <c r="P298" s="18" t="s">
        <v>119</v>
      </c>
      <c r="Q298" s="21">
        <v>0</v>
      </c>
      <c r="R298" s="18" t="s">
        <v>119</v>
      </c>
      <c r="S298" s="22">
        <v>0</v>
      </c>
      <c r="T298" s="18" t="s">
        <v>119</v>
      </c>
      <c r="U298" s="22">
        <v>0</v>
      </c>
      <c r="V298" s="18" t="s">
        <v>119</v>
      </c>
      <c r="W298" s="22">
        <v>0</v>
      </c>
      <c r="X298" s="18" t="s">
        <v>119</v>
      </c>
      <c r="Y298" s="23">
        <v>10</v>
      </c>
      <c r="Z298" s="18">
        <v>0</v>
      </c>
      <c r="AA298" s="23">
        <v>12</v>
      </c>
      <c r="AB298" s="18">
        <v>0</v>
      </c>
      <c r="AC298" s="24">
        <v>1.2</v>
      </c>
      <c r="AD298" s="18">
        <v>0</v>
      </c>
      <c r="AE298" s="25">
        <v>2.6315789473684209E-2</v>
      </c>
      <c r="AF298" s="18">
        <v>-0.60526315789473684</v>
      </c>
      <c r="AG298" s="16" t="s">
        <v>35</v>
      </c>
      <c r="AH298" s="44">
        <v>0.26752392344497611</v>
      </c>
      <c r="AI298" s="45">
        <v>0</v>
      </c>
      <c r="AJ298" t="str">
        <f t="shared" si="8"/>
        <v>pillows</v>
      </c>
      <c r="AK298" t="str">
        <f t="shared" si="9"/>
        <v>s for sex</v>
      </c>
    </row>
    <row r="299" spans="1:37" x14ac:dyDescent="0.2">
      <c r="A299" s="15" t="s">
        <v>1974</v>
      </c>
      <c r="B299" s="16" t="s">
        <v>35</v>
      </c>
      <c r="C299" s="17">
        <v>152</v>
      </c>
      <c r="D299" s="18">
        <v>0.5670103092783505</v>
      </c>
      <c r="E299" s="17">
        <v>72</v>
      </c>
      <c r="F299" s="18">
        <v>0.44</v>
      </c>
      <c r="G299" s="19">
        <v>47</v>
      </c>
      <c r="H299" s="18">
        <v>-9.6153846153846159E-2</v>
      </c>
      <c r="I299" s="17">
        <v>9</v>
      </c>
      <c r="J299" s="18">
        <v>1.25</v>
      </c>
      <c r="K299" s="20">
        <v>2</v>
      </c>
      <c r="L299" s="18">
        <v>0</v>
      </c>
      <c r="M299" s="19">
        <v>22</v>
      </c>
      <c r="N299" s="18">
        <v>-0.56000000000000005</v>
      </c>
      <c r="O299" s="19">
        <v>1</v>
      </c>
      <c r="P299" s="18">
        <v>-0.5</v>
      </c>
      <c r="Q299" s="21">
        <v>3</v>
      </c>
      <c r="R299" s="18">
        <v>-0.25</v>
      </c>
      <c r="S299" s="22">
        <v>17.225021467970201</v>
      </c>
      <c r="T299" s="18">
        <v>3.2072945342888355</v>
      </c>
      <c r="U299" s="22">
        <v>5.7416738226567396</v>
      </c>
      <c r="V299" s="18">
        <v>-0.39895792367302391</v>
      </c>
      <c r="W299" s="22">
        <v>8.6125107339851095</v>
      </c>
      <c r="X299" s="18">
        <v>-0.39895792367302291</v>
      </c>
      <c r="Y299" s="23">
        <v>62679</v>
      </c>
      <c r="Z299" s="18">
        <v>2.8726001819313451E-4</v>
      </c>
      <c r="AA299" s="23">
        <v>1018</v>
      </c>
      <c r="AB299" s="18">
        <v>0.24449877750611246</v>
      </c>
      <c r="AC299" s="24">
        <v>1.62414843887107E-2</v>
      </c>
      <c r="AD299" s="18">
        <v>0.24414138542909677</v>
      </c>
      <c r="AE299" s="25">
        <v>0.125</v>
      </c>
      <c r="AF299" s="18">
        <v>0.5625</v>
      </c>
      <c r="AG299" s="16" t="s">
        <v>35</v>
      </c>
      <c r="AH299" s="44">
        <v>0.28744417153471302</v>
      </c>
      <c r="AI299" s="45">
        <v>0.22222222222222221</v>
      </c>
      <c r="AJ299" t="str">
        <f t="shared" si="8"/>
        <v>ladies</v>
      </c>
      <c r="AK299" t="str">
        <f t="shared" si="9"/>
        <v>r winter</v>
      </c>
    </row>
    <row r="300" spans="1:37" x14ac:dyDescent="0.2">
      <c r="A300" s="15" t="s">
        <v>1984</v>
      </c>
      <c r="B300" s="16" t="s">
        <v>35</v>
      </c>
      <c r="C300" s="17">
        <v>152</v>
      </c>
      <c r="D300" s="18">
        <v>0.83132530120481929</v>
      </c>
      <c r="E300" s="17">
        <v>104</v>
      </c>
      <c r="F300" s="18">
        <v>1.1666666666666667</v>
      </c>
      <c r="G300" s="19">
        <v>68</v>
      </c>
      <c r="H300" s="18">
        <v>0.17241379310345029</v>
      </c>
      <c r="I300" s="17">
        <v>39</v>
      </c>
      <c r="J300" s="18">
        <v>1.1666666666666667</v>
      </c>
      <c r="K300" s="20">
        <v>14</v>
      </c>
      <c r="L300" s="18">
        <v>1.8</v>
      </c>
      <c r="M300" s="19">
        <v>36</v>
      </c>
      <c r="N300" s="18">
        <v>0.2857142857142857</v>
      </c>
      <c r="O300" s="19">
        <v>9</v>
      </c>
      <c r="P300" s="18">
        <v>0.5</v>
      </c>
      <c r="Q300" s="21">
        <v>13</v>
      </c>
      <c r="R300" s="18">
        <v>0.3</v>
      </c>
      <c r="S300" s="22">
        <v>25.080666671918699</v>
      </c>
      <c r="T300" s="18">
        <v>7.4074282424663354</v>
      </c>
      <c r="U300" s="22">
        <v>1.56754166699492</v>
      </c>
      <c r="V300" s="18">
        <v>-0.32440308765895742</v>
      </c>
      <c r="W300" s="22">
        <v>1.7914761908513399</v>
      </c>
      <c r="X300" s="18">
        <v>-0.57104957946600332</v>
      </c>
      <c r="Y300" s="23">
        <v>7860</v>
      </c>
      <c r="Z300" s="18">
        <v>5.0916496945010179E-4</v>
      </c>
      <c r="AA300" s="23">
        <v>544</v>
      </c>
      <c r="AB300" s="18">
        <v>0.27102803738317754</v>
      </c>
      <c r="AC300" s="24">
        <v>6.9211195928753105E-2</v>
      </c>
      <c r="AD300" s="18">
        <v>0.27038120377636771</v>
      </c>
      <c r="AE300" s="25">
        <v>0.375</v>
      </c>
      <c r="AF300" s="18">
        <v>0</v>
      </c>
      <c r="AG300" s="16" t="s">
        <v>35</v>
      </c>
      <c r="AH300" s="44">
        <v>0.88511204632175056</v>
      </c>
      <c r="AI300" s="45">
        <v>0.35897435897435898</v>
      </c>
      <c r="AJ300" t="str">
        <f t="shared" si="8"/>
        <v>scrunchies</v>
      </c>
      <c r="AK300">
        <f t="shared" si="9"/>
        <v>0</v>
      </c>
    </row>
    <row r="301" spans="1:37" x14ac:dyDescent="0.2">
      <c r="A301" s="15" t="s">
        <v>1991</v>
      </c>
      <c r="B301" s="16" t="s">
        <v>35</v>
      </c>
      <c r="C301" s="17">
        <v>151</v>
      </c>
      <c r="D301" s="18">
        <v>0.9358974358974359</v>
      </c>
      <c r="E301" s="17">
        <v>69</v>
      </c>
      <c r="F301" s="18">
        <v>1.15625</v>
      </c>
      <c r="G301" s="19">
        <v>46</v>
      </c>
      <c r="H301" s="18">
        <v>0.12195121951219512</v>
      </c>
      <c r="I301" s="17">
        <v>4</v>
      </c>
      <c r="J301" s="18">
        <v>3</v>
      </c>
      <c r="K301" s="20">
        <v>1</v>
      </c>
      <c r="L301" s="18" t="s">
        <v>119</v>
      </c>
      <c r="M301" s="19">
        <v>25</v>
      </c>
      <c r="N301" s="18" t="s">
        <v>119</v>
      </c>
      <c r="O301" s="19">
        <v>1</v>
      </c>
      <c r="P301" s="18" t="s">
        <v>119</v>
      </c>
      <c r="Q301" s="21">
        <v>1</v>
      </c>
      <c r="R301" s="18" t="s">
        <v>119</v>
      </c>
      <c r="S301" s="22">
        <v>7.1353568184862004</v>
      </c>
      <c r="T301" s="18" t="s">
        <v>119</v>
      </c>
      <c r="U301" s="22">
        <v>7.1353568184862004</v>
      </c>
      <c r="V301" s="18" t="s">
        <v>119</v>
      </c>
      <c r="W301" s="22">
        <v>7.1353568184862004</v>
      </c>
      <c r="X301" s="18" t="s">
        <v>119</v>
      </c>
      <c r="Y301" s="23">
        <v>65765</v>
      </c>
      <c r="Z301" s="18">
        <v>3.3244827098618986E-2</v>
      </c>
      <c r="AA301" s="23">
        <v>716</v>
      </c>
      <c r="AB301" s="18">
        <v>0.5982142857142857</v>
      </c>
      <c r="AC301" s="24">
        <v>1.08872500570212E-2</v>
      </c>
      <c r="AD301" s="18">
        <v>0.54679147071281908</v>
      </c>
      <c r="AE301" s="25">
        <v>5.7971014492753624E-2</v>
      </c>
      <c r="AF301" s="18">
        <v>0.85507246376811596</v>
      </c>
      <c r="AG301" s="16" t="s">
        <v>35</v>
      </c>
      <c r="AH301" s="44">
        <v>0.90592771283793383</v>
      </c>
      <c r="AI301" s="45">
        <v>0.25</v>
      </c>
      <c r="AJ301" t="str">
        <f t="shared" si="8"/>
        <v>dress</v>
      </c>
      <c r="AK301" t="str">
        <f t="shared" si="9"/>
        <v>wedding</v>
      </c>
    </row>
    <row r="302" spans="1:37" x14ac:dyDescent="0.2">
      <c r="A302" s="15" t="s">
        <v>1992</v>
      </c>
      <c r="B302" s="16" t="s">
        <v>35</v>
      </c>
      <c r="C302" s="17">
        <v>151</v>
      </c>
      <c r="D302" s="18">
        <v>1.0972222222222223</v>
      </c>
      <c r="E302" s="17">
        <v>70</v>
      </c>
      <c r="F302" s="18">
        <v>1.4137931034482758</v>
      </c>
      <c r="G302" s="19">
        <v>46</v>
      </c>
      <c r="H302" s="18">
        <v>0.15</v>
      </c>
      <c r="I302" s="17">
        <v>16</v>
      </c>
      <c r="J302" s="18">
        <v>2.2000000000000002</v>
      </c>
      <c r="K302" s="20">
        <v>2</v>
      </c>
      <c r="L302" s="18" t="s">
        <v>119</v>
      </c>
      <c r="M302" s="19">
        <v>13</v>
      </c>
      <c r="N302" s="18" t="s">
        <v>119</v>
      </c>
      <c r="O302" s="19">
        <v>1</v>
      </c>
      <c r="P302" s="18" t="s">
        <v>119</v>
      </c>
      <c r="Q302" s="21">
        <v>3</v>
      </c>
      <c r="R302" s="18" t="s">
        <v>119</v>
      </c>
      <c r="S302" s="22">
        <v>59.513827848824903</v>
      </c>
      <c r="T302" s="18" t="s">
        <v>119</v>
      </c>
      <c r="U302" s="22">
        <v>29.756913924412402</v>
      </c>
      <c r="V302" s="18" t="s">
        <v>119</v>
      </c>
      <c r="W302" s="22">
        <v>29.756913924412402</v>
      </c>
      <c r="X302" s="18" t="s">
        <v>119</v>
      </c>
      <c r="Y302" s="23">
        <v>195</v>
      </c>
      <c r="Z302" s="18">
        <v>0</v>
      </c>
      <c r="AA302" s="23">
        <v>195</v>
      </c>
      <c r="AB302" s="18">
        <v>1.0362694300518135E-2</v>
      </c>
      <c r="AC302" s="24">
        <v>1</v>
      </c>
      <c r="AD302" s="18">
        <v>1.0362694300518891E-2</v>
      </c>
      <c r="AE302" s="25">
        <v>0.22857142857142856</v>
      </c>
      <c r="AF302" s="18">
        <v>0.32571428571428557</v>
      </c>
      <c r="AG302" s="16" t="s">
        <v>35</v>
      </c>
      <c r="AH302" s="44">
        <v>0.65093187499822758</v>
      </c>
      <c r="AI302" s="45">
        <v>0.125</v>
      </c>
      <c r="AJ302" t="str">
        <f t="shared" si="8"/>
        <v>oxford</v>
      </c>
      <c r="AK302" t="str">
        <f t="shared" si="9"/>
        <v xml:space="preserve"> for men</v>
      </c>
    </row>
    <row r="303" spans="1:37" x14ac:dyDescent="0.2">
      <c r="A303" s="15" t="s">
        <v>1994</v>
      </c>
      <c r="B303" s="16" t="s">
        <v>35</v>
      </c>
      <c r="C303" s="17">
        <v>151</v>
      </c>
      <c r="D303" s="18">
        <v>1.6964285714285714</v>
      </c>
      <c r="E303" s="17">
        <v>40</v>
      </c>
      <c r="F303" s="18">
        <v>2.6363636363636362</v>
      </c>
      <c r="G303" s="19">
        <v>26</v>
      </c>
      <c r="H303" s="18">
        <v>0.3</v>
      </c>
      <c r="I303" s="17">
        <v>7</v>
      </c>
      <c r="J303" s="18">
        <v>0.4</v>
      </c>
      <c r="K303" s="20">
        <v>2</v>
      </c>
      <c r="L303" s="18">
        <v>0</v>
      </c>
      <c r="M303" s="19">
        <v>28.999999999999901</v>
      </c>
      <c r="N303" s="18">
        <v>-0.27500000000000246</v>
      </c>
      <c r="O303" s="19">
        <v>1</v>
      </c>
      <c r="P303" s="18">
        <v>-0.75</v>
      </c>
      <c r="Q303" s="21">
        <v>5</v>
      </c>
      <c r="R303" s="18">
        <v>-0.72222222222222221</v>
      </c>
      <c r="S303" s="22">
        <v>7.7993726738342799</v>
      </c>
      <c r="T303" s="18">
        <v>7.7535123853060748</v>
      </c>
      <c r="U303" s="22">
        <v>3.89968633691714</v>
      </c>
      <c r="V303" s="18">
        <v>0.25050176932944151</v>
      </c>
      <c r="W303" s="22">
        <v>3.89968633691714</v>
      </c>
      <c r="X303" s="18">
        <v>0.25050176932944151</v>
      </c>
      <c r="Y303" s="23">
        <v>4245</v>
      </c>
      <c r="Z303" s="18">
        <v>-3.6978221415607984E-2</v>
      </c>
      <c r="AA303" s="23">
        <v>368</v>
      </c>
      <c r="AB303" s="18">
        <v>-7.5376884422110546E-2</v>
      </c>
      <c r="AC303" s="24">
        <v>8.6690223792697294E-2</v>
      </c>
      <c r="AD303" s="18">
        <v>-3.9873099300980132E-2</v>
      </c>
      <c r="AE303" s="25">
        <v>0.17499999999999999</v>
      </c>
      <c r="AF303" s="18">
        <v>-0.61499999999999999</v>
      </c>
      <c r="AG303" s="16" t="s">
        <v>35</v>
      </c>
      <c r="AH303" s="44">
        <v>0.71819051362641617</v>
      </c>
      <c r="AI303" s="45">
        <v>0.2857142857142857</v>
      </c>
      <c r="AJ303" t="str">
        <f t="shared" si="8"/>
        <v>bra</v>
      </c>
      <c r="AK303" t="str">
        <f t="shared" si="9"/>
        <v>n net</v>
      </c>
    </row>
    <row r="304" spans="1:37" x14ac:dyDescent="0.2">
      <c r="A304" s="15" t="s">
        <v>2004</v>
      </c>
      <c r="B304" s="16" t="s">
        <v>35</v>
      </c>
      <c r="C304" s="17">
        <v>151</v>
      </c>
      <c r="D304" s="18">
        <v>0.6063829787234043</v>
      </c>
      <c r="E304" s="17">
        <v>16</v>
      </c>
      <c r="F304" s="18">
        <v>0.23076923076923078</v>
      </c>
      <c r="G304" s="19">
        <v>11</v>
      </c>
      <c r="H304" s="18">
        <v>-0.21428571428571427</v>
      </c>
      <c r="I304" s="17">
        <v>0</v>
      </c>
      <c r="J304" s="18">
        <v>-1</v>
      </c>
      <c r="K304" s="20">
        <v>0</v>
      </c>
      <c r="L304" s="18" t="s">
        <v>119</v>
      </c>
      <c r="M304" s="19">
        <v>0</v>
      </c>
      <c r="N304" s="18" t="s">
        <v>119</v>
      </c>
      <c r="O304" s="19">
        <v>0</v>
      </c>
      <c r="P304" s="18" t="s">
        <v>119</v>
      </c>
      <c r="Q304" s="21">
        <v>0</v>
      </c>
      <c r="R304" s="18" t="s">
        <v>119</v>
      </c>
      <c r="S304" s="22">
        <v>0</v>
      </c>
      <c r="T304" s="18" t="s">
        <v>119</v>
      </c>
      <c r="U304" s="22">
        <v>0</v>
      </c>
      <c r="V304" s="18" t="s">
        <v>119</v>
      </c>
      <c r="W304" s="22">
        <v>0</v>
      </c>
      <c r="X304" s="18" t="s">
        <v>119</v>
      </c>
      <c r="Y304" s="23">
        <v>15357</v>
      </c>
      <c r="Z304" s="18">
        <v>-5.4400621721391101E-3</v>
      </c>
      <c r="AA304" s="23">
        <v>202</v>
      </c>
      <c r="AB304" s="18">
        <v>-0.32666666666666666</v>
      </c>
      <c r="AC304" s="24">
        <v>1.31536107312626E-2</v>
      </c>
      <c r="AD304" s="18">
        <v>-0.32298365566191073</v>
      </c>
      <c r="AE304" s="25">
        <v>0</v>
      </c>
      <c r="AF304" s="18">
        <v>-1</v>
      </c>
      <c r="AG304" s="16" t="s">
        <v>35</v>
      </c>
      <c r="AH304" s="44">
        <v>-0.25402798616172451</v>
      </c>
      <c r="AI304" s="45" t="e">
        <v>#DIV/0!</v>
      </c>
      <c r="AJ304" t="str">
        <f t="shared" si="8"/>
        <v>sex</v>
      </c>
      <c r="AK304" t="str">
        <f t="shared" si="9"/>
        <v>r men</v>
      </c>
    </row>
    <row r="305" spans="1:37" x14ac:dyDescent="0.2">
      <c r="A305" s="15" t="s">
        <v>2007</v>
      </c>
      <c r="B305" s="16" t="s">
        <v>35</v>
      </c>
      <c r="C305" s="17">
        <v>150</v>
      </c>
      <c r="D305" s="18">
        <v>0.5</v>
      </c>
      <c r="E305" s="17">
        <v>55</v>
      </c>
      <c r="F305" s="18">
        <v>0.22222222222222221</v>
      </c>
      <c r="G305" s="19">
        <v>37</v>
      </c>
      <c r="H305" s="18">
        <v>-0.17777777777777778</v>
      </c>
      <c r="I305" s="17">
        <v>8</v>
      </c>
      <c r="J305" s="18">
        <v>7</v>
      </c>
      <c r="K305" s="20">
        <v>4</v>
      </c>
      <c r="L305" s="18" t="s">
        <v>119</v>
      </c>
      <c r="M305" s="19">
        <v>50</v>
      </c>
      <c r="N305" s="18" t="s">
        <v>119</v>
      </c>
      <c r="O305" s="19">
        <v>3</v>
      </c>
      <c r="P305" s="18" t="s">
        <v>119</v>
      </c>
      <c r="Q305" s="21">
        <v>7</v>
      </c>
      <c r="R305" s="18" t="s">
        <v>119</v>
      </c>
      <c r="S305" s="22">
        <v>46.458600862320203</v>
      </c>
      <c r="T305" s="18" t="s">
        <v>119</v>
      </c>
      <c r="U305" s="22">
        <v>9.2917201724640499</v>
      </c>
      <c r="V305" s="18" t="s">
        <v>119</v>
      </c>
      <c r="W305" s="22">
        <v>11.614650215579999</v>
      </c>
      <c r="X305" s="18" t="s">
        <v>119</v>
      </c>
      <c r="Y305" s="23">
        <v>3705</v>
      </c>
      <c r="Z305" s="18">
        <v>8.1037277147487841E-4</v>
      </c>
      <c r="AA305" s="23">
        <v>398</v>
      </c>
      <c r="AB305" s="18">
        <v>-0.26022304832713755</v>
      </c>
      <c r="AC305" s="24">
        <v>0.10742240215924399</v>
      </c>
      <c r="AD305" s="18">
        <v>-0.26082205800460456</v>
      </c>
      <c r="AE305" s="25">
        <v>0.14545454545454545</v>
      </c>
      <c r="AF305" s="18">
        <v>5.545454545454545</v>
      </c>
      <c r="AG305" s="16" t="s">
        <v>35</v>
      </c>
      <c r="AH305" s="44">
        <v>1.5712080320423403</v>
      </c>
      <c r="AI305" s="45">
        <v>0.5</v>
      </c>
      <c r="AJ305" t="str">
        <f t="shared" si="8"/>
        <v>jacket</v>
      </c>
      <c r="AK305" t="str">
        <f t="shared" si="9"/>
        <v xml:space="preserve"> leather</v>
      </c>
    </row>
    <row r="306" spans="1:37" x14ac:dyDescent="0.2">
      <c r="A306" s="15" t="s">
        <v>2008</v>
      </c>
      <c r="B306" s="16" t="s">
        <v>35</v>
      </c>
      <c r="C306" s="17">
        <v>150</v>
      </c>
      <c r="D306" s="18">
        <v>0.76470588235294112</v>
      </c>
      <c r="E306" s="17">
        <v>57</v>
      </c>
      <c r="F306" s="18">
        <v>0.78125</v>
      </c>
      <c r="G306" s="19">
        <v>38</v>
      </c>
      <c r="H306" s="18">
        <v>0</v>
      </c>
      <c r="I306" s="17">
        <v>8</v>
      </c>
      <c r="J306" s="18">
        <v>1.6666666666666667</v>
      </c>
      <c r="K306" s="20">
        <v>4</v>
      </c>
      <c r="L306" s="18" t="s">
        <v>119</v>
      </c>
      <c r="M306" s="19">
        <v>50</v>
      </c>
      <c r="N306" s="18" t="s">
        <v>119</v>
      </c>
      <c r="O306" s="19">
        <v>3</v>
      </c>
      <c r="P306" s="18" t="s">
        <v>119</v>
      </c>
      <c r="Q306" s="21">
        <v>7</v>
      </c>
      <c r="R306" s="18" t="s">
        <v>119</v>
      </c>
      <c r="S306" s="22">
        <v>48.416884910295899</v>
      </c>
      <c r="T306" s="18" t="s">
        <v>119</v>
      </c>
      <c r="U306" s="22">
        <v>8.0694808183826598</v>
      </c>
      <c r="V306" s="18" t="s">
        <v>119</v>
      </c>
      <c r="W306" s="22">
        <v>12.1042212275739</v>
      </c>
      <c r="X306" s="18" t="s">
        <v>119</v>
      </c>
      <c r="Y306" s="23">
        <v>304229</v>
      </c>
      <c r="Z306" s="18">
        <v>4.7022019093768713E-2</v>
      </c>
      <c r="AA306" s="23">
        <v>361</v>
      </c>
      <c r="AB306" s="18">
        <v>-2.4324324324324326E-2</v>
      </c>
      <c r="AC306" s="24">
        <v>1.1866061420837499E-3</v>
      </c>
      <c r="AD306" s="18">
        <v>-6.8142161403493204E-2</v>
      </c>
      <c r="AE306" s="25">
        <v>0.14035087719298245</v>
      </c>
      <c r="AF306" s="18">
        <v>0.49707602339181278</v>
      </c>
      <c r="AG306" s="16" t="s">
        <v>35</v>
      </c>
      <c r="AH306" s="44">
        <v>0.45803176322217148</v>
      </c>
      <c r="AI306" s="45">
        <v>0.5</v>
      </c>
      <c r="AJ306" t="str">
        <f t="shared" si="8"/>
        <v>joggers</v>
      </c>
      <c r="AK306">
        <f t="shared" si="9"/>
        <v>0</v>
      </c>
    </row>
    <row r="307" spans="1:37" x14ac:dyDescent="0.2">
      <c r="A307" s="15" t="s">
        <v>2012</v>
      </c>
      <c r="B307" s="16" t="s">
        <v>35</v>
      </c>
      <c r="C307" s="17">
        <v>150</v>
      </c>
      <c r="D307" s="18">
        <v>0.89873417721518989</v>
      </c>
      <c r="E307" s="17">
        <v>94</v>
      </c>
      <c r="F307" s="18">
        <v>1.5405405405405406</v>
      </c>
      <c r="G307" s="19">
        <v>63</v>
      </c>
      <c r="H307" s="18">
        <v>0.34042553191489361</v>
      </c>
      <c r="I307" s="17">
        <v>46</v>
      </c>
      <c r="J307" s="18">
        <v>2.5384615384615383</v>
      </c>
      <c r="K307" s="20">
        <v>17</v>
      </c>
      <c r="L307" s="18">
        <v>7.5</v>
      </c>
      <c r="M307" s="19">
        <v>37</v>
      </c>
      <c r="N307" s="18">
        <v>1.4666666666666666</v>
      </c>
      <c r="O307" s="19">
        <v>11</v>
      </c>
      <c r="P307" s="18">
        <v>2.6666666666666665</v>
      </c>
      <c r="Q307" s="21">
        <v>18</v>
      </c>
      <c r="R307" s="18">
        <v>2.6</v>
      </c>
      <c r="S307" s="22">
        <v>45.085551127532597</v>
      </c>
      <c r="T307" s="18">
        <v>59.502518779740193</v>
      </c>
      <c r="U307" s="22">
        <v>2.50475284041848</v>
      </c>
      <c r="V307" s="18">
        <v>-3.9642559051740349E-2</v>
      </c>
      <c r="W307" s="22">
        <v>2.6520912427960401</v>
      </c>
      <c r="X307" s="18">
        <v>1.6849055121687641E-2</v>
      </c>
      <c r="Y307" s="23">
        <v>118058</v>
      </c>
      <c r="Z307" s="18">
        <v>7.1365047098753104E-2</v>
      </c>
      <c r="AA307" s="23">
        <v>798</v>
      </c>
      <c r="AB307" s="18">
        <v>1.5909090909090908</v>
      </c>
      <c r="AC307" s="24">
        <v>6.7593894526419198E-3</v>
      </c>
      <c r="AD307" s="18">
        <v>1.4183251991702139</v>
      </c>
      <c r="AE307" s="25">
        <v>0.48936170212765956</v>
      </c>
      <c r="AF307" s="18">
        <v>0.39279869067103096</v>
      </c>
      <c r="AG307" s="16" t="s">
        <v>35</v>
      </c>
      <c r="AH307" s="44">
        <v>5.5003078950083149</v>
      </c>
      <c r="AI307" s="45">
        <v>0.36956521739130432</v>
      </c>
      <c r="AJ307" t="str">
        <f t="shared" si="8"/>
        <v>hijab</v>
      </c>
      <c r="AK307" t="str">
        <f t="shared" si="9"/>
        <v>ab caps</v>
      </c>
    </row>
    <row r="308" spans="1:37" x14ac:dyDescent="0.2">
      <c r="A308" s="15" t="s">
        <v>2019</v>
      </c>
      <c r="B308" s="16" t="s">
        <v>35</v>
      </c>
      <c r="C308" s="17">
        <v>150</v>
      </c>
      <c r="D308" s="18">
        <v>0.36363636363636365</v>
      </c>
      <c r="E308" s="17">
        <v>19</v>
      </c>
      <c r="F308" s="18">
        <v>5.5555555555555552E-2</v>
      </c>
      <c r="G308" s="19">
        <v>13</v>
      </c>
      <c r="H308" s="18">
        <v>-0.1875</v>
      </c>
      <c r="I308" s="17">
        <v>0</v>
      </c>
      <c r="J308" s="18">
        <v>-1</v>
      </c>
      <c r="K308" s="20">
        <v>0</v>
      </c>
      <c r="L308" s="18" t="s">
        <v>119</v>
      </c>
      <c r="M308" s="19">
        <v>0</v>
      </c>
      <c r="N308" s="18" t="s">
        <v>119</v>
      </c>
      <c r="O308" s="19">
        <v>0</v>
      </c>
      <c r="P308" s="18" t="s">
        <v>119</v>
      </c>
      <c r="Q308" s="21">
        <v>0</v>
      </c>
      <c r="R308" s="18" t="s">
        <v>119</v>
      </c>
      <c r="S308" s="22">
        <v>0</v>
      </c>
      <c r="T308" s="18" t="s">
        <v>119</v>
      </c>
      <c r="U308" s="22">
        <v>0</v>
      </c>
      <c r="V308" s="18" t="s">
        <v>119</v>
      </c>
      <c r="W308" s="22">
        <v>0</v>
      </c>
      <c r="X308" s="18" t="s">
        <v>119</v>
      </c>
      <c r="Y308" s="23">
        <v>5603</v>
      </c>
      <c r="Z308" s="18">
        <v>7.1441328808715841E-4</v>
      </c>
      <c r="AA308" s="23">
        <v>379</v>
      </c>
      <c r="AB308" s="18">
        <v>-0.40126382306477093</v>
      </c>
      <c r="AC308" s="24">
        <v>6.7642334463680107E-2</v>
      </c>
      <c r="AD308" s="18">
        <v>-0.40169126277701789</v>
      </c>
      <c r="AE308" s="25">
        <v>0</v>
      </c>
      <c r="AF308" s="18">
        <v>-1</v>
      </c>
      <c r="AG308" s="16" t="s">
        <v>35</v>
      </c>
      <c r="AH308" s="44">
        <v>-0.32131859417022285</v>
      </c>
      <c r="AI308" s="45" t="e">
        <v>#DIV/0!</v>
      </c>
      <c r="AJ308" t="str">
        <f t="shared" si="8"/>
        <v>girl</v>
      </c>
      <c r="AK308" t="str">
        <f t="shared" si="9"/>
        <v xml:space="preserve"> night</v>
      </c>
    </row>
    <row r="309" spans="1:37" x14ac:dyDescent="0.2">
      <c r="A309" s="15" t="s">
        <v>2023</v>
      </c>
      <c r="B309" s="16" t="s">
        <v>35</v>
      </c>
      <c r="C309" s="17">
        <v>150</v>
      </c>
      <c r="D309" s="18">
        <v>0.61290322580645162</v>
      </c>
      <c r="E309" s="17">
        <v>43</v>
      </c>
      <c r="F309" s="18">
        <v>0.95454545454545459</v>
      </c>
      <c r="G309" s="19">
        <v>28.999999999999901</v>
      </c>
      <c r="H309" s="18">
        <v>0.20833333333332918</v>
      </c>
      <c r="I309" s="17">
        <v>4</v>
      </c>
      <c r="J309" s="18">
        <v>0.33333333333333331</v>
      </c>
      <c r="K309" s="20">
        <v>1</v>
      </c>
      <c r="L309" s="18" t="s">
        <v>119</v>
      </c>
      <c r="M309" s="19">
        <v>25</v>
      </c>
      <c r="N309" s="18" t="s">
        <v>119</v>
      </c>
      <c r="O309" s="19">
        <v>1</v>
      </c>
      <c r="P309" s="18" t="s">
        <v>119</v>
      </c>
      <c r="Q309" s="21">
        <v>2</v>
      </c>
      <c r="R309" s="18" t="s">
        <v>119</v>
      </c>
      <c r="S309" s="22">
        <v>3.3594700478203898</v>
      </c>
      <c r="T309" s="18" t="s">
        <v>119</v>
      </c>
      <c r="U309" s="22">
        <v>3.3594700478203898</v>
      </c>
      <c r="V309" s="18" t="s">
        <v>119</v>
      </c>
      <c r="W309" s="22">
        <v>3.3594700478203898</v>
      </c>
      <c r="X309" s="18" t="s">
        <v>119</v>
      </c>
      <c r="Y309" s="23">
        <v>16872</v>
      </c>
      <c r="Z309" s="18">
        <v>2.9643682931167366E-4</v>
      </c>
      <c r="AA309" s="23">
        <v>1020</v>
      </c>
      <c r="AB309" s="18">
        <v>1.3720930232558139</v>
      </c>
      <c r="AC309" s="24">
        <v>6.0455192034139398E-2</v>
      </c>
      <c r="AD309" s="18">
        <v>1.371390055906583</v>
      </c>
      <c r="AE309" s="25">
        <v>9.3023255813953487E-2</v>
      </c>
      <c r="AF309" s="18">
        <v>-0.31782945736434104</v>
      </c>
      <c r="AG309" s="16" t="s">
        <v>35</v>
      </c>
      <c r="AH309" s="44">
        <v>0.56688317570574209</v>
      </c>
      <c r="AI309" s="45">
        <v>0.25</v>
      </c>
      <c r="AJ309" t="str">
        <f t="shared" si="8"/>
        <v>winter</v>
      </c>
      <c r="AK309" t="str">
        <f t="shared" si="9"/>
        <v xml:space="preserve"> in sale</v>
      </c>
    </row>
    <row r="310" spans="1:37" x14ac:dyDescent="0.2">
      <c r="A310" s="15" t="s">
        <v>2024</v>
      </c>
      <c r="B310" s="16" t="s">
        <v>35</v>
      </c>
      <c r="C310" s="17">
        <v>150</v>
      </c>
      <c r="D310" s="18">
        <v>1.5423728813559323</v>
      </c>
      <c r="E310" s="17">
        <v>76</v>
      </c>
      <c r="F310" s="18">
        <v>1.9230769230769231</v>
      </c>
      <c r="G310" s="19">
        <v>51</v>
      </c>
      <c r="H310" s="18">
        <v>0.15909090909090909</v>
      </c>
      <c r="I310" s="17">
        <v>17</v>
      </c>
      <c r="J310" s="18">
        <v>1.8333333333333333</v>
      </c>
      <c r="K310" s="20">
        <v>6</v>
      </c>
      <c r="L310" s="18" t="s">
        <v>119</v>
      </c>
      <c r="M310" s="19">
        <v>35</v>
      </c>
      <c r="N310" s="18" t="s">
        <v>119</v>
      </c>
      <c r="O310" s="19">
        <v>4</v>
      </c>
      <c r="P310" s="18" t="s">
        <v>119</v>
      </c>
      <c r="Q310" s="21">
        <v>8</v>
      </c>
      <c r="R310" s="18" t="s">
        <v>119</v>
      </c>
      <c r="S310" s="22">
        <v>60.791214282418302</v>
      </c>
      <c r="T310" s="18" t="s">
        <v>119</v>
      </c>
      <c r="U310" s="22">
        <v>10.131869047069699</v>
      </c>
      <c r="V310" s="18" t="s">
        <v>119</v>
      </c>
      <c r="W310" s="22">
        <v>10.131869047069699</v>
      </c>
      <c r="X310" s="18" t="s">
        <v>119</v>
      </c>
      <c r="Y310" s="23">
        <v>87849</v>
      </c>
      <c r="Z310" s="18">
        <v>-2.4640610451252469E-3</v>
      </c>
      <c r="AA310" s="23">
        <v>1018</v>
      </c>
      <c r="AB310" s="18">
        <v>1.222707423580786</v>
      </c>
      <c r="AC310" s="24">
        <v>1.15880658857812E-2</v>
      </c>
      <c r="AD310" s="18">
        <v>1.2281978390768724</v>
      </c>
      <c r="AE310" s="25">
        <v>0.22368421052631579</v>
      </c>
      <c r="AF310" s="18">
        <v>-3.0701754385964959E-2</v>
      </c>
      <c r="AG310" s="16" t="s">
        <v>35</v>
      </c>
      <c r="AH310" s="44">
        <v>0.98445168676045836</v>
      </c>
      <c r="AI310" s="45">
        <v>0.35294117647058826</v>
      </c>
      <c r="AJ310" t="str">
        <f t="shared" si="8"/>
        <v>shose</v>
      </c>
      <c r="AK310" t="str">
        <f t="shared" si="9"/>
        <v>for men</v>
      </c>
    </row>
    <row r="311" spans="1:37" x14ac:dyDescent="0.2">
      <c r="A311" s="15" t="s">
        <v>2026</v>
      </c>
      <c r="B311" s="16" t="s">
        <v>35</v>
      </c>
      <c r="C311" s="17">
        <v>149</v>
      </c>
      <c r="D311" s="18">
        <v>1.5689655172413792</v>
      </c>
      <c r="E311" s="17">
        <v>21</v>
      </c>
      <c r="F311" s="18">
        <v>0.75</v>
      </c>
      <c r="G311" s="19">
        <v>14</v>
      </c>
      <c r="H311" s="18">
        <v>-0.33333333333333331</v>
      </c>
      <c r="I311" s="17">
        <v>0</v>
      </c>
      <c r="J311" s="18" t="s">
        <v>119</v>
      </c>
      <c r="K311" s="20">
        <v>0</v>
      </c>
      <c r="L311" s="18" t="s">
        <v>119</v>
      </c>
      <c r="M311" s="19">
        <v>0</v>
      </c>
      <c r="N311" s="18" t="s">
        <v>119</v>
      </c>
      <c r="O311" s="19">
        <v>0</v>
      </c>
      <c r="P311" s="18" t="s">
        <v>119</v>
      </c>
      <c r="Q311" s="21">
        <v>0</v>
      </c>
      <c r="R311" s="18" t="s">
        <v>119</v>
      </c>
      <c r="S311" s="22">
        <v>0</v>
      </c>
      <c r="T311" s="18" t="s">
        <v>119</v>
      </c>
      <c r="U311" s="22">
        <v>0</v>
      </c>
      <c r="V311" s="18" t="s">
        <v>119</v>
      </c>
      <c r="W311" s="22">
        <v>0</v>
      </c>
      <c r="X311" s="18" t="s">
        <v>119</v>
      </c>
      <c r="Y311" s="23">
        <v>8</v>
      </c>
      <c r="Z311" s="18">
        <v>0</v>
      </c>
      <c r="AA311" s="23">
        <v>8</v>
      </c>
      <c r="AB311" s="18">
        <v>0</v>
      </c>
      <c r="AC311" s="24">
        <v>1</v>
      </c>
      <c r="AD311" s="18">
        <v>0</v>
      </c>
      <c r="AE311" s="25">
        <v>0</v>
      </c>
      <c r="AF311" s="18" t="s">
        <v>119</v>
      </c>
      <c r="AG311" s="16" t="s">
        <v>35</v>
      </c>
      <c r="AH311" s="44">
        <v>0.33093869731800768</v>
      </c>
      <c r="AI311" s="45" t="e">
        <v>#DIV/0!</v>
      </c>
      <c r="AJ311" t="str">
        <f t="shared" si="8"/>
        <v>jacket</v>
      </c>
      <c r="AK311" t="str">
        <f t="shared" si="9"/>
        <v xml:space="preserve"> leather</v>
      </c>
    </row>
    <row r="312" spans="1:37" x14ac:dyDescent="0.2">
      <c r="A312" s="15" t="s">
        <v>2032</v>
      </c>
      <c r="B312" s="16" t="s">
        <v>35</v>
      </c>
      <c r="C312" s="17">
        <v>149</v>
      </c>
      <c r="D312" s="18">
        <v>1.0410958904109588</v>
      </c>
      <c r="E312" s="17">
        <v>73</v>
      </c>
      <c r="F312" s="18">
        <v>1.0857142857142856</v>
      </c>
      <c r="G312" s="19">
        <v>49</v>
      </c>
      <c r="H312" s="18">
        <v>2.0833333333333332E-2</v>
      </c>
      <c r="I312" s="17">
        <v>4</v>
      </c>
      <c r="J312" s="18">
        <v>0</v>
      </c>
      <c r="K312" s="20">
        <v>1</v>
      </c>
      <c r="L312" s="18" t="s">
        <v>119</v>
      </c>
      <c r="M312" s="19">
        <v>25</v>
      </c>
      <c r="N312" s="18" t="s">
        <v>119</v>
      </c>
      <c r="O312" s="19">
        <v>1</v>
      </c>
      <c r="P312" s="18" t="s">
        <v>119</v>
      </c>
      <c r="Q312" s="21">
        <v>1</v>
      </c>
      <c r="R312" s="18" t="s">
        <v>119</v>
      </c>
      <c r="S312" s="22">
        <v>8.4239977581024004</v>
      </c>
      <c r="T312" s="18" t="s">
        <v>119</v>
      </c>
      <c r="U312" s="22">
        <v>8.4239977581024004</v>
      </c>
      <c r="V312" s="18" t="s">
        <v>119</v>
      </c>
      <c r="W312" s="22">
        <v>8.4239977581024004</v>
      </c>
      <c r="X312" s="18" t="s">
        <v>119</v>
      </c>
      <c r="Y312" s="23">
        <v>754962</v>
      </c>
      <c r="Z312" s="18">
        <v>-1.1986219816158376E-3</v>
      </c>
      <c r="AA312" s="23">
        <v>818</v>
      </c>
      <c r="AB312" s="18">
        <v>0.17191977077363896</v>
      </c>
      <c r="AC312" s="24">
        <v>1.08349824229563E-3</v>
      </c>
      <c r="AD312" s="18">
        <v>0.1733261452829708</v>
      </c>
      <c r="AE312" s="25">
        <v>5.4794520547945202E-2</v>
      </c>
      <c r="AF312" s="18">
        <v>-0.52054794520547942</v>
      </c>
      <c r="AG312" s="16" t="s">
        <v>35</v>
      </c>
      <c r="AH312" s="44">
        <v>0.24639285729101154</v>
      </c>
      <c r="AI312" s="45">
        <v>0.25</v>
      </c>
      <c r="AJ312" t="str">
        <f t="shared" si="8"/>
        <v>dresses</v>
      </c>
      <c r="AK312" t="str">
        <f t="shared" si="9"/>
        <v>for women</v>
      </c>
    </row>
    <row r="313" spans="1:37" x14ac:dyDescent="0.2">
      <c r="A313" s="15" t="s">
        <v>2035</v>
      </c>
      <c r="B313" s="16" t="s">
        <v>35</v>
      </c>
      <c r="C313" s="17">
        <v>149</v>
      </c>
      <c r="D313" s="18">
        <v>0.61956521739130432</v>
      </c>
      <c r="E313" s="17">
        <v>80</v>
      </c>
      <c r="F313" s="18">
        <v>1.2222222222222223</v>
      </c>
      <c r="G313" s="19">
        <v>54</v>
      </c>
      <c r="H313" s="18">
        <v>0.38461538461538464</v>
      </c>
      <c r="I313" s="17">
        <v>4</v>
      </c>
      <c r="J313" s="18">
        <v>1</v>
      </c>
      <c r="K313" s="20">
        <v>1</v>
      </c>
      <c r="L313" s="18" t="s">
        <v>119</v>
      </c>
      <c r="M313" s="19">
        <v>25</v>
      </c>
      <c r="N313" s="18" t="s">
        <v>119</v>
      </c>
      <c r="O313" s="19">
        <v>1</v>
      </c>
      <c r="P313" s="18" t="s">
        <v>119</v>
      </c>
      <c r="Q313" s="21">
        <v>1</v>
      </c>
      <c r="R313" s="18" t="s">
        <v>119</v>
      </c>
      <c r="S313" s="22">
        <v>8.33958896293103</v>
      </c>
      <c r="T313" s="18" t="s">
        <v>119</v>
      </c>
      <c r="U313" s="22">
        <v>8.33958896293103</v>
      </c>
      <c r="V313" s="18" t="s">
        <v>119</v>
      </c>
      <c r="W313" s="22">
        <v>8.33958896293103</v>
      </c>
      <c r="X313" s="18" t="s">
        <v>119</v>
      </c>
      <c r="Y313" s="23">
        <v>120550</v>
      </c>
      <c r="Z313" s="18">
        <v>6.8866761834673662E-2</v>
      </c>
      <c r="AA313" s="23">
        <v>548</v>
      </c>
      <c r="AB313" s="18">
        <v>0.50549450549450547</v>
      </c>
      <c r="AC313" s="24">
        <v>4.5458316051430903E-3</v>
      </c>
      <c r="AD313" s="18">
        <v>0.40849595033750979</v>
      </c>
      <c r="AE313" s="25">
        <v>0.05</v>
      </c>
      <c r="AF313" s="18">
        <v>-9.9999999999999895E-2</v>
      </c>
      <c r="AG313" s="16" t="s">
        <v>35</v>
      </c>
      <c r="AH313" s="44">
        <v>0.51365750523695008</v>
      </c>
      <c r="AI313" s="45">
        <v>0.25</v>
      </c>
      <c r="AJ313" t="str">
        <f t="shared" si="8"/>
        <v>party</v>
      </c>
      <c r="AK313" t="str">
        <f t="shared" si="9"/>
        <v>r women</v>
      </c>
    </row>
    <row r="314" spans="1:37" x14ac:dyDescent="0.2">
      <c r="A314" s="15" t="s">
        <v>2046</v>
      </c>
      <c r="B314" s="16" t="s">
        <v>35</v>
      </c>
      <c r="C314" s="17">
        <v>148</v>
      </c>
      <c r="D314" s="18">
        <v>0.76190476190476186</v>
      </c>
      <c r="E314" s="17">
        <v>75</v>
      </c>
      <c r="F314" s="18">
        <v>1.0833333333333333</v>
      </c>
      <c r="G314" s="19">
        <v>51</v>
      </c>
      <c r="H314" s="18">
        <v>0.18604651162790697</v>
      </c>
      <c r="I314" s="17">
        <v>18</v>
      </c>
      <c r="J314" s="18">
        <v>0.5</v>
      </c>
      <c r="K314" s="20">
        <v>8</v>
      </c>
      <c r="L314" s="18">
        <v>1.6666666666666667</v>
      </c>
      <c r="M314" s="19">
        <v>44</v>
      </c>
      <c r="N314" s="18">
        <v>0.76</v>
      </c>
      <c r="O314" s="19">
        <v>5</v>
      </c>
      <c r="P314" s="18">
        <v>0.25</v>
      </c>
      <c r="Q314" s="21">
        <v>11</v>
      </c>
      <c r="R314" s="18">
        <v>0.375</v>
      </c>
      <c r="S314" s="22">
        <v>43.493038525299497</v>
      </c>
      <c r="T314" s="18">
        <v>27.747624707438895</v>
      </c>
      <c r="U314" s="22">
        <v>3.6244198771082901</v>
      </c>
      <c r="V314" s="18">
        <v>2.6700882408523922E-2</v>
      </c>
      <c r="W314" s="22">
        <v>5.4366298156624397</v>
      </c>
      <c r="X314" s="18">
        <v>0.54005132361278718</v>
      </c>
      <c r="Y314" s="23">
        <v>77048</v>
      </c>
      <c r="Z314" s="18">
        <v>1.8073307415256991E-3</v>
      </c>
      <c r="AA314" s="23">
        <v>428</v>
      </c>
      <c r="AB314" s="18">
        <v>0</v>
      </c>
      <c r="AC314" s="24">
        <v>5.55497871456754E-3</v>
      </c>
      <c r="AD314" s="18">
        <v>-1.8040701900116135E-3</v>
      </c>
      <c r="AE314" s="25">
        <v>0.24</v>
      </c>
      <c r="AF314" s="18">
        <v>-0.27999999999999997</v>
      </c>
      <c r="AG314" s="16" t="s">
        <v>35</v>
      </c>
      <c r="AH314" s="44">
        <v>2.2411554298362923</v>
      </c>
      <c r="AI314" s="45">
        <v>0.44444444444444442</v>
      </c>
      <c r="AJ314" t="str">
        <f t="shared" si="8"/>
        <v>belts</v>
      </c>
      <c r="AK314" t="str">
        <f t="shared" si="9"/>
        <v>r girls</v>
      </c>
    </row>
    <row r="315" spans="1:37" x14ac:dyDescent="0.2">
      <c r="A315" s="15" t="s">
        <v>2048</v>
      </c>
      <c r="B315" s="16" t="s">
        <v>35</v>
      </c>
      <c r="C315" s="17">
        <v>148</v>
      </c>
      <c r="D315" s="18">
        <v>1.208955223880597</v>
      </c>
      <c r="E315" s="17">
        <v>48</v>
      </c>
      <c r="F315" s="18">
        <v>1.6666666666666667</v>
      </c>
      <c r="G315" s="19">
        <v>32</v>
      </c>
      <c r="H315" s="18">
        <v>0.18518518518518517</v>
      </c>
      <c r="I315" s="17">
        <v>11</v>
      </c>
      <c r="J315" s="18">
        <v>0.5714285714285714</v>
      </c>
      <c r="K315" s="20">
        <v>9</v>
      </c>
      <c r="L315" s="18" t="s">
        <v>119</v>
      </c>
      <c r="M315" s="19">
        <v>82</v>
      </c>
      <c r="N315" s="18" t="s">
        <v>119</v>
      </c>
      <c r="O315" s="19">
        <v>6</v>
      </c>
      <c r="P315" s="18" t="s">
        <v>119</v>
      </c>
      <c r="Q315" s="21">
        <v>19</v>
      </c>
      <c r="R315" s="18" t="s">
        <v>119</v>
      </c>
      <c r="S315" s="22">
        <v>627.96204530388798</v>
      </c>
      <c r="T315" s="18" t="s">
        <v>119</v>
      </c>
      <c r="U315" s="22">
        <v>20.256840171093099</v>
      </c>
      <c r="V315" s="18" t="s">
        <v>119</v>
      </c>
      <c r="W315" s="22">
        <v>69.773560589320894</v>
      </c>
      <c r="X315" s="18" t="s">
        <v>119</v>
      </c>
      <c r="Y315" s="23">
        <v>1127</v>
      </c>
      <c r="Z315" s="18">
        <v>-8.8652482269503544E-4</v>
      </c>
      <c r="AA315" s="23">
        <v>408</v>
      </c>
      <c r="AB315" s="18">
        <v>-0.52447552447552448</v>
      </c>
      <c r="AC315" s="24">
        <v>0.36202307009760398</v>
      </c>
      <c r="AD315" s="18">
        <v>-0.52405358616538755</v>
      </c>
      <c r="AE315" s="25">
        <v>0.22916666666666666</v>
      </c>
      <c r="AF315" s="18">
        <v>-0.41071428571428575</v>
      </c>
      <c r="AG315" s="16" t="s">
        <v>35</v>
      </c>
      <c r="AH315" s="44">
        <v>0.27151321574789089</v>
      </c>
      <c r="AI315" s="45">
        <v>0.81818181818181823</v>
      </c>
      <c r="AJ315" t="str">
        <f t="shared" si="8"/>
        <v>chase</v>
      </c>
      <c r="AK315" t="str">
        <f t="shared" si="9"/>
        <v xml:space="preserve"> centre</v>
      </c>
    </row>
    <row r="316" spans="1:37" x14ac:dyDescent="0.2">
      <c r="A316" s="15" t="s">
        <v>2049</v>
      </c>
      <c r="B316" s="16" t="s">
        <v>35</v>
      </c>
      <c r="C316" s="17">
        <v>148</v>
      </c>
      <c r="D316" s="18">
        <v>0.33333333333333331</v>
      </c>
      <c r="E316" s="17">
        <v>46</v>
      </c>
      <c r="F316" s="18">
        <v>0.84</v>
      </c>
      <c r="G316" s="19">
        <v>31</v>
      </c>
      <c r="H316" s="18">
        <v>0.34782608695652173</v>
      </c>
      <c r="I316" s="17">
        <v>1</v>
      </c>
      <c r="J316" s="18" t="s">
        <v>119</v>
      </c>
      <c r="K316" s="20">
        <v>0</v>
      </c>
      <c r="L316" s="18" t="s">
        <v>119</v>
      </c>
      <c r="M316" s="19">
        <v>0</v>
      </c>
      <c r="N316" s="18" t="s">
        <v>119</v>
      </c>
      <c r="O316" s="19">
        <v>0</v>
      </c>
      <c r="P316" s="18" t="s">
        <v>119</v>
      </c>
      <c r="Q316" s="21">
        <v>0</v>
      </c>
      <c r="R316" s="18" t="s">
        <v>119</v>
      </c>
      <c r="S316" s="22">
        <v>0</v>
      </c>
      <c r="T316" s="18" t="s">
        <v>119</v>
      </c>
      <c r="U316" s="22">
        <v>0</v>
      </c>
      <c r="V316" s="18" t="s">
        <v>119</v>
      </c>
      <c r="W316" s="22">
        <v>0</v>
      </c>
      <c r="X316" s="18" t="s">
        <v>119</v>
      </c>
      <c r="Y316" s="23">
        <v>37141</v>
      </c>
      <c r="Z316" s="18">
        <v>8.077979428079056E-5</v>
      </c>
      <c r="AA316" s="23">
        <v>309</v>
      </c>
      <c r="AB316" s="18">
        <v>0.19305019305019305</v>
      </c>
      <c r="AC316" s="24">
        <v>8.3196467515683405E-3</v>
      </c>
      <c r="AD316" s="18">
        <v>0.19295382648550305</v>
      </c>
      <c r="AE316" s="25">
        <v>2.1739130434782608E-2</v>
      </c>
      <c r="AF316" s="18" t="s">
        <v>119</v>
      </c>
      <c r="AG316" s="16" t="s">
        <v>35</v>
      </c>
      <c r="AH316" s="44">
        <v>0.31787403660330532</v>
      </c>
      <c r="AI316" s="45">
        <v>0</v>
      </c>
      <c r="AJ316" t="str">
        <f t="shared" si="8"/>
        <v>abaya</v>
      </c>
      <c r="AK316" t="str">
        <f t="shared" si="9"/>
        <v>gn 2021</v>
      </c>
    </row>
    <row r="317" spans="1:37" x14ac:dyDescent="0.2">
      <c r="A317" s="15" t="s">
        <v>2055</v>
      </c>
      <c r="B317" s="16" t="s">
        <v>35</v>
      </c>
      <c r="C317" s="17">
        <v>148</v>
      </c>
      <c r="D317" s="18">
        <v>1.5084745762711864</v>
      </c>
      <c r="E317" s="17">
        <v>60</v>
      </c>
      <c r="F317" s="18">
        <v>1.8571428571428572</v>
      </c>
      <c r="G317" s="19">
        <v>41</v>
      </c>
      <c r="H317" s="18">
        <v>0.1388888888888889</v>
      </c>
      <c r="I317" s="17">
        <v>12</v>
      </c>
      <c r="J317" s="18">
        <v>5</v>
      </c>
      <c r="K317" s="20">
        <v>3</v>
      </c>
      <c r="L317" s="18" t="s">
        <v>119</v>
      </c>
      <c r="M317" s="19">
        <v>25</v>
      </c>
      <c r="N317" s="18" t="s">
        <v>119</v>
      </c>
      <c r="O317" s="19">
        <v>2</v>
      </c>
      <c r="P317" s="18" t="s">
        <v>119</v>
      </c>
      <c r="Q317" s="21">
        <v>5</v>
      </c>
      <c r="R317" s="18" t="s">
        <v>119</v>
      </c>
      <c r="S317" s="22">
        <v>13.2746898539502</v>
      </c>
      <c r="T317" s="18" t="s">
        <v>119</v>
      </c>
      <c r="U317" s="22">
        <v>3.3186724634875602</v>
      </c>
      <c r="V317" s="18" t="s">
        <v>119</v>
      </c>
      <c r="W317" s="22">
        <v>4.4248966179834204</v>
      </c>
      <c r="X317" s="18" t="s">
        <v>119</v>
      </c>
      <c r="Y317" s="23">
        <v>262475</v>
      </c>
      <c r="Z317" s="18">
        <v>4.9291410981630653E-2</v>
      </c>
      <c r="AA317" s="23">
        <v>705</v>
      </c>
      <c r="AB317" s="18">
        <v>2.2943925233644862</v>
      </c>
      <c r="AC317" s="24">
        <v>2.6859700923897501E-3</v>
      </c>
      <c r="AD317" s="18">
        <v>2.1396354614992279</v>
      </c>
      <c r="AE317" s="25">
        <v>0.2</v>
      </c>
      <c r="AF317" s="18">
        <v>1.1000000000000003</v>
      </c>
      <c r="AG317" s="16" t="s">
        <v>35</v>
      </c>
      <c r="AH317" s="44">
        <v>1.7609782147685347</v>
      </c>
      <c r="AI317" s="45">
        <v>0.25</v>
      </c>
      <c r="AJ317" t="str">
        <f t="shared" si="8"/>
        <v>trousers</v>
      </c>
      <c r="AK317" t="str">
        <f t="shared" si="9"/>
        <v xml:space="preserve"> for women</v>
      </c>
    </row>
    <row r="318" spans="1:37" x14ac:dyDescent="0.2">
      <c r="A318" s="15" t="s">
        <v>2056</v>
      </c>
      <c r="B318" s="16" t="s">
        <v>35</v>
      </c>
      <c r="C318" s="17">
        <v>148</v>
      </c>
      <c r="D318" s="18">
        <v>1.4666666666666666</v>
      </c>
      <c r="E318" s="17">
        <v>37</v>
      </c>
      <c r="F318" s="18">
        <v>2.0833333333333335</v>
      </c>
      <c r="G318" s="19">
        <v>25</v>
      </c>
      <c r="H318" s="18">
        <v>0.25</v>
      </c>
      <c r="I318" s="17">
        <v>7</v>
      </c>
      <c r="J318" s="18">
        <v>2.5</v>
      </c>
      <c r="K318" s="20">
        <v>3</v>
      </c>
      <c r="L318" s="18" t="s">
        <v>119</v>
      </c>
      <c r="M318" s="19">
        <v>43</v>
      </c>
      <c r="N318" s="18" t="s">
        <v>119</v>
      </c>
      <c r="O318" s="19">
        <v>2</v>
      </c>
      <c r="P318" s="18" t="s">
        <v>119</v>
      </c>
      <c r="Q318" s="21">
        <v>8</v>
      </c>
      <c r="R318" s="18" t="s">
        <v>119</v>
      </c>
      <c r="S318" s="22">
        <v>24.3041057563421</v>
      </c>
      <c r="T318" s="18" t="s">
        <v>119</v>
      </c>
      <c r="U318" s="22">
        <v>8.1013685854473891</v>
      </c>
      <c r="V318" s="18" t="s">
        <v>119</v>
      </c>
      <c r="W318" s="22">
        <v>8.1013685854473891</v>
      </c>
      <c r="X318" s="18" t="s">
        <v>119</v>
      </c>
      <c r="Y318" s="23">
        <v>54279</v>
      </c>
      <c r="Z318" s="18">
        <v>-1.8072289156626505E-2</v>
      </c>
      <c r="AA318" s="23">
        <v>1018</v>
      </c>
      <c r="AB318" s="18">
        <v>1.0278884462151394</v>
      </c>
      <c r="AC318" s="24">
        <v>1.8754951270288599E-2</v>
      </c>
      <c r="AD318" s="18">
        <v>1.0652115464522176</v>
      </c>
      <c r="AE318" s="25">
        <v>0.1891891891891892</v>
      </c>
      <c r="AF318" s="18">
        <v>0.13513513513513525</v>
      </c>
      <c r="AG318" s="16" t="s">
        <v>35</v>
      </c>
      <c r="AH318" s="44">
        <v>1.0637703548307333</v>
      </c>
      <c r="AI318" s="45">
        <v>0.42857142857142855</v>
      </c>
      <c r="AJ318" t="str">
        <f t="shared" si="8"/>
        <v>under</v>
      </c>
      <c r="AK318" t="str">
        <f t="shared" si="9"/>
        <v>r women</v>
      </c>
    </row>
    <row r="319" spans="1:37" x14ac:dyDescent="0.2">
      <c r="A319" s="15" t="s">
        <v>2058</v>
      </c>
      <c r="B319" s="16" t="s">
        <v>35</v>
      </c>
      <c r="C319" s="17">
        <v>147</v>
      </c>
      <c r="D319" s="18">
        <v>1.0136986301369864</v>
      </c>
      <c r="E319" s="17">
        <v>60</v>
      </c>
      <c r="F319" s="18">
        <v>1</v>
      </c>
      <c r="G319" s="19">
        <v>41</v>
      </c>
      <c r="H319" s="18">
        <v>0</v>
      </c>
      <c r="I319" s="17">
        <v>14</v>
      </c>
      <c r="J319" s="18">
        <v>1</v>
      </c>
      <c r="K319" s="20">
        <v>6</v>
      </c>
      <c r="L319" s="18">
        <v>1</v>
      </c>
      <c r="M319" s="19">
        <v>43</v>
      </c>
      <c r="N319" s="18">
        <v>0</v>
      </c>
      <c r="O319" s="19">
        <v>4</v>
      </c>
      <c r="P319" s="18">
        <v>0</v>
      </c>
      <c r="Q319" s="21">
        <v>10</v>
      </c>
      <c r="R319" s="18">
        <v>0</v>
      </c>
      <c r="S319" s="22">
        <v>37.303060212732603</v>
      </c>
      <c r="T319" s="18">
        <v>9.3751737735257983</v>
      </c>
      <c r="U319" s="22">
        <v>6.21717670212211</v>
      </c>
      <c r="V319" s="18">
        <v>-1.1888212045160638E-2</v>
      </c>
      <c r="W319" s="22">
        <v>6.21717670212211</v>
      </c>
      <c r="X319" s="18">
        <v>-0.25891615903387022</v>
      </c>
      <c r="Y319" s="23">
        <v>16683</v>
      </c>
      <c r="Z319" s="18">
        <v>8.2190125098205117E-3</v>
      </c>
      <c r="AA319" s="23">
        <v>708</v>
      </c>
      <c r="AB319" s="18">
        <v>0.24647887323943662</v>
      </c>
      <c r="AC319" s="24">
        <v>4.2438410357849302E-2</v>
      </c>
      <c r="AD319" s="18">
        <v>0.23631756371713483</v>
      </c>
      <c r="AE319" s="25">
        <v>0.23333333333333334</v>
      </c>
      <c r="AF319" s="18">
        <v>0</v>
      </c>
      <c r="AG319" s="16" t="s">
        <v>35</v>
      </c>
      <c r="AH319" s="44">
        <v>0.9072722321366764</v>
      </c>
      <c r="AI319" s="45">
        <v>0.42857142857142855</v>
      </c>
      <c r="AJ319" t="str">
        <f t="shared" si="8"/>
        <v>night</v>
      </c>
      <c r="AK319" t="str">
        <f t="shared" si="9"/>
        <v>r women</v>
      </c>
    </row>
    <row r="320" spans="1:37" x14ac:dyDescent="0.2">
      <c r="A320" s="15" t="s">
        <v>2071</v>
      </c>
      <c r="B320" s="16" t="s">
        <v>35</v>
      </c>
      <c r="C320" s="17">
        <v>146</v>
      </c>
      <c r="D320" s="18">
        <v>0.69767441860465118</v>
      </c>
      <c r="E320" s="17">
        <v>69</v>
      </c>
      <c r="F320" s="18">
        <v>0.40816326530612246</v>
      </c>
      <c r="G320" s="19">
        <v>47</v>
      </c>
      <c r="H320" s="18">
        <v>-0.17543859649122664</v>
      </c>
      <c r="I320" s="17">
        <v>15</v>
      </c>
      <c r="J320" s="18">
        <v>1.5</v>
      </c>
      <c r="K320" s="20">
        <v>8</v>
      </c>
      <c r="L320" s="18">
        <v>7</v>
      </c>
      <c r="M320" s="19">
        <v>53</v>
      </c>
      <c r="N320" s="18">
        <v>2.1176470588235294</v>
      </c>
      <c r="O320" s="19">
        <v>5</v>
      </c>
      <c r="P320" s="18">
        <v>4</v>
      </c>
      <c r="Q320" s="21">
        <v>12</v>
      </c>
      <c r="R320" s="18">
        <v>5</v>
      </c>
      <c r="S320" s="22">
        <v>60.031535125875997</v>
      </c>
      <c r="T320" s="18">
        <v>355.54222318830358</v>
      </c>
      <c r="U320" s="22">
        <v>5.0026279271563299</v>
      </c>
      <c r="V320" s="18">
        <v>3.2445502760512306</v>
      </c>
      <c r="W320" s="22">
        <v>7.5039418907344997</v>
      </c>
      <c r="X320" s="18">
        <v>5.3668254140768497</v>
      </c>
      <c r="Y320" s="23">
        <v>223608</v>
      </c>
      <c r="Z320" s="18">
        <v>5.2698974643855867E-2</v>
      </c>
      <c r="AA320" s="23">
        <v>621</v>
      </c>
      <c r="AB320" s="18">
        <v>2.1381578947368422E-2</v>
      </c>
      <c r="AC320" s="24">
        <v>2.7771814961897599E-3</v>
      </c>
      <c r="AD320" s="18">
        <v>-2.974962116504383E-2</v>
      </c>
      <c r="AE320" s="25">
        <v>0.21739130434782608</v>
      </c>
      <c r="AF320" s="18">
        <v>0.77536231884057971</v>
      </c>
      <c r="AG320" s="16" t="s">
        <v>35</v>
      </c>
      <c r="AH320" s="44">
        <v>25.701422551729433</v>
      </c>
      <c r="AI320" s="45">
        <v>0.53333333333333333</v>
      </c>
      <c r="AJ320" t="str">
        <f t="shared" si="8"/>
        <v>lingerie</v>
      </c>
      <c r="AK320">
        <f t="shared" si="9"/>
        <v>0</v>
      </c>
    </row>
    <row r="321" spans="1:37" x14ac:dyDescent="0.2">
      <c r="A321" s="15" t="s">
        <v>2077</v>
      </c>
      <c r="B321" s="16" t="s">
        <v>35</v>
      </c>
      <c r="C321" s="17">
        <v>146</v>
      </c>
      <c r="D321" s="18">
        <v>1.0857142857142856</v>
      </c>
      <c r="E321" s="17">
        <v>42</v>
      </c>
      <c r="F321" s="18">
        <v>2</v>
      </c>
      <c r="G321" s="19">
        <v>28.999999999999901</v>
      </c>
      <c r="H321" s="18">
        <v>0.44999999999999502</v>
      </c>
      <c r="I321" s="17">
        <v>6</v>
      </c>
      <c r="J321" s="18">
        <v>1</v>
      </c>
      <c r="K321" s="20">
        <v>2</v>
      </c>
      <c r="L321" s="18">
        <v>0</v>
      </c>
      <c r="M321" s="19">
        <v>33</v>
      </c>
      <c r="N321" s="18">
        <v>-0.5074626865671642</v>
      </c>
      <c r="O321" s="19">
        <v>1</v>
      </c>
      <c r="P321" s="18">
        <v>-0.66666666666666663</v>
      </c>
      <c r="Q321" s="21">
        <v>5</v>
      </c>
      <c r="R321" s="18">
        <v>-0.6428571428571429</v>
      </c>
      <c r="S321" s="22">
        <v>19.7404035640769</v>
      </c>
      <c r="T321" s="18">
        <v>0.13401620535447553</v>
      </c>
      <c r="U321" s="22">
        <v>9.87020178203848</v>
      </c>
      <c r="V321" s="18">
        <v>-0.837997684949361</v>
      </c>
      <c r="W321" s="22">
        <v>9.87020178203848</v>
      </c>
      <c r="X321" s="18">
        <v>-0.837997684949361</v>
      </c>
      <c r="Y321" s="23">
        <v>8773571</v>
      </c>
      <c r="Z321" s="18">
        <v>1.1326861400985579E-2</v>
      </c>
      <c r="AA321" s="23">
        <v>385</v>
      </c>
      <c r="AB321" s="18">
        <v>0.13905325443786981</v>
      </c>
      <c r="AC321" s="24">
        <v>4.3881789980385397E-5</v>
      </c>
      <c r="AD321" s="18">
        <v>0.12629585736499399</v>
      </c>
      <c r="AE321" s="25">
        <v>0.14285714285714285</v>
      </c>
      <c r="AF321" s="18">
        <v>-0.33333333333333331</v>
      </c>
      <c r="AG321" s="16" t="s">
        <v>35</v>
      </c>
      <c r="AH321" s="44">
        <v>7.4672750996638435E-2</v>
      </c>
      <c r="AI321" s="45">
        <v>0.33333333333333331</v>
      </c>
      <c r="AJ321" t="str">
        <f t="shared" si="8"/>
        <v>fashion</v>
      </c>
      <c r="AK321">
        <f t="shared" si="9"/>
        <v>0</v>
      </c>
    </row>
    <row r="322" spans="1:37" x14ac:dyDescent="0.2">
      <c r="A322" s="15" t="s">
        <v>2101</v>
      </c>
      <c r="B322" s="16" t="s">
        <v>35</v>
      </c>
      <c r="C322" s="17">
        <v>145</v>
      </c>
      <c r="D322" s="18">
        <v>0.74698795180722888</v>
      </c>
      <c r="E322" s="17">
        <v>84</v>
      </c>
      <c r="F322" s="18">
        <v>1</v>
      </c>
      <c r="G322" s="19">
        <v>57.999999999999901</v>
      </c>
      <c r="H322" s="18">
        <v>0.13725490196078236</v>
      </c>
      <c r="I322" s="17">
        <v>9</v>
      </c>
      <c r="J322" s="18">
        <v>2</v>
      </c>
      <c r="K322" s="20">
        <v>1</v>
      </c>
      <c r="L322" s="18">
        <v>0</v>
      </c>
      <c r="M322" s="19">
        <v>11</v>
      </c>
      <c r="N322" s="18">
        <v>-0.66666666666666663</v>
      </c>
      <c r="O322" s="19">
        <v>1</v>
      </c>
      <c r="P322" s="18">
        <v>0</v>
      </c>
      <c r="Q322" s="21">
        <v>1</v>
      </c>
      <c r="R322" s="18">
        <v>-0.5</v>
      </c>
      <c r="S322" s="22">
        <v>3.70835973452871</v>
      </c>
      <c r="T322" s="18">
        <v>6.8419047079211328</v>
      </c>
      <c r="U322" s="22">
        <v>3.70835973452871</v>
      </c>
      <c r="V322" s="18">
        <v>0.12027210113159047</v>
      </c>
      <c r="W322" s="22">
        <v>3.70835973452871</v>
      </c>
      <c r="X322" s="18">
        <v>0.12027210113159047</v>
      </c>
      <c r="Y322" s="23">
        <v>144</v>
      </c>
      <c r="Z322" s="18">
        <v>1.4084507042253521E-2</v>
      </c>
      <c r="AA322" s="23">
        <v>142</v>
      </c>
      <c r="AB322" s="18">
        <v>1.4285714285714285E-2</v>
      </c>
      <c r="AC322" s="24">
        <v>0.98611111111111105</v>
      </c>
      <c r="AD322" s="18">
        <v>1.9841269841306734E-4</v>
      </c>
      <c r="AE322" s="25">
        <v>0.10714285714285714</v>
      </c>
      <c r="AF322" s="18">
        <v>0.5</v>
      </c>
      <c r="AG322" s="16" t="s">
        <v>35</v>
      </c>
      <c r="AH322" s="44">
        <v>0.68857291542080268</v>
      </c>
      <c r="AI322" s="45">
        <v>0.1111111111111111</v>
      </c>
      <c r="AJ322" t="str">
        <f t="shared" si="8"/>
        <v>shrugs</v>
      </c>
      <c r="AK322" t="str">
        <f t="shared" si="9"/>
        <v>or girls</v>
      </c>
    </row>
    <row r="323" spans="1:37" x14ac:dyDescent="0.2">
      <c r="A323" s="15" t="s">
        <v>2115</v>
      </c>
      <c r="B323" s="16" t="s">
        <v>35</v>
      </c>
      <c r="C323" s="17">
        <v>144</v>
      </c>
      <c r="D323" s="18">
        <v>1.0571428571428572</v>
      </c>
      <c r="E323" s="17">
        <v>64</v>
      </c>
      <c r="F323" s="18">
        <v>1</v>
      </c>
      <c r="G323" s="19">
        <v>44</v>
      </c>
      <c r="H323" s="18">
        <v>-4.3478260869565216E-2</v>
      </c>
      <c r="I323" s="17">
        <v>9</v>
      </c>
      <c r="J323" s="18">
        <v>2</v>
      </c>
      <c r="K323" s="20">
        <v>0</v>
      </c>
      <c r="L323" s="18" t="s">
        <v>119</v>
      </c>
      <c r="M323" s="19">
        <v>0</v>
      </c>
      <c r="N323" s="18" t="s">
        <v>119</v>
      </c>
      <c r="O323" s="19">
        <v>0</v>
      </c>
      <c r="P323" s="18" t="s">
        <v>119</v>
      </c>
      <c r="Q323" s="21">
        <v>0</v>
      </c>
      <c r="R323" s="18" t="s">
        <v>119</v>
      </c>
      <c r="S323" s="22">
        <v>0</v>
      </c>
      <c r="T323" s="18" t="s">
        <v>119</v>
      </c>
      <c r="U323" s="22">
        <v>0</v>
      </c>
      <c r="V323" s="18" t="s">
        <v>119</v>
      </c>
      <c r="W323" s="22">
        <v>0</v>
      </c>
      <c r="X323" s="18" t="s">
        <v>119</v>
      </c>
      <c r="Y323" s="23">
        <v>298514</v>
      </c>
      <c r="Z323" s="18">
        <v>-6.4105977899081351E-3</v>
      </c>
      <c r="AA323" s="23">
        <v>508</v>
      </c>
      <c r="AB323" s="18">
        <v>0.82733812949640284</v>
      </c>
      <c r="AC323" s="24">
        <v>1.7017627313961801E-3</v>
      </c>
      <c r="AD323" s="18">
        <v>0.83912803964269234</v>
      </c>
      <c r="AE323" s="25">
        <v>0.140625</v>
      </c>
      <c r="AF323" s="18">
        <v>0.5</v>
      </c>
      <c r="AG323" s="16" t="s">
        <v>35</v>
      </c>
      <c r="AH323" s="44">
        <v>0.77171502095280986</v>
      </c>
      <c r="AI323" s="45">
        <v>0</v>
      </c>
      <c r="AJ323" t="str">
        <f t="shared" ref="AJ323:AJ357" si="10">IFERROR(LEFT(A323, FIND(" ",A323)-1),A323)</f>
        <v>dresses</v>
      </c>
      <c r="AK323" t="str">
        <f t="shared" ref="AK323:AK357" si="11">IFERROR(RIGHT(A323,FIND(" ",A323)+1),)</f>
        <v>for girls</v>
      </c>
    </row>
    <row r="324" spans="1:37" x14ac:dyDescent="0.2">
      <c r="A324" s="15" t="s">
        <v>2120</v>
      </c>
      <c r="B324" s="16" t="s">
        <v>35</v>
      </c>
      <c r="C324" s="17">
        <v>144</v>
      </c>
      <c r="D324" s="18">
        <v>0.84615384615384615</v>
      </c>
      <c r="E324" s="17">
        <v>67</v>
      </c>
      <c r="F324" s="18">
        <v>1.0303030303030303</v>
      </c>
      <c r="G324" s="19">
        <v>47</v>
      </c>
      <c r="H324" s="18">
        <v>0.11904761904761904</v>
      </c>
      <c r="I324" s="17">
        <v>7</v>
      </c>
      <c r="J324" s="18">
        <v>0.16666666666666666</v>
      </c>
      <c r="K324" s="20">
        <v>2</v>
      </c>
      <c r="L324" s="18">
        <v>0</v>
      </c>
      <c r="M324" s="19">
        <v>28.999999999999901</v>
      </c>
      <c r="N324" s="18">
        <v>-0.12121212121212423</v>
      </c>
      <c r="O324" s="19">
        <v>1</v>
      </c>
      <c r="P324" s="18">
        <v>-0.66666666666666663</v>
      </c>
      <c r="Q324" s="21">
        <v>3</v>
      </c>
      <c r="R324" s="18">
        <v>-0.5</v>
      </c>
      <c r="S324" s="22">
        <v>17.889037323318298</v>
      </c>
      <c r="T324" s="18">
        <v>5.7412615957944801</v>
      </c>
      <c r="U324" s="22">
        <v>8.9445186616591599</v>
      </c>
      <c r="V324" s="18">
        <v>-3.6962629172217071E-2</v>
      </c>
      <c r="W324" s="22">
        <v>8.9445186616591599</v>
      </c>
      <c r="X324" s="18">
        <v>-3.6962629172217071E-2</v>
      </c>
      <c r="Y324" s="23">
        <v>711133</v>
      </c>
      <c r="Z324" s="18">
        <v>1.4772900107592904E-3</v>
      </c>
      <c r="AA324" s="23">
        <v>586</v>
      </c>
      <c r="AB324" s="18">
        <v>-0.17231638418079095</v>
      </c>
      <c r="AC324" s="24">
        <v>8.2403713510693498E-4</v>
      </c>
      <c r="AD324" s="18">
        <v>-0.17353730925808908</v>
      </c>
      <c r="AE324" s="25">
        <v>0.1044776119402985</v>
      </c>
      <c r="AF324" s="18">
        <v>-0.42537313432835827</v>
      </c>
      <c r="AG324" s="16" t="s">
        <v>35</v>
      </c>
      <c r="AH324" s="44">
        <v>0.38479194493239588</v>
      </c>
      <c r="AI324" s="45">
        <v>0.2857142857142857</v>
      </c>
      <c r="AJ324" t="str">
        <f t="shared" si="10"/>
        <v>clothes</v>
      </c>
      <c r="AK324" t="str">
        <f t="shared" si="11"/>
        <v>for women</v>
      </c>
    </row>
    <row r="325" spans="1:37" x14ac:dyDescent="0.2">
      <c r="A325" s="15" t="s">
        <v>2123</v>
      </c>
      <c r="B325" s="16" t="s">
        <v>35</v>
      </c>
      <c r="C325" s="17">
        <v>144</v>
      </c>
      <c r="D325" s="18">
        <v>0.75609756097560976</v>
      </c>
      <c r="E325" s="17">
        <v>72</v>
      </c>
      <c r="F325" s="18">
        <v>1.1176470588235294</v>
      </c>
      <c r="G325" s="19">
        <v>50</v>
      </c>
      <c r="H325" s="18">
        <v>0.21951219512195122</v>
      </c>
      <c r="I325" s="17">
        <v>11</v>
      </c>
      <c r="J325" s="18">
        <v>1.2</v>
      </c>
      <c r="K325" s="20">
        <v>4</v>
      </c>
      <c r="L325" s="18" t="s">
        <v>119</v>
      </c>
      <c r="M325" s="19">
        <v>36</v>
      </c>
      <c r="N325" s="18" t="s">
        <v>119</v>
      </c>
      <c r="O325" s="19">
        <v>3</v>
      </c>
      <c r="P325" s="18" t="s">
        <v>119</v>
      </c>
      <c r="Q325" s="21">
        <v>6</v>
      </c>
      <c r="R325" s="18" t="s">
        <v>119</v>
      </c>
      <c r="S325" s="22">
        <v>32.643694719273199</v>
      </c>
      <c r="T325" s="18" t="s">
        <v>119</v>
      </c>
      <c r="U325" s="22">
        <v>8.1609236798182998</v>
      </c>
      <c r="V325" s="18" t="s">
        <v>119</v>
      </c>
      <c r="W325" s="22">
        <v>8.1609236798182998</v>
      </c>
      <c r="X325" s="18" t="s">
        <v>119</v>
      </c>
      <c r="Y325" s="23">
        <v>11211</v>
      </c>
      <c r="Z325" s="18">
        <v>6.5541389836595437E-3</v>
      </c>
      <c r="AA325" s="23">
        <v>1018</v>
      </c>
      <c r="AB325" s="18">
        <v>0.11868131868131868</v>
      </c>
      <c r="AC325" s="24">
        <v>9.0803674962090797E-2</v>
      </c>
      <c r="AD325" s="18">
        <v>0.11139706783271144</v>
      </c>
      <c r="AE325" s="25">
        <v>0.15277777777777779</v>
      </c>
      <c r="AF325" s="18">
        <v>3.8888888888888938E-2</v>
      </c>
      <c r="AG325" s="16" t="s">
        <v>35</v>
      </c>
      <c r="AH325" s="44">
        <v>0.44609727866345861</v>
      </c>
      <c r="AI325" s="45">
        <v>0.36363636363636365</v>
      </c>
      <c r="AJ325" t="str">
        <f t="shared" si="10"/>
        <v>sneakers</v>
      </c>
      <c r="AK325" t="str">
        <f t="shared" si="11"/>
        <v>s for boys</v>
      </c>
    </row>
    <row r="326" spans="1:37" x14ac:dyDescent="0.2">
      <c r="A326" s="15" t="s">
        <v>2126</v>
      </c>
      <c r="B326" s="16" t="s">
        <v>35</v>
      </c>
      <c r="C326" s="17">
        <v>143</v>
      </c>
      <c r="D326" s="18">
        <v>0.5376344086021505</v>
      </c>
      <c r="E326" s="17">
        <v>76</v>
      </c>
      <c r="F326" s="18">
        <v>0.9</v>
      </c>
      <c r="G326" s="19">
        <v>53</v>
      </c>
      <c r="H326" s="18">
        <v>0.23255813953488372</v>
      </c>
      <c r="I326" s="17">
        <v>6</v>
      </c>
      <c r="J326" s="18">
        <v>2</v>
      </c>
      <c r="K326" s="20">
        <v>0</v>
      </c>
      <c r="L326" s="18">
        <v>-1</v>
      </c>
      <c r="M326" s="19">
        <v>0</v>
      </c>
      <c r="N326" s="18">
        <v>-1</v>
      </c>
      <c r="O326" s="19">
        <v>0</v>
      </c>
      <c r="P326" s="18">
        <v>-1</v>
      </c>
      <c r="Q326" s="21">
        <v>0</v>
      </c>
      <c r="R326" s="18">
        <v>-1</v>
      </c>
      <c r="S326" s="22">
        <v>0</v>
      </c>
      <c r="T326" s="18">
        <v>-1</v>
      </c>
      <c r="U326" s="22">
        <v>0</v>
      </c>
      <c r="V326" s="18">
        <v>-1</v>
      </c>
      <c r="W326" s="22">
        <v>0</v>
      </c>
      <c r="X326" s="18">
        <v>-1</v>
      </c>
      <c r="Y326" s="23">
        <v>10184</v>
      </c>
      <c r="Z326" s="18">
        <v>3.7453183520599251E-3</v>
      </c>
      <c r="AA326" s="23">
        <v>602</v>
      </c>
      <c r="AB326" s="18">
        <v>2.0338983050847456E-2</v>
      </c>
      <c r="AC326" s="24">
        <v>5.9112333071484599E-2</v>
      </c>
      <c r="AD326" s="18">
        <v>1.6531748039463608E-2</v>
      </c>
      <c r="AE326" s="25">
        <v>7.8947368421052627E-2</v>
      </c>
      <c r="AF326" s="18">
        <v>0.57894736842105243</v>
      </c>
      <c r="AG326" s="16" t="s">
        <v>35</v>
      </c>
      <c r="AH326" s="44">
        <v>-0.18068293559996948</v>
      </c>
      <c r="AI326" s="45">
        <v>0</v>
      </c>
      <c r="AJ326" t="str">
        <f t="shared" si="10"/>
        <v>mini</v>
      </c>
      <c r="AK326" t="str">
        <f t="shared" si="11"/>
        <v>lothes</v>
      </c>
    </row>
    <row r="327" spans="1:37" x14ac:dyDescent="0.2">
      <c r="A327" s="15" t="s">
        <v>2127</v>
      </c>
      <c r="B327" s="16" t="s">
        <v>35</v>
      </c>
      <c r="C327" s="17">
        <v>143</v>
      </c>
      <c r="D327" s="18">
        <v>1.3064516129032258</v>
      </c>
      <c r="E327" s="17">
        <v>27</v>
      </c>
      <c r="F327" s="18">
        <v>1.25</v>
      </c>
      <c r="G327" s="19">
        <v>19</v>
      </c>
      <c r="H327" s="18">
        <v>0</v>
      </c>
      <c r="I327" s="17">
        <v>1</v>
      </c>
      <c r="J327" s="18" t="s">
        <v>119</v>
      </c>
      <c r="K327" s="20">
        <v>0</v>
      </c>
      <c r="L327" s="18" t="s">
        <v>119</v>
      </c>
      <c r="M327" s="19">
        <v>0</v>
      </c>
      <c r="N327" s="18" t="s">
        <v>119</v>
      </c>
      <c r="O327" s="19">
        <v>0</v>
      </c>
      <c r="P327" s="18" t="s">
        <v>119</v>
      </c>
      <c r="Q327" s="21">
        <v>0</v>
      </c>
      <c r="R327" s="18" t="s">
        <v>119</v>
      </c>
      <c r="S327" s="22">
        <v>0</v>
      </c>
      <c r="T327" s="18" t="s">
        <v>119</v>
      </c>
      <c r="U327" s="22">
        <v>0</v>
      </c>
      <c r="V327" s="18" t="s">
        <v>119</v>
      </c>
      <c r="W327" s="22">
        <v>0</v>
      </c>
      <c r="X327" s="18" t="s">
        <v>119</v>
      </c>
      <c r="Y327" s="23">
        <v>15645</v>
      </c>
      <c r="Z327" s="18">
        <v>3.103993673388691E-2</v>
      </c>
      <c r="AA327" s="23">
        <v>176</v>
      </c>
      <c r="AB327" s="18">
        <v>1.2</v>
      </c>
      <c r="AC327" s="24">
        <v>1.12496005113454E-2</v>
      </c>
      <c r="AD327" s="18">
        <v>1.1337679769894424</v>
      </c>
      <c r="AE327" s="25">
        <v>3.7037037037037035E-2</v>
      </c>
      <c r="AF327" s="18" t="s">
        <v>119</v>
      </c>
      <c r="AG327" s="16" t="s">
        <v>35</v>
      </c>
      <c r="AH327" s="44">
        <v>0.82020992110442581</v>
      </c>
      <c r="AI327" s="45">
        <v>0</v>
      </c>
      <c r="AJ327" t="str">
        <f t="shared" si="10"/>
        <v>jogers</v>
      </c>
      <c r="AK327" t="str">
        <f t="shared" si="11"/>
        <v xml:space="preserve"> for men</v>
      </c>
    </row>
    <row r="328" spans="1:37" x14ac:dyDescent="0.2">
      <c r="A328" s="15" t="s">
        <v>2132</v>
      </c>
      <c r="B328" s="16" t="s">
        <v>35</v>
      </c>
      <c r="C328" s="17">
        <v>143</v>
      </c>
      <c r="D328" s="18">
        <v>0.48958333333333331</v>
      </c>
      <c r="E328" s="17">
        <v>62</v>
      </c>
      <c r="F328" s="18">
        <v>0.82352941176470584</v>
      </c>
      <c r="G328" s="19">
        <v>43</v>
      </c>
      <c r="H328" s="18">
        <v>0.22857142857142856</v>
      </c>
      <c r="I328" s="17">
        <v>19</v>
      </c>
      <c r="J328" s="18">
        <v>0.58333333333333337</v>
      </c>
      <c r="K328" s="20">
        <v>12</v>
      </c>
      <c r="L328" s="18">
        <v>2</v>
      </c>
      <c r="M328" s="19">
        <v>63</v>
      </c>
      <c r="N328" s="18">
        <v>0.90909090909090906</v>
      </c>
      <c r="O328" s="19">
        <v>8</v>
      </c>
      <c r="P328" s="18">
        <v>1</v>
      </c>
      <c r="Q328" s="21">
        <v>19</v>
      </c>
      <c r="R328" s="18">
        <v>0.58333333333333337</v>
      </c>
      <c r="S328" s="22">
        <v>76.029815437355694</v>
      </c>
      <c r="T328" s="18">
        <v>16.323061305403105</v>
      </c>
      <c r="U328" s="22">
        <v>5.0686543624903804</v>
      </c>
      <c r="V328" s="18">
        <v>-0.17509231879032969</v>
      </c>
      <c r="W328" s="22">
        <v>6.3358179531129704</v>
      </c>
      <c r="X328" s="18">
        <v>-0.1750923187903301</v>
      </c>
      <c r="Y328" s="23">
        <v>22309</v>
      </c>
      <c r="Z328" s="18">
        <v>3.0123190360579087E-3</v>
      </c>
      <c r="AA328" s="23">
        <v>618</v>
      </c>
      <c r="AB328" s="18">
        <v>0.4784688995215311</v>
      </c>
      <c r="AC328" s="24">
        <v>2.7701824375812398E-2</v>
      </c>
      <c r="AD328" s="18">
        <v>0.47402865494454577</v>
      </c>
      <c r="AE328" s="25">
        <v>0.30645161290322581</v>
      </c>
      <c r="AF328" s="18">
        <v>-0.13172043010752693</v>
      </c>
      <c r="AG328" s="16" t="s">
        <v>35</v>
      </c>
      <c r="AH328" s="44">
        <v>1.5609405240429397</v>
      </c>
      <c r="AI328" s="45">
        <v>0.63157894736842102</v>
      </c>
      <c r="AJ328" t="str">
        <f t="shared" si="10"/>
        <v>body</v>
      </c>
      <c r="AK328" t="str">
        <f t="shared" si="11"/>
        <v>shaper</v>
      </c>
    </row>
    <row r="329" spans="1:37" x14ac:dyDescent="0.2">
      <c r="A329" s="15" t="s">
        <v>2133</v>
      </c>
      <c r="B329" s="16" t="s">
        <v>35</v>
      </c>
      <c r="C329" s="17">
        <v>143</v>
      </c>
      <c r="D329" s="18">
        <v>0.70238095238095233</v>
      </c>
      <c r="E329" s="17">
        <v>56</v>
      </c>
      <c r="F329" s="18">
        <v>0.6470588235294118</v>
      </c>
      <c r="G329" s="19">
        <v>39</v>
      </c>
      <c r="H329" s="18">
        <v>-2.5000000000000001E-2</v>
      </c>
      <c r="I329" s="17">
        <v>10</v>
      </c>
      <c r="J329" s="18">
        <v>4</v>
      </c>
      <c r="K329" s="20">
        <v>3</v>
      </c>
      <c r="L329" s="18" t="s">
        <v>119</v>
      </c>
      <c r="M329" s="19">
        <v>30</v>
      </c>
      <c r="N329" s="18" t="s">
        <v>119</v>
      </c>
      <c r="O329" s="19">
        <v>2</v>
      </c>
      <c r="P329" s="18" t="s">
        <v>119</v>
      </c>
      <c r="Q329" s="21">
        <v>5</v>
      </c>
      <c r="R329" s="18" t="s">
        <v>119</v>
      </c>
      <c r="S329" s="22">
        <v>14.6027215646464</v>
      </c>
      <c r="T329" s="18" t="s">
        <v>119</v>
      </c>
      <c r="U329" s="22">
        <v>3.6506803911616101</v>
      </c>
      <c r="V329" s="18" t="s">
        <v>119</v>
      </c>
      <c r="W329" s="22">
        <v>4.8675738548821403</v>
      </c>
      <c r="X329" s="18" t="s">
        <v>119</v>
      </c>
      <c r="Y329" s="23">
        <v>694047</v>
      </c>
      <c r="Z329" s="18">
        <v>-1.6168683676390414E-3</v>
      </c>
      <c r="AA329" s="23">
        <v>303</v>
      </c>
      <c r="AB329" s="18">
        <v>-0.4470802919708029</v>
      </c>
      <c r="AC329" s="24">
        <v>4.3656985766093602E-4</v>
      </c>
      <c r="AD329" s="18">
        <v>-0.44618484576640349</v>
      </c>
      <c r="AE329" s="25">
        <v>0.17857142857142858</v>
      </c>
      <c r="AF329" s="18">
        <v>2.035714285714286</v>
      </c>
      <c r="AG329" s="16" t="s">
        <v>35</v>
      </c>
      <c r="AH329" s="44">
        <v>0.80815900693997567</v>
      </c>
      <c r="AI329" s="45">
        <v>0.3</v>
      </c>
      <c r="AJ329" t="str">
        <f t="shared" si="10"/>
        <v>trouser</v>
      </c>
      <c r="AK329">
        <f t="shared" si="11"/>
        <v>0</v>
      </c>
    </row>
    <row r="330" spans="1:37" x14ac:dyDescent="0.2">
      <c r="A330" s="15" t="s">
        <v>2137</v>
      </c>
      <c r="B330" s="16" t="s">
        <v>35</v>
      </c>
      <c r="C330" s="17">
        <v>143</v>
      </c>
      <c r="D330" s="18">
        <v>0.810126582278481</v>
      </c>
      <c r="E330" s="17">
        <v>48</v>
      </c>
      <c r="F330" s="18">
        <v>1.0869565217391304</v>
      </c>
      <c r="G330" s="19">
        <v>34</v>
      </c>
      <c r="H330" s="18">
        <v>0.17241379310345228</v>
      </c>
      <c r="I330" s="17">
        <v>3</v>
      </c>
      <c r="J330" s="18">
        <v>2</v>
      </c>
      <c r="K330" s="20">
        <v>0</v>
      </c>
      <c r="L330" s="18" t="s">
        <v>119</v>
      </c>
      <c r="M330" s="19">
        <v>0</v>
      </c>
      <c r="N330" s="18" t="s">
        <v>119</v>
      </c>
      <c r="O330" s="19">
        <v>0</v>
      </c>
      <c r="P330" s="18" t="s">
        <v>119</v>
      </c>
      <c r="Q330" s="21">
        <v>0</v>
      </c>
      <c r="R330" s="18" t="s">
        <v>119</v>
      </c>
      <c r="S330" s="22">
        <v>0</v>
      </c>
      <c r="T330" s="18" t="s">
        <v>119</v>
      </c>
      <c r="U330" s="22">
        <v>0</v>
      </c>
      <c r="V330" s="18" t="s">
        <v>119</v>
      </c>
      <c r="W330" s="22">
        <v>0</v>
      </c>
      <c r="X330" s="18" t="s">
        <v>119</v>
      </c>
      <c r="Y330" s="23">
        <v>120059</v>
      </c>
      <c r="Z330" s="18">
        <v>-1.5551452854980622E-3</v>
      </c>
      <c r="AA330" s="23">
        <v>458</v>
      </c>
      <c r="AB330" s="18">
        <v>-0.32448377581120946</v>
      </c>
      <c r="AC330" s="24">
        <v>3.8147910610616398E-3</v>
      </c>
      <c r="AD330" s="18">
        <v>-0.32343161367489931</v>
      </c>
      <c r="AE330" s="25">
        <v>6.25E-2</v>
      </c>
      <c r="AF330" s="18">
        <v>0.43750000000000006</v>
      </c>
      <c r="AG330" s="16" t="s">
        <v>35</v>
      </c>
      <c r="AH330" s="44">
        <v>0.48219079529368208</v>
      </c>
      <c r="AI330" s="45">
        <v>0</v>
      </c>
      <c r="AJ330" t="str">
        <f t="shared" si="10"/>
        <v>stylo</v>
      </c>
      <c r="AK330" t="str">
        <f t="shared" si="11"/>
        <v>r girls</v>
      </c>
    </row>
    <row r="331" spans="1:37" x14ac:dyDescent="0.2">
      <c r="A331" s="15" t="s">
        <v>2144</v>
      </c>
      <c r="B331" s="16" t="s">
        <v>35</v>
      </c>
      <c r="C331" s="17">
        <v>142</v>
      </c>
      <c r="D331" s="18">
        <v>0.51063829787234039</v>
      </c>
      <c r="E331" s="17">
        <v>14</v>
      </c>
      <c r="F331" s="18">
        <v>1.3333333333333333</v>
      </c>
      <c r="G331" s="19">
        <v>10</v>
      </c>
      <c r="H331" s="18">
        <v>0.66666666666666663</v>
      </c>
      <c r="I331" s="17">
        <v>0</v>
      </c>
      <c r="J331" s="18">
        <v>-1</v>
      </c>
      <c r="K331" s="20">
        <v>0</v>
      </c>
      <c r="L331" s="18" t="s">
        <v>119</v>
      </c>
      <c r="M331" s="19">
        <v>0</v>
      </c>
      <c r="N331" s="18" t="s">
        <v>119</v>
      </c>
      <c r="O331" s="19">
        <v>0</v>
      </c>
      <c r="P331" s="18" t="s">
        <v>119</v>
      </c>
      <c r="Q331" s="21">
        <v>0</v>
      </c>
      <c r="R331" s="18" t="s">
        <v>119</v>
      </c>
      <c r="S331" s="22">
        <v>0</v>
      </c>
      <c r="T331" s="18" t="s">
        <v>119</v>
      </c>
      <c r="U331" s="22">
        <v>0</v>
      </c>
      <c r="V331" s="18" t="s">
        <v>119</v>
      </c>
      <c r="W331" s="22">
        <v>0</v>
      </c>
      <c r="X331" s="18" t="s">
        <v>119</v>
      </c>
      <c r="Y331" s="23">
        <v>2372050</v>
      </c>
      <c r="Z331" s="18">
        <v>2.3617545355702038E-3</v>
      </c>
      <c r="AA331" s="23">
        <v>300</v>
      </c>
      <c r="AB331" s="18">
        <v>1.173913043478261</v>
      </c>
      <c r="AC331" s="24">
        <v>1.26472882106195E-4</v>
      </c>
      <c r="AD331" s="18">
        <v>1.1687908917529612</v>
      </c>
      <c r="AE331" s="25">
        <v>0</v>
      </c>
      <c r="AF331" s="18">
        <v>-1</v>
      </c>
      <c r="AG331" s="16" t="s">
        <v>35</v>
      </c>
      <c r="AH331" s="44">
        <v>0.35696299845489154</v>
      </c>
      <c r="AI331" s="45" t="e">
        <v>#DIV/0!</v>
      </c>
      <c r="AJ331" t="str">
        <f t="shared" si="10"/>
        <v>girl</v>
      </c>
      <c r="AK331">
        <f t="shared" si="11"/>
        <v>0</v>
      </c>
    </row>
    <row r="332" spans="1:37" x14ac:dyDescent="0.2">
      <c r="A332" s="15" t="s">
        <v>2162</v>
      </c>
      <c r="B332" s="16" t="s">
        <v>35</v>
      </c>
      <c r="C332" s="17">
        <v>141</v>
      </c>
      <c r="D332" s="18">
        <v>1.2380952380952381</v>
      </c>
      <c r="E332" s="17">
        <v>71</v>
      </c>
      <c r="F332" s="18">
        <v>1.4482758620689655</v>
      </c>
      <c r="G332" s="19">
        <v>50</v>
      </c>
      <c r="H332" s="18">
        <v>8.6956521739130432E-2</v>
      </c>
      <c r="I332" s="17">
        <v>3</v>
      </c>
      <c r="J332" s="18">
        <v>0.5</v>
      </c>
      <c r="K332" s="20">
        <v>0</v>
      </c>
      <c r="L332" s="18">
        <v>-1</v>
      </c>
      <c r="M332" s="19">
        <v>0</v>
      </c>
      <c r="N332" s="18">
        <v>-1</v>
      </c>
      <c r="O332" s="19">
        <v>0</v>
      </c>
      <c r="P332" s="18">
        <v>-1</v>
      </c>
      <c r="Q332" s="21">
        <v>0</v>
      </c>
      <c r="R332" s="18">
        <v>-1</v>
      </c>
      <c r="S332" s="22">
        <v>0</v>
      </c>
      <c r="T332" s="18">
        <v>-1</v>
      </c>
      <c r="U332" s="22">
        <v>0</v>
      </c>
      <c r="V332" s="18">
        <v>-1</v>
      </c>
      <c r="W332" s="22">
        <v>0</v>
      </c>
      <c r="X332" s="18">
        <v>-1</v>
      </c>
      <c r="Y332" s="23">
        <v>64146</v>
      </c>
      <c r="Z332" s="18">
        <v>3.5356695869837298E-3</v>
      </c>
      <c r="AA332" s="23">
        <v>599</v>
      </c>
      <c r="AB332" s="18">
        <v>0.94480519480519476</v>
      </c>
      <c r="AC332" s="24">
        <v>9.3380725220590498E-3</v>
      </c>
      <c r="AD332" s="18">
        <v>0.93795323250005003</v>
      </c>
      <c r="AE332" s="25">
        <v>4.2253521126760563E-2</v>
      </c>
      <c r="AF332" s="18">
        <v>-0.38732394366197181</v>
      </c>
      <c r="AG332" s="16" t="s">
        <v>35</v>
      </c>
      <c r="AH332" s="44">
        <v>-0.1485134816577606</v>
      </c>
      <c r="AI332" s="45">
        <v>0</v>
      </c>
      <c r="AJ332" t="str">
        <f t="shared" si="10"/>
        <v>abaya</v>
      </c>
      <c r="AK332" t="str">
        <f t="shared" si="11"/>
        <v xml:space="preserve"> simple</v>
      </c>
    </row>
    <row r="333" spans="1:37" x14ac:dyDescent="0.2">
      <c r="A333" s="15" t="s">
        <v>2177</v>
      </c>
      <c r="B333" s="16" t="s">
        <v>35</v>
      </c>
      <c r="C333" s="17">
        <v>140</v>
      </c>
      <c r="D333" s="18">
        <v>0.55555555555555558</v>
      </c>
      <c r="E333" s="17">
        <v>77</v>
      </c>
      <c r="F333" s="18">
        <v>1.3333333333333333</v>
      </c>
      <c r="G333" s="19">
        <v>55</v>
      </c>
      <c r="H333" s="18">
        <v>0.48648648648648651</v>
      </c>
      <c r="I333" s="17">
        <v>5</v>
      </c>
      <c r="J333" s="18">
        <v>0</v>
      </c>
      <c r="K333" s="20">
        <v>1</v>
      </c>
      <c r="L333" s="18" t="s">
        <v>119</v>
      </c>
      <c r="M333" s="19">
        <v>20</v>
      </c>
      <c r="N333" s="18" t="s">
        <v>119</v>
      </c>
      <c r="O333" s="19">
        <v>1</v>
      </c>
      <c r="P333" s="18" t="s">
        <v>119</v>
      </c>
      <c r="Q333" s="21">
        <v>1</v>
      </c>
      <c r="R333" s="18" t="s">
        <v>119</v>
      </c>
      <c r="S333" s="22">
        <v>10.680526215683599</v>
      </c>
      <c r="T333" s="18" t="s">
        <v>119</v>
      </c>
      <c r="U333" s="22">
        <v>10.680526215683599</v>
      </c>
      <c r="V333" s="18" t="s">
        <v>119</v>
      </c>
      <c r="W333" s="22">
        <v>10.680526215683599</v>
      </c>
      <c r="X333" s="18" t="s">
        <v>119</v>
      </c>
      <c r="Y333" s="23">
        <v>22024</v>
      </c>
      <c r="Z333" s="18">
        <v>1.637256685464799E-3</v>
      </c>
      <c r="AA333" s="23">
        <v>658</v>
      </c>
      <c r="AB333" s="18">
        <v>1.0060975609756098</v>
      </c>
      <c r="AC333" s="24">
        <v>2.9876498365419502E-2</v>
      </c>
      <c r="AD333" s="18">
        <v>1.0028184331062424</v>
      </c>
      <c r="AE333" s="25">
        <v>6.4935064935064929E-2</v>
      </c>
      <c r="AF333" s="18">
        <v>-0.57142857142857151</v>
      </c>
      <c r="AG333" s="16" t="s">
        <v>35</v>
      </c>
      <c r="AH333" s="44">
        <v>0.47681250683926513</v>
      </c>
      <c r="AI333" s="45">
        <v>0.2</v>
      </c>
      <c r="AJ333" t="str">
        <f t="shared" si="10"/>
        <v>girls</v>
      </c>
      <c r="AK333" t="str">
        <f t="shared" si="11"/>
        <v xml:space="preserve"> winter</v>
      </c>
    </row>
    <row r="334" spans="1:37" x14ac:dyDescent="0.2">
      <c r="A334" s="15" t="s">
        <v>2188</v>
      </c>
      <c r="B334" s="16" t="s">
        <v>35</v>
      </c>
      <c r="C334" s="17">
        <v>139</v>
      </c>
      <c r="D334" s="18">
        <v>1.396551724137931</v>
      </c>
      <c r="E334" s="17">
        <v>84</v>
      </c>
      <c r="F334" s="18">
        <v>3.9411764705882355</v>
      </c>
      <c r="G334" s="19">
        <v>60</v>
      </c>
      <c r="H334" s="18">
        <v>1.0689655172413863</v>
      </c>
      <c r="I334" s="17">
        <v>13</v>
      </c>
      <c r="J334" s="18">
        <v>1.6</v>
      </c>
      <c r="K334" s="20">
        <v>4</v>
      </c>
      <c r="L334" s="18">
        <v>1</v>
      </c>
      <c r="M334" s="19">
        <v>31</v>
      </c>
      <c r="N334" s="18">
        <v>-0.22500000000000001</v>
      </c>
      <c r="O334" s="19">
        <v>3</v>
      </c>
      <c r="P334" s="18">
        <v>0</v>
      </c>
      <c r="Q334" s="21">
        <v>5</v>
      </c>
      <c r="R334" s="18">
        <v>-0.58333333333333337</v>
      </c>
      <c r="S334" s="22">
        <v>42.738986621768603</v>
      </c>
      <c r="T334" s="18">
        <v>24.803517660778876</v>
      </c>
      <c r="U334" s="22">
        <v>7.1231644369614404</v>
      </c>
      <c r="V334" s="18">
        <v>0.22873893622756447</v>
      </c>
      <c r="W334" s="22">
        <v>10.684746655442099</v>
      </c>
      <c r="X334" s="18">
        <v>0.84310840434133616</v>
      </c>
      <c r="Y334" s="23">
        <v>152747</v>
      </c>
      <c r="Z334" s="18">
        <v>6.2395671043845982E-2</v>
      </c>
      <c r="AA334" s="23">
        <v>807</v>
      </c>
      <c r="AB334" s="18">
        <v>2.5394736842105261</v>
      </c>
      <c r="AC334" s="24">
        <v>5.2832461521339202E-3</v>
      </c>
      <c r="AD334" s="18">
        <v>2.331596485829861</v>
      </c>
      <c r="AE334" s="25">
        <v>0.15476190476190477</v>
      </c>
      <c r="AF334" s="18">
        <v>-0.47380952380952379</v>
      </c>
      <c r="AG334" s="16" t="s">
        <v>35</v>
      </c>
      <c r="AH334" s="44">
        <v>2.5688921131504472</v>
      </c>
      <c r="AI334" s="45">
        <v>0.30769230769230771</v>
      </c>
      <c r="AJ334" t="str">
        <f t="shared" si="10"/>
        <v>hoddies</v>
      </c>
      <c r="AK334">
        <f t="shared" si="11"/>
        <v>0</v>
      </c>
    </row>
    <row r="335" spans="1:37" x14ac:dyDescent="0.2">
      <c r="A335" s="15" t="s">
        <v>2196</v>
      </c>
      <c r="B335" s="16" t="s">
        <v>35</v>
      </c>
      <c r="C335" s="17">
        <v>138</v>
      </c>
      <c r="D335" s="18">
        <v>0.68292682926829273</v>
      </c>
      <c r="E335" s="17">
        <v>78</v>
      </c>
      <c r="F335" s="18">
        <v>1.2941176470588236</v>
      </c>
      <c r="G335" s="19">
        <v>56.999999999999901</v>
      </c>
      <c r="H335" s="18">
        <v>0.39024390243902196</v>
      </c>
      <c r="I335" s="17">
        <v>11</v>
      </c>
      <c r="J335" s="18">
        <v>1.75</v>
      </c>
      <c r="K335" s="20">
        <v>3</v>
      </c>
      <c r="L335" s="18">
        <v>0.5</v>
      </c>
      <c r="M335" s="19">
        <v>27</v>
      </c>
      <c r="N335" s="18">
        <v>-0.46</v>
      </c>
      <c r="O335" s="19">
        <v>2</v>
      </c>
      <c r="P335" s="18">
        <v>0</v>
      </c>
      <c r="Q335" s="21">
        <v>4</v>
      </c>
      <c r="R335" s="18">
        <v>-0.33333333333333331</v>
      </c>
      <c r="S335" s="22">
        <v>29.936986020778001</v>
      </c>
      <c r="T335" s="18">
        <v>13.038863074631633</v>
      </c>
      <c r="U335" s="22">
        <v>7.48424650519451</v>
      </c>
      <c r="V335" s="18">
        <v>2.7759339022581622E-3</v>
      </c>
      <c r="W335" s="22">
        <v>9.9789953402593508</v>
      </c>
      <c r="X335" s="18">
        <v>0.33703457853634478</v>
      </c>
      <c r="Y335" s="23">
        <v>29318</v>
      </c>
      <c r="Z335" s="18">
        <v>9.8793193913499736E-2</v>
      </c>
      <c r="AA335" s="23">
        <v>813</v>
      </c>
      <c r="AB335" s="18">
        <v>0.73717948717948723</v>
      </c>
      <c r="AC335" s="24">
        <v>2.7730404529640401E-2</v>
      </c>
      <c r="AD335" s="18">
        <v>0.5809885761962974</v>
      </c>
      <c r="AE335" s="25">
        <v>0.14102564102564102</v>
      </c>
      <c r="AF335" s="18">
        <v>0.19871794871794873</v>
      </c>
      <c r="AG335" s="16" t="s">
        <v>35</v>
      </c>
      <c r="AH335" s="44">
        <v>1.2545538559006848</v>
      </c>
      <c r="AI335" s="45">
        <v>0.27272727272727271</v>
      </c>
      <c r="AJ335" t="str">
        <f t="shared" si="10"/>
        <v>mens</v>
      </c>
      <c r="AK335" t="str">
        <f t="shared" si="11"/>
        <v>winter</v>
      </c>
    </row>
    <row r="336" spans="1:37" x14ac:dyDescent="0.2">
      <c r="A336" s="15" t="s">
        <v>2206</v>
      </c>
      <c r="B336" s="16" t="s">
        <v>35</v>
      </c>
      <c r="C336" s="17">
        <v>138</v>
      </c>
      <c r="D336" s="18">
        <v>1.0909090909090908</v>
      </c>
      <c r="E336" s="17">
        <v>79</v>
      </c>
      <c r="F336" s="18">
        <v>1.2571428571428571</v>
      </c>
      <c r="G336" s="19">
        <v>56.999999999999901</v>
      </c>
      <c r="H336" s="18">
        <v>7.5471698113205671E-2</v>
      </c>
      <c r="I336" s="17">
        <v>8</v>
      </c>
      <c r="J336" s="18">
        <v>3</v>
      </c>
      <c r="K336" s="20">
        <v>2</v>
      </c>
      <c r="L336" s="18">
        <v>1</v>
      </c>
      <c r="M336" s="19">
        <v>25</v>
      </c>
      <c r="N336" s="18">
        <v>-0.5</v>
      </c>
      <c r="O336" s="19">
        <v>1</v>
      </c>
      <c r="P336" s="18">
        <v>-0.5</v>
      </c>
      <c r="Q336" s="21">
        <v>3</v>
      </c>
      <c r="R336" s="18">
        <v>0</v>
      </c>
      <c r="S336" s="22">
        <v>13.0439724804818</v>
      </c>
      <c r="T336" s="18">
        <v>12.526752023341286</v>
      </c>
      <c r="U336" s="22">
        <v>6.5219862402409303</v>
      </c>
      <c r="V336" s="18">
        <v>-3.3803426904189408E-2</v>
      </c>
      <c r="W336" s="22">
        <v>6.5219862402409303</v>
      </c>
      <c r="X336" s="18">
        <v>-3.3803426904189408E-2</v>
      </c>
      <c r="Y336" s="23">
        <v>27800</v>
      </c>
      <c r="Z336" s="18">
        <v>4.3778628820304873E-2</v>
      </c>
      <c r="AA336" s="23">
        <v>1018</v>
      </c>
      <c r="AB336" s="18">
        <v>0.20047169811320756</v>
      </c>
      <c r="AC336" s="24">
        <v>3.66187050359712E-2</v>
      </c>
      <c r="AD336" s="18">
        <v>0.15012097868874799</v>
      </c>
      <c r="AE336" s="25">
        <v>0.10126582278481013</v>
      </c>
      <c r="AF336" s="18">
        <v>0.77215189873417722</v>
      </c>
      <c r="AG336" s="16" t="s">
        <v>35</v>
      </c>
      <c r="AH336" s="44">
        <v>1.2699461346702998</v>
      </c>
      <c r="AI336" s="45">
        <v>0.25</v>
      </c>
      <c r="AJ336" t="str">
        <f t="shared" si="10"/>
        <v>bomber</v>
      </c>
      <c r="AK336" t="str">
        <f t="shared" si="11"/>
        <v xml:space="preserve"> for men</v>
      </c>
    </row>
    <row r="337" spans="1:37" x14ac:dyDescent="0.2">
      <c r="A337" s="15" t="s">
        <v>2226</v>
      </c>
      <c r="B337" s="16" t="s">
        <v>35</v>
      </c>
      <c r="C337" s="17">
        <v>136</v>
      </c>
      <c r="D337" s="18">
        <v>0.76623376623376627</v>
      </c>
      <c r="E337" s="17">
        <v>40</v>
      </c>
      <c r="F337" s="18">
        <v>0.33333333333333331</v>
      </c>
      <c r="G337" s="19">
        <v>28.999999999999901</v>
      </c>
      <c r="H337" s="18">
        <v>-0.25641025641025894</v>
      </c>
      <c r="I337" s="17">
        <v>5</v>
      </c>
      <c r="J337" s="18">
        <v>4</v>
      </c>
      <c r="K337" s="20">
        <v>0</v>
      </c>
      <c r="L337" s="18" t="s">
        <v>119</v>
      </c>
      <c r="M337" s="19">
        <v>0</v>
      </c>
      <c r="N337" s="18" t="s">
        <v>119</v>
      </c>
      <c r="O337" s="19">
        <v>0</v>
      </c>
      <c r="P337" s="18" t="s">
        <v>119</v>
      </c>
      <c r="Q337" s="21">
        <v>0</v>
      </c>
      <c r="R337" s="18" t="s">
        <v>119</v>
      </c>
      <c r="S337" s="22">
        <v>0</v>
      </c>
      <c r="T337" s="18" t="s">
        <v>119</v>
      </c>
      <c r="U337" s="22">
        <v>0</v>
      </c>
      <c r="V337" s="18" t="s">
        <v>119</v>
      </c>
      <c r="W337" s="22">
        <v>0</v>
      </c>
      <c r="X337" s="18" t="s">
        <v>119</v>
      </c>
      <c r="Y337" s="23">
        <v>26364</v>
      </c>
      <c r="Z337" s="18">
        <v>-0.1249336165693043</v>
      </c>
      <c r="AA337" s="23">
        <v>398</v>
      </c>
      <c r="AB337" s="18">
        <v>-0.38674884437596302</v>
      </c>
      <c r="AC337" s="24">
        <v>1.50963434987103E-2</v>
      </c>
      <c r="AD337" s="18">
        <v>-0.29919470426942329</v>
      </c>
      <c r="AE337" s="25">
        <v>0.125</v>
      </c>
      <c r="AF337" s="18">
        <v>2.7500000000000004</v>
      </c>
      <c r="AG337" s="16" t="s">
        <v>35</v>
      </c>
      <c r="AH337" s="44">
        <v>0.84778495974276868</v>
      </c>
      <c r="AI337" s="45">
        <v>0</v>
      </c>
      <c r="AJ337" t="str">
        <f t="shared" si="10"/>
        <v>boy</v>
      </c>
      <c r="AK337" t="str">
        <f t="shared" si="11"/>
        <v>shoes</v>
      </c>
    </row>
    <row r="338" spans="1:37" x14ac:dyDescent="0.2">
      <c r="A338" s="15" t="s">
        <v>2227</v>
      </c>
      <c r="B338" s="16" t="s">
        <v>35</v>
      </c>
      <c r="C338" s="17">
        <v>137</v>
      </c>
      <c r="D338" s="18">
        <v>1.3220338983050848</v>
      </c>
      <c r="E338" s="17">
        <v>58</v>
      </c>
      <c r="F338" s="18">
        <v>1.2307692307692308</v>
      </c>
      <c r="G338" s="19">
        <v>42</v>
      </c>
      <c r="H338" s="18">
        <v>-4.5454545454545456E-2</v>
      </c>
      <c r="I338" s="17">
        <v>10</v>
      </c>
      <c r="J338" s="18">
        <v>2.3333333333333335</v>
      </c>
      <c r="K338" s="20">
        <v>2</v>
      </c>
      <c r="L338" s="18">
        <v>1</v>
      </c>
      <c r="M338" s="19">
        <v>20</v>
      </c>
      <c r="N338" s="18">
        <v>-0.39393939393939392</v>
      </c>
      <c r="O338" s="19">
        <v>1</v>
      </c>
      <c r="P338" s="18">
        <v>-0.5</v>
      </c>
      <c r="Q338" s="21">
        <v>3</v>
      </c>
      <c r="R338" s="18">
        <v>-0.25</v>
      </c>
      <c r="S338" s="22">
        <v>16.814231998136201</v>
      </c>
      <c r="T338" s="18">
        <v>6.1502703269607046</v>
      </c>
      <c r="U338" s="22">
        <v>8.4071159990681199</v>
      </c>
      <c r="V338" s="18">
        <v>-0.4892664052170913</v>
      </c>
      <c r="W338" s="22">
        <v>8.4071159990681199</v>
      </c>
      <c r="X338" s="18">
        <v>-0.4892664052170913</v>
      </c>
      <c r="Y338" s="23">
        <v>15541</v>
      </c>
      <c r="Z338" s="18">
        <v>3.2183316168898045E-4</v>
      </c>
      <c r="AA338" s="23">
        <v>809</v>
      </c>
      <c r="AB338" s="18">
        <v>-0.17448979591836736</v>
      </c>
      <c r="AC338" s="24">
        <v>5.2055852261759197E-2</v>
      </c>
      <c r="AD338" s="18">
        <v>-0.17475538700133506</v>
      </c>
      <c r="AE338" s="25">
        <v>0.17241379310344829</v>
      </c>
      <c r="AF338" s="18">
        <v>0.4942528735632184</v>
      </c>
      <c r="AG338" s="16" t="s">
        <v>35</v>
      </c>
      <c r="AH338" s="44">
        <v>0.66758730422302903</v>
      </c>
      <c r="AI338" s="45">
        <v>0.2</v>
      </c>
      <c r="AJ338" t="str">
        <f t="shared" si="10"/>
        <v>sandals</v>
      </c>
      <c r="AK338" t="str">
        <f t="shared" si="11"/>
        <v>s for men</v>
      </c>
    </row>
    <row r="339" spans="1:37" x14ac:dyDescent="0.2">
      <c r="A339" s="15" t="s">
        <v>2241</v>
      </c>
      <c r="B339" s="16" t="s">
        <v>35</v>
      </c>
      <c r="C339" s="17">
        <v>136</v>
      </c>
      <c r="D339" s="18">
        <v>44.333333333333336</v>
      </c>
      <c r="E339" s="17">
        <v>40</v>
      </c>
      <c r="F339" s="18">
        <v>19</v>
      </c>
      <c r="G339" s="19">
        <v>28.999999999999901</v>
      </c>
      <c r="H339" s="18">
        <v>-0.56716417910447914</v>
      </c>
      <c r="I339" s="17">
        <v>2</v>
      </c>
      <c r="J339" s="18" t="s">
        <v>119</v>
      </c>
      <c r="K339" s="20">
        <v>0</v>
      </c>
      <c r="L339" s="18" t="s">
        <v>119</v>
      </c>
      <c r="M339" s="19">
        <v>0</v>
      </c>
      <c r="N339" s="18" t="s">
        <v>119</v>
      </c>
      <c r="O339" s="19">
        <v>0</v>
      </c>
      <c r="P339" s="18" t="s">
        <v>119</v>
      </c>
      <c r="Q339" s="21">
        <v>0</v>
      </c>
      <c r="R339" s="18" t="s">
        <v>119</v>
      </c>
      <c r="S339" s="22">
        <v>0</v>
      </c>
      <c r="T339" s="18" t="s">
        <v>119</v>
      </c>
      <c r="U339" s="22">
        <v>0</v>
      </c>
      <c r="V339" s="18" t="s">
        <v>119</v>
      </c>
      <c r="W339" s="22">
        <v>0</v>
      </c>
      <c r="X339" s="18" t="s">
        <v>119</v>
      </c>
      <c r="Y339" s="23">
        <v>6564946</v>
      </c>
      <c r="Z339" s="18">
        <v>-8.0757937442886508E-4</v>
      </c>
      <c r="AA339" s="23">
        <v>528</v>
      </c>
      <c r="AB339" s="18">
        <v>0.65</v>
      </c>
      <c r="AC339" s="24">
        <v>8.0427165737539897E-5</v>
      </c>
      <c r="AD339" s="18">
        <v>0.65133358294188515</v>
      </c>
      <c r="AE339" s="25">
        <v>0.05</v>
      </c>
      <c r="AF339" s="18" t="s">
        <v>119</v>
      </c>
      <c r="AG339" s="16" t="s">
        <v>35</v>
      </c>
      <c r="AH339" s="44">
        <v>10.677782526299387</v>
      </c>
      <c r="AI339" s="45">
        <v>0</v>
      </c>
      <c r="AJ339" t="str">
        <f t="shared" si="10"/>
        <v>womens</v>
      </c>
      <c r="AK339" t="str">
        <f t="shared" si="11"/>
        <v xml:space="preserve"> fashion</v>
      </c>
    </row>
    <row r="340" spans="1:37" x14ac:dyDescent="0.2">
      <c r="A340" s="15" t="s">
        <v>2244</v>
      </c>
      <c r="B340" s="16" t="s">
        <v>35</v>
      </c>
      <c r="C340" s="17">
        <v>136</v>
      </c>
      <c r="D340" s="18">
        <v>0.67901234567901236</v>
      </c>
      <c r="E340" s="17">
        <v>57</v>
      </c>
      <c r="F340" s="18">
        <v>1.4782608695652173</v>
      </c>
      <c r="G340" s="19">
        <v>42</v>
      </c>
      <c r="H340" s="18">
        <v>0.5</v>
      </c>
      <c r="I340" s="17">
        <v>3</v>
      </c>
      <c r="J340" s="18">
        <v>0.5</v>
      </c>
      <c r="K340" s="20">
        <v>1</v>
      </c>
      <c r="L340" s="18">
        <v>0</v>
      </c>
      <c r="M340" s="19">
        <v>33</v>
      </c>
      <c r="N340" s="18">
        <v>-0.34</v>
      </c>
      <c r="O340" s="19">
        <v>1</v>
      </c>
      <c r="P340" s="18">
        <v>0</v>
      </c>
      <c r="Q340" s="21">
        <v>2</v>
      </c>
      <c r="R340" s="18">
        <v>-0.5</v>
      </c>
      <c r="S340" s="22">
        <v>3.9221953489628398</v>
      </c>
      <c r="T340" s="18">
        <v>2.9390233440563316</v>
      </c>
      <c r="U340" s="22">
        <v>3.9221953489628398</v>
      </c>
      <c r="V340" s="18">
        <v>-0.43728237942052406</v>
      </c>
      <c r="W340" s="22">
        <v>3.9221953489628398</v>
      </c>
      <c r="X340" s="18">
        <v>-0.43728237942052406</v>
      </c>
      <c r="Y340" s="23">
        <v>156106</v>
      </c>
      <c r="Z340" s="18">
        <v>4.0491631729442583E-2</v>
      </c>
      <c r="AA340" s="23">
        <v>354</v>
      </c>
      <c r="AB340" s="18">
        <v>0.15309446254071662</v>
      </c>
      <c r="AC340" s="24">
        <v>2.26768990301461E-3</v>
      </c>
      <c r="AD340" s="18">
        <v>0.10822079426444842</v>
      </c>
      <c r="AE340" s="25">
        <v>5.2631578947368418E-2</v>
      </c>
      <c r="AF340" s="18">
        <v>-0.39473684210526316</v>
      </c>
      <c r="AG340" s="16" t="s">
        <v>35</v>
      </c>
      <c r="AH340" s="44">
        <v>0.2859201231259238</v>
      </c>
      <c r="AI340" s="45">
        <v>0.33333333333333331</v>
      </c>
      <c r="AJ340" t="str">
        <f t="shared" si="10"/>
        <v>sweat</v>
      </c>
      <c r="AK340" t="str">
        <f t="shared" si="11"/>
        <v xml:space="preserve"> shirts</v>
      </c>
    </row>
    <row r="341" spans="1:37" x14ac:dyDescent="0.2">
      <c r="A341" s="15" t="s">
        <v>2246</v>
      </c>
      <c r="B341" s="16" t="s">
        <v>35</v>
      </c>
      <c r="C341" s="17">
        <v>135</v>
      </c>
      <c r="D341" s="18">
        <v>0.77631578947368418</v>
      </c>
      <c r="E341" s="17">
        <v>68</v>
      </c>
      <c r="F341" s="18">
        <v>0.61904761904761907</v>
      </c>
      <c r="G341" s="19">
        <v>50</v>
      </c>
      <c r="H341" s="18">
        <v>-9.0909090909090912E-2</v>
      </c>
      <c r="I341" s="17">
        <v>15</v>
      </c>
      <c r="J341" s="18">
        <v>2</v>
      </c>
      <c r="K341" s="20">
        <v>7</v>
      </c>
      <c r="L341" s="18">
        <v>6</v>
      </c>
      <c r="M341" s="19">
        <v>47</v>
      </c>
      <c r="N341" s="18">
        <v>1.35</v>
      </c>
      <c r="O341" s="19">
        <v>5</v>
      </c>
      <c r="P341" s="18">
        <v>4</v>
      </c>
      <c r="Q341" s="21">
        <v>10</v>
      </c>
      <c r="R341" s="18">
        <v>4</v>
      </c>
      <c r="S341" s="22">
        <v>77.549173750440303</v>
      </c>
      <c r="T341" s="18">
        <v>32.228174671709681</v>
      </c>
      <c r="U341" s="22">
        <v>9.6936467188050397</v>
      </c>
      <c r="V341" s="18">
        <v>-0.40663973800518405</v>
      </c>
      <c r="W341" s="22">
        <v>11.07845339292</v>
      </c>
      <c r="X341" s="18">
        <v>-0.32187398629164166</v>
      </c>
      <c r="Y341" s="23">
        <v>13384</v>
      </c>
      <c r="Z341" s="18">
        <v>-1.2105107764983761E-2</v>
      </c>
      <c r="AA341" s="23">
        <v>467</v>
      </c>
      <c r="AB341" s="18">
        <v>8.8578088578088576E-2</v>
      </c>
      <c r="AC341" s="24">
        <v>3.4892408846383699E-2</v>
      </c>
      <c r="AD341" s="18">
        <v>0.10191691154034123</v>
      </c>
      <c r="AE341" s="25">
        <v>0.22058823529411764</v>
      </c>
      <c r="AF341" s="18">
        <v>0.85294117647058831</v>
      </c>
      <c r="AG341" s="16" t="s">
        <v>35</v>
      </c>
      <c r="AH341" s="44">
        <v>3.4123630889232732</v>
      </c>
      <c r="AI341" s="45">
        <v>0.46666666666666667</v>
      </c>
      <c r="AJ341" t="str">
        <f t="shared" si="10"/>
        <v>long</v>
      </c>
      <c r="AK341" t="str">
        <f t="shared" si="11"/>
        <v>or men</v>
      </c>
    </row>
    <row r="342" spans="1:37" x14ac:dyDescent="0.2">
      <c r="A342" s="15" t="s">
        <v>2251</v>
      </c>
      <c r="B342" s="16" t="s">
        <v>35</v>
      </c>
      <c r="C342" s="17">
        <v>135</v>
      </c>
      <c r="D342" s="18">
        <v>0.9285714285714286</v>
      </c>
      <c r="E342" s="17">
        <v>43</v>
      </c>
      <c r="F342" s="18">
        <v>0.26470588235294118</v>
      </c>
      <c r="G342" s="19">
        <v>32</v>
      </c>
      <c r="H342" s="18">
        <v>-0.34693877551020408</v>
      </c>
      <c r="I342" s="17">
        <v>14</v>
      </c>
      <c r="J342" s="18">
        <v>3.6666666666666665</v>
      </c>
      <c r="K342" s="20">
        <v>7</v>
      </c>
      <c r="L342" s="18" t="s">
        <v>119</v>
      </c>
      <c r="M342" s="19">
        <v>50</v>
      </c>
      <c r="N342" s="18" t="s">
        <v>119</v>
      </c>
      <c r="O342" s="19">
        <v>5</v>
      </c>
      <c r="P342" s="18" t="s">
        <v>119</v>
      </c>
      <c r="Q342" s="21">
        <v>16</v>
      </c>
      <c r="R342" s="18" t="s">
        <v>119</v>
      </c>
      <c r="S342" s="22">
        <v>31.135590912211399</v>
      </c>
      <c r="T342" s="18" t="s">
        <v>119</v>
      </c>
      <c r="U342" s="22">
        <v>3.4595101013568299</v>
      </c>
      <c r="V342" s="18" t="s">
        <v>119</v>
      </c>
      <c r="W342" s="22">
        <v>4.4479415588873499</v>
      </c>
      <c r="X342" s="18" t="s">
        <v>119</v>
      </c>
      <c r="Y342" s="23">
        <v>16946</v>
      </c>
      <c r="Z342" s="18">
        <v>-2.5924009886762085E-2</v>
      </c>
      <c r="AA342" s="23">
        <v>457</v>
      </c>
      <c r="AB342" s="18">
        <v>-0.20934256055363321</v>
      </c>
      <c r="AC342" s="24">
        <v>2.6968016050985401E-2</v>
      </c>
      <c r="AD342" s="18">
        <v>-0.18830004283911175</v>
      </c>
      <c r="AE342" s="25">
        <v>0.32558139534883723</v>
      </c>
      <c r="AF342" s="18">
        <v>2.6899224806201549</v>
      </c>
      <c r="AG342" s="16" t="s">
        <v>35</v>
      </c>
      <c r="AH342" s="44">
        <v>0.84742013367768498</v>
      </c>
      <c r="AI342" s="45">
        <v>0.5</v>
      </c>
      <c r="AJ342" t="str">
        <f t="shared" si="10"/>
        <v>barazer</v>
      </c>
      <c r="AK342" t="str">
        <f t="shared" si="11"/>
        <v>azer sexy</v>
      </c>
    </row>
    <row r="343" spans="1:37" x14ac:dyDescent="0.2">
      <c r="A343" s="15" t="s">
        <v>2260</v>
      </c>
      <c r="B343" s="16" t="s">
        <v>35</v>
      </c>
      <c r="C343" s="17">
        <v>135</v>
      </c>
      <c r="D343" s="18">
        <v>0.55172413793103448</v>
      </c>
      <c r="E343" s="17">
        <v>62</v>
      </c>
      <c r="F343" s="18">
        <v>0.87878787878787878</v>
      </c>
      <c r="G343" s="19">
        <v>46</v>
      </c>
      <c r="H343" s="18">
        <v>0.21052631578947367</v>
      </c>
      <c r="I343" s="17">
        <v>9</v>
      </c>
      <c r="J343" s="18">
        <v>3.5</v>
      </c>
      <c r="K343" s="20">
        <v>3</v>
      </c>
      <c r="L343" s="18" t="s">
        <v>119</v>
      </c>
      <c r="M343" s="19">
        <v>33</v>
      </c>
      <c r="N343" s="18" t="s">
        <v>119</v>
      </c>
      <c r="O343" s="19">
        <v>2</v>
      </c>
      <c r="P343" s="18" t="s">
        <v>119</v>
      </c>
      <c r="Q343" s="21">
        <v>5</v>
      </c>
      <c r="R343" s="18" t="s">
        <v>119</v>
      </c>
      <c r="S343" s="22">
        <v>46.593654934594397</v>
      </c>
      <c r="T343" s="18" t="s">
        <v>119</v>
      </c>
      <c r="U343" s="22">
        <v>11.648413733648599</v>
      </c>
      <c r="V343" s="18" t="s">
        <v>119</v>
      </c>
      <c r="W343" s="22">
        <v>15.531218311531401</v>
      </c>
      <c r="X343" s="18" t="s">
        <v>119</v>
      </c>
      <c r="Y343" s="23">
        <v>573319</v>
      </c>
      <c r="Z343" s="18">
        <v>2.3590177573530723E-2</v>
      </c>
      <c r="AA343" s="23">
        <v>1095</v>
      </c>
      <c r="AB343" s="18">
        <v>1.3397435897435896</v>
      </c>
      <c r="AC343" s="24">
        <v>1.9099314692169599E-3</v>
      </c>
      <c r="AD343" s="18">
        <v>1.2858206741393905</v>
      </c>
      <c r="AE343" s="25">
        <v>0.14516129032258066</v>
      </c>
      <c r="AF343" s="18">
        <v>1.3951612903225807</v>
      </c>
      <c r="AG343" s="16" t="s">
        <v>35</v>
      </c>
      <c r="AH343" s="44">
        <v>1.1481692580359346</v>
      </c>
      <c r="AI343" s="45">
        <v>0.33333333333333331</v>
      </c>
      <c r="AJ343" t="str">
        <f t="shared" si="10"/>
        <v>lady</v>
      </c>
      <c r="AK343" t="str">
        <f t="shared" si="11"/>
        <v xml:space="preserve"> dress</v>
      </c>
    </row>
    <row r="344" spans="1:37" x14ac:dyDescent="0.2">
      <c r="A344" s="15" t="s">
        <v>2268</v>
      </c>
      <c r="B344" s="16" t="s">
        <v>35</v>
      </c>
      <c r="C344" s="17">
        <v>135</v>
      </c>
      <c r="D344" s="18">
        <v>0.8</v>
      </c>
      <c r="E344" s="17">
        <v>54</v>
      </c>
      <c r="F344" s="18">
        <v>1.0769230769230769</v>
      </c>
      <c r="G344" s="19">
        <v>40</v>
      </c>
      <c r="H344" s="18">
        <v>0.14285714285714285</v>
      </c>
      <c r="I344" s="17">
        <v>6</v>
      </c>
      <c r="J344" s="18">
        <v>1</v>
      </c>
      <c r="K344" s="20">
        <v>0</v>
      </c>
      <c r="L344" s="18">
        <v>-1</v>
      </c>
      <c r="M344" s="19">
        <v>0</v>
      </c>
      <c r="N344" s="18">
        <v>-1</v>
      </c>
      <c r="O344" s="19">
        <v>0</v>
      </c>
      <c r="P344" s="18">
        <v>-1</v>
      </c>
      <c r="Q344" s="21">
        <v>0</v>
      </c>
      <c r="R344" s="18">
        <v>-1</v>
      </c>
      <c r="S344" s="22">
        <v>0</v>
      </c>
      <c r="T344" s="18">
        <v>-1</v>
      </c>
      <c r="U344" s="22">
        <v>0</v>
      </c>
      <c r="V344" s="18">
        <v>-1</v>
      </c>
      <c r="W344" s="22">
        <v>0</v>
      </c>
      <c r="X344" s="18">
        <v>-1</v>
      </c>
      <c r="Y344" s="23">
        <v>4332</v>
      </c>
      <c r="Z344" s="18">
        <v>2.0818875780707841E-3</v>
      </c>
      <c r="AA344" s="23">
        <v>729</v>
      </c>
      <c r="AB344" s="18">
        <v>0.33029197080291972</v>
      </c>
      <c r="AC344" s="24">
        <v>0.16828254847645399</v>
      </c>
      <c r="AD344" s="18">
        <v>0.32752820632064988</v>
      </c>
      <c r="AE344" s="25">
        <v>0.1111111111111111</v>
      </c>
      <c r="AF344" s="18">
        <v>-3.7037037037037146E-2</v>
      </c>
      <c r="AG344" s="16" t="s">
        <v>35</v>
      </c>
      <c r="AH344" s="44">
        <v>-0.22382365017034514</v>
      </c>
      <c r="AI344" s="45">
        <v>0</v>
      </c>
      <c r="AJ344" t="str">
        <f t="shared" si="10"/>
        <v>pumps</v>
      </c>
      <c r="AK344" t="str">
        <f t="shared" si="11"/>
        <v>r girls</v>
      </c>
    </row>
    <row r="345" spans="1:37" x14ac:dyDescent="0.2">
      <c r="A345" s="15" t="s">
        <v>2269</v>
      </c>
      <c r="B345" s="16" t="s">
        <v>35</v>
      </c>
      <c r="C345" s="17">
        <v>135</v>
      </c>
      <c r="D345" s="18">
        <v>0.73076923076923073</v>
      </c>
      <c r="E345" s="17">
        <v>34</v>
      </c>
      <c r="F345" s="18">
        <v>0.61904761904761907</v>
      </c>
      <c r="G345" s="19">
        <v>25</v>
      </c>
      <c r="H345" s="18">
        <v>-7.407407407407407E-2</v>
      </c>
      <c r="I345" s="17">
        <v>3</v>
      </c>
      <c r="J345" s="18">
        <v>0.5</v>
      </c>
      <c r="K345" s="20">
        <v>0</v>
      </c>
      <c r="L345" s="18" t="s">
        <v>119</v>
      </c>
      <c r="M345" s="19">
        <v>0</v>
      </c>
      <c r="N345" s="18" t="s">
        <v>119</v>
      </c>
      <c r="O345" s="19">
        <v>0</v>
      </c>
      <c r="P345" s="18" t="s">
        <v>119</v>
      </c>
      <c r="Q345" s="21">
        <v>0</v>
      </c>
      <c r="R345" s="18" t="s">
        <v>119</v>
      </c>
      <c r="S345" s="22">
        <v>0</v>
      </c>
      <c r="T345" s="18" t="s">
        <v>119</v>
      </c>
      <c r="U345" s="22">
        <v>0</v>
      </c>
      <c r="V345" s="18" t="s">
        <v>119</v>
      </c>
      <c r="W345" s="22">
        <v>0</v>
      </c>
      <c r="X345" s="18" t="s">
        <v>119</v>
      </c>
      <c r="Y345" s="23">
        <v>194</v>
      </c>
      <c r="Z345" s="18">
        <v>-5.1282051282051282E-3</v>
      </c>
      <c r="AA345" s="23">
        <v>208</v>
      </c>
      <c r="AB345" s="18">
        <v>1.4634146341463415E-2</v>
      </c>
      <c r="AC345" s="24">
        <v>1.0721649484536</v>
      </c>
      <c r="AD345" s="18">
        <v>1.9864219260742715E-2</v>
      </c>
      <c r="AE345" s="25">
        <v>8.8235294117647065E-2</v>
      </c>
      <c r="AF345" s="18">
        <v>-7.3529411764705774E-2</v>
      </c>
      <c r="AG345" s="16" t="s">
        <v>35</v>
      </c>
      <c r="AH345" s="44">
        <v>0.2164479405565089</v>
      </c>
      <c r="AI345" s="45">
        <v>0</v>
      </c>
      <c r="AJ345" t="str">
        <f t="shared" si="10"/>
        <v>shoes</v>
      </c>
      <c r="AK345" t="str">
        <f t="shared" si="11"/>
        <v>le 2021</v>
      </c>
    </row>
    <row r="346" spans="1:37" x14ac:dyDescent="0.2">
      <c r="A346" s="15" t="s">
        <v>2274</v>
      </c>
      <c r="B346" s="16" t="s">
        <v>35</v>
      </c>
      <c r="C346" s="17">
        <v>135</v>
      </c>
      <c r="D346" s="18">
        <v>0.84931506849315064</v>
      </c>
      <c r="E346" s="17">
        <v>48</v>
      </c>
      <c r="F346" s="18">
        <v>0.45454545454545453</v>
      </c>
      <c r="G346" s="19">
        <v>36</v>
      </c>
      <c r="H346" s="18">
        <v>-0.2</v>
      </c>
      <c r="I346" s="17">
        <v>9</v>
      </c>
      <c r="J346" s="18">
        <v>-0.1</v>
      </c>
      <c r="K346" s="20">
        <v>3</v>
      </c>
      <c r="L346" s="18">
        <v>2</v>
      </c>
      <c r="M346" s="19">
        <v>33</v>
      </c>
      <c r="N346" s="18">
        <v>2.2999999999999998</v>
      </c>
      <c r="O346" s="19">
        <v>2</v>
      </c>
      <c r="P346" s="18">
        <v>1</v>
      </c>
      <c r="Q346" s="21">
        <v>6</v>
      </c>
      <c r="R346" s="18">
        <v>1</v>
      </c>
      <c r="S346" s="22">
        <v>23.381236262468502</v>
      </c>
      <c r="T346" s="18">
        <v>5.1817249662004237</v>
      </c>
      <c r="U346" s="22">
        <v>7.7937454208228596</v>
      </c>
      <c r="V346" s="18">
        <v>-0.41126428893329098</v>
      </c>
      <c r="W346" s="22">
        <v>7.7937454208228596</v>
      </c>
      <c r="X346" s="18">
        <v>-0.70563214446664546</v>
      </c>
      <c r="Y346" s="23">
        <v>24047</v>
      </c>
      <c r="Z346" s="18">
        <v>2.1624607018438269E-2</v>
      </c>
      <c r="AA346" s="23">
        <v>490</v>
      </c>
      <c r="AB346" s="18">
        <v>9.375E-2</v>
      </c>
      <c r="AC346" s="24">
        <v>2.0376762174075701E-2</v>
      </c>
      <c r="AD346" s="18">
        <v>7.0598723333472724E-2</v>
      </c>
      <c r="AE346" s="25">
        <v>0.1875</v>
      </c>
      <c r="AF346" s="18">
        <v>-0.38125000000000003</v>
      </c>
      <c r="AG346" s="16" t="s">
        <v>35</v>
      </c>
      <c r="AH346" s="44">
        <v>0.74489415907940038</v>
      </c>
      <c r="AI346" s="45">
        <v>0.33333333333333331</v>
      </c>
      <c r="AJ346" t="str">
        <f t="shared" si="10"/>
        <v>tracksuit</v>
      </c>
      <c r="AK346">
        <f t="shared" si="11"/>
        <v>0</v>
      </c>
    </row>
    <row r="347" spans="1:37" x14ac:dyDescent="0.2">
      <c r="A347" s="15" t="s">
        <v>2276</v>
      </c>
      <c r="B347" s="16" t="s">
        <v>35</v>
      </c>
      <c r="C347" s="17">
        <v>135</v>
      </c>
      <c r="D347" s="18">
        <v>1.5</v>
      </c>
      <c r="E347" s="17">
        <v>72</v>
      </c>
      <c r="F347" s="18">
        <v>1.88</v>
      </c>
      <c r="G347" s="19">
        <v>53</v>
      </c>
      <c r="H347" s="18">
        <v>0.15217391304347827</v>
      </c>
      <c r="I347" s="17">
        <v>13</v>
      </c>
      <c r="J347" s="18">
        <v>5.5</v>
      </c>
      <c r="K347" s="20">
        <v>6</v>
      </c>
      <c r="L347" s="18" t="s">
        <v>119</v>
      </c>
      <c r="M347" s="19">
        <v>46</v>
      </c>
      <c r="N347" s="18" t="s">
        <v>119</v>
      </c>
      <c r="O347" s="19">
        <v>4</v>
      </c>
      <c r="P347" s="18" t="s">
        <v>119</v>
      </c>
      <c r="Q347" s="21">
        <v>8</v>
      </c>
      <c r="R347" s="18" t="s">
        <v>119</v>
      </c>
      <c r="S347" s="22">
        <v>29.408024237704101</v>
      </c>
      <c r="T347" s="18" t="s">
        <v>119</v>
      </c>
      <c r="U347" s="22">
        <v>4.9013373729506897</v>
      </c>
      <c r="V347" s="18" t="s">
        <v>119</v>
      </c>
      <c r="W347" s="22">
        <v>4.9013373729506897</v>
      </c>
      <c r="X347" s="18" t="s">
        <v>119</v>
      </c>
      <c r="Y347" s="23">
        <v>13492</v>
      </c>
      <c r="Z347" s="18">
        <v>0</v>
      </c>
      <c r="AA347" s="23">
        <v>558</v>
      </c>
      <c r="AB347" s="18">
        <v>0.65088757396449703</v>
      </c>
      <c r="AC347" s="24">
        <v>4.1357841683960797E-2</v>
      </c>
      <c r="AD347" s="18">
        <v>0.65088757396449926</v>
      </c>
      <c r="AE347" s="25">
        <v>0.18055555555555555</v>
      </c>
      <c r="AF347" s="18">
        <v>1.2569444444444444</v>
      </c>
      <c r="AG347" s="16" t="s">
        <v>35</v>
      </c>
      <c r="AH347" s="44">
        <v>1.4488616881771148</v>
      </c>
      <c r="AI347" s="45">
        <v>0.46153846153846156</v>
      </c>
      <c r="AJ347" t="str">
        <f t="shared" si="10"/>
        <v>sneakers</v>
      </c>
      <c r="AK347" t="str">
        <f t="shared" si="11"/>
        <v xml:space="preserve"> for girls</v>
      </c>
    </row>
    <row r="348" spans="1:37" x14ac:dyDescent="0.2">
      <c r="A348" s="15" t="s">
        <v>2279</v>
      </c>
      <c r="B348" s="16" t="s">
        <v>35</v>
      </c>
      <c r="C348" s="17">
        <v>134</v>
      </c>
      <c r="D348" s="18">
        <v>1</v>
      </c>
      <c r="E348" s="17">
        <v>65</v>
      </c>
      <c r="F348" s="18">
        <v>1.096774193548387</v>
      </c>
      <c r="G348" s="19">
        <v>49</v>
      </c>
      <c r="H348" s="18">
        <v>6.5217391304347824E-2</v>
      </c>
      <c r="I348" s="17">
        <v>14</v>
      </c>
      <c r="J348" s="18">
        <v>6</v>
      </c>
      <c r="K348" s="20">
        <v>5</v>
      </c>
      <c r="L348" s="18">
        <v>4</v>
      </c>
      <c r="M348" s="19">
        <v>36</v>
      </c>
      <c r="N348" s="18">
        <v>-0.28000000000000003</v>
      </c>
      <c r="O348" s="19">
        <v>4</v>
      </c>
      <c r="P348" s="18">
        <v>3</v>
      </c>
      <c r="Q348" s="21">
        <v>8</v>
      </c>
      <c r="R348" s="18">
        <v>1.6666666666666667</v>
      </c>
      <c r="S348" s="22">
        <v>30.0607855870294</v>
      </c>
      <c r="T348" s="18">
        <v>24.575423805028354</v>
      </c>
      <c r="U348" s="22">
        <v>4.2943979410041999</v>
      </c>
      <c r="V348" s="18">
        <v>-0.47805257540758461</v>
      </c>
      <c r="W348" s="22">
        <v>6.0121571174058799</v>
      </c>
      <c r="X348" s="18">
        <v>-0.26927360557061847</v>
      </c>
      <c r="Y348" s="23">
        <v>106118</v>
      </c>
      <c r="Z348" s="18">
        <v>6.2401762026330278E-2</v>
      </c>
      <c r="AA348" s="23">
        <v>505</v>
      </c>
      <c r="AB348" s="18">
        <v>0.24384236453201971</v>
      </c>
      <c r="AC348" s="24">
        <v>4.7588533519289803E-3</v>
      </c>
      <c r="AD348" s="18">
        <v>0.17078341639760197</v>
      </c>
      <c r="AE348" s="25">
        <v>0.2153846153846154</v>
      </c>
      <c r="AF348" s="18">
        <v>2.3384615384615386</v>
      </c>
      <c r="AG348" s="16" t="s">
        <v>35</v>
      </c>
      <c r="AH348" s="44">
        <v>2.8794829971324698</v>
      </c>
      <c r="AI348" s="45">
        <v>0.35714285714285715</v>
      </c>
      <c r="AJ348" t="str">
        <f t="shared" si="10"/>
        <v>hoodies</v>
      </c>
      <c r="AK348" t="str">
        <f t="shared" si="11"/>
        <v>for women</v>
      </c>
    </row>
    <row r="349" spans="1:37" x14ac:dyDescent="0.2">
      <c r="A349" s="15" t="s">
        <v>2285</v>
      </c>
      <c r="B349" s="16" t="s">
        <v>35</v>
      </c>
      <c r="C349" s="17">
        <v>134</v>
      </c>
      <c r="D349" s="18">
        <v>0.71794871794871795</v>
      </c>
      <c r="E349" s="17">
        <v>62</v>
      </c>
      <c r="F349" s="18">
        <v>0.37777777777777777</v>
      </c>
      <c r="G349" s="19">
        <v>46</v>
      </c>
      <c r="H349" s="18">
        <v>-0.20689655172413657</v>
      </c>
      <c r="I349" s="17">
        <v>1</v>
      </c>
      <c r="J349" s="18">
        <v>-0.83333333333333337</v>
      </c>
      <c r="K349" s="20">
        <v>0</v>
      </c>
      <c r="L349" s="18" t="s">
        <v>119</v>
      </c>
      <c r="M349" s="19">
        <v>0</v>
      </c>
      <c r="N349" s="18" t="s">
        <v>119</v>
      </c>
      <c r="O349" s="19">
        <v>0</v>
      </c>
      <c r="P349" s="18" t="s">
        <v>119</v>
      </c>
      <c r="Q349" s="21">
        <v>0</v>
      </c>
      <c r="R349" s="18" t="s">
        <v>119</v>
      </c>
      <c r="S349" s="22">
        <v>0</v>
      </c>
      <c r="T349" s="18" t="s">
        <v>119</v>
      </c>
      <c r="U349" s="22">
        <v>0</v>
      </c>
      <c r="V349" s="18" t="s">
        <v>119</v>
      </c>
      <c r="W349" s="22">
        <v>0</v>
      </c>
      <c r="X349" s="18" t="s">
        <v>119</v>
      </c>
      <c r="Y349" s="23">
        <v>63879</v>
      </c>
      <c r="Z349" s="18">
        <v>1.3324137066181773E-3</v>
      </c>
      <c r="AA349" s="23">
        <v>881</v>
      </c>
      <c r="AB349" s="18">
        <v>-0.12599206349206349</v>
      </c>
      <c r="AC349" s="24">
        <v>1.3791699932685199E-2</v>
      </c>
      <c r="AD349" s="18">
        <v>-0.12715505406178138</v>
      </c>
      <c r="AE349" s="25">
        <v>1.6129032258064516E-2</v>
      </c>
      <c r="AF349" s="18">
        <v>-0.87903225806451613</v>
      </c>
      <c r="AG349" s="16" t="s">
        <v>35</v>
      </c>
      <c r="AH349" s="44">
        <v>-0.13441879390533962</v>
      </c>
      <c r="AI349" s="45">
        <v>0</v>
      </c>
      <c r="AJ349" t="str">
        <f t="shared" si="10"/>
        <v>coat</v>
      </c>
      <c r="AK349" t="str">
        <f t="shared" si="11"/>
        <v xml:space="preserve"> women</v>
      </c>
    </row>
    <row r="350" spans="1:37" x14ac:dyDescent="0.2">
      <c r="A350" s="15" t="s">
        <v>2291</v>
      </c>
      <c r="B350" s="16" t="s">
        <v>35</v>
      </c>
      <c r="C350" s="17">
        <v>134</v>
      </c>
      <c r="D350" s="18">
        <v>0.97058823529411764</v>
      </c>
      <c r="E350" s="17">
        <v>49</v>
      </c>
      <c r="F350" s="18">
        <v>1.3333333333333333</v>
      </c>
      <c r="G350" s="19">
        <v>37</v>
      </c>
      <c r="H350" s="18">
        <v>0.19354838709677419</v>
      </c>
      <c r="I350" s="17">
        <v>4</v>
      </c>
      <c r="J350" s="18">
        <v>3</v>
      </c>
      <c r="K350" s="20">
        <v>0</v>
      </c>
      <c r="L350" s="18" t="s">
        <v>119</v>
      </c>
      <c r="M350" s="19">
        <v>0</v>
      </c>
      <c r="N350" s="18" t="s">
        <v>119</v>
      </c>
      <c r="O350" s="19">
        <v>0</v>
      </c>
      <c r="P350" s="18" t="s">
        <v>119</v>
      </c>
      <c r="Q350" s="21">
        <v>0</v>
      </c>
      <c r="R350" s="18" t="s">
        <v>119</v>
      </c>
      <c r="S350" s="22">
        <v>0</v>
      </c>
      <c r="T350" s="18" t="s">
        <v>119</v>
      </c>
      <c r="U350" s="22">
        <v>0</v>
      </c>
      <c r="V350" s="18" t="s">
        <v>119</v>
      </c>
      <c r="W350" s="22">
        <v>0</v>
      </c>
      <c r="X350" s="18" t="s">
        <v>119</v>
      </c>
      <c r="Y350" s="23">
        <v>8745</v>
      </c>
      <c r="Z350" s="18">
        <v>2.4071526822558461E-3</v>
      </c>
      <c r="AA350" s="23">
        <v>750</v>
      </c>
      <c r="AB350" s="18">
        <v>0.1398176291793313</v>
      </c>
      <c r="AC350" s="24">
        <v>8.5763293310463104E-2</v>
      </c>
      <c r="AD350" s="18">
        <v>0.13708050279708281</v>
      </c>
      <c r="AE350" s="25">
        <v>8.1632653061224483E-2</v>
      </c>
      <c r="AF350" s="18">
        <v>0.71428571428571419</v>
      </c>
      <c r="AG350" s="16" t="s">
        <v>35</v>
      </c>
      <c r="AH350" s="44">
        <v>0.81138261933357614</v>
      </c>
      <c r="AI350" s="45">
        <v>0</v>
      </c>
      <c r="AJ350" t="str">
        <f t="shared" si="10"/>
        <v>winter</v>
      </c>
      <c r="AK350" t="str">
        <f t="shared" si="11"/>
        <v>or girls</v>
      </c>
    </row>
    <row r="351" spans="1:37" x14ac:dyDescent="0.2">
      <c r="A351" s="15" t="s">
        <v>2298</v>
      </c>
      <c r="B351" s="16" t="s">
        <v>35</v>
      </c>
      <c r="C351" s="17">
        <v>133</v>
      </c>
      <c r="D351" s="18">
        <v>1.462962962962963</v>
      </c>
      <c r="E351" s="17">
        <v>61</v>
      </c>
      <c r="F351" s="18">
        <v>1.5416666666666667</v>
      </c>
      <c r="G351" s="19">
        <v>46</v>
      </c>
      <c r="H351" s="18">
        <v>4.5454545454545456E-2</v>
      </c>
      <c r="I351" s="17">
        <v>12</v>
      </c>
      <c r="J351" s="18">
        <v>2</v>
      </c>
      <c r="K351" s="20">
        <v>8</v>
      </c>
      <c r="L351" s="18">
        <v>7</v>
      </c>
      <c r="M351" s="19">
        <v>67</v>
      </c>
      <c r="N351" s="18">
        <v>1.68</v>
      </c>
      <c r="O351" s="19">
        <v>6</v>
      </c>
      <c r="P351" s="18">
        <v>2</v>
      </c>
      <c r="Q351" s="21">
        <v>13</v>
      </c>
      <c r="R351" s="18">
        <v>2.25</v>
      </c>
      <c r="S351" s="22">
        <v>63.874948932678898</v>
      </c>
      <c r="T351" s="18">
        <v>61.040818258983712</v>
      </c>
      <c r="U351" s="22">
        <v>7.0972165480754299</v>
      </c>
      <c r="V351" s="18">
        <v>-1.5225107000259008E-2</v>
      </c>
      <c r="W351" s="22">
        <v>7.9843686165848604</v>
      </c>
      <c r="X351" s="18">
        <v>0.10787175462470887</v>
      </c>
      <c r="Y351" s="23">
        <v>10503</v>
      </c>
      <c r="Z351" s="18">
        <v>1.2392755004766445E-3</v>
      </c>
      <c r="AA351" s="23">
        <v>558</v>
      </c>
      <c r="AB351" s="18">
        <v>-0.16467065868263472</v>
      </c>
      <c r="AC351" s="24">
        <v>5.3127677806340999E-2</v>
      </c>
      <c r="AD351" s="18">
        <v>-0.16570458055611201</v>
      </c>
      <c r="AE351" s="25">
        <v>0.19672131147540983</v>
      </c>
      <c r="AF351" s="18">
        <v>0.18032786885245905</v>
      </c>
      <c r="AG351" s="16" t="s">
        <v>35</v>
      </c>
      <c r="AH351" s="44">
        <v>5.264316065787102</v>
      </c>
      <c r="AI351" s="45">
        <v>0.66666666666666663</v>
      </c>
      <c r="AJ351" t="str">
        <f t="shared" si="10"/>
        <v>loafers</v>
      </c>
      <c r="AK351" t="str">
        <f t="shared" si="11"/>
        <v>s for men</v>
      </c>
    </row>
    <row r="352" spans="1:37" x14ac:dyDescent="0.2">
      <c r="A352" s="15" t="s">
        <v>2307</v>
      </c>
      <c r="B352" s="16" t="s">
        <v>35</v>
      </c>
      <c r="C352" s="17">
        <v>133</v>
      </c>
      <c r="D352" s="18">
        <v>0.44565217391304346</v>
      </c>
      <c r="E352" s="17">
        <v>48</v>
      </c>
      <c r="F352" s="18">
        <v>0.65517241379310343</v>
      </c>
      <c r="G352" s="19">
        <v>36</v>
      </c>
      <c r="H352" s="18">
        <v>0.125</v>
      </c>
      <c r="I352" s="17">
        <v>7</v>
      </c>
      <c r="J352" s="18">
        <v>0.4</v>
      </c>
      <c r="K352" s="20">
        <v>2</v>
      </c>
      <c r="L352" s="18" t="s">
        <v>119</v>
      </c>
      <c r="M352" s="19">
        <v>28.999999999999901</v>
      </c>
      <c r="N352" s="18" t="s">
        <v>119</v>
      </c>
      <c r="O352" s="19">
        <v>2</v>
      </c>
      <c r="P352" s="18" t="s">
        <v>119</v>
      </c>
      <c r="Q352" s="21">
        <v>4</v>
      </c>
      <c r="R352" s="18" t="s">
        <v>119</v>
      </c>
      <c r="S352" s="22">
        <v>12.346193107065201</v>
      </c>
      <c r="T352" s="18" t="s">
        <v>119</v>
      </c>
      <c r="U352" s="22">
        <v>6.1730965535326199</v>
      </c>
      <c r="V352" s="18" t="s">
        <v>119</v>
      </c>
      <c r="W352" s="22">
        <v>6.1730965535326199</v>
      </c>
      <c r="X352" s="18" t="s">
        <v>119</v>
      </c>
      <c r="Y352" s="23">
        <v>12237</v>
      </c>
      <c r="Z352" s="18">
        <v>9.3467965329282462E-2</v>
      </c>
      <c r="AA352" s="23">
        <v>378</v>
      </c>
      <c r="AB352" s="18">
        <v>-0.57045454545454544</v>
      </c>
      <c r="AC352" s="24">
        <v>3.08899240009806E-2</v>
      </c>
      <c r="AD352" s="18">
        <v>-0.60717143239207494</v>
      </c>
      <c r="AE352" s="25">
        <v>0.14583333333333334</v>
      </c>
      <c r="AF352" s="18">
        <v>-0.15416666666666667</v>
      </c>
      <c r="AG352" s="16" t="s">
        <v>35</v>
      </c>
      <c r="AH352" s="44">
        <v>4.8437488565267792E-2</v>
      </c>
      <c r="AI352" s="45">
        <v>0.2857142857142857</v>
      </c>
      <c r="AJ352" t="str">
        <f t="shared" si="10"/>
        <v>winter</v>
      </c>
      <c r="AK352" t="str">
        <f t="shared" si="11"/>
        <v>or girls</v>
      </c>
    </row>
    <row r="353" spans="1:37" x14ac:dyDescent="0.2">
      <c r="A353" s="15" t="s">
        <v>2308</v>
      </c>
      <c r="B353" s="16" t="s">
        <v>35</v>
      </c>
      <c r="C353" s="17">
        <v>133</v>
      </c>
      <c r="D353" s="18">
        <v>1.2931034482758621</v>
      </c>
      <c r="E353" s="17">
        <v>55</v>
      </c>
      <c r="F353" s="18">
        <v>1.037037037037037</v>
      </c>
      <c r="G353" s="19">
        <v>41</v>
      </c>
      <c r="H353" s="18">
        <v>-0.1276595744680851</v>
      </c>
      <c r="I353" s="17">
        <v>10</v>
      </c>
      <c r="J353" s="18">
        <v>9</v>
      </c>
      <c r="K353" s="20">
        <v>5</v>
      </c>
      <c r="L353" s="18" t="s">
        <v>119</v>
      </c>
      <c r="M353" s="19">
        <v>50</v>
      </c>
      <c r="N353" s="18" t="s">
        <v>119</v>
      </c>
      <c r="O353" s="19">
        <v>4</v>
      </c>
      <c r="P353" s="18" t="s">
        <v>119</v>
      </c>
      <c r="Q353" s="21">
        <v>9</v>
      </c>
      <c r="R353" s="18" t="s">
        <v>119</v>
      </c>
      <c r="S353" s="22">
        <v>84.594494520743694</v>
      </c>
      <c r="T353" s="18" t="s">
        <v>119</v>
      </c>
      <c r="U353" s="22">
        <v>8.4594494520743702</v>
      </c>
      <c r="V353" s="18" t="s">
        <v>119</v>
      </c>
      <c r="W353" s="22">
        <v>16.918898904148701</v>
      </c>
      <c r="X353" s="18" t="s">
        <v>119</v>
      </c>
      <c r="Y353" s="23">
        <v>227134</v>
      </c>
      <c r="Z353" s="18">
        <v>7.3214294151834017E-2</v>
      </c>
      <c r="AA353" s="23">
        <v>548</v>
      </c>
      <c r="AB353" s="18">
        <v>0.1965065502183406</v>
      </c>
      <c r="AC353" s="24">
        <v>2.4126726954132802E-3</v>
      </c>
      <c r="AD353" s="18">
        <v>0.11488130258640443</v>
      </c>
      <c r="AE353" s="25">
        <v>0.18181818181818182</v>
      </c>
      <c r="AF353" s="18">
        <v>3.9090909090909096</v>
      </c>
      <c r="AG353" s="16" t="s">
        <v>35</v>
      </c>
      <c r="AH353" s="44">
        <v>1.9370217458615375</v>
      </c>
      <c r="AI353" s="45">
        <v>0.5</v>
      </c>
      <c r="AJ353" t="str">
        <f t="shared" si="10"/>
        <v>suit</v>
      </c>
      <c r="AK353" t="str">
        <f t="shared" si="11"/>
        <v xml:space="preserve"> women</v>
      </c>
    </row>
    <row r="354" spans="1:37" x14ac:dyDescent="0.2">
      <c r="A354" s="15" t="s">
        <v>2333</v>
      </c>
      <c r="B354" s="16" t="s">
        <v>35</v>
      </c>
      <c r="C354" s="17">
        <v>131</v>
      </c>
      <c r="D354" s="18">
        <v>1.1129032258064515</v>
      </c>
      <c r="E354" s="17">
        <v>72</v>
      </c>
      <c r="F354" s="18">
        <v>1.5714285714285714</v>
      </c>
      <c r="G354" s="19">
        <v>55</v>
      </c>
      <c r="H354" s="18">
        <v>0.22222222222222221</v>
      </c>
      <c r="I354" s="17">
        <v>12</v>
      </c>
      <c r="J354" s="18">
        <v>2</v>
      </c>
      <c r="K354" s="20">
        <v>2</v>
      </c>
      <c r="L354" s="18">
        <v>1</v>
      </c>
      <c r="M354" s="19">
        <v>17</v>
      </c>
      <c r="N354" s="18">
        <v>-0.32</v>
      </c>
      <c r="O354" s="19">
        <v>2</v>
      </c>
      <c r="P354" s="18">
        <v>0</v>
      </c>
      <c r="Q354" s="21">
        <v>3</v>
      </c>
      <c r="R354" s="18">
        <v>-0.25</v>
      </c>
      <c r="S354" s="22">
        <v>37.809512983760797</v>
      </c>
      <c r="T354" s="18">
        <v>23.727640619221042</v>
      </c>
      <c r="U354" s="22">
        <v>18.904756491880399</v>
      </c>
      <c r="V354" s="18">
        <v>0.76626004423007421</v>
      </c>
      <c r="W354" s="22">
        <v>18.904756491880399</v>
      </c>
      <c r="X354" s="18">
        <v>0.76626004423007421</v>
      </c>
      <c r="Y354" s="23">
        <v>7811</v>
      </c>
      <c r="Z354" s="18">
        <v>2.9532614278376989E-3</v>
      </c>
      <c r="AA354" s="23">
        <v>1697</v>
      </c>
      <c r="AB354" s="18">
        <v>3.2004950495049505</v>
      </c>
      <c r="AC354" s="24">
        <v>0.21725771348098799</v>
      </c>
      <c r="AD354" s="18">
        <v>3.1881264173018233</v>
      </c>
      <c r="AE354" s="25">
        <v>0.16666666666666666</v>
      </c>
      <c r="AF354" s="18">
        <v>0.16666666666666666</v>
      </c>
      <c r="AG354" s="16" t="s">
        <v>35</v>
      </c>
      <c r="AH354" s="44">
        <v>2.4769970748026471</v>
      </c>
      <c r="AI354" s="45">
        <v>0.16666666666666666</v>
      </c>
      <c r="AJ354" t="str">
        <f t="shared" si="10"/>
        <v>formal</v>
      </c>
      <c r="AK354" t="str">
        <f t="shared" si="11"/>
        <v xml:space="preserve"> for men</v>
      </c>
    </row>
    <row r="355" spans="1:37" x14ac:dyDescent="0.2">
      <c r="A355" s="15" t="s">
        <v>2340</v>
      </c>
      <c r="B355" s="16" t="s">
        <v>35</v>
      </c>
      <c r="C355" s="17">
        <v>131</v>
      </c>
      <c r="D355" s="18">
        <v>0.92647058823529416</v>
      </c>
      <c r="E355" s="17">
        <v>58</v>
      </c>
      <c r="F355" s="18">
        <v>0.93333333333333335</v>
      </c>
      <c r="G355" s="19">
        <v>44</v>
      </c>
      <c r="H355" s="18">
        <v>0</v>
      </c>
      <c r="I355" s="17">
        <v>4</v>
      </c>
      <c r="J355" s="18">
        <v>3</v>
      </c>
      <c r="K355" s="20">
        <v>1</v>
      </c>
      <c r="L355" s="18">
        <v>0</v>
      </c>
      <c r="M355" s="19">
        <v>25</v>
      </c>
      <c r="N355" s="18">
        <v>-0.75</v>
      </c>
      <c r="O355" s="19">
        <v>1</v>
      </c>
      <c r="P355" s="18">
        <v>0</v>
      </c>
      <c r="Q355" s="21">
        <v>2</v>
      </c>
      <c r="R355" s="18">
        <v>-0.33333333333333331</v>
      </c>
      <c r="S355" s="22">
        <v>4.7719105536879303</v>
      </c>
      <c r="T355" s="18">
        <v>6.9189664251664418</v>
      </c>
      <c r="U355" s="22">
        <v>4.7719105536879303</v>
      </c>
      <c r="V355" s="18">
        <v>0.13128091788092044</v>
      </c>
      <c r="W355" s="22">
        <v>4.7719105536879303</v>
      </c>
      <c r="X355" s="18">
        <v>0.13128091788092044</v>
      </c>
      <c r="Y355" s="23">
        <v>13896</v>
      </c>
      <c r="Z355" s="18">
        <v>1.4394702749388226E-4</v>
      </c>
      <c r="AA355" s="23">
        <v>558</v>
      </c>
      <c r="AB355" s="18">
        <v>0.32541567695961993</v>
      </c>
      <c r="AC355" s="24">
        <v>4.01554404145077E-2</v>
      </c>
      <c r="AD355" s="18">
        <v>0.32522491477237581</v>
      </c>
      <c r="AE355" s="25">
        <v>6.8965517241379309E-2</v>
      </c>
      <c r="AF355" s="18">
        <v>1.0689655172413792</v>
      </c>
      <c r="AG355" s="16" t="s">
        <v>35</v>
      </c>
      <c r="AH355" s="44">
        <v>0.84518326034429625</v>
      </c>
      <c r="AI355" s="45">
        <v>0.25</v>
      </c>
      <c r="AJ355" t="str">
        <f t="shared" si="10"/>
        <v>jogers</v>
      </c>
      <c r="AK355" t="str">
        <f t="shared" si="11"/>
        <v>or girls</v>
      </c>
    </row>
    <row r="356" spans="1:37" x14ac:dyDescent="0.2">
      <c r="A356" s="15" t="s">
        <v>2342</v>
      </c>
      <c r="B356" s="16" t="s">
        <v>35</v>
      </c>
      <c r="C356" s="17">
        <v>132</v>
      </c>
      <c r="D356" s="18">
        <v>1.0625</v>
      </c>
      <c r="E356" s="17">
        <v>47</v>
      </c>
      <c r="F356" s="18">
        <v>1.2380952380952381</v>
      </c>
      <c r="G356" s="19">
        <v>36</v>
      </c>
      <c r="H356" s="18">
        <v>9.0909090909090912E-2</v>
      </c>
      <c r="I356" s="17">
        <v>6</v>
      </c>
      <c r="J356" s="18">
        <v>0.2</v>
      </c>
      <c r="K356" s="20">
        <v>0</v>
      </c>
      <c r="L356" s="18" t="s">
        <v>119</v>
      </c>
      <c r="M356" s="19">
        <v>0</v>
      </c>
      <c r="N356" s="18" t="s">
        <v>119</v>
      </c>
      <c r="O356" s="19">
        <v>0</v>
      </c>
      <c r="P356" s="18" t="s">
        <v>119</v>
      </c>
      <c r="Q356" s="21">
        <v>0</v>
      </c>
      <c r="R356" s="18" t="s">
        <v>119</v>
      </c>
      <c r="S356" s="22">
        <v>0</v>
      </c>
      <c r="T356" s="18" t="s">
        <v>119</v>
      </c>
      <c r="U356" s="22">
        <v>0</v>
      </c>
      <c r="V356" s="18" t="s">
        <v>119</v>
      </c>
      <c r="W356" s="22">
        <v>0</v>
      </c>
      <c r="X356" s="18" t="s">
        <v>119</v>
      </c>
      <c r="Y356" s="23">
        <v>19756</v>
      </c>
      <c r="Z356" s="18">
        <v>5.0643168236604887E-4</v>
      </c>
      <c r="AA356" s="23">
        <v>618</v>
      </c>
      <c r="AB356" s="18">
        <v>-0.23514851485148514</v>
      </c>
      <c r="AC356" s="24">
        <v>3.1281635958696E-2</v>
      </c>
      <c r="AD356" s="18">
        <v>-0.23553566381137145</v>
      </c>
      <c r="AE356" s="25">
        <v>0.1276595744680851</v>
      </c>
      <c r="AF356" s="18">
        <v>-0.46382978723404256</v>
      </c>
      <c r="AG356" s="16" t="s">
        <v>35</v>
      </c>
      <c r="AH356" s="44">
        <v>0.20718709934872448</v>
      </c>
      <c r="AI356" s="45">
        <v>0</v>
      </c>
      <c r="AJ356" t="str">
        <f t="shared" si="10"/>
        <v>slippers</v>
      </c>
      <c r="AK356" t="str">
        <f t="shared" si="11"/>
        <v xml:space="preserve"> for girls</v>
      </c>
    </row>
    <row r="357" spans="1:37" x14ac:dyDescent="0.2">
      <c r="A357" s="15" t="s">
        <v>2357</v>
      </c>
      <c r="B357" s="16" t="s">
        <v>35</v>
      </c>
      <c r="C357" s="17">
        <v>130</v>
      </c>
      <c r="D357" s="18">
        <v>0.66666666666666663</v>
      </c>
      <c r="E357" s="17">
        <v>82</v>
      </c>
      <c r="F357" s="18">
        <v>0.90697674418604646</v>
      </c>
      <c r="G357" s="19">
        <v>63</v>
      </c>
      <c r="H357" s="18">
        <v>0.14545454545454545</v>
      </c>
      <c r="I357" s="17">
        <v>29</v>
      </c>
      <c r="J357" s="18">
        <v>3.8333333333333335</v>
      </c>
      <c r="K357" s="20">
        <v>9</v>
      </c>
      <c r="L357" s="18">
        <v>2</v>
      </c>
      <c r="M357" s="19">
        <v>31</v>
      </c>
      <c r="N357" s="18">
        <v>-0.38</v>
      </c>
      <c r="O357" s="19">
        <v>7</v>
      </c>
      <c r="P357" s="18">
        <v>0.75</v>
      </c>
      <c r="Q357" s="21">
        <v>11</v>
      </c>
      <c r="R357" s="18">
        <v>0.5714285714285714</v>
      </c>
      <c r="S357" s="22">
        <v>84.825211894212103</v>
      </c>
      <c r="T357" s="18">
        <v>12.706559489705969</v>
      </c>
      <c r="U357" s="22">
        <v>7.0687676578510104</v>
      </c>
      <c r="V357" s="18">
        <v>-2.0960036449573075E-2</v>
      </c>
      <c r="W357" s="22">
        <v>9.4250235438013501</v>
      </c>
      <c r="X357" s="18">
        <v>-0.34730669096637912</v>
      </c>
      <c r="Y357" s="23">
        <v>224</v>
      </c>
      <c r="Z357" s="18">
        <v>4.4843049327354259E-3</v>
      </c>
      <c r="AA357" s="23">
        <v>208</v>
      </c>
      <c r="AB357" s="18">
        <v>-5.8823529411764705E-2</v>
      </c>
      <c r="AC357" s="24">
        <v>0.92857142857142805</v>
      </c>
      <c r="AD357" s="18">
        <v>-6.3025210084034014E-2</v>
      </c>
      <c r="AE357" s="25">
        <v>0.35365853658536583</v>
      </c>
      <c r="AF357" s="18">
        <v>1.5345528455284552</v>
      </c>
      <c r="AG357" s="16" t="s">
        <v>35</v>
      </c>
      <c r="AH357" s="44">
        <v>1.4832894022883045</v>
      </c>
      <c r="AI357" s="45">
        <v>0.31034482758620691</v>
      </c>
      <c r="AJ357" t="str">
        <f t="shared" si="10"/>
        <v>money</v>
      </c>
      <c r="AK357" t="str">
        <f t="shared" si="11"/>
        <v xml:space="preserve"> hoodie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9F3B-AAAA-47E0-B2AB-639AA2EB0B64}">
  <dimension ref="A1:P24"/>
  <sheetViews>
    <sheetView zoomScaleNormal="100" workbookViewId="0">
      <selection activeCell="C10" sqref="C10"/>
    </sheetView>
  </sheetViews>
  <sheetFormatPr defaultColWidth="9.125" defaultRowHeight="14.25" x14ac:dyDescent="0.2"/>
  <cols>
    <col min="1" max="1" width="9.125" style="36"/>
    <col min="2" max="2" width="14.375" bestFit="1" customWidth="1"/>
    <col min="3" max="3" width="9.875" bestFit="1" customWidth="1"/>
    <col min="4" max="4" width="9.125" bestFit="1" customWidth="1"/>
    <col min="5" max="5" width="7.875" customWidth="1"/>
    <col min="6" max="6" width="19.125" bestFit="1" customWidth="1"/>
    <col min="7" max="7" width="10" bestFit="1" customWidth="1"/>
    <col min="8" max="8" width="9.125" bestFit="1" customWidth="1"/>
    <col min="9" max="9" width="7.875" customWidth="1"/>
    <col min="10" max="10" width="15.625" bestFit="1" customWidth="1"/>
    <col min="11" max="11" width="10.875" bestFit="1" customWidth="1"/>
    <col min="12" max="12" width="10.875" style="36" bestFit="1" customWidth="1"/>
    <col min="13" max="13" width="5.25" style="37" customWidth="1"/>
    <col min="14" max="14" width="15" bestFit="1" customWidth="1"/>
    <col min="15" max="15" width="9.875" bestFit="1" customWidth="1"/>
    <col min="16" max="16" width="8.875" bestFit="1" customWidth="1"/>
  </cols>
  <sheetData>
    <row r="1" spans="2:16" ht="15" x14ac:dyDescent="0.2">
      <c r="B1" s="46" t="s">
        <v>33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2:16" ht="15" x14ac:dyDescent="0.25">
      <c r="B2" s="35"/>
    </row>
    <row r="3" spans="2:16" x14ac:dyDescent="0.2">
      <c r="B3" s="47" t="s">
        <v>34</v>
      </c>
      <c r="C3" s="47"/>
      <c r="D3" s="47"/>
      <c r="E3" s="38"/>
      <c r="F3" s="47" t="s">
        <v>35</v>
      </c>
      <c r="G3" s="47"/>
      <c r="H3" s="47"/>
      <c r="I3" s="38"/>
      <c r="J3" s="47" t="s">
        <v>36</v>
      </c>
      <c r="K3" s="47"/>
      <c r="L3" s="47"/>
      <c r="M3" s="38"/>
      <c r="N3" s="47" t="s">
        <v>37</v>
      </c>
      <c r="O3" s="47"/>
      <c r="P3" s="47"/>
    </row>
    <row r="4" spans="2:16" x14ac:dyDescent="0.2">
      <c r="B4" s="39" t="s">
        <v>0</v>
      </c>
      <c r="C4" s="39" t="s">
        <v>2</v>
      </c>
      <c r="D4" s="39" t="s">
        <v>38</v>
      </c>
      <c r="F4" s="39" t="s">
        <v>0</v>
      </c>
      <c r="G4" s="39" t="s">
        <v>2</v>
      </c>
      <c r="H4" s="39" t="s">
        <v>38</v>
      </c>
      <c r="I4" s="40"/>
      <c r="J4" s="39" t="s">
        <v>0</v>
      </c>
      <c r="K4" s="39" t="s">
        <v>2</v>
      </c>
      <c r="L4" s="39" t="s">
        <v>38</v>
      </c>
      <c r="M4" s="41"/>
      <c r="N4" s="39" t="s">
        <v>0</v>
      </c>
      <c r="O4" s="39" t="s">
        <v>2</v>
      </c>
      <c r="P4" s="39" t="s">
        <v>38</v>
      </c>
    </row>
    <row r="5" spans="2:16" x14ac:dyDescent="0.2">
      <c r="B5" s="42" t="s">
        <v>39</v>
      </c>
      <c r="C5" s="43">
        <f>VLOOKUP('Top 10 Keywords'!B5,'Keyword Report'!$A$1:$AG$2292,4,FALSE)</f>
        <v>1.5100463678516229</v>
      </c>
      <c r="D5" s="43">
        <f>VLOOKUP('Top 10 Keywords'!B5,'Keyword Report'!$A$1:$AG$2292,10,FALSE)</f>
        <v>1.8759124087591241</v>
      </c>
      <c r="F5" s="42" t="s">
        <v>40</v>
      </c>
      <c r="G5" s="43">
        <f>VLOOKUP('Top 10 Keywords'!F5,'Keyword Report'!$A$1:$AG$2292,4,FALSE)</f>
        <v>1.2897033158813263</v>
      </c>
      <c r="H5" s="43">
        <f>VLOOKUP('Top 10 Keywords'!F5,'Keyword Report'!$A$1:$AG$2292,10,FALSE)</f>
        <v>3.1666666666666665</v>
      </c>
      <c r="J5" s="42" t="s">
        <v>41</v>
      </c>
      <c r="K5" s="43">
        <f>VLOOKUP('Top 10 Keywords'!J5,'Keyword Report'!$A$1:$AG$2292,4,FALSE)</f>
        <v>1.4307400379506641</v>
      </c>
      <c r="L5" s="43">
        <f>VLOOKUP('Top 10 Keywords'!J5,'Keyword Report'!$A$1:$AG$2292,10,FALSE)</f>
        <v>2.8469387755102042</v>
      </c>
      <c r="N5" s="42" t="s">
        <v>42</v>
      </c>
      <c r="O5" s="43">
        <f>VLOOKUP('Top 10 Keywords'!N5,'Keyword Report'!$A$1:$AG$2292,4,FALSE)</f>
        <v>1.3790476190476191</v>
      </c>
      <c r="P5" s="43">
        <f>VLOOKUP('Top 10 Keywords'!N5,'Keyword Report'!$A$1:$AG$2292,10,FALSE)</f>
        <v>2.7063492063492065</v>
      </c>
    </row>
    <row r="6" spans="2:16" x14ac:dyDescent="0.2">
      <c r="B6" s="42" t="s">
        <v>43</v>
      </c>
      <c r="C6" s="43">
        <f>VLOOKUP('Top 10 Keywords'!B6,'Keyword Report'!$A$1:$AG$2292,4,FALSE)</f>
        <v>0.97072419106317409</v>
      </c>
      <c r="D6" s="43">
        <f>VLOOKUP('Top 10 Keywords'!B6,'Keyword Report'!$A$1:$AG$2292,10,FALSE)</f>
        <v>2.7555555555555555</v>
      </c>
      <c r="F6" s="42" t="s">
        <v>44</v>
      </c>
      <c r="G6" s="43">
        <f>VLOOKUP('Top 10 Keywords'!F6,'Keyword Report'!$A$1:$AG$2292,4,FALSE)</f>
        <v>1.0545364402578086</v>
      </c>
      <c r="H6" s="43">
        <f>VLOOKUP('Top 10 Keywords'!F6,'Keyword Report'!$A$1:$AG$2292,10,FALSE)</f>
        <v>1.2317073170731707</v>
      </c>
      <c r="J6" s="42" t="s">
        <v>45</v>
      </c>
      <c r="K6" s="43">
        <f>VLOOKUP('Top 10 Keywords'!J6,'Keyword Report'!$A$1:$AG$2292,4,FALSE)</f>
        <v>3.7653631284916202</v>
      </c>
      <c r="L6" s="43">
        <f>VLOOKUP('Top 10 Keywords'!J6,'Keyword Report'!$A$1:$AG$2292,10,FALSE)</f>
        <v>3.3661971830985915</v>
      </c>
      <c r="N6" s="42" t="s">
        <v>46</v>
      </c>
      <c r="O6" s="43">
        <f>VLOOKUP('Top 10 Keywords'!N6,'Keyword Report'!$A$1:$AG$2292,4,FALSE)</f>
        <v>1.2143658810325477</v>
      </c>
      <c r="P6" s="43">
        <f>VLOOKUP('Top 10 Keywords'!N6,'Keyword Report'!$A$1:$AG$2292,10,FALSE)</f>
        <v>3.1071428571428572</v>
      </c>
    </row>
    <row r="7" spans="2:16" x14ac:dyDescent="0.2">
      <c r="B7" s="42" t="s">
        <v>47</v>
      </c>
      <c r="C7" s="43">
        <f>VLOOKUP('Top 10 Keywords'!B7,'Keyword Report'!$A$1:$AG$2292,4,FALSE)</f>
        <v>0.80489671002295338</v>
      </c>
      <c r="D7" s="43">
        <f>VLOOKUP('Top 10 Keywords'!B7,'Keyword Report'!$A$1:$AG$2292,10,FALSE)</f>
        <v>1.8759124087591241</v>
      </c>
      <c r="F7" s="42" t="s">
        <v>48</v>
      </c>
      <c r="G7" s="43">
        <f>VLOOKUP('Top 10 Keywords'!F7,'Keyword Report'!$A$1:$AG$2292,4,FALSE)</f>
        <v>0.93653333333333333</v>
      </c>
      <c r="H7" s="43">
        <f>VLOOKUP('Top 10 Keywords'!F7,'Keyword Report'!$A$1:$AG$2292,10,FALSE)</f>
        <v>1.2429378531073447</v>
      </c>
      <c r="J7" s="42" t="s">
        <v>49</v>
      </c>
      <c r="K7" s="43">
        <f>VLOOKUP('Top 10 Keywords'!J7,'Keyword Report'!$A$1:$AG$2292,4,FALSE)</f>
        <v>4.9308641975308642</v>
      </c>
      <c r="L7" s="43">
        <f>VLOOKUP('Top 10 Keywords'!J7,'Keyword Report'!$A$1:$AG$2292,10,FALSE)</f>
        <v>4.0138888888888893</v>
      </c>
      <c r="N7" s="42" t="s">
        <v>50</v>
      </c>
      <c r="O7" s="43">
        <f>VLOOKUP('Top 10 Keywords'!N7,'Keyword Report'!$A$1:$AG$2292,4,FALSE)</f>
        <v>0.719560878243513</v>
      </c>
      <c r="P7" s="43">
        <f>VLOOKUP('Top 10 Keywords'!N7,'Keyword Report'!$A$1:$AG$2292,10,FALSE)</f>
        <v>1.4444444444444444</v>
      </c>
    </row>
    <row r="8" spans="2:16" x14ac:dyDescent="0.2">
      <c r="B8" s="42" t="s">
        <v>51</v>
      </c>
      <c r="C8" s="43">
        <f>VLOOKUP('Top 10 Keywords'!B8,'Keyword Report'!$A$1:$AG$2292,4,FALSE)</f>
        <v>1.3151581243184296</v>
      </c>
      <c r="D8" s="43">
        <f>VLOOKUP('Top 10 Keywords'!B8,'Keyword Report'!$A$1:$AG$2292,10,FALSE)</f>
        <v>2.4150943396226414</v>
      </c>
      <c r="F8" s="42" t="s">
        <v>52</v>
      </c>
      <c r="G8" s="43">
        <f>VLOOKUP('Top 10 Keywords'!F8,'Keyword Report'!$A$1:$AG$2292,4,FALSE)</f>
        <v>0.67294751009421261</v>
      </c>
      <c r="H8" s="43">
        <f>VLOOKUP('Top 10 Keywords'!F8,'Keyword Report'!$A$1:$AG$2292,10,FALSE)</f>
        <v>1.359375</v>
      </c>
      <c r="J8" s="42" t="s">
        <v>53</v>
      </c>
      <c r="K8" s="43">
        <f>VLOOKUP('Top 10 Keywords'!J8,'Keyword Report'!$A$1:$AG$2292,4,FALSE)</f>
        <v>0.99146341463414633</v>
      </c>
      <c r="L8" s="43">
        <f>VLOOKUP('Top 10 Keywords'!J8,'Keyword Report'!$A$1:$AG$2292,10,FALSE)</f>
        <v>2.3797468354430378</v>
      </c>
      <c r="N8" s="42" t="s">
        <v>54</v>
      </c>
      <c r="O8" s="43">
        <f>VLOOKUP('Top 10 Keywords'!N8,'Keyword Report'!$A$1:$AG$2292,4,FALSE)</f>
        <v>4.7808219178082192</v>
      </c>
      <c r="P8" s="43">
        <f>VLOOKUP('Top 10 Keywords'!N8,'Keyword Report'!$A$1:$AG$2292,10,FALSE)</f>
        <v>1.904109589041096</v>
      </c>
    </row>
    <row r="9" spans="2:16" x14ac:dyDescent="0.2">
      <c r="B9" s="42" t="s">
        <v>55</v>
      </c>
      <c r="C9" s="43">
        <f>VLOOKUP('Top 10 Keywords'!B9,'Keyword Report'!$A$1:$AG$2292,4,FALSE)</f>
        <v>1.1132264529058116</v>
      </c>
      <c r="D9" s="43">
        <f>VLOOKUP('Top 10 Keywords'!B9,'Keyword Report'!$A$1:$AG$2292,10,FALSE)</f>
        <v>2.7692307692307692</v>
      </c>
      <c r="F9" s="42" t="s">
        <v>56</v>
      </c>
      <c r="G9" s="43">
        <f>VLOOKUP('Top 10 Keywords'!F9,'Keyword Report'!$A$1:$AG$2292,4,FALSE)</f>
        <v>4.2396313364055302</v>
      </c>
      <c r="H9" s="43">
        <f>VLOOKUP('Top 10 Keywords'!F9,'Keyword Report'!$A$1:$AG$2292,10,FALSE)</f>
        <v>2.1076923076923078</v>
      </c>
      <c r="J9" s="42" t="s">
        <v>57</v>
      </c>
      <c r="K9" s="43">
        <f>VLOOKUP('Top 10 Keywords'!J9,'Keyword Report'!$A$1:$AG$2292,4,FALSE)</f>
        <v>1.1980474198047419</v>
      </c>
      <c r="L9" s="43">
        <f>VLOOKUP('Top 10 Keywords'!J9,'Keyword Report'!$A$1:$AG$2292,10,FALSE)</f>
        <v>2.5638297872340425</v>
      </c>
      <c r="N9" s="42" t="s">
        <v>58</v>
      </c>
      <c r="O9" s="43">
        <f>VLOOKUP('Top 10 Keywords'!N9,'Keyword Report'!$A$1:$AG$2292,4,FALSE)</f>
        <v>3.5315068493150683</v>
      </c>
      <c r="P9" s="43">
        <f>VLOOKUP('Top 10 Keywords'!N9,'Keyword Report'!$A$1:$AG$2292,10,FALSE)</f>
        <v>2.2347826086956522</v>
      </c>
    </row>
    <row r="10" spans="2:16" x14ac:dyDescent="0.2">
      <c r="B10" s="42" t="s">
        <v>59</v>
      </c>
      <c r="C10" s="43">
        <f>VLOOKUP('Top 10 Keywords'!B10,'Keyword Report'!$A$1:$AG$2292,4,FALSE)</f>
        <v>1.2607758620689655</v>
      </c>
      <c r="D10" s="43">
        <f>VLOOKUP('Top 10 Keywords'!B10,'Keyword Report'!$A$1:$AG$2292,10,FALSE)</f>
        <v>1.76</v>
      </c>
      <c r="F10" s="42" t="s">
        <v>60</v>
      </c>
      <c r="G10" s="43">
        <f>VLOOKUP('Top 10 Keywords'!F10,'Keyword Report'!$A$1:$AG$2292,4,FALSE)</f>
        <v>3.7571059431524549</v>
      </c>
      <c r="H10" s="43">
        <f>VLOOKUP('Top 10 Keywords'!F10,'Keyword Report'!$A$1:$AG$2292,10,FALSE)</f>
        <v>2.347826086956522</v>
      </c>
      <c r="J10" s="42" t="s">
        <v>61</v>
      </c>
      <c r="K10" s="43">
        <f>VLOOKUP('Top 10 Keywords'!J10,'Keyword Report'!$A$1:$AG$2292,4,FALSE)</f>
        <v>11.944954128440367</v>
      </c>
      <c r="L10" s="43">
        <f>VLOOKUP('Top 10 Keywords'!J10,'Keyword Report'!$A$1:$AG$2292,10,FALSE)</f>
        <v>3.2222222222222223</v>
      </c>
      <c r="N10" s="42" t="s">
        <v>62</v>
      </c>
      <c r="O10" s="43">
        <f>VLOOKUP('Top 10 Keywords'!N10,'Keyword Report'!$A$1:$AG$2292,4,FALSE)</f>
        <v>0.7039390088945362</v>
      </c>
      <c r="P10" s="43">
        <f>VLOOKUP('Top 10 Keywords'!N10,'Keyword Report'!$A$1:$AG$2292,10,FALSE)</f>
        <v>1.25</v>
      </c>
    </row>
    <row r="11" spans="2:16" x14ac:dyDescent="0.2">
      <c r="B11" s="42" t="s">
        <v>63</v>
      </c>
      <c r="C11" s="43">
        <f>VLOOKUP('Top 10 Keywords'!B11,'Keyword Report'!$A$1:$AG$2292,4,FALSE)</f>
        <v>1.0659090909090909</v>
      </c>
      <c r="D11" s="43">
        <f>VLOOKUP('Top 10 Keywords'!B11,'Keyword Report'!$A$1:$AG$2292,10,FALSE)</f>
        <v>1.5352112676056338</v>
      </c>
      <c r="F11" s="42" t="s">
        <v>64</v>
      </c>
      <c r="G11" s="43">
        <f>VLOOKUP('Top 10 Keywords'!F11,'Keyword Report'!$A$1:$AG$2292,4,FALSE)</f>
        <v>3.45</v>
      </c>
      <c r="H11" s="43">
        <f>VLOOKUP('Top 10 Keywords'!F11,'Keyword Report'!$A$1:$AG$2292,10,FALSE)</f>
        <v>2.5714285714285716</v>
      </c>
      <c r="J11" s="42" t="s">
        <v>65</v>
      </c>
      <c r="K11" s="43">
        <f>VLOOKUP('Top 10 Keywords'!J11,'Keyword Report'!$A$1:$AG$2292,4,FALSE)</f>
        <v>1.486388384754991</v>
      </c>
      <c r="L11" s="43">
        <f>VLOOKUP('Top 10 Keywords'!J11,'Keyword Report'!$A$1:$AG$2292,10,FALSE)</f>
        <v>2.0568181818181817</v>
      </c>
      <c r="N11" s="42" t="s">
        <v>66</v>
      </c>
      <c r="O11" s="43">
        <f>VLOOKUP('Top 10 Keywords'!N11,'Keyword Report'!$A$1:$AG$2292,4,FALSE)</f>
        <v>1.0957613814756673</v>
      </c>
      <c r="P11" s="43">
        <f>VLOOKUP('Top 10 Keywords'!N11,'Keyword Report'!$A$1:$AG$2292,10,FALSE)</f>
        <v>2.0240963855421685</v>
      </c>
    </row>
    <row r="12" spans="2:16" x14ac:dyDescent="0.2">
      <c r="B12" s="42" t="s">
        <v>67</v>
      </c>
      <c r="C12" s="43">
        <f>VLOOKUP('Top 10 Keywords'!B12,'Keyword Report'!$A$1:$AG$2292,4,FALSE)</f>
        <v>0.87784679089026918</v>
      </c>
      <c r="D12" s="43">
        <f>VLOOKUP('Top 10 Keywords'!B12,'Keyword Report'!$A$1:$AG$2292,10,FALSE)</f>
        <v>2.1086956521739131</v>
      </c>
      <c r="F12" s="42" t="s">
        <v>68</v>
      </c>
      <c r="G12" s="43">
        <f>VLOOKUP('Top 10 Keywords'!F12,'Keyword Report'!$A$1:$AG$2292,4,FALSE)</f>
        <v>1.0664160401002507</v>
      </c>
      <c r="H12" s="43">
        <f>VLOOKUP('Top 10 Keywords'!F12,'Keyword Report'!$A$1:$AG$2292,10,FALSE)</f>
        <v>1.5974025974025974</v>
      </c>
      <c r="J12" s="42" t="s">
        <v>69</v>
      </c>
      <c r="K12" s="43">
        <f>VLOOKUP('Top 10 Keywords'!J12,'Keyword Report'!$A$1:$AG$2292,4,FALSE)</f>
        <v>0.83203732503888028</v>
      </c>
      <c r="L12" s="43">
        <f>VLOOKUP('Top 10 Keywords'!J12,'Keyword Report'!$A$1:$AG$2292,10,FALSE)</f>
        <v>1.5614035087719298</v>
      </c>
      <c r="N12" s="42" t="s">
        <v>70</v>
      </c>
      <c r="O12" s="43">
        <f>VLOOKUP('Top 10 Keywords'!N12,'Keyword Report'!$A$1:$AG$2292,4,FALSE)</f>
        <v>0.74456521739130432</v>
      </c>
      <c r="P12" s="43">
        <f>VLOOKUP('Top 10 Keywords'!N12,'Keyword Report'!$A$1:$AG$2292,10,FALSE)</f>
        <v>1.3837209302325582</v>
      </c>
    </row>
    <row r="13" spans="2:16" x14ac:dyDescent="0.2">
      <c r="B13" s="42" t="s">
        <v>71</v>
      </c>
      <c r="C13" s="43">
        <f>VLOOKUP('Top 10 Keywords'!B13,'Keyword Report'!$A$1:$AG$2292,4,FALSE)</f>
        <v>1.4039938556067588</v>
      </c>
      <c r="D13" s="43">
        <f>VLOOKUP('Top 10 Keywords'!B13,'Keyword Report'!$A$1:$AG$2292,10,FALSE)</f>
        <v>2.4</v>
      </c>
      <c r="F13" s="42" t="s">
        <v>72</v>
      </c>
      <c r="G13" s="43">
        <f>VLOOKUP('Top 10 Keywords'!F13,'Keyword Report'!$A$1:$AG$2292,4,FALSE)</f>
        <v>1.2098765432098766</v>
      </c>
      <c r="H13" s="43">
        <f>VLOOKUP('Top 10 Keywords'!F13,'Keyword Report'!$A$1:$AG$2292,10,FALSE)</f>
        <v>1.9615384615384615</v>
      </c>
      <c r="J13" s="42" t="s">
        <v>73</v>
      </c>
      <c r="K13" s="43">
        <f>VLOOKUP('Top 10 Keywords'!J13,'Keyword Report'!$A$1:$AG$2292,4,FALSE)</f>
        <v>0.53469387755102038</v>
      </c>
      <c r="L13" s="43">
        <f>VLOOKUP('Top 10 Keywords'!J13,'Keyword Report'!$A$1:$AG$2292,10,FALSE)</f>
        <v>6.8181818181818177E-2</v>
      </c>
      <c r="N13" s="42" t="s">
        <v>74</v>
      </c>
      <c r="O13" s="43">
        <f>VLOOKUP('Top 10 Keywords'!N13,'Keyword Report'!$A$1:$AG$2292,4,FALSE)</f>
        <v>0.72461752433936022</v>
      </c>
      <c r="P13" s="43">
        <f>VLOOKUP('Top 10 Keywords'!N13,'Keyword Report'!$A$1:$AG$2292,10,FALSE)</f>
        <v>0.98684210526315785</v>
      </c>
    </row>
    <row r="14" spans="2:16" x14ac:dyDescent="0.2">
      <c r="B14" s="42" t="s">
        <v>75</v>
      </c>
      <c r="C14" s="43">
        <f>VLOOKUP('Top 10 Keywords'!B14,'Keyword Report'!$A$1:$AG$2292,4,FALSE)</f>
        <v>4.5229681978798588</v>
      </c>
      <c r="D14" s="43">
        <f>VLOOKUP('Top 10 Keywords'!B14,'Keyword Report'!$A$1:$AG$2292,10,FALSE)</f>
        <v>6.2222222222222223</v>
      </c>
      <c r="F14" s="42" t="s">
        <v>76</v>
      </c>
      <c r="G14" s="43">
        <f>VLOOKUP('Top 10 Keywords'!F14,'Keyword Report'!$A$1:$AG$2292,4,FALSE)</f>
        <v>1.1726519337016574</v>
      </c>
      <c r="H14" s="43">
        <f>VLOOKUP('Top 10 Keywords'!F14,'Keyword Report'!$A$1:$AG$2292,10,FALSE)</f>
        <v>1.7380952380952381</v>
      </c>
      <c r="J14" s="42" t="s">
        <v>77</v>
      </c>
      <c r="K14" s="43">
        <f>VLOOKUP('Top 10 Keywords'!J14,'Keyword Report'!$A$1:$AG$2292,4,FALSE)</f>
        <v>1.1341222879684418</v>
      </c>
      <c r="L14" s="43">
        <f>VLOOKUP('Top 10 Keywords'!J14,'Keyword Report'!$A$1:$AG$2292,10,FALSE)</f>
        <v>1</v>
      </c>
      <c r="N14" s="42" t="s">
        <v>78</v>
      </c>
      <c r="O14" s="43">
        <f>VLOOKUP('Top 10 Keywords'!N14,'Keyword Report'!$A$1:$AG$2292,4,FALSE)</f>
        <v>0.93802345058626468</v>
      </c>
      <c r="P14" s="43">
        <f>VLOOKUP('Top 10 Keywords'!N14,'Keyword Report'!$A$1:$AG$2292,10,FALSE)</f>
        <v>1.5603448275862069</v>
      </c>
    </row>
    <row r="15" spans="2:16" x14ac:dyDescent="0.2">
      <c r="B15" s="42" t="s">
        <v>79</v>
      </c>
      <c r="C15" s="43">
        <f>VLOOKUP('Top 10 Keywords'!B15,'Keyword Report'!$A$1:$AG$2292,4,FALSE)</f>
        <v>0.97123287671232872</v>
      </c>
      <c r="D15" s="43">
        <f>VLOOKUP('Top 10 Keywords'!B15,'Keyword Report'!$A$1:$AG$2292,10,FALSE)</f>
        <v>2.7222222222222223</v>
      </c>
      <c r="F15" s="42" t="s">
        <v>80</v>
      </c>
      <c r="G15" s="43">
        <f>VLOOKUP('Top 10 Keywords'!F15,'Keyword Report'!$A$1:$AG$2292,4,FALSE)</f>
        <v>1.2492836676217765</v>
      </c>
      <c r="H15" s="43">
        <f>VLOOKUP('Top 10 Keywords'!F15,'Keyword Report'!$A$1:$AG$2292,10,FALSE)</f>
        <v>1.7678571428571428</v>
      </c>
      <c r="J15" s="42" t="s">
        <v>81</v>
      </c>
      <c r="K15" s="43">
        <f>VLOOKUP('Top 10 Keywords'!J14,'Keyword Report'!$A$1:$AG$2292,4,FALSE)</f>
        <v>1.1341222879684418</v>
      </c>
      <c r="L15" s="43">
        <f>VLOOKUP('Top 10 Keywords'!J14,'Keyword Report'!$A$1:$AG$2292,10,FALSE)</f>
        <v>1</v>
      </c>
      <c r="N15" s="42" t="s">
        <v>82</v>
      </c>
      <c r="O15" s="43">
        <f>VLOOKUP('Top 10 Keywords'!N15,'Keyword Report'!$A$1:$AG$2292,4,FALSE)</f>
        <v>1.0350877192982457</v>
      </c>
      <c r="P15" s="43">
        <f>VLOOKUP('Top 10 Keywords'!N15,'Keyword Report'!$A$1:$AG$2292,10,FALSE)</f>
        <v>2.5</v>
      </c>
    </row>
    <row r="16" spans="2:16" x14ac:dyDescent="0.2">
      <c r="B16" s="42" t="s">
        <v>83</v>
      </c>
      <c r="C16" s="43">
        <f>VLOOKUP('Top 10 Keywords'!B16,'Keyword Report'!$A$1:$AG$2292,4,FALSE)</f>
        <v>1.0472779369627507</v>
      </c>
      <c r="D16" s="43">
        <f>VLOOKUP('Top 10 Keywords'!B16,'Keyword Report'!$A$1:$AG$2292,10,FALSE)</f>
        <v>2.2749999999999999</v>
      </c>
      <c r="F16" s="42" t="s">
        <v>84</v>
      </c>
      <c r="G16" s="43">
        <f>VLOOKUP('Top 10 Keywords'!F16,'Keyword Report'!$A$1:$AG$2292,4,FALSE)</f>
        <v>0.56161137440758291</v>
      </c>
      <c r="H16" s="43">
        <f>VLOOKUP('Top 10 Keywords'!F16,'Keyword Report'!$A$1:$AG$2292,10,FALSE)</f>
        <v>1.6842105263157894</v>
      </c>
      <c r="J16" s="42" t="s">
        <v>85</v>
      </c>
      <c r="K16" s="43">
        <f>VLOOKUP('Top 10 Keywords'!J15,'Keyword Report'!$A$1:$AG$2292,4,FALSE)</f>
        <v>0.97560975609756095</v>
      </c>
      <c r="L16" s="43">
        <f>VLOOKUP('Top 10 Keywords'!J15,'Keyword Report'!$A$1:$AG$2292,10,FALSE)</f>
        <v>1.5609756097560976</v>
      </c>
      <c r="N16" s="42" t="s">
        <v>86</v>
      </c>
      <c r="O16" s="43">
        <f>VLOOKUP('Top 10 Keywords'!N16,'Keyword Report'!$A$1:$AG$2292,4,FALSE)</f>
        <v>0.90811965811965811</v>
      </c>
      <c r="P16" s="43">
        <f>VLOOKUP('Top 10 Keywords'!N16,'Keyword Report'!$A$1:$AG$2292,10,FALSE)</f>
        <v>2.1071428571428572</v>
      </c>
    </row>
    <row r="17" spans="2:16" x14ac:dyDescent="0.2">
      <c r="B17" s="42" t="s">
        <v>87</v>
      </c>
      <c r="C17" s="43">
        <f>VLOOKUP('Top 10 Keywords'!B17,'Keyword Report'!$A$1:$AG$2292,4,FALSE)</f>
        <v>1.3093289689034371</v>
      </c>
      <c r="D17" s="43">
        <f>VLOOKUP('Top 10 Keywords'!B17,'Keyword Report'!$A$1:$AG$2292,10,FALSE)</f>
        <v>2.0703125</v>
      </c>
      <c r="F17" s="42" t="s">
        <v>88</v>
      </c>
      <c r="G17" s="43">
        <f>VLOOKUP('Top 10 Keywords'!F17,'Keyword Report'!$A$1:$AG$2292,4,FALSE)</f>
        <v>1.1639072847682119</v>
      </c>
      <c r="H17" s="43">
        <f>VLOOKUP('Top 10 Keywords'!F17,'Keyword Report'!$A$1:$AG$2292,10,FALSE)</f>
        <v>1.6285714285714286</v>
      </c>
      <c r="J17" s="42" t="s">
        <v>89</v>
      </c>
      <c r="K17" s="43">
        <f>VLOOKUP('Top 10 Keywords'!J16,'Keyword Report'!$A$1:$AG$2292,4,FALSE)</f>
        <v>1.3417431192660549</v>
      </c>
      <c r="L17" s="43">
        <f>VLOOKUP('Top 10 Keywords'!J16,'Keyword Report'!$A$1:$AG$2292,10,FALSE)</f>
        <v>1.9682539682539681</v>
      </c>
      <c r="N17" s="42" t="s">
        <v>90</v>
      </c>
      <c r="O17" s="43">
        <f>VLOOKUP('Top 10 Keywords'!N17,'Keyword Report'!$A$1:$AG$2292,4,FALSE)</f>
        <v>0.65613382899628248</v>
      </c>
      <c r="P17" s="43">
        <f>VLOOKUP('Top 10 Keywords'!N17,'Keyword Report'!$A$1:$AG$2292,10,FALSE)</f>
        <v>0.86904761904761907</v>
      </c>
    </row>
    <row r="18" spans="2:16" x14ac:dyDescent="0.2">
      <c r="B18" s="42" t="s">
        <v>91</v>
      </c>
      <c r="C18" s="43">
        <f>VLOOKUP('Top 10 Keywords'!B18,'Keyword Report'!$A$1:$AG$2292,4,FALSE)</f>
        <v>1.0204678362573099</v>
      </c>
      <c r="D18" s="43">
        <f>VLOOKUP('Top 10 Keywords'!B18,'Keyword Report'!$A$1:$AG$2292,10,FALSE)</f>
        <v>4.041666666666667</v>
      </c>
      <c r="F18" s="42" t="s">
        <v>92</v>
      </c>
      <c r="G18" s="43">
        <f>VLOOKUP('Top 10 Keywords'!F18,'Keyword Report'!$A$1:$AG$2292,4,FALSE)</f>
        <v>1.058252427184466</v>
      </c>
      <c r="H18" s="43">
        <f>VLOOKUP('Top 10 Keywords'!F18,'Keyword Report'!$A$1:$AG$2292,10,FALSE)</f>
        <v>1.6981132075471699</v>
      </c>
      <c r="J18" s="42" t="s">
        <v>93</v>
      </c>
      <c r="K18" s="43">
        <f>VLOOKUP('Top 10 Keywords'!J17,'Keyword Report'!$A$1:$AG$2292,4,FALSE)</f>
        <v>2.9214876033057853</v>
      </c>
      <c r="L18" s="43">
        <f>VLOOKUP('Top 10 Keywords'!J17,'Keyword Report'!$A$1:$AG$2292,10,FALSE)</f>
        <v>9.1818181818181817</v>
      </c>
      <c r="N18" s="42" t="s">
        <v>94</v>
      </c>
      <c r="O18" s="43">
        <f>VLOOKUP('Top 10 Keywords'!N18,'Keyword Report'!$A$1:$AG$2292,4,FALSE)</f>
        <v>0.89393939393939392</v>
      </c>
      <c r="P18" s="43">
        <f>VLOOKUP('Top 10 Keywords'!N18,'Keyword Report'!$A$1:$AG$2292,10,FALSE)</f>
        <v>1.868421052631579</v>
      </c>
    </row>
    <row r="19" spans="2:16" x14ac:dyDescent="0.2">
      <c r="B19" s="42" t="s">
        <v>95</v>
      </c>
      <c r="C19" s="43">
        <f>VLOOKUP('Top 10 Keywords'!B19,'Keyword Report'!$A$1:$AG$2292,4,FALSE)</f>
        <v>1.3132743362831858</v>
      </c>
      <c r="D19" s="43">
        <f>VLOOKUP('Top 10 Keywords'!B19,'Keyword Report'!$A$1:$AG$2292,10,FALSE)</f>
        <v>2.4054054054054053</v>
      </c>
      <c r="F19" s="42" t="s">
        <v>96</v>
      </c>
      <c r="G19" s="43">
        <f>VLOOKUP('Top 10 Keywords'!F19,'Keyword Report'!$A$1:$AG$2292,4,FALSE)</f>
        <v>0.90797546012269936</v>
      </c>
      <c r="H19" s="43">
        <f>VLOOKUP('Top 10 Keywords'!F19,'Keyword Report'!$A$1:$AG$2292,10,FALSE)</f>
        <v>1.1538461538461537</v>
      </c>
      <c r="J19" s="42" t="s">
        <v>97</v>
      </c>
      <c r="K19" s="43">
        <f>VLOOKUP('Top 10 Keywords'!J18,'Keyword Report'!$A$1:$AG$2292,4,FALSE)</f>
        <v>0.90543259557344069</v>
      </c>
      <c r="L19" s="43">
        <f>VLOOKUP('Top 10 Keywords'!J18,'Keyword Report'!$A$1:$AG$2292,10,FALSE)</f>
        <v>1.02</v>
      </c>
      <c r="N19" s="42" t="s">
        <v>98</v>
      </c>
      <c r="O19" s="43">
        <f>VLOOKUP('Top 10 Keywords'!N19,'Keyword Report'!$A$1:$AG$2292,4,FALSE)</f>
        <v>1.3085399449035813</v>
      </c>
      <c r="P19" s="43">
        <f>VLOOKUP('Top 10 Keywords'!N19,'Keyword Report'!$A$1:$AG$2292,10,FALSE)</f>
        <v>1.40625</v>
      </c>
    </row>
    <row r="20" spans="2:16" x14ac:dyDescent="0.2">
      <c r="B20" s="42" t="s">
        <v>99</v>
      </c>
      <c r="C20" s="43">
        <f>VLOOKUP('Top 10 Keywords'!B20,'Keyword Report'!$A$1:$AG$2292,4,FALSE)</f>
        <v>1.4516765285996056</v>
      </c>
      <c r="D20" s="43">
        <f>VLOOKUP('Top 10 Keywords'!B20,'Keyword Report'!$A$1:$AG$2292,10,FALSE)</f>
        <v>2.3725490196078431</v>
      </c>
      <c r="F20" s="42" t="s">
        <v>100</v>
      </c>
      <c r="G20" s="43">
        <f>VLOOKUP('Top 10 Keywords'!F20,'Keyword Report'!$A$1:$AG$2292,4,FALSE)</f>
        <v>0.90566037735849059</v>
      </c>
      <c r="H20" s="43">
        <f>VLOOKUP('Top 10 Keywords'!F20,'Keyword Report'!$A$1:$AG$2292,10,FALSE)</f>
        <v>1.1578947368421053</v>
      </c>
      <c r="J20" s="42" t="s">
        <v>101</v>
      </c>
      <c r="K20" s="43">
        <f>VLOOKUP('Top 10 Keywords'!J19,'Keyword Report'!$A$1:$AG$2292,4,FALSE)</f>
        <v>1.5733695652173914</v>
      </c>
      <c r="L20" s="43">
        <f>VLOOKUP('Top 10 Keywords'!J19,'Keyword Report'!$A$1:$AG$2292,10,FALSE)</f>
        <v>2.7777777777777777</v>
      </c>
      <c r="N20" s="42" t="s">
        <v>102</v>
      </c>
      <c r="O20" s="43">
        <f>VLOOKUP('Top 10 Keywords'!N20,'Keyword Report'!$A$1:$AG$2292,4,FALSE)</f>
        <v>0.90114942528735631</v>
      </c>
      <c r="P20" s="43">
        <f>VLOOKUP('Top 10 Keywords'!N20,'Keyword Report'!$A$1:$AG$2292,10,FALSE)</f>
        <v>1.9393939393939394</v>
      </c>
    </row>
    <row r="21" spans="2:16" x14ac:dyDescent="0.2">
      <c r="B21" s="42" t="s">
        <v>103</v>
      </c>
      <c r="C21" s="43">
        <f>VLOOKUP('Top 10 Keywords'!B21,'Keyword Report'!$A$1:$AG$2292,4,FALSE)</f>
        <v>1.5936842105263158</v>
      </c>
      <c r="D21" s="43">
        <f>VLOOKUP('Top 10 Keywords'!B21,'Keyword Report'!$A$1:$AG$2292,10,FALSE)</f>
        <v>3.2537313432835822</v>
      </c>
      <c r="F21" s="42" t="s">
        <v>104</v>
      </c>
      <c r="G21" s="43">
        <f>VLOOKUP('Top 10 Keywords'!F21,'Keyword Report'!$A$1:$AG$2292,4,FALSE)</f>
        <v>0.97274275979557068</v>
      </c>
      <c r="H21" s="43">
        <f>VLOOKUP('Top 10 Keywords'!F21,'Keyword Report'!$A$1:$AG$2292,10,FALSE)</f>
        <v>1.607843137254902</v>
      </c>
      <c r="J21" s="42" t="s">
        <v>105</v>
      </c>
      <c r="K21" s="43">
        <f>VLOOKUP('Top 10 Keywords'!J20,'Keyword Report'!$A$1:$AG$2292,4,FALSE)</f>
        <v>7.0084745762711869</v>
      </c>
      <c r="L21" s="43">
        <f>VLOOKUP('Top 10 Keywords'!J20,'Keyword Report'!$A$1:$AG$2292,10,FALSE)</f>
        <v>20.304347826086957</v>
      </c>
      <c r="N21" s="42" t="s">
        <v>106</v>
      </c>
      <c r="O21" s="43">
        <f>VLOOKUP('Top 10 Keywords'!N21,'Keyword Report'!$A$1:$AG$2292,4,FALSE)</f>
        <v>0.69294605809128629</v>
      </c>
      <c r="P21" s="43">
        <f>VLOOKUP('Top 10 Keywords'!N21,'Keyword Report'!$A$1:$AG$2292,10,FALSE)</f>
        <v>1.7272727272727273</v>
      </c>
    </row>
    <row r="22" spans="2:16" x14ac:dyDescent="0.2">
      <c r="B22" s="42" t="s">
        <v>107</v>
      </c>
      <c r="C22" s="43">
        <f>VLOOKUP('Top 10 Keywords'!B22,'Keyword Report'!$A$1:$AG$2292,4,FALSE)</f>
        <v>2.2464183381088825</v>
      </c>
      <c r="D22" s="43">
        <f>VLOOKUP('Top 10 Keywords'!B22,'Keyword Report'!$A$1:$AG$2292,10,FALSE)</f>
        <v>4.28</v>
      </c>
      <c r="F22" s="42" t="s">
        <v>108</v>
      </c>
      <c r="G22" s="43">
        <f>VLOOKUP('Top 10 Keywords'!F22,'Keyword Report'!$A$1:$AG$2292,4,FALSE)</f>
        <v>-0.16477702191987906</v>
      </c>
      <c r="H22" s="43">
        <f>VLOOKUP('Top 10 Keywords'!F22,'Keyword Report'!$A$1:$AG$2292,10,FALSE)</f>
        <v>0.33333333333333331</v>
      </c>
      <c r="J22" s="42" t="s">
        <v>109</v>
      </c>
      <c r="K22" s="43">
        <f>VLOOKUP('Top 10 Keywords'!J21,'Keyword Report'!$A$1:$AG$2292,4,FALSE)</f>
        <v>1.0422222222222222</v>
      </c>
      <c r="L22" s="43">
        <f>VLOOKUP('Top 10 Keywords'!J21,'Keyword Report'!$A$1:$AG$2292,10,FALSE)</f>
        <v>2.6428571428571428</v>
      </c>
      <c r="N22" s="42" t="s">
        <v>110</v>
      </c>
      <c r="O22" s="43">
        <f>VLOOKUP('Top 10 Keywords'!N22,'Keyword Report'!$A$1:$AG$2292,4,FALSE)</f>
        <v>1.3695014662756597</v>
      </c>
      <c r="P22" s="43">
        <f>VLOOKUP('Top 10 Keywords'!N22,'Keyword Report'!$A$1:$AG$2292,10,FALSE)</f>
        <v>2</v>
      </c>
    </row>
    <row r="23" spans="2:16" x14ac:dyDescent="0.2">
      <c r="B23" s="42" t="s">
        <v>111</v>
      </c>
      <c r="C23" s="43">
        <f>VLOOKUP('Top 10 Keywords'!B23,'Keyword Report'!$A$1:$AG$2292,4,FALSE)</f>
        <v>1.7536945812807883</v>
      </c>
      <c r="D23" s="43">
        <f>VLOOKUP('Top 10 Keywords'!B23,'Keyword Report'!$A$1:$AG$2292,10,FALSE)</f>
        <v>2.4</v>
      </c>
      <c r="F23" s="42" t="s">
        <v>112</v>
      </c>
      <c r="G23" s="43">
        <f>VLOOKUP('Top 10 Keywords'!F23,'Keyword Report'!$A$1:$AG$2292,4,FALSE)</f>
        <v>1.5651162790697675</v>
      </c>
      <c r="H23" s="43">
        <f>VLOOKUP('Top 10 Keywords'!F23,'Keyword Report'!$A$1:$AG$2292,10,FALSE)</f>
        <v>2.3777777777777778</v>
      </c>
      <c r="J23" s="42" t="s">
        <v>113</v>
      </c>
      <c r="K23" s="43">
        <f>VLOOKUP('Top 10 Keywords'!J22,'Keyword Report'!$A$1:$AG$2292,4,FALSE)</f>
        <v>1.0752941176470587</v>
      </c>
      <c r="L23" s="43">
        <f>VLOOKUP('Top 10 Keywords'!J22,'Keyword Report'!$A$1:$AG$2292,10,FALSE)</f>
        <v>1.2380952380952381</v>
      </c>
      <c r="N23" s="42" t="s">
        <v>114</v>
      </c>
      <c r="O23" s="43">
        <f>VLOOKUP('Top 10 Keywords'!N23,'Keyword Report'!$A$1:$AG$2292,4,FALSE)</f>
        <v>0.7076271186440678</v>
      </c>
      <c r="P23" s="43">
        <f>VLOOKUP('Top 10 Keywords'!N23,'Keyword Report'!$A$1:$AG$2292,10,FALSE)</f>
        <v>1.5434782608695652</v>
      </c>
    </row>
    <row r="24" spans="2:16" x14ac:dyDescent="0.2">
      <c r="B24" s="42" t="s">
        <v>115</v>
      </c>
      <c r="C24" s="43">
        <f>VLOOKUP('Top 10 Keywords'!B24,'Keyword Report'!$A$1:$AG$2292,4,FALSE)</f>
        <v>0.9537366548042705</v>
      </c>
      <c r="D24" s="43">
        <f>VLOOKUP('Top 10 Keywords'!B24,'Keyword Report'!$A$1:$AG$2292,10,FALSE)</f>
        <v>1.24</v>
      </c>
      <c r="F24" s="42" t="s">
        <v>116</v>
      </c>
      <c r="G24" s="43">
        <f>VLOOKUP('Top 10 Keywords'!F24,'Keyword Report'!$A$1:$AG$2292,4,FALSE)</f>
        <v>0.86301369863013699</v>
      </c>
      <c r="H24" s="43">
        <f>VLOOKUP('Top 10 Keywords'!F24,'Keyword Report'!$A$1:$AG$2292,10,FALSE)</f>
        <v>1.6</v>
      </c>
      <c r="J24" s="42" t="s">
        <v>117</v>
      </c>
      <c r="K24" s="43">
        <f>VLOOKUP('Top 10 Keywords'!J23,'Keyword Report'!$A$1:$AG$2292,4,FALSE)</f>
        <v>0.89220183486238536</v>
      </c>
      <c r="L24" s="43">
        <f>VLOOKUP('Top 10 Keywords'!J23,'Keyword Report'!$A$1:$AG$2292,10,FALSE)</f>
        <v>1.7849462365591398</v>
      </c>
      <c r="N24" s="42" t="s">
        <v>118</v>
      </c>
      <c r="O24" s="43">
        <f>VLOOKUP('Top 10 Keywords'!N24,'Keyword Report'!$A$1:$AG$2292,4,FALSE)</f>
        <v>1.1943661971830986</v>
      </c>
      <c r="P24" s="43">
        <f>VLOOKUP('Top 10 Keywords'!N24,'Keyword Report'!$A$1:$AG$2292,10,FALSE)</f>
        <v>1.8064516129032258</v>
      </c>
    </row>
  </sheetData>
  <mergeCells count="5">
    <mergeCell ref="B1:P1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Keyword Report</vt:lpstr>
      <vt:lpstr>fashion</vt:lpstr>
      <vt:lpstr>Top 10 Keywords</vt:lpstr>
      <vt:lpstr>fashion!Criteria</vt:lpstr>
      <vt:lpstr>fashion!Extract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Daraz</dc:creator>
  <cp:lastModifiedBy>Lenovo</cp:lastModifiedBy>
  <dcterms:created xsi:type="dcterms:W3CDTF">2021-12-14T05:36:05Z</dcterms:created>
  <dcterms:modified xsi:type="dcterms:W3CDTF">2021-12-18T12:49:46Z</dcterms:modified>
</cp:coreProperties>
</file>