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saan\Desktop\"/>
    </mc:Choice>
  </mc:AlternateContent>
  <bookViews>
    <workbookView xWindow="0" yWindow="0" windowWidth="20490" windowHeight="7620"/>
  </bookViews>
  <sheets>
    <sheet name="Sheet1" sheetId="1" r:id="rId1"/>
    <sheet name="Sheet4" sheetId="4" r:id="rId2"/>
    <sheet name="Sheet2" sheetId="2" r:id="rId3"/>
  </sheets>
  <calcPr calcId="162913"/>
</workbook>
</file>

<file path=xl/calcChain.xml><?xml version="1.0" encoding="utf-8"?>
<calcChain xmlns="http://schemas.openxmlformats.org/spreadsheetml/2006/main">
  <c r="H4" i="1" l="1"/>
  <c r="C4" i="4"/>
  <c r="B4" i="4"/>
  <c r="D4" i="1"/>
  <c r="E4" i="4" l="1"/>
  <c r="D4" i="4"/>
</calcChain>
</file>

<file path=xl/sharedStrings.xml><?xml version="1.0" encoding="utf-8"?>
<sst xmlns="http://schemas.openxmlformats.org/spreadsheetml/2006/main" count="73" uniqueCount="47">
  <si>
    <t>Income</t>
  </si>
  <si>
    <t>Total</t>
  </si>
  <si>
    <t>Number</t>
  </si>
  <si>
    <t>Date</t>
  </si>
  <si>
    <t>Income amount</t>
  </si>
  <si>
    <t>Method</t>
  </si>
  <si>
    <t>Discription</t>
  </si>
  <si>
    <t>Expense amount</t>
  </si>
  <si>
    <t>Expense</t>
  </si>
  <si>
    <t>Salary</t>
  </si>
  <si>
    <t>Upwork</t>
  </si>
  <si>
    <t>Fiverr</t>
  </si>
  <si>
    <t>Fixed jod</t>
  </si>
  <si>
    <t>Online Tutoring</t>
  </si>
  <si>
    <t>Amazon</t>
  </si>
  <si>
    <t>E-Bay</t>
  </si>
  <si>
    <t>Local E-commerce</t>
  </si>
  <si>
    <t>14/12/2024</t>
  </si>
  <si>
    <t>17/12/2024</t>
  </si>
  <si>
    <t>21/12/2024</t>
  </si>
  <si>
    <t>25/12/2024</t>
  </si>
  <si>
    <t>27/12/2024</t>
  </si>
  <si>
    <t>31/12/2024</t>
  </si>
  <si>
    <t>Grocery</t>
  </si>
  <si>
    <t>Utility Bills</t>
  </si>
  <si>
    <t>Dinner</t>
  </si>
  <si>
    <t>Gym mambership</t>
  </si>
  <si>
    <t>Internet bill</t>
  </si>
  <si>
    <t>Movie</t>
  </si>
  <si>
    <t>Hi-Tea</t>
  </si>
  <si>
    <t>Medical Expense</t>
  </si>
  <si>
    <t>Petrol</t>
  </si>
  <si>
    <t>Clothing</t>
  </si>
  <si>
    <t>13/12/2024</t>
  </si>
  <si>
    <t>19/12/2024</t>
  </si>
  <si>
    <t>23/12/2024</t>
  </si>
  <si>
    <t>29/12/2024</t>
  </si>
  <si>
    <t>Online</t>
  </si>
  <si>
    <t>Cash</t>
  </si>
  <si>
    <t>Bank transfer</t>
  </si>
  <si>
    <t>Card</t>
  </si>
  <si>
    <t>Total Expense</t>
  </si>
  <si>
    <t>Profit</t>
  </si>
  <si>
    <t>Loss</t>
  </si>
  <si>
    <t>Graphical Representation of Income and Expense</t>
  </si>
  <si>
    <t>Profit / Loss</t>
  </si>
  <si>
    <r>
      <t>Initial amount</t>
    </r>
    <r>
      <rPr>
        <b/>
        <sz val="14"/>
        <color theme="0"/>
        <rFont val="黑体"/>
        <charset val="134"/>
      </rPr>
      <t>：0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</si>
</sst>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¥#,##0.00;[Red]\¥#,##0.00"/>
    <numFmt numFmtId="165" formatCode="yyyy&quot;年&quot;m&quot;月&quot;d&quot;日&quot;;@"/>
  </numFmts>
  <fonts count="17">
    <font>
      <sz val="11"/>
      <color theme="1"/>
      <name val="Arial"/>
      <charset val="134"/>
      <scheme val="minor"/>
    </font>
    <font>
      <sz val="26"/>
      <color theme="0"/>
      <name val="Arial"/>
      <family val="2"/>
    </font>
    <font>
      <b/>
      <sz val="14"/>
      <color theme="1" tint="0.34998626667073579"/>
      <name val="Arial"/>
      <family val="2"/>
    </font>
    <font>
      <sz val="11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rgb="FFFA7D00"/>
      <name val="Arial"/>
      <family val="2"/>
      <scheme val="minor"/>
    </font>
    <font>
      <sz val="11"/>
      <color theme="0"/>
      <name val="Arial"/>
      <family val="2"/>
    </font>
    <font>
      <sz val="11"/>
      <color theme="1" tint="0.34998626667073579"/>
      <name val="Arial"/>
      <family val="2"/>
    </font>
    <font>
      <sz val="24"/>
      <color theme="1"/>
      <name val="Arial"/>
      <family val="2"/>
      <scheme val="minor"/>
    </font>
    <font>
      <sz val="72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黑体"/>
      <charset val="134"/>
    </font>
    <font>
      <sz val="11"/>
      <color theme="0"/>
      <name val="黑体"/>
      <charset val="134"/>
    </font>
    <font>
      <sz val="24"/>
      <color theme="0"/>
      <name val="Arial"/>
      <family val="2"/>
      <scheme val="minor"/>
    </font>
    <font>
      <sz val="26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4" borderId="7" applyNumberFormat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3" fillId="2" borderId="4" xfId="1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/>
    </xf>
    <xf numFmtId="0" fontId="3" fillId="3" borderId="4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165" fontId="6" fillId="5" borderId="4" xfId="0" applyNumberFormat="1" applyFont="1" applyFill="1" applyBorder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10" fillId="9" borderId="0" xfId="0" applyFont="1" applyFill="1">
      <alignment vertical="center"/>
    </xf>
    <xf numFmtId="0" fontId="10" fillId="9" borderId="0" xfId="0" applyFont="1" applyFill="1" applyAlignment="1">
      <alignment horizontal="center" vertical="center"/>
    </xf>
    <xf numFmtId="165" fontId="10" fillId="9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Income and</a:t>
            </a:r>
            <a:r>
              <a:rPr lang="en-US" baseline="0"/>
              <a:t> Expense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Income amount</c:v>
                </c:pt>
              </c:strCache>
            </c:strRef>
          </c:tx>
          <c:spPr>
            <a:solidFill>
              <a:schemeClr val="accent1">
                <a:satMod val="110000"/>
              </a:schemeClr>
            </a:solidFill>
            <a:ln>
              <a:noFill/>
            </a:ln>
            <a:effectLst>
              <a:outerShdw blurRad="38100" dist="19050" algn="bl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l"/>
            </a:scene3d>
            <a:sp3d prstMaterial="plastic">
              <a:bevelT w="38100" h="31750"/>
            </a:sp3d>
          </c:spPr>
          <c:invertIfNegative val="0"/>
          <c:cat>
            <c:strRef>
              <c:f>Sheet1!$D$6:$D$15</c:f>
              <c:strCache>
                <c:ptCount val="10"/>
                <c:pt idx="0">
                  <c:v>1/12/2024</c:v>
                </c:pt>
                <c:pt idx="1">
                  <c:v>4/12/2024</c:v>
                </c:pt>
                <c:pt idx="2">
                  <c:v>7/12/2024</c:v>
                </c:pt>
                <c:pt idx="3">
                  <c:v>11/12/2024</c:v>
                </c:pt>
                <c:pt idx="4">
                  <c:v>14/12/2024</c:v>
                </c:pt>
                <c:pt idx="5">
                  <c:v>17/12/2024</c:v>
                </c:pt>
                <c:pt idx="6">
                  <c:v>21/12/2024</c:v>
                </c:pt>
                <c:pt idx="7">
                  <c:v>25/12/2024</c:v>
                </c:pt>
                <c:pt idx="8">
                  <c:v>27/12/2024</c:v>
                </c:pt>
                <c:pt idx="9">
                  <c:v>31/12/2024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10"/>
                <c:pt idx="0">
                  <c:v>6000</c:v>
                </c:pt>
                <c:pt idx="1">
                  <c:v>2000</c:v>
                </c:pt>
                <c:pt idx="2">
                  <c:v>1900</c:v>
                </c:pt>
                <c:pt idx="3">
                  <c:v>3000</c:v>
                </c:pt>
                <c:pt idx="4">
                  <c:v>5000</c:v>
                </c:pt>
                <c:pt idx="5">
                  <c:v>4000</c:v>
                </c:pt>
                <c:pt idx="6">
                  <c:v>3000</c:v>
                </c:pt>
                <c:pt idx="7">
                  <c:v>2000</c:v>
                </c:pt>
                <c:pt idx="8">
                  <c:v>1900</c:v>
                </c:pt>
                <c:pt idx="9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9-4A35-BF08-4A6B960E0DF2}"/>
            </c:ext>
          </c:extLst>
        </c:ser>
        <c:ser>
          <c:idx val="1"/>
          <c:order val="1"/>
          <c:tx>
            <c:strRef>
              <c:f>Sheet1!$K$5</c:f>
              <c:strCache>
                <c:ptCount val="1"/>
                <c:pt idx="0">
                  <c:v>Expense amount</c:v>
                </c:pt>
              </c:strCache>
            </c:strRef>
          </c:tx>
          <c:spPr>
            <a:solidFill>
              <a:schemeClr val="accent2">
                <a:satMod val="110000"/>
              </a:schemeClr>
            </a:solidFill>
            <a:ln>
              <a:noFill/>
            </a:ln>
            <a:effectLst>
              <a:outerShdw blurRad="38100" dist="19050" algn="bl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l"/>
            </a:scene3d>
            <a:sp3d prstMaterial="plastic">
              <a:bevelT w="38100" h="31750"/>
            </a:sp3d>
          </c:spPr>
          <c:invertIfNegative val="0"/>
          <c:cat>
            <c:strRef>
              <c:f>Sheet1!$D$6:$D$15</c:f>
              <c:strCache>
                <c:ptCount val="10"/>
                <c:pt idx="0">
                  <c:v>1/12/2024</c:v>
                </c:pt>
                <c:pt idx="1">
                  <c:v>4/12/2024</c:v>
                </c:pt>
                <c:pt idx="2">
                  <c:v>7/12/2024</c:v>
                </c:pt>
                <c:pt idx="3">
                  <c:v>11/12/2024</c:v>
                </c:pt>
                <c:pt idx="4">
                  <c:v>14/12/2024</c:v>
                </c:pt>
                <c:pt idx="5">
                  <c:v>17/12/2024</c:v>
                </c:pt>
                <c:pt idx="6">
                  <c:v>21/12/2024</c:v>
                </c:pt>
                <c:pt idx="7">
                  <c:v>25/12/2024</c:v>
                </c:pt>
                <c:pt idx="8">
                  <c:v>27/12/2024</c:v>
                </c:pt>
                <c:pt idx="9">
                  <c:v>31/12/2024</c:v>
                </c:pt>
              </c:strCache>
            </c:strRef>
          </c:cat>
          <c:val>
            <c:numRef>
              <c:f>Sheet1!$K$6:$K$15</c:f>
              <c:numCache>
                <c:formatCode>General</c:formatCode>
                <c:ptCount val="10"/>
                <c:pt idx="0">
                  <c:v>5000</c:v>
                </c:pt>
                <c:pt idx="1">
                  <c:v>4000</c:v>
                </c:pt>
                <c:pt idx="2">
                  <c:v>2000</c:v>
                </c:pt>
                <c:pt idx="3">
                  <c:v>1500</c:v>
                </c:pt>
                <c:pt idx="4">
                  <c:v>1200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6000</c:v>
                </c:pt>
                <c:pt idx="9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E9-4A35-BF08-4A6B960E0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45898112"/>
        <c:axId val="1645899776"/>
      </c:barChart>
      <c:catAx>
        <c:axId val="164589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899776"/>
        <c:crosses val="autoZero"/>
        <c:auto val="1"/>
        <c:lblAlgn val="ctr"/>
        <c:lblOffset val="100"/>
        <c:noMultiLvlLbl val="0"/>
      </c:catAx>
      <c:valAx>
        <c:axId val="164589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89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Income and Expense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Income amount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38100" dist="19050" algn="bl" rotWithShape="0">
                <a:srgbClr val="000000">
                  <a:alpha val="60000"/>
                </a:srgbClr>
              </a:outerShdw>
            </a:effectLst>
          </c:spPr>
          <c:marker>
            <c:symbol val="none"/>
          </c:marker>
          <c:cat>
            <c:strRef>
              <c:f>Sheet1!$D$6:$D$15</c:f>
              <c:strCache>
                <c:ptCount val="10"/>
                <c:pt idx="0">
                  <c:v>1/12/2024</c:v>
                </c:pt>
                <c:pt idx="1">
                  <c:v>4/12/2024</c:v>
                </c:pt>
                <c:pt idx="2">
                  <c:v>7/12/2024</c:v>
                </c:pt>
                <c:pt idx="3">
                  <c:v>11/12/2024</c:v>
                </c:pt>
                <c:pt idx="4">
                  <c:v>14/12/2024</c:v>
                </c:pt>
                <c:pt idx="5">
                  <c:v>17/12/2024</c:v>
                </c:pt>
                <c:pt idx="6">
                  <c:v>21/12/2024</c:v>
                </c:pt>
                <c:pt idx="7">
                  <c:v>25/12/2024</c:v>
                </c:pt>
                <c:pt idx="8">
                  <c:v>27/12/2024</c:v>
                </c:pt>
                <c:pt idx="9">
                  <c:v>31/12/2024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10"/>
                <c:pt idx="0">
                  <c:v>6000</c:v>
                </c:pt>
                <c:pt idx="1">
                  <c:v>2000</c:v>
                </c:pt>
                <c:pt idx="2">
                  <c:v>1900</c:v>
                </c:pt>
                <c:pt idx="3">
                  <c:v>3000</c:v>
                </c:pt>
                <c:pt idx="4">
                  <c:v>5000</c:v>
                </c:pt>
                <c:pt idx="5">
                  <c:v>4000</c:v>
                </c:pt>
                <c:pt idx="6">
                  <c:v>3000</c:v>
                </c:pt>
                <c:pt idx="7">
                  <c:v>2000</c:v>
                </c:pt>
                <c:pt idx="8">
                  <c:v>1900</c:v>
                </c:pt>
                <c:pt idx="9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7-47D6-8FF6-C0117A214B10}"/>
            </c:ext>
          </c:extLst>
        </c:ser>
        <c:ser>
          <c:idx val="1"/>
          <c:order val="1"/>
          <c:tx>
            <c:strRef>
              <c:f>Sheet1!$K$5</c:f>
              <c:strCache>
                <c:ptCount val="1"/>
                <c:pt idx="0">
                  <c:v>Expense amount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38100" dist="19050" algn="bl" rotWithShape="0">
                <a:srgbClr val="000000">
                  <a:alpha val="60000"/>
                </a:srgbClr>
              </a:outerShdw>
            </a:effectLst>
          </c:spPr>
          <c:marker>
            <c:symbol val="none"/>
          </c:marker>
          <c:cat>
            <c:strRef>
              <c:f>Sheet1!$D$6:$D$15</c:f>
              <c:strCache>
                <c:ptCount val="10"/>
                <c:pt idx="0">
                  <c:v>1/12/2024</c:v>
                </c:pt>
                <c:pt idx="1">
                  <c:v>4/12/2024</c:v>
                </c:pt>
                <c:pt idx="2">
                  <c:v>7/12/2024</c:v>
                </c:pt>
                <c:pt idx="3">
                  <c:v>11/12/2024</c:v>
                </c:pt>
                <c:pt idx="4">
                  <c:v>14/12/2024</c:v>
                </c:pt>
                <c:pt idx="5">
                  <c:v>17/12/2024</c:v>
                </c:pt>
                <c:pt idx="6">
                  <c:v>21/12/2024</c:v>
                </c:pt>
                <c:pt idx="7">
                  <c:v>25/12/2024</c:v>
                </c:pt>
                <c:pt idx="8">
                  <c:v>27/12/2024</c:v>
                </c:pt>
                <c:pt idx="9">
                  <c:v>31/12/2024</c:v>
                </c:pt>
              </c:strCache>
            </c:strRef>
          </c:cat>
          <c:val>
            <c:numRef>
              <c:f>Sheet1!$K$6:$K$15</c:f>
              <c:numCache>
                <c:formatCode>General</c:formatCode>
                <c:ptCount val="10"/>
                <c:pt idx="0">
                  <c:v>5000</c:v>
                </c:pt>
                <c:pt idx="1">
                  <c:v>4000</c:v>
                </c:pt>
                <c:pt idx="2">
                  <c:v>2000</c:v>
                </c:pt>
                <c:pt idx="3">
                  <c:v>1500</c:v>
                </c:pt>
                <c:pt idx="4">
                  <c:v>1200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6000</c:v>
                </c:pt>
                <c:pt idx="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7-47D6-8FF6-C0117A214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413840"/>
        <c:axId val="1650407600"/>
      </c:lineChart>
      <c:catAx>
        <c:axId val="165041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407600"/>
        <c:crosses val="autoZero"/>
        <c:auto val="1"/>
        <c:lblAlgn val="ctr"/>
        <c:lblOffset val="100"/>
        <c:noMultiLvlLbl val="0"/>
      </c:catAx>
      <c:valAx>
        <c:axId val="165040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41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6</xdr:row>
      <xdr:rowOff>28575</xdr:rowOff>
    </xdr:from>
    <xdr:to>
      <xdr:col>8</xdr:col>
      <xdr:colOff>400050</xdr:colOff>
      <xdr:row>21</xdr:row>
      <xdr:rowOff>57150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6</xdr:row>
      <xdr:rowOff>19051</xdr:rowOff>
    </xdr:from>
    <xdr:to>
      <xdr:col>18</xdr:col>
      <xdr:colOff>38100</xdr:colOff>
      <xdr:row>21</xdr:row>
      <xdr:rowOff>95250</xdr:rowOff>
    </xdr:to>
    <xdr:graphicFrame macro="">
      <xdr:nvGraphicFramePr>
        <xdr:cNvPr id="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基本">
  <a:themeElements>
    <a:clrScheme name="Essential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Essential">
      <a:majorFont>
        <a:latin typeface="Arial Black"/>
        <a:ea typeface=""/>
        <a:cs typeface=""/>
        <a:font script="Jpan" typeface="ＭＳ Ｐゴシック"/>
        <a:font script="Hang" typeface="HY견고딕"/>
        <a:font script="Hans" typeface="微软雅黑"/>
        <a:font script="Hant" typeface="微軟正黑體"/>
        <a:font script="Arab" typeface="Tahoma"/>
        <a:font script="Hebr" typeface="Ta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sential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250000"/>
              </a:schemeClr>
            </a:gs>
            <a:gs pos="35000">
              <a:schemeClr val="phClr">
                <a:tint val="47000"/>
                <a:satMod val="275000"/>
              </a:schemeClr>
            </a:gs>
            <a:gs pos="100000">
              <a:schemeClr val="phClr">
                <a:tint val="25000"/>
                <a:satMod val="300000"/>
              </a:schemeClr>
            </a:gs>
          </a:gsLst>
          <a:lin ang="16200000" scaled="1"/>
        </a:gradFill>
        <a:solidFill>
          <a:schemeClr val="phClr">
            <a:satMod val="110000"/>
          </a:schemeClr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4127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9999" dist="23000" algn="bl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19050" algn="bl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l"/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6000"/>
              </a:schemeClr>
              <a:schemeClr val="phClr">
                <a:shade val="94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84000"/>
                <a:satMod val="110000"/>
              </a:schemeClr>
            </a:gs>
            <a:gs pos="44000">
              <a:schemeClr val="phClr">
                <a:tint val="93000"/>
                <a:satMod val="115000"/>
              </a:schemeClr>
            </a:gs>
            <a:gs pos="100000">
              <a:schemeClr val="phClr">
                <a:tint val="100000"/>
                <a:shade val="59000"/>
                <a:satMod val="120000"/>
              </a:schemeClr>
            </a:gs>
          </a:gsLst>
          <a:path path="circle">
            <a:fillToRect l="40000" t="60000" r="60000" b="4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activeCell="N6" sqref="N6"/>
    </sheetView>
  </sheetViews>
  <sheetFormatPr defaultColWidth="9" defaultRowHeight="14.25"/>
  <cols>
    <col min="1" max="1" width="1.5" style="1" customWidth="1"/>
    <col min="2" max="2" width="14.625" style="2" customWidth="1"/>
    <col min="3" max="3" width="20.625" style="3" customWidth="1"/>
    <col min="4" max="4" width="10.625" style="2" customWidth="1"/>
    <col min="5" max="5" width="14.625" style="2" customWidth="1"/>
    <col min="6" max="6" width="11.5" style="2" customWidth="1"/>
    <col min="7" max="7" width="2.375" style="2" customWidth="1"/>
    <col min="8" max="8" width="9" style="2"/>
    <col min="9" max="9" width="21.125" style="2" customWidth="1"/>
    <col min="10" max="10" width="10.625" style="2" customWidth="1"/>
    <col min="11" max="11" width="15" style="2" customWidth="1"/>
    <col min="12" max="12" width="11.5" style="2" customWidth="1"/>
    <col min="13" max="13" width="1.5" style="1" customWidth="1"/>
    <col min="14" max="14" width="9" style="1"/>
  </cols>
  <sheetData>
    <row r="1" spans="1:17" ht="9.9499999999999993" customHeight="1">
      <c r="A1" s="36"/>
      <c r="B1" s="37"/>
      <c r="C1" s="38"/>
      <c r="D1" s="37"/>
      <c r="E1" s="37"/>
      <c r="F1" s="37"/>
      <c r="G1" s="37"/>
      <c r="H1" s="37"/>
      <c r="I1" s="37"/>
      <c r="J1" s="37"/>
      <c r="K1" s="37"/>
      <c r="L1" s="37"/>
      <c r="M1" s="36"/>
      <c r="N1" s="36"/>
      <c r="O1" s="36"/>
      <c r="P1" s="36"/>
      <c r="Q1" s="39"/>
    </row>
    <row r="2" spans="1:17" ht="60.95" customHeight="1" thickBot="1">
      <c r="A2" s="36"/>
      <c r="B2" s="43" t="s">
        <v>0</v>
      </c>
      <c r="C2" s="44"/>
      <c r="D2" s="44"/>
      <c r="E2" s="44"/>
      <c r="F2" s="45"/>
      <c r="G2" s="52"/>
      <c r="H2" s="26" t="s">
        <v>8</v>
      </c>
      <c r="I2" s="26"/>
      <c r="J2" s="26"/>
      <c r="K2" s="26"/>
      <c r="L2" s="27"/>
      <c r="M2" s="39"/>
      <c r="N2" s="36"/>
      <c r="O2" s="36"/>
      <c r="P2" s="36"/>
      <c r="Q2" s="36"/>
    </row>
    <row r="3" spans="1:17" ht="27.95" customHeight="1" thickBot="1">
      <c r="A3" s="36"/>
      <c r="B3" s="47" t="s">
        <v>46</v>
      </c>
      <c r="C3" s="48"/>
      <c r="D3" s="49" t="s">
        <v>0</v>
      </c>
      <c r="E3" s="50"/>
      <c r="F3" s="51"/>
      <c r="G3" s="52"/>
      <c r="H3" s="40" t="s">
        <v>41</v>
      </c>
      <c r="I3" s="41"/>
      <c r="J3" s="41"/>
      <c r="K3" s="41"/>
      <c r="L3" s="42"/>
      <c r="M3" s="39"/>
      <c r="N3" s="36"/>
      <c r="O3" s="36"/>
      <c r="P3" s="36"/>
      <c r="Q3" s="36"/>
    </row>
    <row r="4" spans="1:17" ht="19.5" customHeight="1">
      <c r="A4" s="36"/>
      <c r="B4" s="46" t="s">
        <v>1</v>
      </c>
      <c r="C4" s="29"/>
      <c r="D4" s="46">
        <f>SUM(E6:E100)</f>
        <v>31800</v>
      </c>
      <c r="E4" s="28"/>
      <c r="F4" s="29"/>
      <c r="G4" s="52"/>
      <c r="H4" s="23">
        <f>SUM(K6:K100)</f>
        <v>29700</v>
      </c>
      <c r="I4" s="24"/>
      <c r="J4" s="24"/>
      <c r="K4" s="24"/>
      <c r="L4" s="25"/>
      <c r="M4" s="39"/>
      <c r="N4" s="36"/>
      <c r="O4" s="36"/>
      <c r="P4" s="36"/>
      <c r="Q4" s="36"/>
    </row>
    <row r="5" spans="1:17" ht="23.1" customHeight="1">
      <c r="A5" s="36"/>
      <c r="B5" s="4" t="s">
        <v>2</v>
      </c>
      <c r="C5" s="5" t="s">
        <v>6</v>
      </c>
      <c r="D5" s="9" t="s">
        <v>3</v>
      </c>
      <c r="E5" s="9" t="s">
        <v>4</v>
      </c>
      <c r="F5" s="4" t="s">
        <v>5</v>
      </c>
      <c r="G5" s="52"/>
      <c r="H5" s="12" t="s">
        <v>2</v>
      </c>
      <c r="I5" s="13" t="s">
        <v>6</v>
      </c>
      <c r="J5" s="12" t="s">
        <v>3</v>
      </c>
      <c r="K5" s="12" t="s">
        <v>7</v>
      </c>
      <c r="L5" s="6" t="s">
        <v>5</v>
      </c>
      <c r="M5" s="39"/>
      <c r="N5" s="36"/>
      <c r="O5" s="36"/>
      <c r="P5" s="36"/>
      <c r="Q5" s="36"/>
    </row>
    <row r="6" spans="1:17" ht="19.5" customHeight="1">
      <c r="A6" s="36"/>
      <c r="B6" s="7">
        <v>1</v>
      </c>
      <c r="C6" s="8" t="s">
        <v>9</v>
      </c>
      <c r="D6" s="11">
        <v>45303</v>
      </c>
      <c r="E6" s="10">
        <v>6000</v>
      </c>
      <c r="F6" s="14" t="s">
        <v>39</v>
      </c>
      <c r="G6" s="52"/>
      <c r="H6" s="10">
        <v>1</v>
      </c>
      <c r="I6" s="14" t="s">
        <v>23</v>
      </c>
      <c r="J6" s="11">
        <v>44969</v>
      </c>
      <c r="K6" s="10">
        <v>5000</v>
      </c>
      <c r="L6" s="14" t="s">
        <v>40</v>
      </c>
      <c r="M6" s="39"/>
      <c r="N6" s="36"/>
      <c r="O6" s="36"/>
      <c r="P6" s="36"/>
      <c r="Q6" s="36"/>
    </row>
    <row r="7" spans="1:17" ht="19.5" customHeight="1">
      <c r="A7" s="36"/>
      <c r="B7" s="19">
        <v>2</v>
      </c>
      <c r="C7" s="20" t="s">
        <v>10</v>
      </c>
      <c r="D7" s="21">
        <v>45394</v>
      </c>
      <c r="E7" s="18">
        <v>2000</v>
      </c>
      <c r="F7" s="22" t="s">
        <v>37</v>
      </c>
      <c r="G7" s="52"/>
      <c r="H7" s="18">
        <v>2</v>
      </c>
      <c r="I7" s="22" t="s">
        <v>24</v>
      </c>
      <c r="J7" s="21">
        <v>45424</v>
      </c>
      <c r="K7" s="18">
        <v>4000</v>
      </c>
      <c r="L7" s="22" t="s">
        <v>37</v>
      </c>
      <c r="M7" s="39"/>
      <c r="N7" s="36"/>
      <c r="O7" s="36"/>
      <c r="P7" s="36"/>
      <c r="Q7" s="36"/>
    </row>
    <row r="8" spans="1:17" ht="19.5" customHeight="1">
      <c r="A8" s="36"/>
      <c r="B8" s="7">
        <v>3</v>
      </c>
      <c r="C8" s="8" t="s">
        <v>16</v>
      </c>
      <c r="D8" s="11">
        <v>45485</v>
      </c>
      <c r="E8" s="10">
        <v>1900</v>
      </c>
      <c r="F8" s="14" t="s">
        <v>38</v>
      </c>
      <c r="G8" s="52"/>
      <c r="H8" s="10">
        <v>3</v>
      </c>
      <c r="I8" s="14" t="s">
        <v>25</v>
      </c>
      <c r="J8" s="11">
        <v>45485</v>
      </c>
      <c r="K8" s="10">
        <v>2000</v>
      </c>
      <c r="L8" s="14" t="s">
        <v>38</v>
      </c>
      <c r="M8" s="39"/>
      <c r="N8" s="36"/>
      <c r="O8" s="36"/>
      <c r="P8" s="36"/>
      <c r="Q8" s="36"/>
    </row>
    <row r="9" spans="1:17" ht="19.5" customHeight="1">
      <c r="A9" s="36"/>
      <c r="B9" s="19">
        <v>4</v>
      </c>
      <c r="C9" s="20" t="s">
        <v>11</v>
      </c>
      <c r="D9" s="21">
        <v>45608</v>
      </c>
      <c r="E9" s="18">
        <v>3000</v>
      </c>
      <c r="F9" s="22" t="s">
        <v>37</v>
      </c>
      <c r="G9" s="52"/>
      <c r="H9" s="18">
        <v>4</v>
      </c>
      <c r="I9" s="22" t="s">
        <v>26</v>
      </c>
      <c r="J9" s="21">
        <v>45516</v>
      </c>
      <c r="K9" s="18">
        <v>1500</v>
      </c>
      <c r="L9" s="22" t="s">
        <v>38</v>
      </c>
      <c r="M9" s="39"/>
      <c r="N9" s="36"/>
      <c r="O9" s="36"/>
      <c r="P9" s="36"/>
      <c r="Q9" s="36"/>
    </row>
    <row r="10" spans="1:17" ht="19.5" customHeight="1">
      <c r="A10" s="36"/>
      <c r="B10" s="7">
        <v>5</v>
      </c>
      <c r="C10" s="8" t="s">
        <v>12</v>
      </c>
      <c r="D10" s="10" t="s">
        <v>17</v>
      </c>
      <c r="E10" s="10">
        <v>5000</v>
      </c>
      <c r="F10" s="14" t="s">
        <v>37</v>
      </c>
      <c r="G10" s="52"/>
      <c r="H10" s="10">
        <v>5</v>
      </c>
      <c r="I10" s="14" t="s">
        <v>27</v>
      </c>
      <c r="J10" s="11">
        <v>45608</v>
      </c>
      <c r="K10" s="10">
        <v>1200</v>
      </c>
      <c r="L10" s="14" t="s">
        <v>37</v>
      </c>
      <c r="M10" s="39"/>
      <c r="N10" s="36"/>
      <c r="O10" s="36"/>
      <c r="P10" s="36"/>
      <c r="Q10" s="36"/>
    </row>
    <row r="11" spans="1:17" ht="19.5" customHeight="1">
      <c r="A11" s="36"/>
      <c r="B11" s="19">
        <v>6</v>
      </c>
      <c r="C11" s="20" t="s">
        <v>10</v>
      </c>
      <c r="D11" s="18" t="s">
        <v>18</v>
      </c>
      <c r="E11" s="18">
        <v>4000</v>
      </c>
      <c r="F11" s="22" t="s">
        <v>37</v>
      </c>
      <c r="G11" s="52"/>
      <c r="H11" s="18">
        <v>6</v>
      </c>
      <c r="I11" s="22" t="s">
        <v>28</v>
      </c>
      <c r="J11" s="18" t="s">
        <v>33</v>
      </c>
      <c r="K11" s="18">
        <v>1000</v>
      </c>
      <c r="L11" s="22" t="s">
        <v>38</v>
      </c>
      <c r="M11" s="39"/>
      <c r="N11" s="36"/>
      <c r="O11" s="36"/>
      <c r="P11" s="36"/>
      <c r="Q11" s="36"/>
    </row>
    <row r="12" spans="1:17" ht="19.5" customHeight="1">
      <c r="A12" s="36"/>
      <c r="B12" s="7">
        <v>7</v>
      </c>
      <c r="C12" s="8" t="s">
        <v>13</v>
      </c>
      <c r="D12" s="10" t="s">
        <v>19</v>
      </c>
      <c r="E12" s="10">
        <v>3000</v>
      </c>
      <c r="F12" s="14" t="s">
        <v>38</v>
      </c>
      <c r="G12" s="52"/>
      <c r="H12" s="10">
        <v>7</v>
      </c>
      <c r="I12" s="14" t="s">
        <v>29</v>
      </c>
      <c r="J12" s="15" t="s">
        <v>18</v>
      </c>
      <c r="K12" s="10">
        <v>2000</v>
      </c>
      <c r="L12" s="14" t="s">
        <v>40</v>
      </c>
      <c r="M12" s="39"/>
      <c r="N12" s="36"/>
      <c r="O12" s="36"/>
      <c r="P12" s="36"/>
      <c r="Q12" s="36"/>
    </row>
    <row r="13" spans="1:17" ht="19.5" customHeight="1">
      <c r="A13" s="36"/>
      <c r="B13" s="19">
        <v>8</v>
      </c>
      <c r="C13" s="20" t="s">
        <v>16</v>
      </c>
      <c r="D13" s="18" t="s">
        <v>20</v>
      </c>
      <c r="E13" s="18">
        <v>2000</v>
      </c>
      <c r="F13" s="22" t="s">
        <v>38</v>
      </c>
      <c r="G13" s="52"/>
      <c r="H13" s="18">
        <v>8</v>
      </c>
      <c r="I13" s="22" t="s">
        <v>30</v>
      </c>
      <c r="J13" s="18" t="s">
        <v>34</v>
      </c>
      <c r="K13" s="18">
        <v>3000</v>
      </c>
      <c r="L13" s="22" t="s">
        <v>38</v>
      </c>
      <c r="M13" s="39"/>
      <c r="N13" s="36"/>
      <c r="O13" s="36"/>
      <c r="P13" s="36"/>
      <c r="Q13" s="36"/>
    </row>
    <row r="14" spans="1:17" ht="19.5" customHeight="1">
      <c r="A14" s="36"/>
      <c r="B14" s="7">
        <v>9</v>
      </c>
      <c r="C14" s="8" t="s">
        <v>14</v>
      </c>
      <c r="D14" s="10" t="s">
        <v>21</v>
      </c>
      <c r="E14" s="10">
        <v>1900</v>
      </c>
      <c r="F14" s="14" t="s">
        <v>39</v>
      </c>
      <c r="G14" s="52"/>
      <c r="H14" s="10">
        <v>9</v>
      </c>
      <c r="I14" s="14" t="s">
        <v>31</v>
      </c>
      <c r="J14" s="15" t="s">
        <v>35</v>
      </c>
      <c r="K14" s="10">
        <v>6000</v>
      </c>
      <c r="L14" s="14" t="s">
        <v>37</v>
      </c>
      <c r="M14" s="39"/>
      <c r="N14" s="36"/>
      <c r="O14" s="36"/>
      <c r="P14" s="36"/>
      <c r="Q14" s="36"/>
    </row>
    <row r="15" spans="1:17" ht="19.5" customHeight="1">
      <c r="A15" s="36"/>
      <c r="B15" s="19">
        <v>10</v>
      </c>
      <c r="C15" s="20" t="s">
        <v>15</v>
      </c>
      <c r="D15" s="18" t="s">
        <v>22</v>
      </c>
      <c r="E15" s="18">
        <v>3000</v>
      </c>
      <c r="F15" s="22" t="s">
        <v>39</v>
      </c>
      <c r="G15" s="52"/>
      <c r="H15" s="18">
        <v>10</v>
      </c>
      <c r="I15" s="22" t="s">
        <v>32</v>
      </c>
      <c r="J15" s="18" t="s">
        <v>36</v>
      </c>
      <c r="K15" s="18">
        <v>4000</v>
      </c>
      <c r="L15" s="22" t="s">
        <v>40</v>
      </c>
      <c r="M15" s="39"/>
      <c r="N15" s="36"/>
      <c r="O15" s="36"/>
      <c r="P15" s="36"/>
      <c r="Q15" s="36"/>
    </row>
    <row r="16" spans="1:17" ht="19.5" customHeight="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37"/>
      <c r="L16" s="37"/>
      <c r="M16" s="39"/>
      <c r="N16" s="36"/>
      <c r="O16" s="36"/>
      <c r="P16" s="36"/>
      <c r="Q16" s="36"/>
    </row>
    <row r="17" spans="1:17" ht="19.5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9"/>
      <c r="N17" s="36"/>
      <c r="O17" s="36"/>
      <c r="P17" s="36"/>
      <c r="Q17" s="36"/>
    </row>
    <row r="18" spans="1:17" ht="19.5" customHeight="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37"/>
      <c r="L18" s="37"/>
      <c r="M18" s="39"/>
      <c r="N18" s="36"/>
      <c r="O18" s="36"/>
      <c r="P18" s="36"/>
      <c r="Q18" s="36"/>
    </row>
    <row r="19" spans="1:17" ht="19.5" customHeight="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37"/>
      <c r="L19" s="37"/>
      <c r="M19" s="39"/>
      <c r="N19" s="36"/>
      <c r="O19" s="36"/>
      <c r="P19" s="36"/>
      <c r="Q19" s="36"/>
    </row>
    <row r="20" spans="1:17" ht="19.5" customHeight="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37"/>
      <c r="L20" s="37"/>
      <c r="M20" s="39"/>
      <c r="N20" s="36"/>
      <c r="O20" s="36"/>
      <c r="P20" s="36"/>
      <c r="Q20" s="36"/>
    </row>
    <row r="21" spans="1:17" ht="19.5" customHeight="1">
      <c r="A21" s="39"/>
      <c r="M21" s="17"/>
    </row>
    <row r="22" spans="1:17" ht="19.5" customHeight="1">
      <c r="A22" s="39"/>
    </row>
    <row r="23" spans="1:17" ht="19.5" customHeight="1">
      <c r="A23" s="39"/>
    </row>
    <row r="24" spans="1:17" ht="19.5" customHeight="1">
      <c r="A24" s="39"/>
    </row>
    <row r="25" spans="1:17" ht="19.5" customHeight="1">
      <c r="A25" s="36"/>
    </row>
    <row r="26" spans="1:17" ht="19.5" customHeight="1"/>
    <row r="27" spans="1:17" ht="19.5" customHeight="1"/>
  </sheetData>
  <mergeCells count="8">
    <mergeCell ref="H4:L4"/>
    <mergeCell ref="B4:C4"/>
    <mergeCell ref="D4:F4"/>
    <mergeCell ref="B2:F2"/>
    <mergeCell ref="H2:L2"/>
    <mergeCell ref="B3:C3"/>
    <mergeCell ref="D3:F3"/>
    <mergeCell ref="H3:L3"/>
  </mergeCells>
  <dataValidations count="1">
    <dataValidation type="list" allowBlank="1" showInputMessage="1" showErrorMessage="1" sqref="L2">
      <formula1>#REF!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showGridLines="0" workbookViewId="0">
      <selection activeCell="D8" sqref="D8"/>
    </sheetView>
  </sheetViews>
  <sheetFormatPr defaultRowHeight="14.25"/>
  <cols>
    <col min="2" max="5" width="35.625" customWidth="1"/>
  </cols>
  <sheetData>
    <row r="1" spans="1:18" ht="69.95" customHeight="1">
      <c r="A1" s="39"/>
      <c r="B1" s="30" t="s">
        <v>45</v>
      </c>
      <c r="C1" s="31"/>
      <c r="D1" s="31"/>
      <c r="E1" s="32"/>
      <c r="F1" s="39"/>
      <c r="G1" s="39"/>
      <c r="H1" s="39"/>
      <c r="I1" s="39"/>
      <c r="J1" s="39"/>
      <c r="K1" s="39"/>
      <c r="L1" s="39"/>
      <c r="M1" s="17"/>
      <c r="N1" s="17"/>
      <c r="O1" s="17"/>
      <c r="P1" s="17"/>
      <c r="Q1" s="17"/>
      <c r="R1" s="17"/>
    </row>
    <row r="2" spans="1:18" ht="69.95" customHeight="1" thickBot="1">
      <c r="A2" s="39"/>
      <c r="B2" s="33"/>
      <c r="C2" s="34"/>
      <c r="D2" s="34"/>
      <c r="E2" s="35"/>
      <c r="F2" s="39"/>
      <c r="G2" s="39"/>
      <c r="H2" s="39"/>
      <c r="I2" s="39"/>
      <c r="J2" s="39"/>
      <c r="K2" s="39"/>
      <c r="L2" s="39"/>
      <c r="M2" s="17"/>
      <c r="N2" s="17"/>
      <c r="O2" s="17"/>
      <c r="P2" s="17"/>
      <c r="Q2" s="17"/>
      <c r="R2" s="17"/>
    </row>
    <row r="3" spans="1:18" ht="69.95" customHeight="1">
      <c r="A3" s="39"/>
      <c r="B3" s="54" t="s">
        <v>0</v>
      </c>
      <c r="C3" s="54" t="s">
        <v>8</v>
      </c>
      <c r="D3" s="54" t="s">
        <v>42</v>
      </c>
      <c r="E3" s="54" t="s">
        <v>43</v>
      </c>
      <c r="F3" s="39"/>
      <c r="G3" s="39"/>
      <c r="H3" s="39"/>
      <c r="I3" s="39"/>
      <c r="J3" s="39"/>
      <c r="K3" s="39"/>
      <c r="L3" s="39"/>
      <c r="M3" s="17"/>
      <c r="N3" s="17"/>
      <c r="O3" s="17"/>
      <c r="P3" s="17"/>
      <c r="Q3" s="17"/>
      <c r="R3" s="17"/>
    </row>
    <row r="4" spans="1:18" ht="69.95" customHeight="1">
      <c r="A4" s="39"/>
      <c r="B4" s="53">
        <f>SUM(Sheet1!E6:E100)</f>
        <v>31800</v>
      </c>
      <c r="C4" s="53">
        <f>SUM(Sheet1!K6:K100)</f>
        <v>29700</v>
      </c>
      <c r="D4" s="53">
        <f>IF(B4&gt;C4,B4-C4,0)</f>
        <v>2100</v>
      </c>
      <c r="E4" s="53">
        <f>IF(B4&lt;C4,C4-B4,0)</f>
        <v>0</v>
      </c>
      <c r="F4" s="39"/>
      <c r="G4" s="39"/>
      <c r="H4" s="39"/>
      <c r="I4" s="39"/>
      <c r="J4" s="39"/>
      <c r="K4" s="39"/>
      <c r="L4" s="39"/>
      <c r="M4" s="17"/>
      <c r="N4" s="17"/>
      <c r="O4" s="17"/>
      <c r="P4" s="17"/>
      <c r="Q4" s="17"/>
      <c r="R4" s="17"/>
    </row>
    <row r="5" spans="1:18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17"/>
      <c r="N5" s="17"/>
      <c r="O5" s="17"/>
      <c r="P5" s="17"/>
      <c r="Q5" s="17"/>
      <c r="R5" s="17"/>
    </row>
    <row r="6" spans="1:18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17"/>
      <c r="N6" s="17"/>
      <c r="O6" s="17"/>
      <c r="P6" s="17"/>
      <c r="Q6" s="17"/>
      <c r="R6" s="17"/>
    </row>
    <row r="7" spans="1:18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17"/>
      <c r="N7" s="17"/>
      <c r="O7" s="17"/>
      <c r="P7" s="17"/>
      <c r="Q7" s="17"/>
      <c r="R7" s="17"/>
    </row>
    <row r="8" spans="1:1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17"/>
      <c r="N8" s="17"/>
      <c r="O8" s="17"/>
      <c r="P8" s="17"/>
      <c r="Q8" s="17"/>
      <c r="R8" s="17"/>
    </row>
    <row r="9" spans="1:18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17"/>
      <c r="N9" s="17"/>
      <c r="O9" s="17"/>
      <c r="P9" s="17"/>
      <c r="Q9" s="17"/>
      <c r="R9" s="17"/>
    </row>
    <row r="10" spans="1:18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17"/>
      <c r="N10" s="17"/>
      <c r="O10" s="17"/>
      <c r="P10" s="17"/>
      <c r="Q10" s="17"/>
      <c r="R10" s="17"/>
    </row>
    <row r="11" spans="1:18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17"/>
      <c r="N11" s="17"/>
      <c r="O11" s="17"/>
      <c r="P11" s="17"/>
      <c r="Q11" s="17"/>
      <c r="R11" s="17"/>
    </row>
    <row r="12" spans="1:18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17"/>
      <c r="N12" s="17"/>
      <c r="O12" s="17"/>
      <c r="P12" s="17"/>
      <c r="Q12" s="17"/>
      <c r="R12" s="17"/>
    </row>
    <row r="13" spans="1:18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17"/>
      <c r="N13" s="17"/>
      <c r="O13" s="17"/>
      <c r="P13" s="17"/>
      <c r="Q13" s="17"/>
      <c r="R13" s="17"/>
    </row>
    <row r="14" spans="1:18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17"/>
      <c r="N14" s="17"/>
      <c r="O14" s="17"/>
      <c r="P14" s="17"/>
      <c r="Q14" s="17"/>
      <c r="R14" s="17"/>
    </row>
    <row r="15" spans="1:18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17"/>
      <c r="N15" s="17"/>
      <c r="O15" s="17"/>
      <c r="P15" s="17"/>
      <c r="Q15" s="17"/>
      <c r="R15" s="17"/>
    </row>
    <row r="16" spans="1:18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17"/>
      <c r="N16" s="17"/>
      <c r="O16" s="17"/>
      <c r="P16" s="17"/>
      <c r="Q16" s="17"/>
      <c r="R16" s="17"/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17"/>
      <c r="N17" s="17"/>
      <c r="O17" s="17"/>
      <c r="P17" s="17"/>
      <c r="Q17" s="17"/>
      <c r="R17" s="17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17"/>
      <c r="N18" s="17"/>
      <c r="O18" s="17"/>
      <c r="P18" s="17"/>
      <c r="Q18" s="17"/>
      <c r="R18" s="17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17"/>
      <c r="N19" s="17"/>
      <c r="O19" s="17"/>
      <c r="P19" s="17"/>
      <c r="Q19" s="17"/>
      <c r="R19" s="17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17"/>
      <c r="N20" s="17"/>
      <c r="O20" s="17"/>
      <c r="P20" s="17"/>
      <c r="Q20" s="17"/>
      <c r="R20" s="17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17"/>
      <c r="N21" s="17"/>
      <c r="O21" s="17"/>
      <c r="P21" s="17"/>
      <c r="Q21" s="17"/>
      <c r="R21" s="17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17"/>
      <c r="N22" s="17"/>
      <c r="O22" s="17"/>
      <c r="P22" s="17"/>
      <c r="Q22" s="17"/>
      <c r="R22" s="17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17"/>
      <c r="N23" s="17"/>
      <c r="O23" s="17"/>
      <c r="P23" s="17"/>
      <c r="Q23" s="17"/>
      <c r="R23" s="17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17"/>
      <c r="N24" s="17"/>
      <c r="O24" s="17"/>
      <c r="P24" s="17"/>
      <c r="Q24" s="17"/>
      <c r="R24" s="17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17"/>
      <c r="N25" s="17"/>
      <c r="O25" s="17"/>
      <c r="P25" s="17"/>
      <c r="Q25" s="17"/>
      <c r="R25" s="17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17"/>
      <c r="N26" s="17"/>
      <c r="O26" s="17"/>
      <c r="P26" s="17"/>
      <c r="Q26" s="17"/>
      <c r="R26" s="17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17"/>
      <c r="N27" s="17"/>
      <c r="O27" s="17"/>
      <c r="P27" s="17"/>
      <c r="Q27" s="17"/>
      <c r="R27" s="17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17"/>
      <c r="N28" s="17"/>
      <c r="O28" s="17"/>
      <c r="P28" s="17"/>
      <c r="Q28" s="17"/>
      <c r="R28" s="17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17"/>
      <c r="N29" s="17"/>
      <c r="O29" s="17"/>
      <c r="P29" s="17"/>
      <c r="Q29" s="17"/>
      <c r="R29" s="17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17"/>
      <c r="N30" s="17"/>
      <c r="O30" s="17"/>
      <c r="P30" s="17"/>
      <c r="Q30" s="17"/>
      <c r="R30" s="17"/>
    </row>
    <row r="31" spans="1:18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</sheetData>
  <mergeCells count="1">
    <mergeCell ref="B1:E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workbookViewId="0">
      <selection activeCell="C3" sqref="C3"/>
    </sheetView>
  </sheetViews>
  <sheetFormatPr defaultRowHeight="14.25"/>
  <sheetData>
    <row r="1" spans="1: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16"/>
      <c r="B2" s="16"/>
      <c r="C2" s="16"/>
      <c r="D2" s="55" t="s">
        <v>44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>
      <c r="A3" s="16"/>
      <c r="B3" s="16"/>
      <c r="C3" s="1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>
      <c r="A4" s="16"/>
      <c r="B4" s="16"/>
      <c r="C4" s="1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>
      <c r="A5" s="16"/>
      <c r="B5" s="16"/>
      <c r="C5" s="1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</sheetData>
  <mergeCells count="1">
    <mergeCell ref="D2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hassaan</cp:lastModifiedBy>
  <dcterms:created xsi:type="dcterms:W3CDTF">2018-10-06T08:31:00Z</dcterms:created>
  <dcterms:modified xsi:type="dcterms:W3CDTF">2024-12-21T12:34:19Z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  <property fmtid="{D5CDD505-2E9C-101B-9397-08002B2CF9AE}" pid="3" name="KSORubyTemplateID" linkTarget="0">
    <vt:lpwstr>14</vt:lpwstr>
  </property>
</Properties>
</file>