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ssa\Desktop\"/>
    </mc:Choice>
  </mc:AlternateContent>
  <xr:revisionPtr revIDLastSave="0" documentId="13_ncr:1_{6AAE6321-0EC8-4E2D-8AB9-DFD2B64CB2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E28" i="1"/>
  <c r="E27" i="1"/>
  <c r="E26" i="1"/>
  <c r="E25" i="1"/>
  <c r="E24" i="1"/>
  <c r="E23" i="1"/>
  <c r="D28" i="1"/>
  <c r="D27" i="1"/>
  <c r="D26" i="1"/>
  <c r="D25" i="1"/>
  <c r="D24" i="1"/>
  <c r="D23" i="1"/>
  <c r="C28" i="1"/>
  <c r="C27" i="1"/>
  <c r="C26" i="1"/>
  <c r="C25" i="1"/>
  <c r="C24" i="1"/>
  <c r="C23" i="1"/>
  <c r="D22" i="1"/>
  <c r="C22" i="1"/>
  <c r="E22" i="1" s="1"/>
  <c r="E8" i="1"/>
  <c r="C12" i="1"/>
  <c r="C20" i="1"/>
  <c r="C15" i="1"/>
  <c r="E21" i="1"/>
  <c r="D19" i="1"/>
  <c r="D18" i="1"/>
  <c r="D21" i="1"/>
  <c r="C21" i="1"/>
  <c r="E20" i="1"/>
  <c r="C19" i="1"/>
  <c r="E19" i="1" s="1"/>
  <c r="C18" i="1"/>
  <c r="E18" i="1" s="1"/>
  <c r="D20" i="1"/>
  <c r="C6" i="1"/>
  <c r="D6" i="1" s="1"/>
  <c r="D17" i="1"/>
  <c r="C17" i="1"/>
  <c r="E17" i="1" s="1"/>
  <c r="C16" i="1"/>
  <c r="C14" i="1"/>
  <c r="D14" i="1" s="1"/>
  <c r="C13" i="1"/>
  <c r="D13" i="1" s="1"/>
  <c r="C11" i="1"/>
  <c r="C10" i="1"/>
  <c r="D10" i="1" s="1"/>
  <c r="C9" i="1"/>
  <c r="D9" i="1" s="1"/>
  <c r="C8" i="1"/>
  <c r="D8" i="1" s="1"/>
  <c r="C7" i="1"/>
  <c r="D7" i="1" s="1"/>
  <c r="E13" i="1" l="1"/>
  <c r="E15" i="1"/>
  <c r="D12" i="1"/>
  <c r="E12" i="1" s="1"/>
  <c r="E14" i="1"/>
  <c r="E7" i="1"/>
  <c r="E16" i="1"/>
  <c r="E9" i="1"/>
  <c r="E10" i="1"/>
  <c r="D11" i="1"/>
  <c r="E11" i="1" s="1"/>
  <c r="E6" i="1"/>
</calcChain>
</file>

<file path=xl/sharedStrings.xml><?xml version="1.0" encoding="utf-8"?>
<sst xmlns="http://schemas.openxmlformats.org/spreadsheetml/2006/main" count="8" uniqueCount="8">
  <si>
    <t>Strike</t>
  </si>
  <si>
    <t>Premium</t>
  </si>
  <si>
    <t>Spot at Expiration</t>
  </si>
  <si>
    <t>Euro Revenue</t>
  </si>
  <si>
    <t>EURO Revenue at 1.21545</t>
  </si>
  <si>
    <t>Euro put/dollar call K=1.21545</t>
  </si>
  <si>
    <t>Combined Exposure w/ ATM</t>
  </si>
  <si>
    <t>The P&amp;L At Expiration ATMF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</si>
</sst>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€-2]\ #,##0_);\([$€-2]\ #,##0\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Fill="1" applyBorder="1" applyAlignment="1">
      <alignment horizontal="center" vertical="center"/>
    </xf>
    <xf numFmtId="8" fontId="0" fillId="0" borderId="5" xfId="0" applyNumberFormat="1" applyBorder="1"/>
    <xf numFmtId="8" fontId="0" fillId="0" borderId="6" xfId="0" applyNumberForma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8" fontId="0" fillId="0" borderId="8" xfId="0" applyNumberFormat="1" applyBorder="1" applyAlignment="1">
      <alignment horizontal="right" vertical="center"/>
    </xf>
    <xf numFmtId="8" fontId="0" fillId="0" borderId="9" xfId="0" applyNumberFormat="1" applyBorder="1" applyAlignment="1">
      <alignment horizontal="right" vertical="center"/>
    </xf>
    <xf numFmtId="8" fontId="0" fillId="0" borderId="9" xfId="0" applyNumberFormat="1" applyBorder="1" applyAlignment="1">
      <alignment horizontal="right"/>
    </xf>
    <xf numFmtId="8" fontId="0" fillId="0" borderId="9" xfId="0" applyNumberFormat="1" applyBorder="1"/>
    <xf numFmtId="8" fontId="0" fillId="0" borderId="10" xfId="0" applyNumberFormat="1" applyBorder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8" fontId="0" fillId="0" borderId="7" xfId="0" applyNumberFormat="1" applyBorder="1"/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Total Exposure Hedged with an ATMF Option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EURO Revenue at 1.21545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Sheet1!$B$6:$B$28</c:f>
              <c:numCache>
                <c:formatCode>General</c:formatCode>
                <c:ptCount val="23"/>
                <c:pt idx="0">
                  <c:v>1.1100000000000001</c:v>
                </c:pt>
                <c:pt idx="1">
                  <c:v>1.1200000000000001</c:v>
                </c:pt>
                <c:pt idx="2">
                  <c:v>1.1299999999999999</c:v>
                </c:pt>
                <c:pt idx="3">
                  <c:v>1.1399999999999999</c:v>
                </c:pt>
                <c:pt idx="4">
                  <c:v>1.1499999999999999</c:v>
                </c:pt>
                <c:pt idx="5">
                  <c:v>1.1599999999999999</c:v>
                </c:pt>
                <c:pt idx="6">
                  <c:v>1.17</c:v>
                </c:pt>
                <c:pt idx="7">
                  <c:v>1.18</c:v>
                </c:pt>
                <c:pt idx="8">
                  <c:v>1.19</c:v>
                </c:pt>
                <c:pt idx="9">
                  <c:v>1.2</c:v>
                </c:pt>
                <c:pt idx="10">
                  <c:v>1.21</c:v>
                </c:pt>
                <c:pt idx="11">
                  <c:v>1.22</c:v>
                </c:pt>
                <c:pt idx="12">
                  <c:v>1.23</c:v>
                </c:pt>
                <c:pt idx="13">
                  <c:v>1.24</c:v>
                </c:pt>
                <c:pt idx="14">
                  <c:v>1.25</c:v>
                </c:pt>
                <c:pt idx="15">
                  <c:v>1.26</c:v>
                </c:pt>
                <c:pt idx="16">
                  <c:v>1.27</c:v>
                </c:pt>
                <c:pt idx="17">
                  <c:v>1.28</c:v>
                </c:pt>
                <c:pt idx="18">
                  <c:v>1.29</c:v>
                </c:pt>
                <c:pt idx="19">
                  <c:v>1.3</c:v>
                </c:pt>
                <c:pt idx="20">
                  <c:v>1.31</c:v>
                </c:pt>
                <c:pt idx="21">
                  <c:v>1.32</c:v>
                </c:pt>
                <c:pt idx="22">
                  <c:v>1.33</c:v>
                </c:pt>
              </c:numCache>
            </c:numRef>
          </c:xVal>
          <c:yVal>
            <c:numRef>
              <c:f>Sheet1!$C$6:$C$28</c:f>
              <c:numCache>
                <c:formatCode>"$"#,##0.00_);[Red]\("$"#,##0.00\)</c:formatCode>
                <c:ptCount val="23"/>
                <c:pt idx="0">
                  <c:v>-1054499.9999999981</c:v>
                </c:pt>
                <c:pt idx="1">
                  <c:v>-954499.99999999814</c:v>
                </c:pt>
                <c:pt idx="2">
                  <c:v>-854500.00000000023</c:v>
                </c:pt>
                <c:pt idx="3">
                  <c:v>-754500.00000000012</c:v>
                </c:pt>
                <c:pt idx="4">
                  <c:v>-654500.00000000012</c:v>
                </c:pt>
                <c:pt idx="5">
                  <c:v>-554500</c:v>
                </c:pt>
                <c:pt idx="6">
                  <c:v>-454499.99999999988</c:v>
                </c:pt>
                <c:pt idx="7">
                  <c:v>-354499.99999999983</c:v>
                </c:pt>
                <c:pt idx="8">
                  <c:v>-254499.99999999974</c:v>
                </c:pt>
                <c:pt idx="9">
                  <c:v>-154499.99999999965</c:v>
                </c:pt>
                <c:pt idx="10">
                  <c:v>-54499.999999999549</c:v>
                </c:pt>
                <c:pt idx="11">
                  <c:v>45500.000000000538</c:v>
                </c:pt>
                <c:pt idx="12">
                  <c:v>145500.00000000064</c:v>
                </c:pt>
                <c:pt idx="13">
                  <c:v>245500.00000000073</c:v>
                </c:pt>
                <c:pt idx="14">
                  <c:v>345500.00000000081</c:v>
                </c:pt>
                <c:pt idx="15">
                  <c:v>445500.00000000087</c:v>
                </c:pt>
                <c:pt idx="16">
                  <c:v>545500.00000000093</c:v>
                </c:pt>
                <c:pt idx="17">
                  <c:v>645500.00000000105</c:v>
                </c:pt>
                <c:pt idx="18">
                  <c:v>745500.00000000116</c:v>
                </c:pt>
                <c:pt idx="19">
                  <c:v>845500.00000000128</c:v>
                </c:pt>
                <c:pt idx="20">
                  <c:v>945500.0000000014</c:v>
                </c:pt>
                <c:pt idx="21">
                  <c:v>1045500.0000000014</c:v>
                </c:pt>
                <c:pt idx="22">
                  <c:v>1145500.0000000016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5-49F6-9195-92E351C23E9C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Euro put/dollar call K=1.21545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Sheet1!$B$6:$B$28</c:f>
              <c:numCache>
                <c:formatCode>General</c:formatCode>
                <c:ptCount val="23"/>
                <c:pt idx="0">
                  <c:v>1.1100000000000001</c:v>
                </c:pt>
                <c:pt idx="1">
                  <c:v>1.1200000000000001</c:v>
                </c:pt>
                <c:pt idx="2">
                  <c:v>1.1299999999999999</c:v>
                </c:pt>
                <c:pt idx="3">
                  <c:v>1.1399999999999999</c:v>
                </c:pt>
                <c:pt idx="4">
                  <c:v>1.1499999999999999</c:v>
                </c:pt>
                <c:pt idx="5">
                  <c:v>1.1599999999999999</c:v>
                </c:pt>
                <c:pt idx="6">
                  <c:v>1.17</c:v>
                </c:pt>
                <c:pt idx="7">
                  <c:v>1.18</c:v>
                </c:pt>
                <c:pt idx="8">
                  <c:v>1.19</c:v>
                </c:pt>
                <c:pt idx="9">
                  <c:v>1.2</c:v>
                </c:pt>
                <c:pt idx="10">
                  <c:v>1.21</c:v>
                </c:pt>
                <c:pt idx="11">
                  <c:v>1.22</c:v>
                </c:pt>
                <c:pt idx="12">
                  <c:v>1.23</c:v>
                </c:pt>
                <c:pt idx="13">
                  <c:v>1.24</c:v>
                </c:pt>
                <c:pt idx="14">
                  <c:v>1.25</c:v>
                </c:pt>
                <c:pt idx="15">
                  <c:v>1.26</c:v>
                </c:pt>
                <c:pt idx="16">
                  <c:v>1.27</c:v>
                </c:pt>
                <c:pt idx="17">
                  <c:v>1.28</c:v>
                </c:pt>
                <c:pt idx="18">
                  <c:v>1.29</c:v>
                </c:pt>
                <c:pt idx="19">
                  <c:v>1.3</c:v>
                </c:pt>
                <c:pt idx="20">
                  <c:v>1.31</c:v>
                </c:pt>
                <c:pt idx="21">
                  <c:v>1.32</c:v>
                </c:pt>
                <c:pt idx="22">
                  <c:v>1.33</c:v>
                </c:pt>
              </c:numCache>
            </c:numRef>
          </c:xVal>
          <c:yVal>
            <c:numRef>
              <c:f>Sheet1!$D$6:$D$28</c:f>
              <c:numCache>
                <c:formatCode>"$"#,##0.00_);[Red]\("$"#,##0.00\)</c:formatCode>
                <c:ptCount val="23"/>
                <c:pt idx="0">
                  <c:v>876499.99999999814</c:v>
                </c:pt>
                <c:pt idx="1">
                  <c:v>776499.99999999814</c:v>
                </c:pt>
                <c:pt idx="2">
                  <c:v>676500.00000000023</c:v>
                </c:pt>
                <c:pt idx="3">
                  <c:v>576500.00000000012</c:v>
                </c:pt>
                <c:pt idx="4">
                  <c:v>476500.00000000012</c:v>
                </c:pt>
                <c:pt idx="5">
                  <c:v>376500</c:v>
                </c:pt>
                <c:pt idx="6">
                  <c:v>276499.99999999988</c:v>
                </c:pt>
                <c:pt idx="7">
                  <c:v>176499.99999999983</c:v>
                </c:pt>
                <c:pt idx="8">
                  <c:v>76499.999999999738</c:v>
                </c:pt>
                <c:pt idx="9">
                  <c:v>-23500.000000000349</c:v>
                </c:pt>
                <c:pt idx="10">
                  <c:v>-123500.00000000045</c:v>
                </c:pt>
                <c:pt idx="11">
                  <c:v>-178000</c:v>
                </c:pt>
                <c:pt idx="12">
                  <c:v>-178000</c:v>
                </c:pt>
                <c:pt idx="13">
                  <c:v>-178000</c:v>
                </c:pt>
                <c:pt idx="14">
                  <c:v>-178000</c:v>
                </c:pt>
                <c:pt idx="15">
                  <c:v>-178000</c:v>
                </c:pt>
                <c:pt idx="16">
                  <c:v>-178000</c:v>
                </c:pt>
                <c:pt idx="17">
                  <c:v>-178000</c:v>
                </c:pt>
                <c:pt idx="18">
                  <c:v>-178000</c:v>
                </c:pt>
                <c:pt idx="19">
                  <c:v>-178000</c:v>
                </c:pt>
                <c:pt idx="20">
                  <c:v>-178000</c:v>
                </c:pt>
                <c:pt idx="21">
                  <c:v>-178000</c:v>
                </c:pt>
                <c:pt idx="22">
                  <c:v>-178000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5-49F6-9195-92E351C23E9C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Combined Exposure w/ ATM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Sheet1!$B$6:$B$28</c:f>
              <c:numCache>
                <c:formatCode>General</c:formatCode>
                <c:ptCount val="23"/>
                <c:pt idx="0">
                  <c:v>1.1100000000000001</c:v>
                </c:pt>
                <c:pt idx="1">
                  <c:v>1.1200000000000001</c:v>
                </c:pt>
                <c:pt idx="2">
                  <c:v>1.1299999999999999</c:v>
                </c:pt>
                <c:pt idx="3">
                  <c:v>1.1399999999999999</c:v>
                </c:pt>
                <c:pt idx="4">
                  <c:v>1.1499999999999999</c:v>
                </c:pt>
                <c:pt idx="5">
                  <c:v>1.1599999999999999</c:v>
                </c:pt>
                <c:pt idx="6">
                  <c:v>1.17</c:v>
                </c:pt>
                <c:pt idx="7">
                  <c:v>1.18</c:v>
                </c:pt>
                <c:pt idx="8">
                  <c:v>1.19</c:v>
                </c:pt>
                <c:pt idx="9">
                  <c:v>1.2</c:v>
                </c:pt>
                <c:pt idx="10">
                  <c:v>1.21</c:v>
                </c:pt>
                <c:pt idx="11">
                  <c:v>1.22</c:v>
                </c:pt>
                <c:pt idx="12">
                  <c:v>1.23</c:v>
                </c:pt>
                <c:pt idx="13">
                  <c:v>1.24</c:v>
                </c:pt>
                <c:pt idx="14">
                  <c:v>1.25</c:v>
                </c:pt>
                <c:pt idx="15">
                  <c:v>1.26</c:v>
                </c:pt>
                <c:pt idx="16">
                  <c:v>1.27</c:v>
                </c:pt>
                <c:pt idx="17">
                  <c:v>1.28</c:v>
                </c:pt>
                <c:pt idx="18">
                  <c:v>1.29</c:v>
                </c:pt>
                <c:pt idx="19">
                  <c:v>1.3</c:v>
                </c:pt>
                <c:pt idx="20">
                  <c:v>1.31</c:v>
                </c:pt>
                <c:pt idx="21">
                  <c:v>1.32</c:v>
                </c:pt>
                <c:pt idx="22">
                  <c:v>1.33</c:v>
                </c:pt>
              </c:numCache>
            </c:numRef>
          </c:xVal>
          <c:yVal>
            <c:numRef>
              <c:f>Sheet1!$E$6:$E$28</c:f>
              <c:numCache>
                <c:formatCode>"$"#,##0.00_);[Red]\("$"#,##0.00\)</c:formatCode>
                <c:ptCount val="23"/>
                <c:pt idx="0">
                  <c:v>-178000</c:v>
                </c:pt>
                <c:pt idx="1">
                  <c:v>-178000</c:v>
                </c:pt>
                <c:pt idx="2">
                  <c:v>-178000</c:v>
                </c:pt>
                <c:pt idx="3">
                  <c:v>-178000</c:v>
                </c:pt>
                <c:pt idx="4">
                  <c:v>-178000</c:v>
                </c:pt>
                <c:pt idx="5">
                  <c:v>-178000</c:v>
                </c:pt>
                <c:pt idx="6">
                  <c:v>-178000</c:v>
                </c:pt>
                <c:pt idx="7">
                  <c:v>-178000</c:v>
                </c:pt>
                <c:pt idx="8">
                  <c:v>-178000</c:v>
                </c:pt>
                <c:pt idx="9">
                  <c:v>-178000</c:v>
                </c:pt>
                <c:pt idx="10">
                  <c:v>-178000</c:v>
                </c:pt>
                <c:pt idx="11">
                  <c:v>-132499.99999999948</c:v>
                </c:pt>
                <c:pt idx="12">
                  <c:v>-32499.99999999936</c:v>
                </c:pt>
                <c:pt idx="13">
                  <c:v>67500.000000000728</c:v>
                </c:pt>
                <c:pt idx="14">
                  <c:v>167500.00000000081</c:v>
                </c:pt>
                <c:pt idx="15">
                  <c:v>267500.00000000087</c:v>
                </c:pt>
                <c:pt idx="16">
                  <c:v>367500.00000000093</c:v>
                </c:pt>
                <c:pt idx="17">
                  <c:v>467500.00000000105</c:v>
                </c:pt>
                <c:pt idx="18">
                  <c:v>567500.00000000116</c:v>
                </c:pt>
                <c:pt idx="19">
                  <c:v>667500.00000000128</c:v>
                </c:pt>
                <c:pt idx="20">
                  <c:v>767500.0000000014</c:v>
                </c:pt>
                <c:pt idx="21">
                  <c:v>867500.0000000014</c:v>
                </c:pt>
                <c:pt idx="22">
                  <c:v>967500.00000000163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B5-49F6-9195-92E351C23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959184"/>
        <c:axId val="1574961680"/>
      </c:scatterChart>
      <c:valAx>
        <c:axId val="1574959184"/>
        <c:scaling>
          <c:orientation val="minMax"/>
          <c:min val="1.1000000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Spot at Expiration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961680"/>
        <c:crosses val="autoZero"/>
        <c:crossBetween val="midCat"/>
        <c:majorUnit val="1.0000000000000002E-2"/>
      </c:valAx>
      <c:valAx>
        <c:axId val="15749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Us Dollar Amount at Expiration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" lastClr="FFFFFF">
                        <a:lumMod val="7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959184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2</xdr:row>
      <xdr:rowOff>2</xdr:rowOff>
    </xdr:from>
    <xdr:to>
      <xdr:col>22</xdr:col>
      <xdr:colOff>0</xdr:colOff>
      <xdr:row>22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033ABC-867D-464A-8216-6BA81045E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"/>
  <sheetViews>
    <sheetView tabSelected="1" zoomScale="85" zoomScaleNormal="85" workbookViewId="0">
      <selection activeCell="I26" sqref="I26"/>
    </sheetView>
  </sheetViews>
  <sheetFormatPr defaultColWidth="8.85546875" defaultRowHeight="15" x14ac:dyDescent="0.25"/>
  <cols>
    <col min="1" max="1" width="13.7109375" customWidth="1"/>
    <col min="2" max="2" width="15.42578125" customWidth="1"/>
    <col min="3" max="3" width="22.7109375" bestFit="1" customWidth="1"/>
    <col min="4" max="4" width="24.85546875" customWidth="1"/>
    <col min="5" max="5" width="23.42578125" customWidth="1"/>
  </cols>
  <sheetData>
    <row r="1" spans="2:5" ht="15.75" thickBot="1" x14ac:dyDescent="0.3"/>
    <row r="2" spans="2:5" ht="26.25" customHeight="1" thickBot="1" x14ac:dyDescent="0.3">
      <c r="B2" s="19" t="s">
        <v>7</v>
      </c>
      <c r="C2" s="20"/>
      <c r="D2" s="20"/>
      <c r="E2" s="21"/>
    </row>
    <row r="3" spans="2:5" ht="44.25" customHeight="1" thickBot="1" x14ac:dyDescent="0.3">
      <c r="B3" s="4" t="s">
        <v>3</v>
      </c>
      <c r="C3" s="4" t="s">
        <v>0</v>
      </c>
      <c r="D3" s="4" t="s">
        <v>1</v>
      </c>
      <c r="E3" s="4">
        <v>1.78E-2</v>
      </c>
    </row>
    <row r="4" spans="2:5" ht="21.75" customHeight="1" thickBot="1" x14ac:dyDescent="0.3">
      <c r="B4" s="10">
        <v>10000000</v>
      </c>
      <c r="C4" s="6">
        <v>1.2154499999999999</v>
      </c>
      <c r="D4" s="7">
        <v>178000</v>
      </c>
      <c r="E4" s="8"/>
    </row>
    <row r="5" spans="2:5" ht="55.5" customHeight="1" thickBot="1" x14ac:dyDescent="0.3">
      <c r="B5" s="5" t="s">
        <v>2</v>
      </c>
      <c r="C5" s="5" t="s">
        <v>4</v>
      </c>
      <c r="D5" s="5" t="s">
        <v>5</v>
      </c>
      <c r="E5" s="5" t="s">
        <v>6</v>
      </c>
    </row>
    <row r="6" spans="2:5" x14ac:dyDescent="0.25">
      <c r="B6" s="16">
        <v>1.1100000000000001</v>
      </c>
      <c r="C6" s="18">
        <f>-(C4-B6)*B4</f>
        <v>-1054499.9999999981</v>
      </c>
      <c r="D6" s="18">
        <f>-(C6+D4)</f>
        <v>876499.99999999814</v>
      </c>
      <c r="E6" s="11">
        <f t="shared" ref="E6:E17" si="0">(C6+D6)</f>
        <v>-178000</v>
      </c>
    </row>
    <row r="7" spans="2:5" x14ac:dyDescent="0.25">
      <c r="B7" s="17">
        <v>1.1200000000000001</v>
      </c>
      <c r="C7" s="2">
        <f>-(C4-B7)*B4</f>
        <v>-954499.99999999814</v>
      </c>
      <c r="D7" s="2">
        <f>-(C7+D4)</f>
        <v>776499.99999999814</v>
      </c>
      <c r="E7" s="12">
        <f t="shared" si="0"/>
        <v>-178000</v>
      </c>
    </row>
    <row r="8" spans="2:5" x14ac:dyDescent="0.25">
      <c r="B8" s="9">
        <v>1.1299999999999999</v>
      </c>
      <c r="C8" s="2">
        <f>-(C4-B8)*B4</f>
        <v>-854500.00000000023</v>
      </c>
      <c r="D8" s="2">
        <f>-(C8+D4)</f>
        <v>676500.00000000023</v>
      </c>
      <c r="E8" s="12">
        <f>(C8+D8)</f>
        <v>-178000</v>
      </c>
    </row>
    <row r="9" spans="2:5" x14ac:dyDescent="0.25">
      <c r="B9" s="9">
        <v>1.1399999999999999</v>
      </c>
      <c r="C9" s="2">
        <f>-(C4-B9)*B4</f>
        <v>-754500.00000000012</v>
      </c>
      <c r="D9" s="2">
        <f>-(C9+D4)</f>
        <v>576500.00000000012</v>
      </c>
      <c r="E9" s="12">
        <f t="shared" si="0"/>
        <v>-178000</v>
      </c>
    </row>
    <row r="10" spans="2:5" x14ac:dyDescent="0.25">
      <c r="B10" s="9">
        <v>1.1499999999999999</v>
      </c>
      <c r="C10" s="2">
        <f>-(C4-B10)*B4</f>
        <v>-654500.00000000012</v>
      </c>
      <c r="D10" s="2">
        <f>-(C10+D4)</f>
        <v>476500.00000000012</v>
      </c>
      <c r="E10" s="12">
        <f t="shared" si="0"/>
        <v>-178000</v>
      </c>
    </row>
    <row r="11" spans="2:5" x14ac:dyDescent="0.25">
      <c r="B11" s="9">
        <v>1.1599999999999999</v>
      </c>
      <c r="C11" s="2">
        <f>-(C4-B11)*B4</f>
        <v>-554500</v>
      </c>
      <c r="D11" s="2">
        <f>-(C11+D4)</f>
        <v>376500</v>
      </c>
      <c r="E11" s="12">
        <f t="shared" si="0"/>
        <v>-178000</v>
      </c>
    </row>
    <row r="12" spans="2:5" x14ac:dyDescent="0.25">
      <c r="B12" s="9">
        <v>1.17</v>
      </c>
      <c r="C12" s="2">
        <f>-(C4-B12)*B4</f>
        <v>-454499.99999999988</v>
      </c>
      <c r="D12" s="2">
        <f>-(C12+D4)</f>
        <v>276499.99999999988</v>
      </c>
      <c r="E12" s="12">
        <f t="shared" si="0"/>
        <v>-178000</v>
      </c>
    </row>
    <row r="13" spans="2:5" x14ac:dyDescent="0.25">
      <c r="B13" s="9">
        <v>1.18</v>
      </c>
      <c r="C13" s="2">
        <f>-(C4-B13)*B4</f>
        <v>-354499.99999999983</v>
      </c>
      <c r="D13" s="2">
        <f>-(C13+D4)</f>
        <v>176499.99999999983</v>
      </c>
      <c r="E13" s="12">
        <f>(C13+D13)</f>
        <v>-178000</v>
      </c>
    </row>
    <row r="14" spans="2:5" x14ac:dyDescent="0.25">
      <c r="B14" s="9">
        <v>1.19</v>
      </c>
      <c r="C14" s="2">
        <f>-(C4-B14)*B4</f>
        <v>-254499.99999999974</v>
      </c>
      <c r="D14" s="2">
        <f>-(C14+D4)</f>
        <v>76499.999999999738</v>
      </c>
      <c r="E14" s="12">
        <f t="shared" si="0"/>
        <v>-178000</v>
      </c>
    </row>
    <row r="15" spans="2:5" x14ac:dyDescent="0.25">
      <c r="B15" s="9">
        <v>1.2</v>
      </c>
      <c r="C15" s="2">
        <f>-(C4-B15)*B4</f>
        <v>-154499.99999999965</v>
      </c>
      <c r="D15" s="2">
        <f>-(C15+D4)</f>
        <v>-23500.000000000349</v>
      </c>
      <c r="E15" s="12">
        <f t="shared" si="0"/>
        <v>-178000</v>
      </c>
    </row>
    <row r="16" spans="2:5" x14ac:dyDescent="0.25">
      <c r="B16" s="9">
        <v>1.21</v>
      </c>
      <c r="C16" s="2">
        <f>-(C4-B16)*B4</f>
        <v>-54499.999999999549</v>
      </c>
      <c r="D16" s="2">
        <f>-(C16+D4)</f>
        <v>-123500.00000000045</v>
      </c>
      <c r="E16" s="12">
        <f t="shared" si="0"/>
        <v>-178000</v>
      </c>
    </row>
    <row r="17" spans="2:5" x14ac:dyDescent="0.25">
      <c r="B17" s="9">
        <v>1.22</v>
      </c>
      <c r="C17" s="2">
        <f>-(C4-B17)*B4</f>
        <v>45500.000000000538</v>
      </c>
      <c r="D17" s="2">
        <f>-(D4)</f>
        <v>-178000</v>
      </c>
      <c r="E17" s="12">
        <f t="shared" si="0"/>
        <v>-132499.99999999948</v>
      </c>
    </row>
    <row r="18" spans="2:5" x14ac:dyDescent="0.25">
      <c r="B18" s="9">
        <v>1.23</v>
      </c>
      <c r="C18" s="2">
        <f>-(C4-B18)*B4</f>
        <v>145500.00000000064</v>
      </c>
      <c r="D18" s="2">
        <f>-(D4)</f>
        <v>-178000</v>
      </c>
      <c r="E18" s="12">
        <f t="shared" ref="E18:E28" si="1">(C18+D18)</f>
        <v>-32499.99999999936</v>
      </c>
    </row>
    <row r="19" spans="2:5" x14ac:dyDescent="0.25">
      <c r="B19" s="9">
        <v>1.24</v>
      </c>
      <c r="C19" s="2">
        <f>-(C4-B19)*B4</f>
        <v>245500.00000000073</v>
      </c>
      <c r="D19" s="2">
        <f>-(D4)</f>
        <v>-178000</v>
      </c>
      <c r="E19" s="12">
        <f t="shared" si="1"/>
        <v>67500.000000000728</v>
      </c>
    </row>
    <row r="20" spans="2:5" x14ac:dyDescent="0.25">
      <c r="B20" s="9">
        <v>1.25</v>
      </c>
      <c r="C20" s="2">
        <f>-(C4-B20)*B4</f>
        <v>345500.00000000081</v>
      </c>
      <c r="D20" s="2">
        <f>-D4</f>
        <v>-178000</v>
      </c>
      <c r="E20" s="12">
        <f t="shared" si="1"/>
        <v>167500.00000000081</v>
      </c>
    </row>
    <row r="21" spans="2:5" x14ac:dyDescent="0.25">
      <c r="B21" s="9">
        <v>1.26</v>
      </c>
      <c r="C21" s="2">
        <f>-(C4-B21)*B4</f>
        <v>445500.00000000087</v>
      </c>
      <c r="D21" s="2">
        <f>-D4</f>
        <v>-178000</v>
      </c>
      <c r="E21" s="12">
        <f t="shared" si="1"/>
        <v>267500.00000000087</v>
      </c>
    </row>
    <row r="22" spans="2:5" x14ac:dyDescent="0.25">
      <c r="B22" s="9">
        <v>1.27</v>
      </c>
      <c r="C22" s="2">
        <f>-(C4-B22)*B4</f>
        <v>545500.00000000093</v>
      </c>
      <c r="D22" s="2">
        <f>-(D4)</f>
        <v>-178000</v>
      </c>
      <c r="E22" s="12">
        <f t="shared" si="1"/>
        <v>367500.00000000093</v>
      </c>
    </row>
    <row r="23" spans="2:5" x14ac:dyDescent="0.25">
      <c r="B23" s="9">
        <v>1.28</v>
      </c>
      <c r="C23" s="2">
        <f>-(C4-B23)*B4</f>
        <v>645500.00000000105</v>
      </c>
      <c r="D23" s="2">
        <f>-(D4)</f>
        <v>-178000</v>
      </c>
      <c r="E23" s="13">
        <f t="shared" si="1"/>
        <v>467500.00000000105</v>
      </c>
    </row>
    <row r="24" spans="2:5" x14ac:dyDescent="0.25">
      <c r="B24" s="9">
        <v>1.29</v>
      </c>
      <c r="C24" s="2">
        <f>-(C4-B24)*B4</f>
        <v>745500.00000000116</v>
      </c>
      <c r="D24" s="2">
        <f>-(D4)</f>
        <v>-178000</v>
      </c>
      <c r="E24" s="14">
        <f t="shared" si="1"/>
        <v>567500.00000000116</v>
      </c>
    </row>
    <row r="25" spans="2:5" x14ac:dyDescent="0.25">
      <c r="B25" s="9">
        <v>1.3</v>
      </c>
      <c r="C25" s="2">
        <f>-(C4-B25)*B4</f>
        <v>845500.00000000128</v>
      </c>
      <c r="D25" s="2">
        <f>-(D4)</f>
        <v>-178000</v>
      </c>
      <c r="E25" s="14">
        <f t="shared" si="1"/>
        <v>667500.00000000128</v>
      </c>
    </row>
    <row r="26" spans="2:5" x14ac:dyDescent="0.25">
      <c r="B26" s="9">
        <v>1.31</v>
      </c>
      <c r="C26" s="2">
        <f>-(C4-B26)*B4</f>
        <v>945500.0000000014</v>
      </c>
      <c r="D26" s="2">
        <f>-(D4)</f>
        <v>-178000</v>
      </c>
      <c r="E26" s="14">
        <f t="shared" si="1"/>
        <v>767500.0000000014</v>
      </c>
    </row>
    <row r="27" spans="2:5" x14ac:dyDescent="0.25">
      <c r="B27" s="9">
        <v>1.32</v>
      </c>
      <c r="C27" s="2">
        <f>-(C4-B27)*B4</f>
        <v>1045500.0000000014</v>
      </c>
      <c r="D27" s="2">
        <f>-(D4)</f>
        <v>-178000</v>
      </c>
      <c r="E27" s="14">
        <f t="shared" si="1"/>
        <v>867500.0000000014</v>
      </c>
    </row>
    <row r="28" spans="2:5" ht="15.75" thickBot="1" x14ac:dyDescent="0.3">
      <c r="B28" s="1">
        <v>1.33</v>
      </c>
      <c r="C28" s="3">
        <f>-(C4-B28)*B4</f>
        <v>1145500.0000000016</v>
      </c>
      <c r="D28" s="3">
        <f>-(D4)</f>
        <v>-178000</v>
      </c>
      <c r="E28" s="15">
        <f t="shared" si="1"/>
        <v>967500.00000000163</v>
      </c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Fayyaz</dc:creator>
  <cp:lastModifiedBy>hassa</cp:lastModifiedBy>
  <dcterms:created xsi:type="dcterms:W3CDTF">2015-06-05T18:17:20Z</dcterms:created>
  <dcterms:modified xsi:type="dcterms:W3CDTF">2021-04-30T01:56:10Z</dcterms:modified>
</cp:coreProperties>
</file>