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570" windowHeight="8160" activeTab="1"/>
  </bookViews>
  <sheets>
    <sheet name="Source" sheetId="3" r:id="rId1"/>
    <sheet name="Data" sheetId="2" r:id="rId2"/>
  </sheets>
  <calcPr calcId="144525"/>
</workbook>
</file>

<file path=xl/calcChain.xml><?xml version="1.0" encoding="utf-8"?>
<calcChain xmlns="http://schemas.openxmlformats.org/spreadsheetml/2006/main">
  <c r="C255" i="2" l="1"/>
  <c r="C257" i="2" l="1"/>
  <c r="C256" i="2"/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</calcChain>
</file>

<file path=xl/sharedStrings.xml><?xml version="1.0" encoding="utf-8"?>
<sst xmlns="http://schemas.openxmlformats.org/spreadsheetml/2006/main" count="6" uniqueCount="6">
  <si>
    <t>Airline Index</t>
  </si>
  <si>
    <t>Date</t>
  </si>
  <si>
    <t>F (MAV)</t>
  </si>
  <si>
    <t>MAD</t>
  </si>
  <si>
    <t>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</si>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</sst>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1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2" fontId="0" fillId="0" borderId="0" xfId="0" applyNumberFormat="1"/>
    <xf numFmtId="2" fontId="2" fillId="0" borderId="0" xfId="1" applyNumberFormat="1" applyFont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3561078302712157"/>
          <c:y val="0.28051706036745405"/>
          <c:w val="0.49143728127734032"/>
          <c:h val="0.39107191601049868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Data!$B$2:$B$253</c:f>
              <c:numCache>
                <c:formatCode>0.00</c:formatCode>
                <c:ptCount val="252"/>
                <c:pt idx="0">
                  <c:v>112.22</c:v>
                </c:pt>
                <c:pt idx="1">
                  <c:v>113.53</c:v>
                </c:pt>
                <c:pt idx="2">
                  <c:v>112.91</c:v>
                </c:pt>
                <c:pt idx="3">
                  <c:v>114.77</c:v>
                </c:pt>
                <c:pt idx="4">
                  <c:v>114.61</c:v>
                </c:pt>
                <c:pt idx="5">
                  <c:v>113.44</c:v>
                </c:pt>
                <c:pt idx="6">
                  <c:v>111.89</c:v>
                </c:pt>
                <c:pt idx="7">
                  <c:v>112.12</c:v>
                </c:pt>
                <c:pt idx="8">
                  <c:v>111.62</c:v>
                </c:pt>
                <c:pt idx="9">
                  <c:v>114.4</c:v>
                </c:pt>
                <c:pt idx="10">
                  <c:v>115.02</c:v>
                </c:pt>
                <c:pt idx="11">
                  <c:v>114.5</c:v>
                </c:pt>
                <c:pt idx="12">
                  <c:v>114.94</c:v>
                </c:pt>
                <c:pt idx="13">
                  <c:v>114</c:v>
                </c:pt>
                <c:pt idx="14">
                  <c:v>114.72</c:v>
                </c:pt>
                <c:pt idx="15">
                  <c:v>115.17</c:v>
                </c:pt>
                <c:pt idx="16">
                  <c:v>114.17</c:v>
                </c:pt>
                <c:pt idx="17">
                  <c:v>113.68</c:v>
                </c:pt>
                <c:pt idx="18">
                  <c:v>115.6</c:v>
                </c:pt>
                <c:pt idx="19">
                  <c:v>115.82</c:v>
                </c:pt>
                <c:pt idx="20">
                  <c:v>112.23</c:v>
                </c:pt>
                <c:pt idx="21">
                  <c:v>110.97</c:v>
                </c:pt>
                <c:pt idx="22">
                  <c:v>112.04</c:v>
                </c:pt>
                <c:pt idx="23">
                  <c:v>112.28</c:v>
                </c:pt>
                <c:pt idx="24">
                  <c:v>112.92</c:v>
                </c:pt>
                <c:pt idx="25">
                  <c:v>112.88</c:v>
                </c:pt>
                <c:pt idx="26">
                  <c:v>115.38</c:v>
                </c:pt>
                <c:pt idx="27">
                  <c:v>115.28</c:v>
                </c:pt>
                <c:pt idx="28">
                  <c:v>113.33</c:v>
                </c:pt>
                <c:pt idx="29">
                  <c:v>113.22</c:v>
                </c:pt>
                <c:pt idx="30">
                  <c:v>114.45</c:v>
                </c:pt>
                <c:pt idx="31">
                  <c:v>115.58</c:v>
                </c:pt>
                <c:pt idx="32">
                  <c:v>116.05</c:v>
                </c:pt>
                <c:pt idx="33">
                  <c:v>116.26</c:v>
                </c:pt>
                <c:pt idx="34">
                  <c:v>118.12</c:v>
                </c:pt>
                <c:pt idx="35">
                  <c:v>117.49</c:v>
                </c:pt>
                <c:pt idx="36">
                  <c:v>116.91</c:v>
                </c:pt>
                <c:pt idx="37">
                  <c:v>116.5</c:v>
                </c:pt>
                <c:pt idx="38">
                  <c:v>116.66</c:v>
                </c:pt>
                <c:pt idx="39">
                  <c:v>116.02</c:v>
                </c:pt>
                <c:pt idx="40">
                  <c:v>115.05</c:v>
                </c:pt>
                <c:pt idx="41">
                  <c:v>114.83</c:v>
                </c:pt>
                <c:pt idx="42">
                  <c:v>116.84</c:v>
                </c:pt>
                <c:pt idx="43">
                  <c:v>114.43</c:v>
                </c:pt>
                <c:pt idx="44">
                  <c:v>115.11</c:v>
                </c:pt>
                <c:pt idx="45">
                  <c:v>115.15</c:v>
                </c:pt>
                <c:pt idx="46">
                  <c:v>115.39</c:v>
                </c:pt>
                <c:pt idx="47">
                  <c:v>115.44</c:v>
                </c:pt>
                <c:pt idx="48">
                  <c:v>114.54</c:v>
                </c:pt>
                <c:pt idx="49">
                  <c:v>114.72</c:v>
                </c:pt>
                <c:pt idx="50">
                  <c:v>114.59</c:v>
                </c:pt>
                <c:pt idx="51">
                  <c:v>114.93</c:v>
                </c:pt>
                <c:pt idx="52">
                  <c:v>115.59</c:v>
                </c:pt>
                <c:pt idx="53">
                  <c:v>116.93</c:v>
                </c:pt>
                <c:pt idx="54">
                  <c:v>116.83</c:v>
                </c:pt>
                <c:pt idx="55">
                  <c:v>119.89</c:v>
                </c:pt>
                <c:pt idx="56">
                  <c:v>119.32</c:v>
                </c:pt>
                <c:pt idx="57">
                  <c:v>118.26</c:v>
                </c:pt>
                <c:pt idx="58">
                  <c:v>120.96</c:v>
                </c:pt>
                <c:pt idx="59">
                  <c:v>120.85</c:v>
                </c:pt>
                <c:pt idx="60">
                  <c:v>120.96</c:v>
                </c:pt>
                <c:pt idx="61">
                  <c:v>121.73</c:v>
                </c:pt>
                <c:pt idx="62">
                  <c:v>120.32</c:v>
                </c:pt>
                <c:pt idx="63">
                  <c:v>119.63</c:v>
                </c:pt>
                <c:pt idx="64">
                  <c:v>118.47</c:v>
                </c:pt>
                <c:pt idx="65">
                  <c:v>117.64</c:v>
                </c:pt>
                <c:pt idx="66">
                  <c:v>116.11</c:v>
                </c:pt>
                <c:pt idx="67">
                  <c:v>115.67</c:v>
                </c:pt>
                <c:pt idx="68">
                  <c:v>115.07</c:v>
                </c:pt>
                <c:pt idx="69">
                  <c:v>111.16</c:v>
                </c:pt>
                <c:pt idx="70">
                  <c:v>111.66</c:v>
                </c:pt>
                <c:pt idx="71">
                  <c:v>110.43</c:v>
                </c:pt>
                <c:pt idx="72">
                  <c:v>111.46</c:v>
                </c:pt>
                <c:pt idx="73">
                  <c:v>111.29</c:v>
                </c:pt>
                <c:pt idx="74">
                  <c:v>111.28</c:v>
                </c:pt>
                <c:pt idx="75">
                  <c:v>111.9</c:v>
                </c:pt>
                <c:pt idx="76">
                  <c:v>111.45</c:v>
                </c:pt>
                <c:pt idx="77">
                  <c:v>110.78</c:v>
                </c:pt>
                <c:pt idx="78">
                  <c:v>110.24</c:v>
                </c:pt>
                <c:pt idx="79">
                  <c:v>108.86</c:v>
                </c:pt>
                <c:pt idx="80">
                  <c:v>108.44</c:v>
                </c:pt>
                <c:pt idx="81">
                  <c:v>109.96</c:v>
                </c:pt>
                <c:pt idx="82">
                  <c:v>110.18</c:v>
                </c:pt>
                <c:pt idx="83">
                  <c:v>110.25</c:v>
                </c:pt>
                <c:pt idx="84">
                  <c:v>106.71</c:v>
                </c:pt>
                <c:pt idx="85">
                  <c:v>106.84</c:v>
                </c:pt>
                <c:pt idx="86">
                  <c:v>107.17</c:v>
                </c:pt>
                <c:pt idx="87">
                  <c:v>106.1</c:v>
                </c:pt>
                <c:pt idx="88">
                  <c:v>103.89</c:v>
                </c:pt>
                <c:pt idx="89">
                  <c:v>102.81</c:v>
                </c:pt>
                <c:pt idx="90">
                  <c:v>106.11</c:v>
                </c:pt>
                <c:pt idx="91">
                  <c:v>105.29</c:v>
                </c:pt>
                <c:pt idx="92">
                  <c:v>105.67</c:v>
                </c:pt>
                <c:pt idx="93">
                  <c:v>105.13</c:v>
                </c:pt>
                <c:pt idx="94">
                  <c:v>105.6</c:v>
                </c:pt>
                <c:pt idx="95">
                  <c:v>106.52</c:v>
                </c:pt>
                <c:pt idx="96">
                  <c:v>105.06</c:v>
                </c:pt>
                <c:pt idx="97">
                  <c:v>105.97</c:v>
                </c:pt>
                <c:pt idx="98">
                  <c:v>105.61</c:v>
                </c:pt>
                <c:pt idx="99">
                  <c:v>105.62</c:v>
                </c:pt>
                <c:pt idx="100">
                  <c:v>107.69</c:v>
                </c:pt>
                <c:pt idx="101">
                  <c:v>108.58</c:v>
                </c:pt>
                <c:pt idx="102">
                  <c:v>109.21</c:v>
                </c:pt>
                <c:pt idx="103">
                  <c:v>108.75</c:v>
                </c:pt>
                <c:pt idx="104">
                  <c:v>108.28</c:v>
                </c:pt>
                <c:pt idx="105">
                  <c:v>106.6</c:v>
                </c:pt>
                <c:pt idx="106">
                  <c:v>106.15</c:v>
                </c:pt>
                <c:pt idx="107">
                  <c:v>107.04</c:v>
                </c:pt>
                <c:pt idx="108">
                  <c:v>107.6</c:v>
                </c:pt>
                <c:pt idx="109">
                  <c:v>108.01</c:v>
                </c:pt>
                <c:pt idx="110">
                  <c:v>107.97</c:v>
                </c:pt>
                <c:pt idx="111">
                  <c:v>107.43</c:v>
                </c:pt>
                <c:pt idx="112">
                  <c:v>107.57</c:v>
                </c:pt>
                <c:pt idx="113">
                  <c:v>107.22</c:v>
                </c:pt>
                <c:pt idx="114">
                  <c:v>107.58</c:v>
                </c:pt>
                <c:pt idx="115">
                  <c:v>108.25</c:v>
                </c:pt>
                <c:pt idx="116">
                  <c:v>112.69</c:v>
                </c:pt>
                <c:pt idx="117">
                  <c:v>112.43</c:v>
                </c:pt>
                <c:pt idx="118">
                  <c:v>111.93</c:v>
                </c:pt>
                <c:pt idx="119">
                  <c:v>112.1</c:v>
                </c:pt>
                <c:pt idx="120">
                  <c:v>111.18</c:v>
                </c:pt>
                <c:pt idx="121">
                  <c:v>112.91</c:v>
                </c:pt>
                <c:pt idx="122">
                  <c:v>113.29</c:v>
                </c:pt>
                <c:pt idx="123">
                  <c:v>112.71</c:v>
                </c:pt>
                <c:pt idx="124">
                  <c:v>112.9</c:v>
                </c:pt>
                <c:pt idx="125">
                  <c:v>112.12</c:v>
                </c:pt>
                <c:pt idx="126">
                  <c:v>112.07</c:v>
                </c:pt>
                <c:pt idx="127">
                  <c:v>112.43</c:v>
                </c:pt>
                <c:pt idx="128">
                  <c:v>110.6</c:v>
                </c:pt>
                <c:pt idx="129">
                  <c:v>111.44</c:v>
                </c:pt>
                <c:pt idx="130">
                  <c:v>109.56</c:v>
                </c:pt>
                <c:pt idx="131">
                  <c:v>110.24</c:v>
                </c:pt>
                <c:pt idx="132">
                  <c:v>108.74</c:v>
                </c:pt>
                <c:pt idx="133">
                  <c:v>107.08</c:v>
                </c:pt>
                <c:pt idx="134">
                  <c:v>106.82</c:v>
                </c:pt>
                <c:pt idx="135">
                  <c:v>106.41</c:v>
                </c:pt>
                <c:pt idx="136">
                  <c:v>106.42</c:v>
                </c:pt>
                <c:pt idx="137">
                  <c:v>106.75</c:v>
                </c:pt>
                <c:pt idx="138">
                  <c:v>105.84</c:v>
                </c:pt>
                <c:pt idx="139">
                  <c:v>105.72</c:v>
                </c:pt>
                <c:pt idx="140">
                  <c:v>106.3</c:v>
                </c:pt>
                <c:pt idx="141">
                  <c:v>104.22</c:v>
                </c:pt>
                <c:pt idx="142">
                  <c:v>104.16</c:v>
                </c:pt>
                <c:pt idx="143">
                  <c:v>103.72</c:v>
                </c:pt>
                <c:pt idx="144">
                  <c:v>104.41</c:v>
                </c:pt>
                <c:pt idx="145">
                  <c:v>104.13</c:v>
                </c:pt>
                <c:pt idx="146">
                  <c:v>104.98</c:v>
                </c:pt>
                <c:pt idx="147">
                  <c:v>106.76</c:v>
                </c:pt>
                <c:pt idx="148">
                  <c:v>109.25</c:v>
                </c:pt>
                <c:pt idx="149">
                  <c:v>109.81</c:v>
                </c:pt>
                <c:pt idx="150">
                  <c:v>109.44</c:v>
                </c:pt>
                <c:pt idx="151">
                  <c:v>110.99</c:v>
                </c:pt>
                <c:pt idx="152">
                  <c:v>110.61</c:v>
                </c:pt>
                <c:pt idx="153">
                  <c:v>110.3</c:v>
                </c:pt>
                <c:pt idx="154">
                  <c:v>109.52</c:v>
                </c:pt>
                <c:pt idx="155">
                  <c:v>111.72</c:v>
                </c:pt>
                <c:pt idx="156">
                  <c:v>114.45</c:v>
                </c:pt>
                <c:pt idx="157">
                  <c:v>115.19</c:v>
                </c:pt>
                <c:pt idx="158">
                  <c:v>113.53</c:v>
                </c:pt>
                <c:pt idx="159">
                  <c:v>115.53</c:v>
                </c:pt>
                <c:pt idx="160">
                  <c:v>113.91</c:v>
                </c:pt>
                <c:pt idx="161">
                  <c:v>113.65</c:v>
                </c:pt>
                <c:pt idx="162">
                  <c:v>115.29</c:v>
                </c:pt>
                <c:pt idx="163">
                  <c:v>115.6</c:v>
                </c:pt>
                <c:pt idx="164">
                  <c:v>115.64</c:v>
                </c:pt>
                <c:pt idx="165">
                  <c:v>114.71</c:v>
                </c:pt>
                <c:pt idx="166">
                  <c:v>114.68</c:v>
                </c:pt>
                <c:pt idx="167">
                  <c:v>114.56</c:v>
                </c:pt>
                <c:pt idx="168">
                  <c:v>115.07</c:v>
                </c:pt>
                <c:pt idx="169">
                  <c:v>117.14</c:v>
                </c:pt>
                <c:pt idx="170">
                  <c:v>116.74</c:v>
                </c:pt>
                <c:pt idx="171">
                  <c:v>117.27</c:v>
                </c:pt>
                <c:pt idx="172">
                  <c:v>118.16</c:v>
                </c:pt>
                <c:pt idx="173">
                  <c:v>117.9</c:v>
                </c:pt>
                <c:pt idx="174">
                  <c:v>118.04</c:v>
                </c:pt>
                <c:pt idx="175">
                  <c:v>117.52</c:v>
                </c:pt>
                <c:pt idx="176">
                  <c:v>117.63</c:v>
                </c:pt>
                <c:pt idx="177">
                  <c:v>116.72</c:v>
                </c:pt>
                <c:pt idx="178">
                  <c:v>118.51</c:v>
                </c:pt>
                <c:pt idx="179">
                  <c:v>116.85</c:v>
                </c:pt>
                <c:pt idx="180">
                  <c:v>116.76</c:v>
                </c:pt>
                <c:pt idx="181">
                  <c:v>116.61</c:v>
                </c:pt>
                <c:pt idx="182">
                  <c:v>115.48</c:v>
                </c:pt>
                <c:pt idx="183">
                  <c:v>115.04</c:v>
                </c:pt>
                <c:pt idx="184">
                  <c:v>116.97</c:v>
                </c:pt>
                <c:pt idx="185">
                  <c:v>121.53</c:v>
                </c:pt>
                <c:pt idx="186">
                  <c:v>123.62</c:v>
                </c:pt>
                <c:pt idx="187">
                  <c:v>122.81</c:v>
                </c:pt>
                <c:pt idx="188">
                  <c:v>122.53</c:v>
                </c:pt>
                <c:pt idx="189">
                  <c:v>122.61</c:v>
                </c:pt>
                <c:pt idx="190">
                  <c:v>122.69</c:v>
                </c:pt>
                <c:pt idx="191">
                  <c:v>122.25</c:v>
                </c:pt>
                <c:pt idx="192">
                  <c:v>123</c:v>
                </c:pt>
                <c:pt idx="193">
                  <c:v>119.34</c:v>
                </c:pt>
                <c:pt idx="194">
                  <c:v>116.53</c:v>
                </c:pt>
                <c:pt idx="195">
                  <c:v>118.06</c:v>
                </c:pt>
                <c:pt idx="196">
                  <c:v>118.17</c:v>
                </c:pt>
                <c:pt idx="197">
                  <c:v>117.95</c:v>
                </c:pt>
                <c:pt idx="198">
                  <c:v>119.06</c:v>
                </c:pt>
                <c:pt idx="199">
                  <c:v>119.62</c:v>
                </c:pt>
                <c:pt idx="200">
                  <c:v>116.48</c:v>
                </c:pt>
                <c:pt idx="201">
                  <c:v>112.29</c:v>
                </c:pt>
                <c:pt idx="202">
                  <c:v>114.09</c:v>
                </c:pt>
                <c:pt idx="203">
                  <c:v>114.92</c:v>
                </c:pt>
                <c:pt idx="204">
                  <c:v>111.8</c:v>
                </c:pt>
                <c:pt idx="205">
                  <c:v>111.8</c:v>
                </c:pt>
                <c:pt idx="206">
                  <c:v>114.18</c:v>
                </c:pt>
                <c:pt idx="207">
                  <c:v>115.48</c:v>
                </c:pt>
                <c:pt idx="208">
                  <c:v>116.42</c:v>
                </c:pt>
                <c:pt idx="209">
                  <c:v>117.59</c:v>
                </c:pt>
                <c:pt idx="210">
                  <c:v>117.37</c:v>
                </c:pt>
                <c:pt idx="211">
                  <c:v>117.88</c:v>
                </c:pt>
                <c:pt idx="212">
                  <c:v>118.77</c:v>
                </c:pt>
                <c:pt idx="213">
                  <c:v>118.45</c:v>
                </c:pt>
                <c:pt idx="214">
                  <c:v>119.43</c:v>
                </c:pt>
                <c:pt idx="215">
                  <c:v>121.65</c:v>
                </c:pt>
                <c:pt idx="216">
                  <c:v>119.05</c:v>
                </c:pt>
                <c:pt idx="217">
                  <c:v>118.68</c:v>
                </c:pt>
                <c:pt idx="218">
                  <c:v>117.96</c:v>
                </c:pt>
                <c:pt idx="219">
                  <c:v>116.8</c:v>
                </c:pt>
                <c:pt idx="220">
                  <c:v>116.71</c:v>
                </c:pt>
                <c:pt idx="221">
                  <c:v>117.05</c:v>
                </c:pt>
                <c:pt idx="222">
                  <c:v>117.37</c:v>
                </c:pt>
                <c:pt idx="223">
                  <c:v>118.92</c:v>
                </c:pt>
                <c:pt idx="224">
                  <c:v>120.5</c:v>
                </c:pt>
                <c:pt idx="225">
                  <c:v>121.49</c:v>
                </c:pt>
                <c:pt idx="226">
                  <c:v>123.64</c:v>
                </c:pt>
                <c:pt idx="227">
                  <c:v>121.58</c:v>
                </c:pt>
                <c:pt idx="228">
                  <c:v>120.85</c:v>
                </c:pt>
                <c:pt idx="229">
                  <c:v>122.31</c:v>
                </c:pt>
                <c:pt idx="230">
                  <c:v>121.4</c:v>
                </c:pt>
                <c:pt idx="231">
                  <c:v>121.28</c:v>
                </c:pt>
                <c:pt idx="232">
                  <c:v>119.97</c:v>
                </c:pt>
                <c:pt idx="233">
                  <c:v>117.29</c:v>
                </c:pt>
                <c:pt idx="234">
                  <c:v>115.48</c:v>
                </c:pt>
                <c:pt idx="235">
                  <c:v>115.97</c:v>
                </c:pt>
                <c:pt idx="236">
                  <c:v>114.6</c:v>
                </c:pt>
                <c:pt idx="237">
                  <c:v>114.48</c:v>
                </c:pt>
                <c:pt idx="238">
                  <c:v>116.07</c:v>
                </c:pt>
                <c:pt idx="239">
                  <c:v>112.27</c:v>
                </c:pt>
                <c:pt idx="240">
                  <c:v>115.65</c:v>
                </c:pt>
                <c:pt idx="241">
                  <c:v>116.98</c:v>
                </c:pt>
                <c:pt idx="242">
                  <c:v>118.16</c:v>
                </c:pt>
                <c:pt idx="243">
                  <c:v>115.5</c:v>
                </c:pt>
                <c:pt idx="244">
                  <c:v>114.73</c:v>
                </c:pt>
                <c:pt idx="245">
                  <c:v>113.39</c:v>
                </c:pt>
                <c:pt idx="246">
                  <c:v>111.98</c:v>
                </c:pt>
                <c:pt idx="247">
                  <c:v>114.36</c:v>
                </c:pt>
                <c:pt idx="248">
                  <c:v>113.9</c:v>
                </c:pt>
                <c:pt idx="249">
                  <c:v>114.42</c:v>
                </c:pt>
                <c:pt idx="250">
                  <c:v>113.6</c:v>
                </c:pt>
                <c:pt idx="251">
                  <c:v>116.36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Data!$C$3:$C$254</c:f>
              <c:numCache>
                <c:formatCode>General</c:formatCode>
                <c:ptCount val="2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 formatCode="0.00">
                  <c:v>113.35749999999999</c:v>
                </c:pt>
                <c:pt idx="4" formatCode="0.00">
                  <c:v>113.955</c:v>
                </c:pt>
                <c:pt idx="5" formatCode="0.00">
                  <c:v>113.9325</c:v>
                </c:pt>
                <c:pt idx="6" formatCode="0.00">
                  <c:v>113.67749999999999</c:v>
                </c:pt>
                <c:pt idx="7" formatCode="0.00">
                  <c:v>113.015</c:v>
                </c:pt>
                <c:pt idx="8" formatCode="0.00">
                  <c:v>112.2675</c:v>
                </c:pt>
                <c:pt idx="9" formatCode="0.00">
                  <c:v>112.50749999999999</c:v>
                </c:pt>
                <c:pt idx="10" formatCode="0.00">
                  <c:v>113.28999999999999</c:v>
                </c:pt>
                <c:pt idx="11" formatCode="0.00">
                  <c:v>113.88500000000001</c:v>
                </c:pt>
                <c:pt idx="12" formatCode="0.00">
                  <c:v>114.715</c:v>
                </c:pt>
                <c:pt idx="13" formatCode="0.00">
                  <c:v>114.61499999999999</c:v>
                </c:pt>
                <c:pt idx="14" formatCode="0.00">
                  <c:v>114.53999999999999</c:v>
                </c:pt>
                <c:pt idx="15" formatCode="0.00">
                  <c:v>114.7075</c:v>
                </c:pt>
                <c:pt idx="16" formatCode="0.00">
                  <c:v>114.515</c:v>
                </c:pt>
                <c:pt idx="17" formatCode="0.00">
                  <c:v>114.435</c:v>
                </c:pt>
                <c:pt idx="18" formatCode="0.00">
                  <c:v>114.655</c:v>
                </c:pt>
                <c:pt idx="19" formatCode="0.00">
                  <c:v>114.81750000000001</c:v>
                </c:pt>
                <c:pt idx="20" formatCode="0.00">
                  <c:v>114.33250000000001</c:v>
                </c:pt>
                <c:pt idx="21" formatCode="0.00">
                  <c:v>113.655</c:v>
                </c:pt>
                <c:pt idx="22" formatCode="0.00">
                  <c:v>112.765</c:v>
                </c:pt>
                <c:pt idx="23" formatCode="0.00">
                  <c:v>111.88</c:v>
                </c:pt>
                <c:pt idx="24" formatCode="0.00">
                  <c:v>112.05249999999999</c:v>
                </c:pt>
                <c:pt idx="25" formatCode="0.00">
                  <c:v>112.53</c:v>
                </c:pt>
                <c:pt idx="26" formatCode="0.00">
                  <c:v>113.36499999999999</c:v>
                </c:pt>
                <c:pt idx="27" formatCode="0.00">
                  <c:v>114.11500000000001</c:v>
                </c:pt>
                <c:pt idx="28" formatCode="0.00">
                  <c:v>114.21749999999999</c:v>
                </c:pt>
                <c:pt idx="29" formatCode="0.00">
                  <c:v>114.30250000000001</c:v>
                </c:pt>
                <c:pt idx="30" formatCode="0.00">
                  <c:v>114.07000000000001</c:v>
                </c:pt>
                <c:pt idx="31" formatCode="0.00">
                  <c:v>114.145</c:v>
                </c:pt>
                <c:pt idx="32" formatCode="0.00">
                  <c:v>114.825</c:v>
                </c:pt>
                <c:pt idx="33" formatCode="0.00">
                  <c:v>115.58499999999999</c:v>
                </c:pt>
                <c:pt idx="34" formatCode="0.00">
                  <c:v>116.5025</c:v>
                </c:pt>
                <c:pt idx="35" formatCode="0.00">
                  <c:v>116.98</c:v>
                </c:pt>
                <c:pt idx="36" formatCode="0.00">
                  <c:v>117.19499999999999</c:v>
                </c:pt>
                <c:pt idx="37" formatCode="0.00">
                  <c:v>117.255</c:v>
                </c:pt>
                <c:pt idx="38" formatCode="0.00">
                  <c:v>116.88999999999999</c:v>
                </c:pt>
                <c:pt idx="39" formatCode="0.00">
                  <c:v>116.52249999999999</c:v>
                </c:pt>
                <c:pt idx="40" formatCode="0.00">
                  <c:v>116.0575</c:v>
                </c:pt>
                <c:pt idx="41" formatCode="0.00">
                  <c:v>115.64</c:v>
                </c:pt>
                <c:pt idx="42" formatCode="0.00">
                  <c:v>115.685</c:v>
                </c:pt>
                <c:pt idx="43" formatCode="0.00">
                  <c:v>115.28750000000001</c:v>
                </c:pt>
                <c:pt idx="44" formatCode="0.00">
                  <c:v>115.30250000000001</c:v>
                </c:pt>
                <c:pt idx="45" formatCode="0.00">
                  <c:v>115.38249999999999</c:v>
                </c:pt>
                <c:pt idx="46" formatCode="0.00">
                  <c:v>115.02000000000001</c:v>
                </c:pt>
                <c:pt idx="47" formatCode="0.00">
                  <c:v>115.27249999999999</c:v>
                </c:pt>
                <c:pt idx="48" formatCode="0.00">
                  <c:v>115.13000000000001</c:v>
                </c:pt>
                <c:pt idx="49" formatCode="0.00">
                  <c:v>115.02250000000001</c:v>
                </c:pt>
                <c:pt idx="50" formatCode="0.00">
                  <c:v>114.82250000000002</c:v>
                </c:pt>
                <c:pt idx="51" formatCode="0.00">
                  <c:v>114.69500000000001</c:v>
                </c:pt>
                <c:pt idx="52" formatCode="0.00">
                  <c:v>114.95750000000001</c:v>
                </c:pt>
                <c:pt idx="53" formatCode="0.00">
                  <c:v>115.51</c:v>
                </c:pt>
                <c:pt idx="54" formatCode="0.00">
                  <c:v>116.07000000000001</c:v>
                </c:pt>
                <c:pt idx="55" formatCode="0.00">
                  <c:v>117.31</c:v>
                </c:pt>
                <c:pt idx="56" formatCode="0.00">
                  <c:v>118.24249999999999</c:v>
                </c:pt>
                <c:pt idx="57" formatCode="0.00">
                  <c:v>118.57499999999999</c:v>
                </c:pt>
                <c:pt idx="58" formatCode="0.00">
                  <c:v>119.60749999999999</c:v>
                </c:pt>
                <c:pt idx="59" formatCode="0.00">
                  <c:v>119.8475</c:v>
                </c:pt>
                <c:pt idx="60" formatCode="0.00">
                  <c:v>120.25749999999999</c:v>
                </c:pt>
                <c:pt idx="61" formatCode="0.00">
                  <c:v>121.125</c:v>
                </c:pt>
                <c:pt idx="62" formatCode="0.00">
                  <c:v>120.965</c:v>
                </c:pt>
                <c:pt idx="63" formatCode="0.00">
                  <c:v>120.66</c:v>
                </c:pt>
                <c:pt idx="64" formatCode="0.00">
                  <c:v>120.03749999999999</c:v>
                </c:pt>
                <c:pt idx="65" formatCode="0.00">
                  <c:v>119.01499999999999</c:v>
                </c:pt>
                <c:pt idx="66" formatCode="0.00">
                  <c:v>117.96250000000001</c:v>
                </c:pt>
                <c:pt idx="67" formatCode="0.00">
                  <c:v>116.97250000000001</c:v>
                </c:pt>
                <c:pt idx="68" formatCode="0.00">
                  <c:v>116.1225</c:v>
                </c:pt>
                <c:pt idx="69" formatCode="0.00">
                  <c:v>114.5025</c:v>
                </c:pt>
                <c:pt idx="70" formatCode="0.00">
                  <c:v>113.38999999999999</c:v>
                </c:pt>
                <c:pt idx="71" formatCode="0.00">
                  <c:v>112.08</c:v>
                </c:pt>
                <c:pt idx="72" formatCode="0.00">
                  <c:v>111.17749999999999</c:v>
                </c:pt>
                <c:pt idx="73" formatCode="0.00">
                  <c:v>111.21000000000001</c:v>
                </c:pt>
                <c:pt idx="74" formatCode="0.00">
                  <c:v>111.11500000000001</c:v>
                </c:pt>
                <c:pt idx="75" formatCode="0.00">
                  <c:v>111.48249999999999</c:v>
                </c:pt>
                <c:pt idx="76" formatCode="0.00">
                  <c:v>111.48</c:v>
                </c:pt>
                <c:pt idx="77" formatCode="0.00">
                  <c:v>111.35249999999999</c:v>
                </c:pt>
                <c:pt idx="78" formatCode="0.00">
                  <c:v>111.0925</c:v>
                </c:pt>
                <c:pt idx="79" formatCode="0.00">
                  <c:v>110.33250000000001</c:v>
                </c:pt>
                <c:pt idx="80" formatCode="0.00">
                  <c:v>109.58</c:v>
                </c:pt>
                <c:pt idx="81" formatCode="0.00">
                  <c:v>109.37499999999999</c:v>
                </c:pt>
                <c:pt idx="82" formatCode="0.00">
                  <c:v>109.36</c:v>
                </c:pt>
                <c:pt idx="83" formatCode="0.00">
                  <c:v>109.7075</c:v>
                </c:pt>
                <c:pt idx="84" formatCode="0.00">
                  <c:v>109.27499999999999</c:v>
                </c:pt>
                <c:pt idx="85" formatCode="0.00">
                  <c:v>108.495</c:v>
                </c:pt>
                <c:pt idx="86" formatCode="0.00">
                  <c:v>107.74249999999999</c:v>
                </c:pt>
                <c:pt idx="87" formatCode="0.00">
                  <c:v>106.70500000000001</c:v>
                </c:pt>
                <c:pt idx="88" formatCode="0.00">
                  <c:v>106</c:v>
                </c:pt>
                <c:pt idx="89" formatCode="0.00">
                  <c:v>104.99249999999999</c:v>
                </c:pt>
                <c:pt idx="90" formatCode="0.00">
                  <c:v>104.72750000000001</c:v>
                </c:pt>
                <c:pt idx="91" formatCode="0.00">
                  <c:v>104.52500000000001</c:v>
                </c:pt>
                <c:pt idx="92" formatCode="0.00">
                  <c:v>104.97000000000001</c:v>
                </c:pt>
                <c:pt idx="93" formatCode="0.00">
                  <c:v>105.55</c:v>
                </c:pt>
                <c:pt idx="94" formatCode="0.00">
                  <c:v>105.42250000000001</c:v>
                </c:pt>
                <c:pt idx="95" formatCode="0.00">
                  <c:v>105.72999999999999</c:v>
                </c:pt>
                <c:pt idx="96" formatCode="0.00">
                  <c:v>105.5775</c:v>
                </c:pt>
                <c:pt idx="97" formatCode="0.00">
                  <c:v>105.78749999999999</c:v>
                </c:pt>
                <c:pt idx="98" formatCode="0.00">
                  <c:v>105.78999999999999</c:v>
                </c:pt>
                <c:pt idx="99" formatCode="0.00">
                  <c:v>105.565</c:v>
                </c:pt>
                <c:pt idx="100" formatCode="0.00">
                  <c:v>106.2225</c:v>
                </c:pt>
                <c:pt idx="101" formatCode="0.00">
                  <c:v>106.875</c:v>
                </c:pt>
                <c:pt idx="102" formatCode="0.00">
                  <c:v>107.77499999999999</c:v>
                </c:pt>
                <c:pt idx="103" formatCode="0.00">
                  <c:v>108.55749999999999</c:v>
                </c:pt>
                <c:pt idx="104" formatCode="0.00">
                  <c:v>108.70499999999998</c:v>
                </c:pt>
                <c:pt idx="105" formatCode="0.00">
                  <c:v>108.21000000000001</c:v>
                </c:pt>
                <c:pt idx="106" formatCode="0.00">
                  <c:v>107.44499999999999</c:v>
                </c:pt>
                <c:pt idx="107" formatCode="0.00">
                  <c:v>107.0175</c:v>
                </c:pt>
                <c:pt idx="108" formatCode="0.00">
                  <c:v>106.8475</c:v>
                </c:pt>
                <c:pt idx="109" formatCode="0.00">
                  <c:v>107.19999999999999</c:v>
                </c:pt>
                <c:pt idx="110" formatCode="0.00">
                  <c:v>107.655</c:v>
                </c:pt>
                <c:pt idx="111" formatCode="0.00">
                  <c:v>107.75250000000001</c:v>
                </c:pt>
                <c:pt idx="112" formatCode="0.00">
                  <c:v>107.745</c:v>
                </c:pt>
                <c:pt idx="113" formatCode="0.00">
                  <c:v>107.54750000000001</c:v>
                </c:pt>
                <c:pt idx="114" formatCode="0.00">
                  <c:v>107.45</c:v>
                </c:pt>
                <c:pt idx="115" formatCode="0.00">
                  <c:v>107.655</c:v>
                </c:pt>
                <c:pt idx="116" formatCode="0.00">
                  <c:v>108.935</c:v>
                </c:pt>
                <c:pt idx="117" formatCode="0.00">
                  <c:v>110.2375</c:v>
                </c:pt>
                <c:pt idx="118" formatCode="0.00">
                  <c:v>111.325</c:v>
                </c:pt>
                <c:pt idx="119" formatCode="0.00">
                  <c:v>112.28749999999999</c:v>
                </c:pt>
                <c:pt idx="120" formatCode="0.00">
                  <c:v>111.91000000000001</c:v>
                </c:pt>
                <c:pt idx="121" formatCode="0.00">
                  <c:v>112.03</c:v>
                </c:pt>
                <c:pt idx="122" formatCode="0.00">
                  <c:v>112.37</c:v>
                </c:pt>
                <c:pt idx="123" formatCode="0.00">
                  <c:v>112.52249999999999</c:v>
                </c:pt>
                <c:pt idx="124" formatCode="0.00">
                  <c:v>112.95249999999999</c:v>
                </c:pt>
                <c:pt idx="125" formatCode="0.00">
                  <c:v>112.755</c:v>
                </c:pt>
                <c:pt idx="126" formatCode="0.00">
                  <c:v>112.45</c:v>
                </c:pt>
                <c:pt idx="127" formatCode="0.00">
                  <c:v>112.38000000000001</c:v>
                </c:pt>
                <c:pt idx="128" formatCode="0.00">
                  <c:v>111.80500000000001</c:v>
                </c:pt>
                <c:pt idx="129" formatCode="0.00">
                  <c:v>111.63500000000001</c:v>
                </c:pt>
                <c:pt idx="130" formatCode="0.00">
                  <c:v>111.00750000000001</c:v>
                </c:pt>
                <c:pt idx="131" formatCode="0.00">
                  <c:v>110.46000000000001</c:v>
                </c:pt>
                <c:pt idx="132" formatCode="0.00">
                  <c:v>109.995</c:v>
                </c:pt>
                <c:pt idx="133" formatCode="0.00">
                  <c:v>108.905</c:v>
                </c:pt>
                <c:pt idx="134" formatCode="0.00">
                  <c:v>108.22</c:v>
                </c:pt>
                <c:pt idx="135" formatCode="0.00">
                  <c:v>107.26249999999999</c:v>
                </c:pt>
                <c:pt idx="136" formatCode="0.00">
                  <c:v>106.68249999999999</c:v>
                </c:pt>
                <c:pt idx="137" formatCode="0.00">
                  <c:v>106.6</c:v>
                </c:pt>
                <c:pt idx="138" formatCode="0.00">
                  <c:v>106.35499999999999</c:v>
                </c:pt>
                <c:pt idx="139" formatCode="0.00">
                  <c:v>106.1825</c:v>
                </c:pt>
                <c:pt idx="140" formatCode="0.00">
                  <c:v>106.1525</c:v>
                </c:pt>
                <c:pt idx="141" formatCode="0.00">
                  <c:v>105.52000000000001</c:v>
                </c:pt>
                <c:pt idx="142" formatCode="0.00">
                  <c:v>105.1</c:v>
                </c:pt>
                <c:pt idx="143" formatCode="0.00">
                  <c:v>104.6</c:v>
                </c:pt>
                <c:pt idx="144" formatCode="0.00">
                  <c:v>104.1275</c:v>
                </c:pt>
                <c:pt idx="145" formatCode="0.00">
                  <c:v>104.10499999999999</c:v>
                </c:pt>
                <c:pt idx="146" formatCode="0.00">
                  <c:v>104.31</c:v>
                </c:pt>
                <c:pt idx="147" formatCode="0.00">
                  <c:v>105.07</c:v>
                </c:pt>
                <c:pt idx="148" formatCode="0.00">
                  <c:v>106.28</c:v>
                </c:pt>
                <c:pt idx="149" formatCode="0.00">
                  <c:v>107.7</c:v>
                </c:pt>
                <c:pt idx="150" formatCode="0.00">
                  <c:v>108.815</c:v>
                </c:pt>
                <c:pt idx="151" formatCode="0.00">
                  <c:v>109.8725</c:v>
                </c:pt>
                <c:pt idx="152" formatCode="0.00">
                  <c:v>110.21250000000001</c:v>
                </c:pt>
                <c:pt idx="153" formatCode="0.00">
                  <c:v>110.33500000000001</c:v>
                </c:pt>
                <c:pt idx="154" formatCode="0.00">
                  <c:v>110.35499999999999</c:v>
                </c:pt>
                <c:pt idx="155" formatCode="0.00">
                  <c:v>110.53749999999999</c:v>
                </c:pt>
                <c:pt idx="156" formatCode="0.00">
                  <c:v>111.49749999999999</c:v>
                </c:pt>
                <c:pt idx="157" formatCode="0.00">
                  <c:v>112.72</c:v>
                </c:pt>
                <c:pt idx="158" formatCode="0.00">
                  <c:v>113.7225</c:v>
                </c:pt>
                <c:pt idx="159" formatCode="0.00">
                  <c:v>114.67499999999998</c:v>
                </c:pt>
                <c:pt idx="160" formatCode="0.00">
                  <c:v>114.53999999999999</c:v>
                </c:pt>
                <c:pt idx="161" formatCode="0.00">
                  <c:v>114.155</c:v>
                </c:pt>
                <c:pt idx="162" formatCode="0.00">
                  <c:v>114.59500000000001</c:v>
                </c:pt>
                <c:pt idx="163" formatCode="0.00">
                  <c:v>114.61250000000001</c:v>
                </c:pt>
                <c:pt idx="164" formatCode="0.00">
                  <c:v>115.04499999999999</c:v>
                </c:pt>
                <c:pt idx="165" formatCode="0.00">
                  <c:v>115.30999999999999</c:v>
                </c:pt>
                <c:pt idx="166" formatCode="0.00">
                  <c:v>115.1575</c:v>
                </c:pt>
                <c:pt idx="167" formatCode="0.00">
                  <c:v>114.89749999999999</c:v>
                </c:pt>
                <c:pt idx="168" formatCode="0.00">
                  <c:v>114.755</c:v>
                </c:pt>
                <c:pt idx="169" formatCode="0.00">
                  <c:v>115.3625</c:v>
                </c:pt>
                <c:pt idx="170" formatCode="0.00">
                  <c:v>115.8775</c:v>
                </c:pt>
                <c:pt idx="171" formatCode="0.00">
                  <c:v>116.55499999999999</c:v>
                </c:pt>
                <c:pt idx="172" formatCode="0.00">
                  <c:v>117.32749999999999</c:v>
                </c:pt>
                <c:pt idx="173" formatCode="0.00">
                  <c:v>117.51749999999998</c:v>
                </c:pt>
                <c:pt idx="174" formatCode="0.00">
                  <c:v>117.84250000000002</c:v>
                </c:pt>
                <c:pt idx="175" formatCode="0.00">
                  <c:v>117.905</c:v>
                </c:pt>
                <c:pt idx="176" formatCode="0.00">
                  <c:v>117.77249999999999</c:v>
                </c:pt>
                <c:pt idx="177" formatCode="0.00">
                  <c:v>117.47749999999999</c:v>
                </c:pt>
                <c:pt idx="178" formatCode="0.00">
                  <c:v>117.595</c:v>
                </c:pt>
                <c:pt idx="179" formatCode="0.00">
                  <c:v>117.42750000000001</c:v>
                </c:pt>
                <c:pt idx="180" formatCode="0.00">
                  <c:v>117.21000000000001</c:v>
                </c:pt>
                <c:pt idx="181" formatCode="0.00">
                  <c:v>117.1825</c:v>
                </c:pt>
                <c:pt idx="182" formatCode="0.00">
                  <c:v>116.42500000000001</c:v>
                </c:pt>
                <c:pt idx="183" formatCode="0.00">
                  <c:v>115.97250000000001</c:v>
                </c:pt>
                <c:pt idx="184" formatCode="0.00">
                  <c:v>116.02500000000001</c:v>
                </c:pt>
                <c:pt idx="185" formatCode="0.00">
                  <c:v>117.255</c:v>
                </c:pt>
                <c:pt idx="186" formatCode="0.00">
                  <c:v>119.28999999999999</c:v>
                </c:pt>
                <c:pt idx="187" formatCode="0.00">
                  <c:v>121.2325</c:v>
                </c:pt>
                <c:pt idx="188" formatCode="0.00">
                  <c:v>122.6225</c:v>
                </c:pt>
                <c:pt idx="189" formatCode="0.00">
                  <c:v>122.89250000000001</c:v>
                </c:pt>
                <c:pt idx="190" formatCode="0.00">
                  <c:v>122.66</c:v>
                </c:pt>
                <c:pt idx="191" formatCode="0.00">
                  <c:v>122.52</c:v>
                </c:pt>
                <c:pt idx="192" formatCode="0.00">
                  <c:v>122.6375</c:v>
                </c:pt>
                <c:pt idx="193" formatCode="0.00">
                  <c:v>121.82</c:v>
                </c:pt>
                <c:pt idx="194" formatCode="0.00">
                  <c:v>120.28</c:v>
                </c:pt>
                <c:pt idx="195" formatCode="0.00">
                  <c:v>119.2325</c:v>
                </c:pt>
                <c:pt idx="196" formatCode="0.00">
                  <c:v>118.02500000000001</c:v>
                </c:pt>
                <c:pt idx="197" formatCode="0.00">
                  <c:v>117.67749999999999</c:v>
                </c:pt>
                <c:pt idx="198" formatCode="0.00">
                  <c:v>118.31</c:v>
                </c:pt>
                <c:pt idx="199" formatCode="0.00">
                  <c:v>118.7</c:v>
                </c:pt>
                <c:pt idx="200" formatCode="0.00">
                  <c:v>118.2775</c:v>
                </c:pt>
                <c:pt idx="201" formatCode="0.00">
                  <c:v>116.86250000000001</c:v>
                </c:pt>
                <c:pt idx="202" formatCode="0.00">
                  <c:v>115.62</c:v>
                </c:pt>
                <c:pt idx="203" formatCode="0.00">
                  <c:v>114.44500000000001</c:v>
                </c:pt>
                <c:pt idx="204" formatCode="0.00">
                  <c:v>113.27500000000001</c:v>
                </c:pt>
                <c:pt idx="205" formatCode="0.00">
                  <c:v>113.1525</c:v>
                </c:pt>
                <c:pt idx="206" formatCode="0.00">
                  <c:v>113.175</c:v>
                </c:pt>
                <c:pt idx="207" formatCode="0.00">
                  <c:v>113.315</c:v>
                </c:pt>
                <c:pt idx="208" formatCode="0.00">
                  <c:v>114.47000000000001</c:v>
                </c:pt>
                <c:pt idx="209" formatCode="0.00">
                  <c:v>115.91750000000002</c:v>
                </c:pt>
                <c:pt idx="210" formatCode="0.00">
                  <c:v>116.715</c:v>
                </c:pt>
                <c:pt idx="211" formatCode="0.00">
                  <c:v>117.315</c:v>
                </c:pt>
                <c:pt idx="212" formatCode="0.00">
                  <c:v>117.9025</c:v>
                </c:pt>
                <c:pt idx="213" formatCode="0.00">
                  <c:v>118.11749999999999</c:v>
                </c:pt>
                <c:pt idx="214" formatCode="0.00">
                  <c:v>118.63249999999999</c:v>
                </c:pt>
                <c:pt idx="215" formatCode="0.00">
                  <c:v>119.57499999999999</c:v>
                </c:pt>
                <c:pt idx="216" formatCode="0.00">
                  <c:v>119.645</c:v>
                </c:pt>
                <c:pt idx="217" formatCode="0.00">
                  <c:v>119.7025</c:v>
                </c:pt>
                <c:pt idx="218" formatCode="0.00">
                  <c:v>119.33499999999999</c:v>
                </c:pt>
                <c:pt idx="219" formatCode="0.00">
                  <c:v>118.1225</c:v>
                </c:pt>
                <c:pt idx="220" formatCode="0.00">
                  <c:v>117.53749999999999</c:v>
                </c:pt>
                <c:pt idx="221" formatCode="0.00">
                  <c:v>117.13</c:v>
                </c:pt>
                <c:pt idx="222" formatCode="0.00">
                  <c:v>116.9825</c:v>
                </c:pt>
                <c:pt idx="223" formatCode="0.00">
                  <c:v>117.5125</c:v>
                </c:pt>
                <c:pt idx="224" formatCode="0.00">
                  <c:v>118.46000000000001</c:v>
                </c:pt>
                <c:pt idx="225" formatCode="0.00">
                  <c:v>119.57000000000001</c:v>
                </c:pt>
                <c:pt idx="226" formatCode="0.00">
                  <c:v>121.1375</c:v>
                </c:pt>
                <c:pt idx="227" formatCode="0.00">
                  <c:v>121.80249999999999</c:v>
                </c:pt>
                <c:pt idx="228" formatCode="0.00">
                  <c:v>121.88999999999999</c:v>
                </c:pt>
                <c:pt idx="229" formatCode="0.00">
                  <c:v>122.095</c:v>
                </c:pt>
                <c:pt idx="230" formatCode="0.00">
                  <c:v>121.535</c:v>
                </c:pt>
                <c:pt idx="231" formatCode="0.00">
                  <c:v>121.46000000000001</c:v>
                </c:pt>
                <c:pt idx="232" formatCode="0.00">
                  <c:v>121.24000000000001</c:v>
                </c:pt>
                <c:pt idx="233" formatCode="0.00">
                  <c:v>119.985</c:v>
                </c:pt>
                <c:pt idx="234" formatCode="0.00">
                  <c:v>118.50500000000001</c:v>
                </c:pt>
                <c:pt idx="235" formatCode="0.00">
                  <c:v>117.17750000000001</c:v>
                </c:pt>
                <c:pt idx="236" formatCode="0.00">
                  <c:v>115.83500000000001</c:v>
                </c:pt>
                <c:pt idx="237" formatCode="0.00">
                  <c:v>115.13249999999999</c:v>
                </c:pt>
                <c:pt idx="238" formatCode="0.00">
                  <c:v>115.28</c:v>
                </c:pt>
                <c:pt idx="239" formatCode="0.00">
                  <c:v>114.35499999999999</c:v>
                </c:pt>
                <c:pt idx="240" formatCode="0.00">
                  <c:v>114.61750000000001</c:v>
                </c:pt>
                <c:pt idx="241" formatCode="0.00">
                  <c:v>115.24250000000001</c:v>
                </c:pt>
                <c:pt idx="242" formatCode="0.00">
                  <c:v>115.76500000000001</c:v>
                </c:pt>
                <c:pt idx="243" formatCode="0.00">
                  <c:v>116.57249999999999</c:v>
                </c:pt>
                <c:pt idx="244" formatCode="0.00">
                  <c:v>116.3425</c:v>
                </c:pt>
                <c:pt idx="245" formatCode="0.00">
                  <c:v>115.44499999999999</c:v>
                </c:pt>
                <c:pt idx="246" formatCode="0.00">
                  <c:v>113.9</c:v>
                </c:pt>
                <c:pt idx="247" formatCode="0.00">
                  <c:v>113.61500000000001</c:v>
                </c:pt>
                <c:pt idx="248" formatCode="0.00">
                  <c:v>113.4075</c:v>
                </c:pt>
                <c:pt idx="249" formatCode="0.00">
                  <c:v>113.66500000000001</c:v>
                </c:pt>
                <c:pt idx="250" formatCode="0.00">
                  <c:v>114.07</c:v>
                </c:pt>
                <c:pt idx="251" formatCode="0.00">
                  <c:v>114.57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24256"/>
        <c:axId val="49426432"/>
      </c:lineChart>
      <c:catAx>
        <c:axId val="494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9426432"/>
        <c:crosses val="autoZero"/>
        <c:auto val="1"/>
        <c:lblAlgn val="ctr"/>
        <c:lblOffset val="100"/>
        <c:noMultiLvlLbl val="0"/>
      </c:catAx>
      <c:valAx>
        <c:axId val="49426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9424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28575</xdr:rowOff>
    </xdr:from>
    <xdr:to>
      <xdr:col>6</xdr:col>
      <xdr:colOff>104775</xdr:colOff>
      <xdr:row>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14325" y="219075"/>
          <a:ext cx="3448050" cy="771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  <a:p>
          <a:endParaRPr lang="en-US" sz="1100"/>
        </a:p>
        <a:p>
          <a:r>
            <a:rPr lang="en-US" sz="1100"/>
            <a:t>https://finance.yahoo.com/quote/XAL/history?p=XAL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246</xdr:row>
      <xdr:rowOff>104775</xdr:rowOff>
    </xdr:from>
    <xdr:to>
      <xdr:col>16</xdr:col>
      <xdr:colOff>352425</xdr:colOff>
      <xdr:row>256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57"/>
  <sheetViews>
    <sheetView tabSelected="1" workbookViewId="0"/>
  </sheetViews>
  <sheetFormatPr defaultRowHeight="15" x14ac:dyDescent="0.25"/>
  <cols>
    <col min="1" max="1" width="21.140625" style="1" customWidth="1"/>
    <col min="2" max="2" width="12.42578125" style="1" bestFit="1" customWidth="1"/>
    <col min="3" max="3" width="11.5703125" style="1" customWidth="1"/>
    <col min="4" max="229" width="9.140625" style="1"/>
    <col min="230" max="230" width="12.140625" style="1" customWidth="1"/>
    <col min="231" max="234" width="9.7109375" style="1" customWidth="1"/>
    <col min="235" max="485" width="9.140625" style="1"/>
    <col min="486" max="486" width="12.140625" style="1" customWidth="1"/>
    <col min="487" max="490" width="9.7109375" style="1" customWidth="1"/>
    <col min="491" max="741" width="9.140625" style="1"/>
    <col min="742" max="742" width="12.140625" style="1" customWidth="1"/>
    <col min="743" max="746" width="9.7109375" style="1" customWidth="1"/>
    <col min="747" max="997" width="9.140625" style="1"/>
    <col min="998" max="998" width="12.140625" style="1" customWidth="1"/>
    <col min="999" max="1002" width="9.7109375" style="1" customWidth="1"/>
    <col min="1003" max="1253" width="9.140625" style="1"/>
    <col min="1254" max="1254" width="12.140625" style="1" customWidth="1"/>
    <col min="1255" max="1258" width="9.7109375" style="1" customWidth="1"/>
    <col min="1259" max="1509" width="9.140625" style="1"/>
    <col min="1510" max="1510" width="12.140625" style="1" customWidth="1"/>
    <col min="1511" max="1514" width="9.7109375" style="1" customWidth="1"/>
    <col min="1515" max="1765" width="9.140625" style="1"/>
    <col min="1766" max="1766" width="12.140625" style="1" customWidth="1"/>
    <col min="1767" max="1770" width="9.7109375" style="1" customWidth="1"/>
    <col min="1771" max="2021" width="9.140625" style="1"/>
    <col min="2022" max="2022" width="12.140625" style="1" customWidth="1"/>
    <col min="2023" max="2026" width="9.7109375" style="1" customWidth="1"/>
    <col min="2027" max="2277" width="9.140625" style="1"/>
    <col min="2278" max="2278" width="12.140625" style="1" customWidth="1"/>
    <col min="2279" max="2282" width="9.7109375" style="1" customWidth="1"/>
    <col min="2283" max="2533" width="9.140625" style="1"/>
    <col min="2534" max="2534" width="12.140625" style="1" customWidth="1"/>
    <col min="2535" max="2538" width="9.7109375" style="1" customWidth="1"/>
    <col min="2539" max="2789" width="9.140625" style="1"/>
    <col min="2790" max="2790" width="12.140625" style="1" customWidth="1"/>
    <col min="2791" max="2794" width="9.7109375" style="1" customWidth="1"/>
    <col min="2795" max="3045" width="9.140625" style="1"/>
    <col min="3046" max="3046" width="12.140625" style="1" customWidth="1"/>
    <col min="3047" max="3050" width="9.7109375" style="1" customWidth="1"/>
    <col min="3051" max="3301" width="9.140625" style="1"/>
    <col min="3302" max="3302" width="12.140625" style="1" customWidth="1"/>
    <col min="3303" max="3306" width="9.7109375" style="1" customWidth="1"/>
    <col min="3307" max="3557" width="9.140625" style="1"/>
    <col min="3558" max="3558" width="12.140625" style="1" customWidth="1"/>
    <col min="3559" max="3562" width="9.7109375" style="1" customWidth="1"/>
    <col min="3563" max="3813" width="9.140625" style="1"/>
    <col min="3814" max="3814" width="12.140625" style="1" customWidth="1"/>
    <col min="3815" max="3818" width="9.7109375" style="1" customWidth="1"/>
    <col min="3819" max="4069" width="9.140625" style="1"/>
    <col min="4070" max="4070" width="12.140625" style="1" customWidth="1"/>
    <col min="4071" max="4074" width="9.7109375" style="1" customWidth="1"/>
    <col min="4075" max="4325" width="9.140625" style="1"/>
    <col min="4326" max="4326" width="12.140625" style="1" customWidth="1"/>
    <col min="4327" max="4330" width="9.7109375" style="1" customWidth="1"/>
    <col min="4331" max="4581" width="9.140625" style="1"/>
    <col min="4582" max="4582" width="12.140625" style="1" customWidth="1"/>
    <col min="4583" max="4586" width="9.7109375" style="1" customWidth="1"/>
    <col min="4587" max="4837" width="9.140625" style="1"/>
    <col min="4838" max="4838" width="12.140625" style="1" customWidth="1"/>
    <col min="4839" max="4842" width="9.7109375" style="1" customWidth="1"/>
    <col min="4843" max="5093" width="9.140625" style="1"/>
    <col min="5094" max="5094" width="12.140625" style="1" customWidth="1"/>
    <col min="5095" max="5098" width="9.7109375" style="1" customWidth="1"/>
    <col min="5099" max="5349" width="9.140625" style="1"/>
    <col min="5350" max="5350" width="12.140625" style="1" customWidth="1"/>
    <col min="5351" max="5354" width="9.7109375" style="1" customWidth="1"/>
    <col min="5355" max="5605" width="9.140625" style="1"/>
    <col min="5606" max="5606" width="12.140625" style="1" customWidth="1"/>
    <col min="5607" max="5610" width="9.7109375" style="1" customWidth="1"/>
    <col min="5611" max="5861" width="9.140625" style="1"/>
    <col min="5862" max="5862" width="12.140625" style="1" customWidth="1"/>
    <col min="5863" max="5866" width="9.7109375" style="1" customWidth="1"/>
    <col min="5867" max="6117" width="9.140625" style="1"/>
    <col min="6118" max="6118" width="12.140625" style="1" customWidth="1"/>
    <col min="6119" max="6122" width="9.7109375" style="1" customWidth="1"/>
    <col min="6123" max="6373" width="9.140625" style="1"/>
    <col min="6374" max="6374" width="12.140625" style="1" customWidth="1"/>
    <col min="6375" max="6378" width="9.7109375" style="1" customWidth="1"/>
    <col min="6379" max="6629" width="9.140625" style="1"/>
    <col min="6630" max="6630" width="12.140625" style="1" customWidth="1"/>
    <col min="6631" max="6634" width="9.7109375" style="1" customWidth="1"/>
    <col min="6635" max="6885" width="9.140625" style="1"/>
    <col min="6886" max="6886" width="12.140625" style="1" customWidth="1"/>
    <col min="6887" max="6890" width="9.7109375" style="1" customWidth="1"/>
    <col min="6891" max="7141" width="9.140625" style="1"/>
    <col min="7142" max="7142" width="12.140625" style="1" customWidth="1"/>
    <col min="7143" max="7146" width="9.7109375" style="1" customWidth="1"/>
    <col min="7147" max="7397" width="9.140625" style="1"/>
    <col min="7398" max="7398" width="12.140625" style="1" customWidth="1"/>
    <col min="7399" max="7402" width="9.7109375" style="1" customWidth="1"/>
    <col min="7403" max="7653" width="9.140625" style="1"/>
    <col min="7654" max="7654" width="12.140625" style="1" customWidth="1"/>
    <col min="7655" max="7658" width="9.7109375" style="1" customWidth="1"/>
    <col min="7659" max="7909" width="9.140625" style="1"/>
    <col min="7910" max="7910" width="12.140625" style="1" customWidth="1"/>
    <col min="7911" max="7914" width="9.7109375" style="1" customWidth="1"/>
    <col min="7915" max="8165" width="9.140625" style="1"/>
    <col min="8166" max="8166" width="12.140625" style="1" customWidth="1"/>
    <col min="8167" max="8170" width="9.7109375" style="1" customWidth="1"/>
    <col min="8171" max="8421" width="9.140625" style="1"/>
    <col min="8422" max="8422" width="12.140625" style="1" customWidth="1"/>
    <col min="8423" max="8426" width="9.7109375" style="1" customWidth="1"/>
    <col min="8427" max="8677" width="9.140625" style="1"/>
    <col min="8678" max="8678" width="12.140625" style="1" customWidth="1"/>
    <col min="8679" max="8682" width="9.7109375" style="1" customWidth="1"/>
    <col min="8683" max="8933" width="9.140625" style="1"/>
    <col min="8934" max="8934" width="12.140625" style="1" customWidth="1"/>
    <col min="8935" max="8938" width="9.7109375" style="1" customWidth="1"/>
    <col min="8939" max="9189" width="9.140625" style="1"/>
    <col min="9190" max="9190" width="12.140625" style="1" customWidth="1"/>
    <col min="9191" max="9194" width="9.7109375" style="1" customWidth="1"/>
    <col min="9195" max="9445" width="9.140625" style="1"/>
    <col min="9446" max="9446" width="12.140625" style="1" customWidth="1"/>
    <col min="9447" max="9450" width="9.7109375" style="1" customWidth="1"/>
    <col min="9451" max="9701" width="9.140625" style="1"/>
    <col min="9702" max="9702" width="12.140625" style="1" customWidth="1"/>
    <col min="9703" max="9706" width="9.7109375" style="1" customWidth="1"/>
    <col min="9707" max="9957" width="9.140625" style="1"/>
    <col min="9958" max="9958" width="12.140625" style="1" customWidth="1"/>
    <col min="9959" max="9962" width="9.7109375" style="1" customWidth="1"/>
    <col min="9963" max="10213" width="9.140625" style="1"/>
    <col min="10214" max="10214" width="12.140625" style="1" customWidth="1"/>
    <col min="10215" max="10218" width="9.7109375" style="1" customWidth="1"/>
    <col min="10219" max="10469" width="9.140625" style="1"/>
    <col min="10470" max="10470" width="12.140625" style="1" customWidth="1"/>
    <col min="10471" max="10474" width="9.7109375" style="1" customWidth="1"/>
    <col min="10475" max="10725" width="9.140625" style="1"/>
    <col min="10726" max="10726" width="12.140625" style="1" customWidth="1"/>
    <col min="10727" max="10730" width="9.7109375" style="1" customWidth="1"/>
    <col min="10731" max="10981" width="9.140625" style="1"/>
    <col min="10982" max="10982" width="12.140625" style="1" customWidth="1"/>
    <col min="10983" max="10986" width="9.7109375" style="1" customWidth="1"/>
    <col min="10987" max="11237" width="9.140625" style="1"/>
    <col min="11238" max="11238" width="12.140625" style="1" customWidth="1"/>
    <col min="11239" max="11242" width="9.7109375" style="1" customWidth="1"/>
    <col min="11243" max="11493" width="9.140625" style="1"/>
    <col min="11494" max="11494" width="12.140625" style="1" customWidth="1"/>
    <col min="11495" max="11498" width="9.7109375" style="1" customWidth="1"/>
    <col min="11499" max="11749" width="9.140625" style="1"/>
    <col min="11750" max="11750" width="12.140625" style="1" customWidth="1"/>
    <col min="11751" max="11754" width="9.7109375" style="1" customWidth="1"/>
    <col min="11755" max="12005" width="9.140625" style="1"/>
    <col min="12006" max="12006" width="12.140625" style="1" customWidth="1"/>
    <col min="12007" max="12010" width="9.7109375" style="1" customWidth="1"/>
    <col min="12011" max="12261" width="9.140625" style="1"/>
    <col min="12262" max="12262" width="12.140625" style="1" customWidth="1"/>
    <col min="12263" max="12266" width="9.7109375" style="1" customWidth="1"/>
    <col min="12267" max="12517" width="9.140625" style="1"/>
    <col min="12518" max="12518" width="12.140625" style="1" customWidth="1"/>
    <col min="12519" max="12522" width="9.7109375" style="1" customWidth="1"/>
    <col min="12523" max="12773" width="9.140625" style="1"/>
    <col min="12774" max="12774" width="12.140625" style="1" customWidth="1"/>
    <col min="12775" max="12778" width="9.7109375" style="1" customWidth="1"/>
    <col min="12779" max="13029" width="9.140625" style="1"/>
    <col min="13030" max="13030" width="12.140625" style="1" customWidth="1"/>
    <col min="13031" max="13034" width="9.7109375" style="1" customWidth="1"/>
    <col min="13035" max="13285" width="9.140625" style="1"/>
    <col min="13286" max="13286" width="12.140625" style="1" customWidth="1"/>
    <col min="13287" max="13290" width="9.7109375" style="1" customWidth="1"/>
    <col min="13291" max="13541" width="9.140625" style="1"/>
    <col min="13542" max="13542" width="12.140625" style="1" customWidth="1"/>
    <col min="13543" max="13546" width="9.7109375" style="1" customWidth="1"/>
    <col min="13547" max="13797" width="9.140625" style="1"/>
    <col min="13798" max="13798" width="12.140625" style="1" customWidth="1"/>
    <col min="13799" max="13802" width="9.7109375" style="1" customWidth="1"/>
    <col min="13803" max="14053" width="9.140625" style="1"/>
    <col min="14054" max="14054" width="12.140625" style="1" customWidth="1"/>
    <col min="14055" max="14058" width="9.7109375" style="1" customWidth="1"/>
    <col min="14059" max="14309" width="9.140625" style="1"/>
    <col min="14310" max="14310" width="12.140625" style="1" customWidth="1"/>
    <col min="14311" max="14314" width="9.7109375" style="1" customWidth="1"/>
    <col min="14315" max="14565" width="9.140625" style="1"/>
    <col min="14566" max="14566" width="12.140625" style="1" customWidth="1"/>
    <col min="14567" max="14570" width="9.7109375" style="1" customWidth="1"/>
    <col min="14571" max="14821" width="9.140625" style="1"/>
    <col min="14822" max="14822" width="12.140625" style="1" customWidth="1"/>
    <col min="14823" max="14826" width="9.7109375" style="1" customWidth="1"/>
    <col min="14827" max="15077" width="9.140625" style="1"/>
    <col min="15078" max="15078" width="12.140625" style="1" customWidth="1"/>
    <col min="15079" max="15082" width="9.7109375" style="1" customWidth="1"/>
    <col min="15083" max="15333" width="9.140625" style="1"/>
    <col min="15334" max="15334" width="12.140625" style="1" customWidth="1"/>
    <col min="15335" max="15338" width="9.7109375" style="1" customWidth="1"/>
    <col min="15339" max="15589" width="9.140625" style="1"/>
    <col min="15590" max="15590" width="12.140625" style="1" customWidth="1"/>
    <col min="15591" max="15594" width="9.7109375" style="1" customWidth="1"/>
    <col min="15595" max="15845" width="9.140625" style="1"/>
    <col min="15846" max="15846" width="12.140625" style="1" customWidth="1"/>
    <col min="15847" max="15850" width="9.7109375" style="1" customWidth="1"/>
    <col min="15851" max="16101" width="9.140625" style="1"/>
    <col min="16102" max="16102" width="12.140625" style="1" customWidth="1"/>
    <col min="16103" max="16106" width="9.7109375" style="1" customWidth="1"/>
    <col min="16107" max="16384" width="9.140625" style="1"/>
  </cols>
  <sheetData>
    <row r="1" spans="1:4" x14ac:dyDescent="0.25">
      <c r="A1" s="4" t="s">
        <v>1</v>
      </c>
      <c r="B1" s="5" t="s">
        <v>0</v>
      </c>
      <c r="C1" s="1" t="s">
        <v>2</v>
      </c>
    </row>
    <row r="2" spans="1:4" x14ac:dyDescent="0.25">
      <c r="A2" s="2">
        <v>42844</v>
      </c>
      <c r="B2" s="3">
        <v>112.22</v>
      </c>
    </row>
    <row r="3" spans="1:4" x14ac:dyDescent="0.25">
      <c r="A3" s="2">
        <v>42845</v>
      </c>
      <c r="B3" s="3">
        <v>113.53</v>
      </c>
      <c r="C3" t="e">
        <v>#N/A</v>
      </c>
    </row>
    <row r="4" spans="1:4" x14ac:dyDescent="0.25">
      <c r="A4" s="2">
        <v>42846</v>
      </c>
      <c r="B4" s="3">
        <v>112.91</v>
      </c>
      <c r="C4" t="e">
        <v>#N/A</v>
      </c>
    </row>
    <row r="5" spans="1:4" x14ac:dyDescent="0.25">
      <c r="A5" s="2">
        <v>42849</v>
      </c>
      <c r="B5" s="3">
        <v>114.77</v>
      </c>
      <c r="C5" t="e">
        <v>#N/A</v>
      </c>
    </row>
    <row r="6" spans="1:4" x14ac:dyDescent="0.25">
      <c r="A6" s="2">
        <v>42850</v>
      </c>
      <c r="B6" s="3">
        <v>114.61</v>
      </c>
      <c r="C6" s="6">
        <f t="shared" ref="C6:C69" si="0">AVERAGE(B2:B5)</f>
        <v>113.35749999999999</v>
      </c>
      <c r="D6" s="7">
        <f>B6-C6</f>
        <v>1.2525000000000119</v>
      </c>
    </row>
    <row r="7" spans="1:4" x14ac:dyDescent="0.25">
      <c r="A7" s="2">
        <v>42851</v>
      </c>
      <c r="B7" s="3">
        <v>113.44</v>
      </c>
      <c r="C7" s="6">
        <f t="shared" si="0"/>
        <v>113.955</v>
      </c>
      <c r="D7" s="7">
        <f t="shared" ref="D7:D70" si="1">B7-C7</f>
        <v>-0.51500000000000057</v>
      </c>
    </row>
    <row r="8" spans="1:4" x14ac:dyDescent="0.25">
      <c r="A8" s="2">
        <v>42852</v>
      </c>
      <c r="B8" s="3">
        <v>111.89</v>
      </c>
      <c r="C8" s="6">
        <f t="shared" si="0"/>
        <v>113.9325</v>
      </c>
      <c r="D8" s="7">
        <f t="shared" si="1"/>
        <v>-2.042500000000004</v>
      </c>
    </row>
    <row r="9" spans="1:4" x14ac:dyDescent="0.25">
      <c r="A9" s="2">
        <v>42853</v>
      </c>
      <c r="B9" s="3">
        <v>112.12</v>
      </c>
      <c r="C9" s="6">
        <f t="shared" si="0"/>
        <v>113.67749999999999</v>
      </c>
      <c r="D9" s="7">
        <f t="shared" si="1"/>
        <v>-1.5574999999999903</v>
      </c>
    </row>
    <row r="10" spans="1:4" x14ac:dyDescent="0.25">
      <c r="A10" s="2">
        <v>42856</v>
      </c>
      <c r="B10" s="3">
        <v>111.62</v>
      </c>
      <c r="C10" s="6">
        <f t="shared" si="0"/>
        <v>113.015</v>
      </c>
      <c r="D10" s="7">
        <f t="shared" si="1"/>
        <v>-1.394999999999996</v>
      </c>
    </row>
    <row r="11" spans="1:4" x14ac:dyDescent="0.25">
      <c r="A11" s="2">
        <v>42857</v>
      </c>
      <c r="B11" s="3">
        <v>114.4</v>
      </c>
      <c r="C11" s="6">
        <f t="shared" si="0"/>
        <v>112.2675</v>
      </c>
      <c r="D11" s="7">
        <f t="shared" si="1"/>
        <v>2.1325000000000074</v>
      </c>
    </row>
    <row r="12" spans="1:4" x14ac:dyDescent="0.25">
      <c r="A12" s="2">
        <v>42858</v>
      </c>
      <c r="B12" s="3">
        <v>115.02</v>
      </c>
      <c r="C12" s="6">
        <f t="shared" si="0"/>
        <v>112.50749999999999</v>
      </c>
      <c r="D12" s="7">
        <f t="shared" si="1"/>
        <v>2.5125000000000028</v>
      </c>
    </row>
    <row r="13" spans="1:4" x14ac:dyDescent="0.25">
      <c r="A13" s="2">
        <v>42859</v>
      </c>
      <c r="B13" s="3">
        <v>114.5</v>
      </c>
      <c r="C13" s="6">
        <f t="shared" si="0"/>
        <v>113.28999999999999</v>
      </c>
      <c r="D13" s="7">
        <f t="shared" si="1"/>
        <v>1.210000000000008</v>
      </c>
    </row>
    <row r="14" spans="1:4" x14ac:dyDescent="0.25">
      <c r="A14" s="2">
        <v>42860</v>
      </c>
      <c r="B14" s="3">
        <v>114.94</v>
      </c>
      <c r="C14" s="6">
        <f t="shared" si="0"/>
        <v>113.88500000000001</v>
      </c>
      <c r="D14" s="7">
        <f t="shared" si="1"/>
        <v>1.0549999999999926</v>
      </c>
    </row>
    <row r="15" spans="1:4" x14ac:dyDescent="0.25">
      <c r="A15" s="2">
        <v>42863</v>
      </c>
      <c r="B15" s="3">
        <v>114</v>
      </c>
      <c r="C15" s="6">
        <f t="shared" si="0"/>
        <v>114.715</v>
      </c>
      <c r="D15" s="7">
        <f t="shared" si="1"/>
        <v>-0.71500000000000341</v>
      </c>
    </row>
    <row r="16" spans="1:4" x14ac:dyDescent="0.25">
      <c r="A16" s="2">
        <v>42864</v>
      </c>
      <c r="B16" s="3">
        <v>114.72</v>
      </c>
      <c r="C16" s="6">
        <f t="shared" si="0"/>
        <v>114.61499999999999</v>
      </c>
      <c r="D16" s="7">
        <f t="shared" si="1"/>
        <v>0.10500000000000398</v>
      </c>
    </row>
    <row r="17" spans="1:4" x14ac:dyDescent="0.25">
      <c r="A17" s="2">
        <v>42865</v>
      </c>
      <c r="B17" s="3">
        <v>115.17</v>
      </c>
      <c r="C17" s="6">
        <f t="shared" si="0"/>
        <v>114.53999999999999</v>
      </c>
      <c r="D17" s="7">
        <f t="shared" si="1"/>
        <v>0.63000000000000966</v>
      </c>
    </row>
    <row r="18" spans="1:4" x14ac:dyDescent="0.25">
      <c r="A18" s="2">
        <v>42866</v>
      </c>
      <c r="B18" s="3">
        <v>114.17</v>
      </c>
      <c r="C18" s="6">
        <f t="shared" si="0"/>
        <v>114.7075</v>
      </c>
      <c r="D18" s="7">
        <f t="shared" si="1"/>
        <v>-0.53749999999999432</v>
      </c>
    </row>
    <row r="19" spans="1:4" x14ac:dyDescent="0.25">
      <c r="A19" s="2">
        <v>42867</v>
      </c>
      <c r="B19" s="3">
        <v>113.68</v>
      </c>
      <c r="C19" s="6">
        <f t="shared" si="0"/>
        <v>114.515</v>
      </c>
      <c r="D19" s="7">
        <f t="shared" si="1"/>
        <v>-0.83499999999999375</v>
      </c>
    </row>
    <row r="20" spans="1:4" x14ac:dyDescent="0.25">
      <c r="A20" s="2">
        <v>42870</v>
      </c>
      <c r="B20" s="3">
        <v>115.6</v>
      </c>
      <c r="C20" s="6">
        <f t="shared" si="0"/>
        <v>114.435</v>
      </c>
      <c r="D20" s="7">
        <f t="shared" si="1"/>
        <v>1.164999999999992</v>
      </c>
    </row>
    <row r="21" spans="1:4" x14ac:dyDescent="0.25">
      <c r="A21" s="2">
        <v>42871</v>
      </c>
      <c r="B21" s="3">
        <v>115.82</v>
      </c>
      <c r="C21" s="6">
        <f t="shared" si="0"/>
        <v>114.655</v>
      </c>
      <c r="D21" s="7">
        <f t="shared" si="1"/>
        <v>1.164999999999992</v>
      </c>
    </row>
    <row r="22" spans="1:4" x14ac:dyDescent="0.25">
      <c r="A22" s="2">
        <v>42872</v>
      </c>
      <c r="B22" s="3">
        <v>112.23</v>
      </c>
      <c r="C22" s="6">
        <f t="shared" si="0"/>
        <v>114.81750000000001</v>
      </c>
      <c r="D22" s="7">
        <f t="shared" si="1"/>
        <v>-2.5875000000000057</v>
      </c>
    </row>
    <row r="23" spans="1:4" x14ac:dyDescent="0.25">
      <c r="A23" s="2">
        <v>42873</v>
      </c>
      <c r="B23" s="3">
        <v>110.97</v>
      </c>
      <c r="C23" s="6">
        <f t="shared" si="0"/>
        <v>114.33250000000001</v>
      </c>
      <c r="D23" s="7">
        <f t="shared" si="1"/>
        <v>-3.3625000000000114</v>
      </c>
    </row>
    <row r="24" spans="1:4" x14ac:dyDescent="0.25">
      <c r="A24" s="2">
        <v>42874</v>
      </c>
      <c r="B24" s="3">
        <v>112.04</v>
      </c>
      <c r="C24" s="6">
        <f t="shared" si="0"/>
        <v>113.655</v>
      </c>
      <c r="D24" s="7">
        <f t="shared" si="1"/>
        <v>-1.6149999999999949</v>
      </c>
    </row>
    <row r="25" spans="1:4" x14ac:dyDescent="0.25">
      <c r="A25" s="2">
        <v>42877</v>
      </c>
      <c r="B25" s="3">
        <v>112.28</v>
      </c>
      <c r="C25" s="6">
        <f t="shared" si="0"/>
        <v>112.765</v>
      </c>
      <c r="D25" s="7">
        <f t="shared" si="1"/>
        <v>-0.48499999999999943</v>
      </c>
    </row>
    <row r="26" spans="1:4" x14ac:dyDescent="0.25">
      <c r="A26" s="2">
        <v>42878</v>
      </c>
      <c r="B26" s="3">
        <v>112.92</v>
      </c>
      <c r="C26" s="6">
        <f t="shared" si="0"/>
        <v>111.88</v>
      </c>
      <c r="D26" s="7">
        <f t="shared" si="1"/>
        <v>1.0400000000000063</v>
      </c>
    </row>
    <row r="27" spans="1:4" x14ac:dyDescent="0.25">
      <c r="A27" s="2">
        <v>42879</v>
      </c>
      <c r="B27" s="3">
        <v>112.88</v>
      </c>
      <c r="C27" s="6">
        <f t="shared" si="0"/>
        <v>112.05249999999999</v>
      </c>
      <c r="D27" s="7">
        <f t="shared" si="1"/>
        <v>0.82750000000000057</v>
      </c>
    </row>
    <row r="28" spans="1:4" x14ac:dyDescent="0.25">
      <c r="A28" s="2">
        <v>42880</v>
      </c>
      <c r="B28" s="3">
        <v>115.38</v>
      </c>
      <c r="C28" s="6">
        <f t="shared" si="0"/>
        <v>112.53</v>
      </c>
      <c r="D28" s="7">
        <f t="shared" si="1"/>
        <v>2.8499999999999943</v>
      </c>
    </row>
    <row r="29" spans="1:4" x14ac:dyDescent="0.25">
      <c r="A29" s="2">
        <v>42881</v>
      </c>
      <c r="B29" s="3">
        <v>115.28</v>
      </c>
      <c r="C29" s="6">
        <f t="shared" si="0"/>
        <v>113.36499999999999</v>
      </c>
      <c r="D29" s="7">
        <f t="shared" si="1"/>
        <v>1.9150000000000063</v>
      </c>
    </row>
    <row r="30" spans="1:4" x14ac:dyDescent="0.25">
      <c r="A30" s="2">
        <v>42885</v>
      </c>
      <c r="B30" s="3">
        <v>113.33</v>
      </c>
      <c r="C30" s="6">
        <f t="shared" si="0"/>
        <v>114.11500000000001</v>
      </c>
      <c r="D30" s="7">
        <f t="shared" si="1"/>
        <v>-0.7850000000000108</v>
      </c>
    </row>
    <row r="31" spans="1:4" x14ac:dyDescent="0.25">
      <c r="A31" s="2">
        <v>42886</v>
      </c>
      <c r="B31" s="3">
        <v>113.22</v>
      </c>
      <c r="C31" s="6">
        <f t="shared" si="0"/>
        <v>114.21749999999999</v>
      </c>
      <c r="D31" s="7">
        <f t="shared" si="1"/>
        <v>-0.99749999999998806</v>
      </c>
    </row>
    <row r="32" spans="1:4" x14ac:dyDescent="0.25">
      <c r="A32" s="2">
        <v>42887</v>
      </c>
      <c r="B32" s="3">
        <v>114.45</v>
      </c>
      <c r="C32" s="6">
        <f t="shared" si="0"/>
        <v>114.30250000000001</v>
      </c>
      <c r="D32" s="7">
        <f t="shared" si="1"/>
        <v>0.14749999999999375</v>
      </c>
    </row>
    <row r="33" spans="1:4" x14ac:dyDescent="0.25">
      <c r="A33" s="2">
        <v>42888</v>
      </c>
      <c r="B33" s="3">
        <v>115.58</v>
      </c>
      <c r="C33" s="6">
        <f t="shared" si="0"/>
        <v>114.07000000000001</v>
      </c>
      <c r="D33" s="7">
        <f t="shared" si="1"/>
        <v>1.5099999999999909</v>
      </c>
    </row>
    <row r="34" spans="1:4" x14ac:dyDescent="0.25">
      <c r="A34" s="2">
        <v>42891</v>
      </c>
      <c r="B34" s="3">
        <v>116.05</v>
      </c>
      <c r="C34" s="6">
        <f t="shared" si="0"/>
        <v>114.145</v>
      </c>
      <c r="D34" s="7">
        <f t="shared" si="1"/>
        <v>1.9050000000000011</v>
      </c>
    </row>
    <row r="35" spans="1:4" x14ac:dyDescent="0.25">
      <c r="A35" s="2">
        <v>42892</v>
      </c>
      <c r="B35" s="3">
        <v>116.26</v>
      </c>
      <c r="C35" s="6">
        <f t="shared" si="0"/>
        <v>114.825</v>
      </c>
      <c r="D35" s="7">
        <f t="shared" si="1"/>
        <v>1.4350000000000023</v>
      </c>
    </row>
    <row r="36" spans="1:4" x14ac:dyDescent="0.25">
      <c r="A36" s="2">
        <v>42893</v>
      </c>
      <c r="B36" s="3">
        <v>118.12</v>
      </c>
      <c r="C36" s="6">
        <f t="shared" si="0"/>
        <v>115.58499999999999</v>
      </c>
      <c r="D36" s="7">
        <f t="shared" si="1"/>
        <v>2.5350000000000108</v>
      </c>
    </row>
    <row r="37" spans="1:4" x14ac:dyDescent="0.25">
      <c r="A37" s="2">
        <v>42894</v>
      </c>
      <c r="B37" s="3">
        <v>117.49</v>
      </c>
      <c r="C37" s="6">
        <f t="shared" si="0"/>
        <v>116.5025</v>
      </c>
      <c r="D37" s="7">
        <f t="shared" si="1"/>
        <v>0.98749999999999716</v>
      </c>
    </row>
    <row r="38" spans="1:4" x14ac:dyDescent="0.25">
      <c r="A38" s="2">
        <v>42895</v>
      </c>
      <c r="B38" s="3">
        <v>116.91</v>
      </c>
      <c r="C38" s="6">
        <f t="shared" si="0"/>
        <v>116.98</v>
      </c>
      <c r="D38" s="7">
        <f t="shared" si="1"/>
        <v>-7.000000000000739E-2</v>
      </c>
    </row>
    <row r="39" spans="1:4" x14ac:dyDescent="0.25">
      <c r="A39" s="2">
        <v>42898</v>
      </c>
      <c r="B39" s="3">
        <v>116.5</v>
      </c>
      <c r="C39" s="6">
        <f t="shared" si="0"/>
        <v>117.19499999999999</v>
      </c>
      <c r="D39" s="7">
        <f t="shared" si="1"/>
        <v>-0.69499999999999318</v>
      </c>
    </row>
    <row r="40" spans="1:4" x14ac:dyDescent="0.25">
      <c r="A40" s="2">
        <v>42899</v>
      </c>
      <c r="B40" s="3">
        <v>116.66</v>
      </c>
      <c r="C40" s="6">
        <f t="shared" si="0"/>
        <v>117.255</v>
      </c>
      <c r="D40" s="7">
        <f t="shared" si="1"/>
        <v>-0.59499999999999886</v>
      </c>
    </row>
    <row r="41" spans="1:4" x14ac:dyDescent="0.25">
      <c r="A41" s="2">
        <v>42900</v>
      </c>
      <c r="B41" s="3">
        <v>116.02</v>
      </c>
      <c r="C41" s="6">
        <f t="shared" si="0"/>
        <v>116.88999999999999</v>
      </c>
      <c r="D41" s="7">
        <f t="shared" si="1"/>
        <v>-0.86999999999999034</v>
      </c>
    </row>
    <row r="42" spans="1:4" x14ac:dyDescent="0.25">
      <c r="A42" s="2">
        <v>42901</v>
      </c>
      <c r="B42" s="3">
        <v>115.05</v>
      </c>
      <c r="C42" s="6">
        <f t="shared" si="0"/>
        <v>116.52249999999999</v>
      </c>
      <c r="D42" s="7">
        <f t="shared" si="1"/>
        <v>-1.4724999999999966</v>
      </c>
    </row>
    <row r="43" spans="1:4" x14ac:dyDescent="0.25">
      <c r="A43" s="2">
        <v>42902</v>
      </c>
      <c r="B43" s="3">
        <v>114.83</v>
      </c>
      <c r="C43" s="6">
        <f t="shared" si="0"/>
        <v>116.0575</v>
      </c>
      <c r="D43" s="7">
        <f t="shared" si="1"/>
        <v>-1.2275000000000063</v>
      </c>
    </row>
    <row r="44" spans="1:4" x14ac:dyDescent="0.25">
      <c r="A44" s="2">
        <v>42905</v>
      </c>
      <c r="B44" s="3">
        <v>116.84</v>
      </c>
      <c r="C44" s="6">
        <f t="shared" si="0"/>
        <v>115.64</v>
      </c>
      <c r="D44" s="7">
        <f t="shared" si="1"/>
        <v>1.2000000000000028</v>
      </c>
    </row>
    <row r="45" spans="1:4" x14ac:dyDescent="0.25">
      <c r="A45" s="2">
        <v>42906</v>
      </c>
      <c r="B45" s="3">
        <v>114.43</v>
      </c>
      <c r="C45" s="6">
        <f t="shared" si="0"/>
        <v>115.685</v>
      </c>
      <c r="D45" s="7">
        <f t="shared" si="1"/>
        <v>-1.2549999999999955</v>
      </c>
    </row>
    <row r="46" spans="1:4" x14ac:dyDescent="0.25">
      <c r="A46" s="2">
        <v>42907</v>
      </c>
      <c r="B46" s="3">
        <v>115.11</v>
      </c>
      <c r="C46" s="6">
        <f t="shared" si="0"/>
        <v>115.28750000000001</v>
      </c>
      <c r="D46" s="7">
        <f t="shared" si="1"/>
        <v>-0.17750000000000909</v>
      </c>
    </row>
    <row r="47" spans="1:4" x14ac:dyDescent="0.25">
      <c r="A47" s="2">
        <v>42908</v>
      </c>
      <c r="B47" s="3">
        <v>115.15</v>
      </c>
      <c r="C47" s="6">
        <f t="shared" si="0"/>
        <v>115.30250000000001</v>
      </c>
      <c r="D47" s="7">
        <f t="shared" si="1"/>
        <v>-0.15250000000000341</v>
      </c>
    </row>
    <row r="48" spans="1:4" x14ac:dyDescent="0.25">
      <c r="A48" s="2">
        <v>42909</v>
      </c>
      <c r="B48" s="3">
        <v>115.39</v>
      </c>
      <c r="C48" s="6">
        <f t="shared" si="0"/>
        <v>115.38249999999999</v>
      </c>
      <c r="D48" s="7">
        <f t="shared" si="1"/>
        <v>7.5000000000073896E-3</v>
      </c>
    </row>
    <row r="49" spans="1:4" x14ac:dyDescent="0.25">
      <c r="A49" s="2">
        <v>42912</v>
      </c>
      <c r="B49" s="3">
        <v>115.44</v>
      </c>
      <c r="C49" s="6">
        <f t="shared" si="0"/>
        <v>115.02000000000001</v>
      </c>
      <c r="D49" s="7">
        <f t="shared" si="1"/>
        <v>0.41999999999998749</v>
      </c>
    </row>
    <row r="50" spans="1:4" x14ac:dyDescent="0.25">
      <c r="A50" s="2">
        <v>42913</v>
      </c>
      <c r="B50" s="3">
        <v>114.54</v>
      </c>
      <c r="C50" s="6">
        <f t="shared" si="0"/>
        <v>115.27249999999999</v>
      </c>
      <c r="D50" s="7">
        <f t="shared" si="1"/>
        <v>-0.73249999999998749</v>
      </c>
    </row>
    <row r="51" spans="1:4" x14ac:dyDescent="0.25">
      <c r="A51" s="2">
        <v>42914</v>
      </c>
      <c r="B51" s="3">
        <v>114.72</v>
      </c>
      <c r="C51" s="6">
        <f t="shared" si="0"/>
        <v>115.13000000000001</v>
      </c>
      <c r="D51" s="7">
        <f t="shared" si="1"/>
        <v>-0.4100000000000108</v>
      </c>
    </row>
    <row r="52" spans="1:4" x14ac:dyDescent="0.25">
      <c r="A52" s="2">
        <v>42915</v>
      </c>
      <c r="B52" s="3">
        <v>114.59</v>
      </c>
      <c r="C52" s="6">
        <f t="shared" si="0"/>
        <v>115.02250000000001</v>
      </c>
      <c r="D52" s="7">
        <f t="shared" si="1"/>
        <v>-0.43250000000000455</v>
      </c>
    </row>
    <row r="53" spans="1:4" x14ac:dyDescent="0.25">
      <c r="A53" s="2">
        <v>42916</v>
      </c>
      <c r="B53" s="3">
        <v>114.93</v>
      </c>
      <c r="C53" s="6">
        <f t="shared" si="0"/>
        <v>114.82250000000002</v>
      </c>
      <c r="D53" s="7">
        <f t="shared" si="1"/>
        <v>0.10749999999998749</v>
      </c>
    </row>
    <row r="54" spans="1:4" x14ac:dyDescent="0.25">
      <c r="A54" s="2">
        <v>42919</v>
      </c>
      <c r="B54" s="3">
        <v>115.59</v>
      </c>
      <c r="C54" s="6">
        <f t="shared" si="0"/>
        <v>114.69500000000001</v>
      </c>
      <c r="D54" s="7">
        <f t="shared" si="1"/>
        <v>0.89499999999999602</v>
      </c>
    </row>
    <row r="55" spans="1:4" x14ac:dyDescent="0.25">
      <c r="A55" s="2">
        <v>42921</v>
      </c>
      <c r="B55" s="3">
        <v>116.93</v>
      </c>
      <c r="C55" s="6">
        <f t="shared" si="0"/>
        <v>114.95750000000001</v>
      </c>
      <c r="D55" s="7">
        <f t="shared" si="1"/>
        <v>1.9724999999999966</v>
      </c>
    </row>
    <row r="56" spans="1:4" x14ac:dyDescent="0.25">
      <c r="A56" s="2">
        <v>42922</v>
      </c>
      <c r="B56" s="3">
        <v>116.83</v>
      </c>
      <c r="C56" s="6">
        <f t="shared" si="0"/>
        <v>115.51</v>
      </c>
      <c r="D56" s="7">
        <f t="shared" si="1"/>
        <v>1.3199999999999932</v>
      </c>
    </row>
    <row r="57" spans="1:4" x14ac:dyDescent="0.25">
      <c r="A57" s="2">
        <v>42923</v>
      </c>
      <c r="B57" s="3">
        <v>119.89</v>
      </c>
      <c r="C57" s="6">
        <f t="shared" si="0"/>
        <v>116.07000000000001</v>
      </c>
      <c r="D57" s="7">
        <f t="shared" si="1"/>
        <v>3.8199999999999932</v>
      </c>
    </row>
    <row r="58" spans="1:4" x14ac:dyDescent="0.25">
      <c r="A58" s="2">
        <v>42926</v>
      </c>
      <c r="B58" s="3">
        <v>119.32</v>
      </c>
      <c r="C58" s="6">
        <f t="shared" si="0"/>
        <v>117.31</v>
      </c>
      <c r="D58" s="7">
        <f t="shared" si="1"/>
        <v>2.0099999999999909</v>
      </c>
    </row>
    <row r="59" spans="1:4" x14ac:dyDescent="0.25">
      <c r="A59" s="2">
        <v>42927</v>
      </c>
      <c r="B59" s="3">
        <v>118.26</v>
      </c>
      <c r="C59" s="6">
        <f t="shared" si="0"/>
        <v>118.24249999999999</v>
      </c>
      <c r="D59" s="7">
        <f t="shared" si="1"/>
        <v>1.7500000000012506E-2</v>
      </c>
    </row>
    <row r="60" spans="1:4" x14ac:dyDescent="0.25">
      <c r="A60" s="2">
        <v>42928</v>
      </c>
      <c r="B60" s="3">
        <v>120.96</v>
      </c>
      <c r="C60" s="6">
        <f t="shared" si="0"/>
        <v>118.57499999999999</v>
      </c>
      <c r="D60" s="7">
        <f t="shared" si="1"/>
        <v>2.3850000000000051</v>
      </c>
    </row>
    <row r="61" spans="1:4" x14ac:dyDescent="0.25">
      <c r="A61" s="2">
        <v>42929</v>
      </c>
      <c r="B61" s="3">
        <v>120.85</v>
      </c>
      <c r="C61" s="6">
        <f t="shared" si="0"/>
        <v>119.60749999999999</v>
      </c>
      <c r="D61" s="7">
        <f t="shared" si="1"/>
        <v>1.2425000000000068</v>
      </c>
    </row>
    <row r="62" spans="1:4" x14ac:dyDescent="0.25">
      <c r="A62" s="2">
        <v>42930</v>
      </c>
      <c r="B62" s="3">
        <v>120.96</v>
      </c>
      <c r="C62" s="6">
        <f t="shared" si="0"/>
        <v>119.8475</v>
      </c>
      <c r="D62" s="7">
        <f t="shared" si="1"/>
        <v>1.1124999999999972</v>
      </c>
    </row>
    <row r="63" spans="1:4" x14ac:dyDescent="0.25">
      <c r="A63" s="2">
        <v>42933</v>
      </c>
      <c r="B63" s="3">
        <v>121.73</v>
      </c>
      <c r="C63" s="6">
        <f t="shared" si="0"/>
        <v>120.25749999999999</v>
      </c>
      <c r="D63" s="7">
        <f t="shared" si="1"/>
        <v>1.4725000000000108</v>
      </c>
    </row>
    <row r="64" spans="1:4" x14ac:dyDescent="0.25">
      <c r="A64" s="2">
        <v>42934</v>
      </c>
      <c r="B64" s="3">
        <v>120.32</v>
      </c>
      <c r="C64" s="6">
        <f t="shared" si="0"/>
        <v>121.125</v>
      </c>
      <c r="D64" s="7">
        <f t="shared" si="1"/>
        <v>-0.80500000000000682</v>
      </c>
    </row>
    <row r="65" spans="1:4" x14ac:dyDescent="0.25">
      <c r="A65" s="2">
        <v>42935</v>
      </c>
      <c r="B65" s="3">
        <v>119.63</v>
      </c>
      <c r="C65" s="6">
        <f t="shared" si="0"/>
        <v>120.965</v>
      </c>
      <c r="D65" s="7">
        <f t="shared" si="1"/>
        <v>-1.335000000000008</v>
      </c>
    </row>
    <row r="66" spans="1:4" x14ac:dyDescent="0.25">
      <c r="A66" s="2">
        <v>42936</v>
      </c>
      <c r="B66" s="3">
        <v>118.47</v>
      </c>
      <c r="C66" s="6">
        <f t="shared" si="0"/>
        <v>120.66</v>
      </c>
      <c r="D66" s="7">
        <f t="shared" si="1"/>
        <v>-2.1899999999999977</v>
      </c>
    </row>
    <row r="67" spans="1:4" x14ac:dyDescent="0.25">
      <c r="A67" s="2">
        <v>42937</v>
      </c>
      <c r="B67" s="3">
        <v>117.64</v>
      </c>
      <c r="C67" s="6">
        <f t="shared" si="0"/>
        <v>120.03749999999999</v>
      </c>
      <c r="D67" s="7">
        <f t="shared" si="1"/>
        <v>-2.3974999999999937</v>
      </c>
    </row>
    <row r="68" spans="1:4" x14ac:dyDescent="0.25">
      <c r="A68" s="2">
        <v>42940</v>
      </c>
      <c r="B68" s="3">
        <v>116.11</v>
      </c>
      <c r="C68" s="6">
        <f t="shared" si="0"/>
        <v>119.01499999999999</v>
      </c>
      <c r="D68" s="7">
        <f t="shared" si="1"/>
        <v>-2.9049999999999869</v>
      </c>
    </row>
    <row r="69" spans="1:4" x14ac:dyDescent="0.25">
      <c r="A69" s="2">
        <v>42941</v>
      </c>
      <c r="B69" s="3">
        <v>115.67</v>
      </c>
      <c r="C69" s="6">
        <f t="shared" si="0"/>
        <v>117.96250000000001</v>
      </c>
      <c r="D69" s="7">
        <f t="shared" si="1"/>
        <v>-2.292500000000004</v>
      </c>
    </row>
    <row r="70" spans="1:4" x14ac:dyDescent="0.25">
      <c r="A70" s="2">
        <v>42942</v>
      </c>
      <c r="B70" s="3">
        <v>115.07</v>
      </c>
      <c r="C70" s="6">
        <f t="shared" ref="C70:C133" si="2">AVERAGE(B66:B69)</f>
        <v>116.97250000000001</v>
      </c>
      <c r="D70" s="7">
        <f t="shared" si="1"/>
        <v>-1.9025000000000176</v>
      </c>
    </row>
    <row r="71" spans="1:4" x14ac:dyDescent="0.25">
      <c r="A71" s="2">
        <v>42943</v>
      </c>
      <c r="B71" s="3">
        <v>111.16</v>
      </c>
      <c r="C71" s="6">
        <f t="shared" si="2"/>
        <v>116.1225</v>
      </c>
      <c r="D71" s="7">
        <f t="shared" ref="D71:D134" si="3">B71-C71</f>
        <v>-4.9625000000000057</v>
      </c>
    </row>
    <row r="72" spans="1:4" x14ac:dyDescent="0.25">
      <c r="A72" s="2">
        <v>42944</v>
      </c>
      <c r="B72" s="3">
        <v>111.66</v>
      </c>
      <c r="C72" s="6">
        <f t="shared" si="2"/>
        <v>114.5025</v>
      </c>
      <c r="D72" s="7">
        <f t="shared" si="3"/>
        <v>-2.8425000000000011</v>
      </c>
    </row>
    <row r="73" spans="1:4" x14ac:dyDescent="0.25">
      <c r="A73" s="2">
        <v>42947</v>
      </c>
      <c r="B73" s="3">
        <v>110.43</v>
      </c>
      <c r="C73" s="6">
        <f t="shared" si="2"/>
        <v>113.38999999999999</v>
      </c>
      <c r="D73" s="7">
        <f t="shared" si="3"/>
        <v>-2.9599999999999795</v>
      </c>
    </row>
    <row r="74" spans="1:4" x14ac:dyDescent="0.25">
      <c r="A74" s="2">
        <v>42948</v>
      </c>
      <c r="B74" s="3">
        <v>111.46</v>
      </c>
      <c r="C74" s="6">
        <f t="shared" si="2"/>
        <v>112.08</v>
      </c>
      <c r="D74" s="7">
        <f t="shared" si="3"/>
        <v>-0.62000000000000455</v>
      </c>
    </row>
    <row r="75" spans="1:4" x14ac:dyDescent="0.25">
      <c r="A75" s="2">
        <v>42949</v>
      </c>
      <c r="B75" s="3">
        <v>111.29</v>
      </c>
      <c r="C75" s="6">
        <f t="shared" si="2"/>
        <v>111.17749999999999</v>
      </c>
      <c r="D75" s="7">
        <f t="shared" si="3"/>
        <v>0.11250000000001137</v>
      </c>
    </row>
    <row r="76" spans="1:4" x14ac:dyDescent="0.25">
      <c r="A76" s="2">
        <v>42950</v>
      </c>
      <c r="B76" s="3">
        <v>111.28</v>
      </c>
      <c r="C76" s="6">
        <f t="shared" si="2"/>
        <v>111.21000000000001</v>
      </c>
      <c r="D76" s="7">
        <f t="shared" si="3"/>
        <v>6.9999999999993179E-2</v>
      </c>
    </row>
    <row r="77" spans="1:4" x14ac:dyDescent="0.25">
      <c r="A77" s="2">
        <v>42951</v>
      </c>
      <c r="B77" s="3">
        <v>111.9</v>
      </c>
      <c r="C77" s="6">
        <f t="shared" si="2"/>
        <v>111.11500000000001</v>
      </c>
      <c r="D77" s="7">
        <f t="shared" si="3"/>
        <v>0.78499999999999659</v>
      </c>
    </row>
    <row r="78" spans="1:4" x14ac:dyDescent="0.25">
      <c r="A78" s="2">
        <v>42954</v>
      </c>
      <c r="B78" s="3">
        <v>111.45</v>
      </c>
      <c r="C78" s="6">
        <f t="shared" si="2"/>
        <v>111.48249999999999</v>
      </c>
      <c r="D78" s="7">
        <f t="shared" si="3"/>
        <v>-3.2499999999984652E-2</v>
      </c>
    </row>
    <row r="79" spans="1:4" x14ac:dyDescent="0.25">
      <c r="A79" s="2">
        <v>42955</v>
      </c>
      <c r="B79" s="3">
        <v>110.78</v>
      </c>
      <c r="C79" s="6">
        <f t="shared" si="2"/>
        <v>111.48</v>
      </c>
      <c r="D79" s="7">
        <f t="shared" si="3"/>
        <v>-0.70000000000000284</v>
      </c>
    </row>
    <row r="80" spans="1:4" x14ac:dyDescent="0.25">
      <c r="A80" s="2">
        <v>42956</v>
      </c>
      <c r="B80" s="3">
        <v>110.24</v>
      </c>
      <c r="C80" s="6">
        <f t="shared" si="2"/>
        <v>111.35249999999999</v>
      </c>
      <c r="D80" s="7">
        <f t="shared" si="3"/>
        <v>-1.1124999999999972</v>
      </c>
    </row>
    <row r="81" spans="1:4" x14ac:dyDescent="0.25">
      <c r="A81" s="2">
        <v>42957</v>
      </c>
      <c r="B81" s="3">
        <v>108.86</v>
      </c>
      <c r="C81" s="6">
        <f t="shared" si="2"/>
        <v>111.0925</v>
      </c>
      <c r="D81" s="7">
        <f t="shared" si="3"/>
        <v>-2.2325000000000017</v>
      </c>
    </row>
    <row r="82" spans="1:4" x14ac:dyDescent="0.25">
      <c r="A82" s="2">
        <v>42958</v>
      </c>
      <c r="B82" s="3">
        <v>108.44</v>
      </c>
      <c r="C82" s="6">
        <f t="shared" si="2"/>
        <v>110.33250000000001</v>
      </c>
      <c r="D82" s="7">
        <f t="shared" si="3"/>
        <v>-1.8925000000000125</v>
      </c>
    </row>
    <row r="83" spans="1:4" x14ac:dyDescent="0.25">
      <c r="A83" s="2">
        <v>42961</v>
      </c>
      <c r="B83" s="3">
        <v>109.96</v>
      </c>
      <c r="C83" s="6">
        <f t="shared" si="2"/>
        <v>109.58</v>
      </c>
      <c r="D83" s="7">
        <f t="shared" si="3"/>
        <v>0.37999999999999545</v>
      </c>
    </row>
    <row r="84" spans="1:4" x14ac:dyDescent="0.25">
      <c r="A84" s="2">
        <v>42962</v>
      </c>
      <c r="B84" s="3">
        <v>110.18</v>
      </c>
      <c r="C84" s="6">
        <f t="shared" si="2"/>
        <v>109.37499999999999</v>
      </c>
      <c r="D84" s="7">
        <f t="shared" si="3"/>
        <v>0.80500000000002103</v>
      </c>
    </row>
    <row r="85" spans="1:4" x14ac:dyDescent="0.25">
      <c r="A85" s="2">
        <v>42963</v>
      </c>
      <c r="B85" s="3">
        <v>110.25</v>
      </c>
      <c r="C85" s="6">
        <f t="shared" si="2"/>
        <v>109.36</v>
      </c>
      <c r="D85" s="7">
        <f t="shared" si="3"/>
        <v>0.89000000000000057</v>
      </c>
    </row>
    <row r="86" spans="1:4" x14ac:dyDescent="0.25">
      <c r="A86" s="2">
        <v>42964</v>
      </c>
      <c r="B86" s="3">
        <v>106.71</v>
      </c>
      <c r="C86" s="6">
        <f t="shared" si="2"/>
        <v>109.7075</v>
      </c>
      <c r="D86" s="7">
        <f t="shared" si="3"/>
        <v>-2.9975000000000023</v>
      </c>
    </row>
    <row r="87" spans="1:4" x14ac:dyDescent="0.25">
      <c r="A87" s="2">
        <v>42965</v>
      </c>
      <c r="B87" s="3">
        <v>106.84</v>
      </c>
      <c r="C87" s="6">
        <f t="shared" si="2"/>
        <v>109.27499999999999</v>
      </c>
      <c r="D87" s="7">
        <f t="shared" si="3"/>
        <v>-2.4349999999999881</v>
      </c>
    </row>
    <row r="88" spans="1:4" x14ac:dyDescent="0.25">
      <c r="A88" s="2">
        <v>42968</v>
      </c>
      <c r="B88" s="3">
        <v>107.17</v>
      </c>
      <c r="C88" s="6">
        <f t="shared" si="2"/>
        <v>108.495</v>
      </c>
      <c r="D88" s="7">
        <f t="shared" si="3"/>
        <v>-1.3250000000000028</v>
      </c>
    </row>
    <row r="89" spans="1:4" x14ac:dyDescent="0.25">
      <c r="A89" s="2">
        <v>42969</v>
      </c>
      <c r="B89" s="3">
        <v>106.1</v>
      </c>
      <c r="C89" s="6">
        <f t="shared" si="2"/>
        <v>107.74249999999999</v>
      </c>
      <c r="D89" s="7">
        <f t="shared" si="3"/>
        <v>-1.6424999999999983</v>
      </c>
    </row>
    <row r="90" spans="1:4" x14ac:dyDescent="0.25">
      <c r="A90" s="2">
        <v>42970</v>
      </c>
      <c r="B90" s="3">
        <v>103.89</v>
      </c>
      <c r="C90" s="6">
        <f t="shared" si="2"/>
        <v>106.70500000000001</v>
      </c>
      <c r="D90" s="7">
        <f t="shared" si="3"/>
        <v>-2.8150000000000119</v>
      </c>
    </row>
    <row r="91" spans="1:4" x14ac:dyDescent="0.25">
      <c r="A91" s="2">
        <v>42971</v>
      </c>
      <c r="B91" s="3">
        <v>102.81</v>
      </c>
      <c r="C91" s="6">
        <f t="shared" si="2"/>
        <v>106</v>
      </c>
      <c r="D91" s="7">
        <f t="shared" si="3"/>
        <v>-3.1899999999999977</v>
      </c>
    </row>
    <row r="92" spans="1:4" x14ac:dyDescent="0.25">
      <c r="A92" s="2">
        <v>42972</v>
      </c>
      <c r="B92" s="3">
        <v>106.11</v>
      </c>
      <c r="C92" s="6">
        <f t="shared" si="2"/>
        <v>104.99249999999999</v>
      </c>
      <c r="D92" s="7">
        <f t="shared" si="3"/>
        <v>1.1175000000000068</v>
      </c>
    </row>
    <row r="93" spans="1:4" x14ac:dyDescent="0.25">
      <c r="A93" s="2">
        <v>42975</v>
      </c>
      <c r="B93" s="3">
        <v>105.29</v>
      </c>
      <c r="C93" s="6">
        <f t="shared" si="2"/>
        <v>104.72750000000001</v>
      </c>
      <c r="D93" s="7">
        <f t="shared" si="3"/>
        <v>0.5625</v>
      </c>
    </row>
    <row r="94" spans="1:4" x14ac:dyDescent="0.25">
      <c r="A94" s="2">
        <v>42976</v>
      </c>
      <c r="B94" s="3">
        <v>105.67</v>
      </c>
      <c r="C94" s="6">
        <f t="shared" si="2"/>
        <v>104.52500000000001</v>
      </c>
      <c r="D94" s="7">
        <f t="shared" si="3"/>
        <v>1.144999999999996</v>
      </c>
    </row>
    <row r="95" spans="1:4" x14ac:dyDescent="0.25">
      <c r="A95" s="2">
        <v>42977</v>
      </c>
      <c r="B95" s="3">
        <v>105.13</v>
      </c>
      <c r="C95" s="6">
        <f t="shared" si="2"/>
        <v>104.97000000000001</v>
      </c>
      <c r="D95" s="7">
        <f t="shared" si="3"/>
        <v>0.15999999999998238</v>
      </c>
    </row>
    <row r="96" spans="1:4" x14ac:dyDescent="0.25">
      <c r="A96" s="2">
        <v>42978</v>
      </c>
      <c r="B96" s="3">
        <v>105.6</v>
      </c>
      <c r="C96" s="6">
        <f t="shared" si="2"/>
        <v>105.55</v>
      </c>
      <c r="D96" s="7">
        <f t="shared" si="3"/>
        <v>4.9999999999997158E-2</v>
      </c>
    </row>
    <row r="97" spans="1:4" x14ac:dyDescent="0.25">
      <c r="A97" s="2">
        <v>42979</v>
      </c>
      <c r="B97" s="3">
        <v>106.52</v>
      </c>
      <c r="C97" s="6">
        <f t="shared" si="2"/>
        <v>105.42250000000001</v>
      </c>
      <c r="D97" s="7">
        <f t="shared" si="3"/>
        <v>1.0974999999999824</v>
      </c>
    </row>
    <row r="98" spans="1:4" x14ac:dyDescent="0.25">
      <c r="A98" s="2">
        <v>42983</v>
      </c>
      <c r="B98" s="3">
        <v>105.06</v>
      </c>
      <c r="C98" s="6">
        <f t="shared" si="2"/>
        <v>105.72999999999999</v>
      </c>
      <c r="D98" s="7">
        <f t="shared" si="3"/>
        <v>-0.66999999999998749</v>
      </c>
    </row>
    <row r="99" spans="1:4" x14ac:dyDescent="0.25">
      <c r="A99" s="2">
        <v>42984</v>
      </c>
      <c r="B99" s="3">
        <v>105.97</v>
      </c>
      <c r="C99" s="6">
        <f t="shared" si="2"/>
        <v>105.5775</v>
      </c>
      <c r="D99" s="7">
        <f t="shared" si="3"/>
        <v>0.39249999999999829</v>
      </c>
    </row>
    <row r="100" spans="1:4" x14ac:dyDescent="0.25">
      <c r="A100" s="2">
        <v>42985</v>
      </c>
      <c r="B100" s="3">
        <v>105.61</v>
      </c>
      <c r="C100" s="6">
        <f t="shared" si="2"/>
        <v>105.78749999999999</v>
      </c>
      <c r="D100" s="7">
        <f t="shared" si="3"/>
        <v>-0.17749999999999488</v>
      </c>
    </row>
    <row r="101" spans="1:4" x14ac:dyDescent="0.25">
      <c r="A101" s="2">
        <v>42986</v>
      </c>
      <c r="B101" s="3">
        <v>105.62</v>
      </c>
      <c r="C101" s="6">
        <f t="shared" si="2"/>
        <v>105.78999999999999</v>
      </c>
      <c r="D101" s="7">
        <f t="shared" si="3"/>
        <v>-0.16999999999998749</v>
      </c>
    </row>
    <row r="102" spans="1:4" x14ac:dyDescent="0.25">
      <c r="A102" s="2">
        <v>42989</v>
      </c>
      <c r="B102" s="3">
        <v>107.69</v>
      </c>
      <c r="C102" s="6">
        <f t="shared" si="2"/>
        <v>105.565</v>
      </c>
      <c r="D102" s="7">
        <f t="shared" si="3"/>
        <v>2.125</v>
      </c>
    </row>
    <row r="103" spans="1:4" x14ac:dyDescent="0.25">
      <c r="A103" s="2">
        <v>42990</v>
      </c>
      <c r="B103" s="3">
        <v>108.58</v>
      </c>
      <c r="C103" s="6">
        <f t="shared" si="2"/>
        <v>106.2225</v>
      </c>
      <c r="D103" s="7">
        <f t="shared" si="3"/>
        <v>2.3575000000000017</v>
      </c>
    </row>
    <row r="104" spans="1:4" x14ac:dyDescent="0.25">
      <c r="A104" s="2">
        <v>42991</v>
      </c>
      <c r="B104" s="3">
        <v>109.21</v>
      </c>
      <c r="C104" s="6">
        <f t="shared" si="2"/>
        <v>106.875</v>
      </c>
      <c r="D104" s="7">
        <f t="shared" si="3"/>
        <v>2.3349999999999937</v>
      </c>
    </row>
    <row r="105" spans="1:4" x14ac:dyDescent="0.25">
      <c r="A105" s="2">
        <v>42992</v>
      </c>
      <c r="B105" s="3">
        <v>108.75</v>
      </c>
      <c r="C105" s="6">
        <f t="shared" si="2"/>
        <v>107.77499999999999</v>
      </c>
      <c r="D105" s="7">
        <f t="shared" si="3"/>
        <v>0.97500000000000853</v>
      </c>
    </row>
    <row r="106" spans="1:4" x14ac:dyDescent="0.25">
      <c r="A106" s="2">
        <v>42993</v>
      </c>
      <c r="B106" s="3">
        <v>108.28</v>
      </c>
      <c r="C106" s="6">
        <f t="shared" si="2"/>
        <v>108.55749999999999</v>
      </c>
      <c r="D106" s="7">
        <f t="shared" si="3"/>
        <v>-0.2774999999999892</v>
      </c>
    </row>
    <row r="107" spans="1:4" x14ac:dyDescent="0.25">
      <c r="A107" s="2">
        <v>42996</v>
      </c>
      <c r="B107" s="3">
        <v>106.6</v>
      </c>
      <c r="C107" s="6">
        <f t="shared" si="2"/>
        <v>108.70499999999998</v>
      </c>
      <c r="D107" s="7">
        <f t="shared" si="3"/>
        <v>-2.1049999999999898</v>
      </c>
    </row>
    <row r="108" spans="1:4" x14ac:dyDescent="0.25">
      <c r="A108" s="2">
        <v>42997</v>
      </c>
      <c r="B108" s="3">
        <v>106.15</v>
      </c>
      <c r="C108" s="6">
        <f t="shared" si="2"/>
        <v>108.21000000000001</v>
      </c>
      <c r="D108" s="7">
        <f t="shared" si="3"/>
        <v>-2.0600000000000023</v>
      </c>
    </row>
    <row r="109" spans="1:4" x14ac:dyDescent="0.25">
      <c r="A109" s="2">
        <v>42998</v>
      </c>
      <c r="B109" s="3">
        <v>107.04</v>
      </c>
      <c r="C109" s="6">
        <f t="shared" si="2"/>
        <v>107.44499999999999</v>
      </c>
      <c r="D109" s="7">
        <f t="shared" si="3"/>
        <v>-0.40499999999998693</v>
      </c>
    </row>
    <row r="110" spans="1:4" x14ac:dyDescent="0.25">
      <c r="A110" s="2">
        <v>42999</v>
      </c>
      <c r="B110" s="3">
        <v>107.6</v>
      </c>
      <c r="C110" s="6">
        <f t="shared" si="2"/>
        <v>107.0175</v>
      </c>
      <c r="D110" s="7">
        <f t="shared" si="3"/>
        <v>0.58249999999999602</v>
      </c>
    </row>
    <row r="111" spans="1:4" x14ac:dyDescent="0.25">
      <c r="A111" s="2">
        <v>43000</v>
      </c>
      <c r="B111" s="3">
        <v>108.01</v>
      </c>
      <c r="C111" s="6">
        <f t="shared" si="2"/>
        <v>106.8475</v>
      </c>
      <c r="D111" s="7">
        <f t="shared" si="3"/>
        <v>1.1625000000000085</v>
      </c>
    </row>
    <row r="112" spans="1:4" x14ac:dyDescent="0.25">
      <c r="A112" s="2">
        <v>43003</v>
      </c>
      <c r="B112" s="3">
        <v>107.97</v>
      </c>
      <c r="C112" s="6">
        <f t="shared" si="2"/>
        <v>107.19999999999999</v>
      </c>
      <c r="D112" s="7">
        <f t="shared" si="3"/>
        <v>0.77000000000001023</v>
      </c>
    </row>
    <row r="113" spans="1:4" x14ac:dyDescent="0.25">
      <c r="A113" s="2">
        <v>43004</v>
      </c>
      <c r="B113" s="3">
        <v>107.43</v>
      </c>
      <c r="C113" s="6">
        <f t="shared" si="2"/>
        <v>107.655</v>
      </c>
      <c r="D113" s="7">
        <f t="shared" si="3"/>
        <v>-0.22499999999999432</v>
      </c>
    </row>
    <row r="114" spans="1:4" x14ac:dyDescent="0.25">
      <c r="A114" s="2">
        <v>43005</v>
      </c>
      <c r="B114" s="3">
        <v>107.57</v>
      </c>
      <c r="C114" s="6">
        <f t="shared" si="2"/>
        <v>107.75250000000001</v>
      </c>
      <c r="D114" s="7">
        <f t="shared" si="3"/>
        <v>-0.18250000000001876</v>
      </c>
    </row>
    <row r="115" spans="1:4" x14ac:dyDescent="0.25">
      <c r="A115" s="2">
        <v>43006</v>
      </c>
      <c r="B115" s="3">
        <v>107.22</v>
      </c>
      <c r="C115" s="6">
        <f t="shared" si="2"/>
        <v>107.745</v>
      </c>
      <c r="D115" s="7">
        <f t="shared" si="3"/>
        <v>-0.52500000000000568</v>
      </c>
    </row>
    <row r="116" spans="1:4" x14ac:dyDescent="0.25">
      <c r="A116" s="2">
        <v>43007</v>
      </c>
      <c r="B116" s="3">
        <v>107.58</v>
      </c>
      <c r="C116" s="6">
        <f t="shared" si="2"/>
        <v>107.54750000000001</v>
      </c>
      <c r="D116" s="7">
        <f t="shared" si="3"/>
        <v>3.2499999999984652E-2</v>
      </c>
    </row>
    <row r="117" spans="1:4" x14ac:dyDescent="0.25">
      <c r="A117" s="2">
        <v>43010</v>
      </c>
      <c r="B117" s="3">
        <v>108.25</v>
      </c>
      <c r="C117" s="6">
        <f t="shared" si="2"/>
        <v>107.45</v>
      </c>
      <c r="D117" s="7">
        <f t="shared" si="3"/>
        <v>0.79999999999999716</v>
      </c>
    </row>
    <row r="118" spans="1:4" x14ac:dyDescent="0.25">
      <c r="A118" s="2">
        <v>43011</v>
      </c>
      <c r="B118" s="3">
        <v>112.69</v>
      </c>
      <c r="C118" s="6">
        <f t="shared" si="2"/>
        <v>107.655</v>
      </c>
      <c r="D118" s="7">
        <f t="shared" si="3"/>
        <v>5.0349999999999966</v>
      </c>
    </row>
    <row r="119" spans="1:4" x14ac:dyDescent="0.25">
      <c r="A119" s="2">
        <v>43012</v>
      </c>
      <c r="B119" s="3">
        <v>112.43</v>
      </c>
      <c r="C119" s="6">
        <f t="shared" si="2"/>
        <v>108.935</v>
      </c>
      <c r="D119" s="7">
        <f t="shared" si="3"/>
        <v>3.4950000000000045</v>
      </c>
    </row>
    <row r="120" spans="1:4" x14ac:dyDescent="0.25">
      <c r="A120" s="2">
        <v>43013</v>
      </c>
      <c r="B120" s="3">
        <v>111.93</v>
      </c>
      <c r="C120" s="6">
        <f t="shared" si="2"/>
        <v>110.2375</v>
      </c>
      <c r="D120" s="7">
        <f t="shared" si="3"/>
        <v>1.6925000000000097</v>
      </c>
    </row>
    <row r="121" spans="1:4" x14ac:dyDescent="0.25">
      <c r="A121" s="2">
        <v>43014</v>
      </c>
      <c r="B121" s="3">
        <v>112.1</v>
      </c>
      <c r="C121" s="6">
        <f t="shared" si="2"/>
        <v>111.325</v>
      </c>
      <c r="D121" s="7">
        <f t="shared" si="3"/>
        <v>0.77499999999999147</v>
      </c>
    </row>
    <row r="122" spans="1:4" x14ac:dyDescent="0.25">
      <c r="A122" s="2">
        <v>43017</v>
      </c>
      <c r="B122" s="3">
        <v>111.18</v>
      </c>
      <c r="C122" s="6">
        <f t="shared" si="2"/>
        <v>112.28749999999999</v>
      </c>
      <c r="D122" s="7">
        <f t="shared" si="3"/>
        <v>-1.1074999999999875</v>
      </c>
    </row>
    <row r="123" spans="1:4" x14ac:dyDescent="0.25">
      <c r="A123" s="2">
        <v>43018</v>
      </c>
      <c r="B123" s="3">
        <v>112.91</v>
      </c>
      <c r="C123" s="6">
        <f t="shared" si="2"/>
        <v>111.91000000000001</v>
      </c>
      <c r="D123" s="7">
        <f t="shared" si="3"/>
        <v>0.99999999999998579</v>
      </c>
    </row>
    <row r="124" spans="1:4" x14ac:dyDescent="0.25">
      <c r="A124" s="2">
        <v>43019</v>
      </c>
      <c r="B124" s="3">
        <v>113.29</v>
      </c>
      <c r="C124" s="6">
        <f t="shared" si="2"/>
        <v>112.03</v>
      </c>
      <c r="D124" s="7">
        <f t="shared" si="3"/>
        <v>1.2600000000000051</v>
      </c>
    </row>
    <row r="125" spans="1:4" x14ac:dyDescent="0.25">
      <c r="A125" s="2">
        <v>43020</v>
      </c>
      <c r="B125" s="3">
        <v>112.71</v>
      </c>
      <c r="C125" s="6">
        <f t="shared" si="2"/>
        <v>112.37</v>
      </c>
      <c r="D125" s="7">
        <f t="shared" si="3"/>
        <v>0.3399999999999892</v>
      </c>
    </row>
    <row r="126" spans="1:4" x14ac:dyDescent="0.25">
      <c r="A126" s="2">
        <v>43021</v>
      </c>
      <c r="B126" s="3">
        <v>112.9</v>
      </c>
      <c r="C126" s="6">
        <f t="shared" si="2"/>
        <v>112.52249999999999</v>
      </c>
      <c r="D126" s="7">
        <f t="shared" si="3"/>
        <v>0.37750000000001194</v>
      </c>
    </row>
    <row r="127" spans="1:4" x14ac:dyDescent="0.25">
      <c r="A127" s="2">
        <v>43024</v>
      </c>
      <c r="B127" s="3">
        <v>112.12</v>
      </c>
      <c r="C127" s="6">
        <f t="shared" si="2"/>
        <v>112.95249999999999</v>
      </c>
      <c r="D127" s="7">
        <f t="shared" si="3"/>
        <v>-0.83249999999998181</v>
      </c>
    </row>
    <row r="128" spans="1:4" x14ac:dyDescent="0.25">
      <c r="A128" s="2">
        <v>43025</v>
      </c>
      <c r="B128" s="3">
        <v>112.07</v>
      </c>
      <c r="C128" s="6">
        <f t="shared" si="2"/>
        <v>112.755</v>
      </c>
      <c r="D128" s="7">
        <f t="shared" si="3"/>
        <v>-0.68500000000000227</v>
      </c>
    </row>
    <row r="129" spans="1:4" x14ac:dyDescent="0.25">
      <c r="A129" s="2">
        <v>43026</v>
      </c>
      <c r="B129" s="3">
        <v>112.43</v>
      </c>
      <c r="C129" s="6">
        <f t="shared" si="2"/>
        <v>112.45</v>
      </c>
      <c r="D129" s="7">
        <f t="shared" si="3"/>
        <v>-1.9999999999996021E-2</v>
      </c>
    </row>
    <row r="130" spans="1:4" x14ac:dyDescent="0.25">
      <c r="A130" s="2">
        <v>43027</v>
      </c>
      <c r="B130" s="3">
        <v>110.6</v>
      </c>
      <c r="C130" s="6">
        <f t="shared" si="2"/>
        <v>112.38000000000001</v>
      </c>
      <c r="D130" s="7">
        <f t="shared" si="3"/>
        <v>-1.7800000000000153</v>
      </c>
    </row>
    <row r="131" spans="1:4" x14ac:dyDescent="0.25">
      <c r="A131" s="2">
        <v>43028</v>
      </c>
      <c r="B131" s="3">
        <v>111.44</v>
      </c>
      <c r="C131" s="6">
        <f t="shared" si="2"/>
        <v>111.80500000000001</v>
      </c>
      <c r="D131" s="7">
        <f t="shared" si="3"/>
        <v>-0.36500000000000909</v>
      </c>
    </row>
    <row r="132" spans="1:4" x14ac:dyDescent="0.25">
      <c r="A132" s="2">
        <v>43031</v>
      </c>
      <c r="B132" s="3">
        <v>109.56</v>
      </c>
      <c r="C132" s="6">
        <f t="shared" si="2"/>
        <v>111.63500000000001</v>
      </c>
      <c r="D132" s="7">
        <f t="shared" si="3"/>
        <v>-2.0750000000000028</v>
      </c>
    </row>
    <row r="133" spans="1:4" x14ac:dyDescent="0.25">
      <c r="A133" s="2">
        <v>43032</v>
      </c>
      <c r="B133" s="3">
        <v>110.24</v>
      </c>
      <c r="C133" s="6">
        <f t="shared" si="2"/>
        <v>111.00750000000001</v>
      </c>
      <c r="D133" s="7">
        <f t="shared" si="3"/>
        <v>-0.76750000000001251</v>
      </c>
    </row>
    <row r="134" spans="1:4" x14ac:dyDescent="0.25">
      <c r="A134" s="2">
        <v>43033</v>
      </c>
      <c r="B134" s="3">
        <v>108.74</v>
      </c>
      <c r="C134" s="6">
        <f t="shared" ref="C134:C197" si="4">AVERAGE(B130:B133)</f>
        <v>110.46000000000001</v>
      </c>
      <c r="D134" s="7">
        <f t="shared" si="3"/>
        <v>-1.7200000000000131</v>
      </c>
    </row>
    <row r="135" spans="1:4" x14ac:dyDescent="0.25">
      <c r="A135" s="2">
        <v>43034</v>
      </c>
      <c r="B135" s="3">
        <v>107.08</v>
      </c>
      <c r="C135" s="6">
        <f t="shared" si="4"/>
        <v>109.995</v>
      </c>
      <c r="D135" s="7">
        <f t="shared" ref="D135:D198" si="5">B135-C135</f>
        <v>-2.9150000000000063</v>
      </c>
    </row>
    <row r="136" spans="1:4" x14ac:dyDescent="0.25">
      <c r="A136" s="2">
        <v>43035</v>
      </c>
      <c r="B136" s="3">
        <v>106.82</v>
      </c>
      <c r="C136" s="6">
        <f t="shared" si="4"/>
        <v>108.905</v>
      </c>
      <c r="D136" s="7">
        <f t="shared" si="5"/>
        <v>-2.085000000000008</v>
      </c>
    </row>
    <row r="137" spans="1:4" x14ac:dyDescent="0.25">
      <c r="A137" s="2">
        <v>43038</v>
      </c>
      <c r="B137" s="3">
        <v>106.41</v>
      </c>
      <c r="C137" s="6">
        <f t="shared" si="4"/>
        <v>108.22</v>
      </c>
      <c r="D137" s="7">
        <f t="shared" si="5"/>
        <v>-1.8100000000000023</v>
      </c>
    </row>
    <row r="138" spans="1:4" x14ac:dyDescent="0.25">
      <c r="A138" s="2">
        <v>43039</v>
      </c>
      <c r="B138" s="3">
        <v>106.42</v>
      </c>
      <c r="C138" s="6">
        <f t="shared" si="4"/>
        <v>107.26249999999999</v>
      </c>
      <c r="D138" s="7">
        <f t="shared" si="5"/>
        <v>-0.84249999999998693</v>
      </c>
    </row>
    <row r="139" spans="1:4" x14ac:dyDescent="0.25">
      <c r="A139" s="2">
        <v>43040</v>
      </c>
      <c r="B139" s="3">
        <v>106.75</v>
      </c>
      <c r="C139" s="6">
        <f t="shared" si="4"/>
        <v>106.68249999999999</v>
      </c>
      <c r="D139" s="7">
        <f t="shared" si="5"/>
        <v>6.7500000000009663E-2</v>
      </c>
    </row>
    <row r="140" spans="1:4" x14ac:dyDescent="0.25">
      <c r="A140" s="2">
        <v>43041</v>
      </c>
      <c r="B140" s="3">
        <v>105.84</v>
      </c>
      <c r="C140" s="6">
        <f t="shared" si="4"/>
        <v>106.6</v>
      </c>
      <c r="D140" s="7">
        <f t="shared" si="5"/>
        <v>-0.75999999999999091</v>
      </c>
    </row>
    <row r="141" spans="1:4" x14ac:dyDescent="0.25">
      <c r="A141" s="2">
        <v>43042</v>
      </c>
      <c r="B141" s="3">
        <v>105.72</v>
      </c>
      <c r="C141" s="6">
        <f t="shared" si="4"/>
        <v>106.35499999999999</v>
      </c>
      <c r="D141" s="7">
        <f t="shared" si="5"/>
        <v>-0.63499999999999091</v>
      </c>
    </row>
    <row r="142" spans="1:4" x14ac:dyDescent="0.25">
      <c r="A142" s="2">
        <v>43045</v>
      </c>
      <c r="B142" s="3">
        <v>106.3</v>
      </c>
      <c r="C142" s="6">
        <f t="shared" si="4"/>
        <v>106.1825</v>
      </c>
      <c r="D142" s="7">
        <f t="shared" si="5"/>
        <v>0.11749999999999261</v>
      </c>
    </row>
    <row r="143" spans="1:4" x14ac:dyDescent="0.25">
      <c r="A143" s="2">
        <v>43046</v>
      </c>
      <c r="B143" s="3">
        <v>104.22</v>
      </c>
      <c r="C143" s="6">
        <f t="shared" si="4"/>
        <v>106.1525</v>
      </c>
      <c r="D143" s="7">
        <f t="shared" si="5"/>
        <v>-1.9325000000000045</v>
      </c>
    </row>
    <row r="144" spans="1:4" x14ac:dyDescent="0.25">
      <c r="A144" s="2">
        <v>43047</v>
      </c>
      <c r="B144" s="3">
        <v>104.16</v>
      </c>
      <c r="C144" s="6">
        <f t="shared" si="4"/>
        <v>105.52000000000001</v>
      </c>
      <c r="D144" s="7">
        <f t="shared" si="5"/>
        <v>-1.3600000000000136</v>
      </c>
    </row>
    <row r="145" spans="1:4" x14ac:dyDescent="0.25">
      <c r="A145" s="2">
        <v>43048</v>
      </c>
      <c r="B145" s="3">
        <v>103.72</v>
      </c>
      <c r="C145" s="6">
        <f t="shared" si="4"/>
        <v>105.1</v>
      </c>
      <c r="D145" s="7">
        <f t="shared" si="5"/>
        <v>-1.3799999999999955</v>
      </c>
    </row>
    <row r="146" spans="1:4" x14ac:dyDescent="0.25">
      <c r="A146" s="2">
        <v>43049</v>
      </c>
      <c r="B146" s="3">
        <v>104.41</v>
      </c>
      <c r="C146" s="6">
        <f t="shared" si="4"/>
        <v>104.6</v>
      </c>
      <c r="D146" s="7">
        <f t="shared" si="5"/>
        <v>-0.18999999999999773</v>
      </c>
    </row>
    <row r="147" spans="1:4" x14ac:dyDescent="0.25">
      <c r="A147" s="2">
        <v>43052</v>
      </c>
      <c r="B147" s="3">
        <v>104.13</v>
      </c>
      <c r="C147" s="6">
        <f t="shared" si="4"/>
        <v>104.1275</v>
      </c>
      <c r="D147" s="7">
        <f t="shared" si="5"/>
        <v>2.4999999999977263E-3</v>
      </c>
    </row>
    <row r="148" spans="1:4" x14ac:dyDescent="0.25">
      <c r="A148" s="2">
        <v>43053</v>
      </c>
      <c r="B148" s="3">
        <v>104.98</v>
      </c>
      <c r="C148" s="6">
        <f t="shared" si="4"/>
        <v>104.10499999999999</v>
      </c>
      <c r="D148" s="7">
        <f t="shared" si="5"/>
        <v>0.87500000000001421</v>
      </c>
    </row>
    <row r="149" spans="1:4" x14ac:dyDescent="0.25">
      <c r="A149" s="2">
        <v>43054</v>
      </c>
      <c r="B149" s="3">
        <v>106.76</v>
      </c>
      <c r="C149" s="6">
        <f t="shared" si="4"/>
        <v>104.31</v>
      </c>
      <c r="D149" s="7">
        <f t="shared" si="5"/>
        <v>2.4500000000000028</v>
      </c>
    </row>
    <row r="150" spans="1:4" x14ac:dyDescent="0.25">
      <c r="A150" s="2">
        <v>43055</v>
      </c>
      <c r="B150" s="3">
        <v>109.25</v>
      </c>
      <c r="C150" s="6">
        <f t="shared" si="4"/>
        <v>105.07</v>
      </c>
      <c r="D150" s="7">
        <f t="shared" si="5"/>
        <v>4.1800000000000068</v>
      </c>
    </row>
    <row r="151" spans="1:4" x14ac:dyDescent="0.25">
      <c r="A151" s="2">
        <v>43056</v>
      </c>
      <c r="B151" s="3">
        <v>109.81</v>
      </c>
      <c r="C151" s="6">
        <f t="shared" si="4"/>
        <v>106.28</v>
      </c>
      <c r="D151" s="7">
        <f t="shared" si="5"/>
        <v>3.5300000000000011</v>
      </c>
    </row>
    <row r="152" spans="1:4" x14ac:dyDescent="0.25">
      <c r="A152" s="2">
        <v>43059</v>
      </c>
      <c r="B152" s="3">
        <v>109.44</v>
      </c>
      <c r="C152" s="6">
        <f t="shared" si="4"/>
        <v>107.7</v>
      </c>
      <c r="D152" s="7">
        <f t="shared" si="5"/>
        <v>1.7399999999999949</v>
      </c>
    </row>
    <row r="153" spans="1:4" x14ac:dyDescent="0.25">
      <c r="A153" s="2">
        <v>43060</v>
      </c>
      <c r="B153" s="3">
        <v>110.99</v>
      </c>
      <c r="C153" s="6">
        <f t="shared" si="4"/>
        <v>108.815</v>
      </c>
      <c r="D153" s="7">
        <f t="shared" si="5"/>
        <v>2.1749999999999972</v>
      </c>
    </row>
    <row r="154" spans="1:4" x14ac:dyDescent="0.25">
      <c r="A154" s="2">
        <v>43061</v>
      </c>
      <c r="B154" s="3">
        <v>110.61</v>
      </c>
      <c r="C154" s="6">
        <f t="shared" si="4"/>
        <v>109.8725</v>
      </c>
      <c r="D154" s="7">
        <f t="shared" si="5"/>
        <v>0.73749999999999716</v>
      </c>
    </row>
    <row r="155" spans="1:4" x14ac:dyDescent="0.25">
      <c r="A155" s="2">
        <v>43063</v>
      </c>
      <c r="B155" s="3">
        <v>110.3</v>
      </c>
      <c r="C155" s="6">
        <f t="shared" si="4"/>
        <v>110.21250000000001</v>
      </c>
      <c r="D155" s="7">
        <f t="shared" si="5"/>
        <v>8.7499999999991473E-2</v>
      </c>
    </row>
    <row r="156" spans="1:4" x14ac:dyDescent="0.25">
      <c r="A156" s="2">
        <v>43066</v>
      </c>
      <c r="B156" s="3">
        <v>109.52</v>
      </c>
      <c r="C156" s="6">
        <f t="shared" si="4"/>
        <v>110.33500000000001</v>
      </c>
      <c r="D156" s="7">
        <f t="shared" si="5"/>
        <v>-0.81500000000001194</v>
      </c>
    </row>
    <row r="157" spans="1:4" x14ac:dyDescent="0.25">
      <c r="A157" s="2">
        <v>43067</v>
      </c>
      <c r="B157" s="3">
        <v>111.72</v>
      </c>
      <c r="C157" s="6">
        <f t="shared" si="4"/>
        <v>110.35499999999999</v>
      </c>
      <c r="D157" s="7">
        <f t="shared" si="5"/>
        <v>1.3650000000000091</v>
      </c>
    </row>
    <row r="158" spans="1:4" x14ac:dyDescent="0.25">
      <c r="A158" s="2">
        <v>43068</v>
      </c>
      <c r="B158" s="3">
        <v>114.45</v>
      </c>
      <c r="C158" s="6">
        <f t="shared" si="4"/>
        <v>110.53749999999999</v>
      </c>
      <c r="D158" s="7">
        <f t="shared" si="5"/>
        <v>3.9125000000000085</v>
      </c>
    </row>
    <row r="159" spans="1:4" x14ac:dyDescent="0.25">
      <c r="A159" s="2">
        <v>43069</v>
      </c>
      <c r="B159" s="3">
        <v>115.19</v>
      </c>
      <c r="C159" s="6">
        <f t="shared" si="4"/>
        <v>111.49749999999999</v>
      </c>
      <c r="D159" s="7">
        <f t="shared" si="5"/>
        <v>3.6925000000000097</v>
      </c>
    </row>
    <row r="160" spans="1:4" x14ac:dyDescent="0.25">
      <c r="A160" s="2">
        <v>43070</v>
      </c>
      <c r="B160" s="3">
        <v>113.53</v>
      </c>
      <c r="C160" s="6">
        <f t="shared" si="4"/>
        <v>112.72</v>
      </c>
      <c r="D160" s="7">
        <f t="shared" si="5"/>
        <v>0.81000000000000227</v>
      </c>
    </row>
    <row r="161" spans="1:4" x14ac:dyDescent="0.25">
      <c r="A161" s="2">
        <v>43073</v>
      </c>
      <c r="B161" s="3">
        <v>115.53</v>
      </c>
      <c r="C161" s="6">
        <f t="shared" si="4"/>
        <v>113.7225</v>
      </c>
      <c r="D161" s="7">
        <f t="shared" si="5"/>
        <v>1.8075000000000045</v>
      </c>
    </row>
    <row r="162" spans="1:4" x14ac:dyDescent="0.25">
      <c r="A162" s="2">
        <v>43074</v>
      </c>
      <c r="B162" s="3">
        <v>113.91</v>
      </c>
      <c r="C162" s="6">
        <f t="shared" si="4"/>
        <v>114.67499999999998</v>
      </c>
      <c r="D162" s="7">
        <f t="shared" si="5"/>
        <v>-0.76499999999998636</v>
      </c>
    </row>
    <row r="163" spans="1:4" x14ac:dyDescent="0.25">
      <c r="A163" s="2">
        <v>43075</v>
      </c>
      <c r="B163" s="3">
        <v>113.65</v>
      </c>
      <c r="C163" s="6">
        <f t="shared" si="4"/>
        <v>114.53999999999999</v>
      </c>
      <c r="D163" s="7">
        <f t="shared" si="5"/>
        <v>-0.88999999999998636</v>
      </c>
    </row>
    <row r="164" spans="1:4" x14ac:dyDescent="0.25">
      <c r="A164" s="2">
        <v>43076</v>
      </c>
      <c r="B164" s="3">
        <v>115.29</v>
      </c>
      <c r="C164" s="6">
        <f t="shared" si="4"/>
        <v>114.155</v>
      </c>
      <c r="D164" s="7">
        <f t="shared" si="5"/>
        <v>1.1350000000000051</v>
      </c>
    </row>
    <row r="165" spans="1:4" x14ac:dyDescent="0.25">
      <c r="A165" s="2">
        <v>43077</v>
      </c>
      <c r="B165" s="3">
        <v>115.6</v>
      </c>
      <c r="C165" s="6">
        <f t="shared" si="4"/>
        <v>114.59500000000001</v>
      </c>
      <c r="D165" s="7">
        <f t="shared" si="5"/>
        <v>1.0049999999999812</v>
      </c>
    </row>
    <row r="166" spans="1:4" x14ac:dyDescent="0.25">
      <c r="A166" s="2">
        <v>43080</v>
      </c>
      <c r="B166" s="3">
        <v>115.64</v>
      </c>
      <c r="C166" s="6">
        <f t="shared" si="4"/>
        <v>114.61250000000001</v>
      </c>
      <c r="D166" s="7">
        <f t="shared" si="5"/>
        <v>1.0274999999999892</v>
      </c>
    </row>
    <row r="167" spans="1:4" x14ac:dyDescent="0.25">
      <c r="A167" s="2">
        <v>43081</v>
      </c>
      <c r="B167" s="3">
        <v>114.71</v>
      </c>
      <c r="C167" s="6">
        <f t="shared" si="4"/>
        <v>115.04499999999999</v>
      </c>
      <c r="D167" s="7">
        <f t="shared" si="5"/>
        <v>-0.33499999999999375</v>
      </c>
    </row>
    <row r="168" spans="1:4" x14ac:dyDescent="0.25">
      <c r="A168" s="2">
        <v>43082</v>
      </c>
      <c r="B168" s="3">
        <v>114.68</v>
      </c>
      <c r="C168" s="6">
        <f t="shared" si="4"/>
        <v>115.30999999999999</v>
      </c>
      <c r="D168" s="7">
        <f t="shared" si="5"/>
        <v>-0.62999999999998124</v>
      </c>
    </row>
    <row r="169" spans="1:4" x14ac:dyDescent="0.25">
      <c r="A169" s="2">
        <v>43083</v>
      </c>
      <c r="B169" s="3">
        <v>114.56</v>
      </c>
      <c r="C169" s="6">
        <f t="shared" si="4"/>
        <v>115.1575</v>
      </c>
      <c r="D169" s="7">
        <f t="shared" si="5"/>
        <v>-0.59749999999999659</v>
      </c>
    </row>
    <row r="170" spans="1:4" x14ac:dyDescent="0.25">
      <c r="A170" s="2">
        <v>43084</v>
      </c>
      <c r="B170" s="3">
        <v>115.07</v>
      </c>
      <c r="C170" s="6">
        <f t="shared" si="4"/>
        <v>114.89749999999999</v>
      </c>
      <c r="D170" s="7">
        <f t="shared" si="5"/>
        <v>0.17249999999999943</v>
      </c>
    </row>
    <row r="171" spans="1:4" x14ac:dyDescent="0.25">
      <c r="A171" s="2">
        <v>43087</v>
      </c>
      <c r="B171" s="3">
        <v>117.14</v>
      </c>
      <c r="C171" s="6">
        <f t="shared" si="4"/>
        <v>114.755</v>
      </c>
      <c r="D171" s="7">
        <f t="shared" si="5"/>
        <v>2.3850000000000051</v>
      </c>
    </row>
    <row r="172" spans="1:4" x14ac:dyDescent="0.25">
      <c r="A172" s="2">
        <v>43088</v>
      </c>
      <c r="B172" s="3">
        <v>116.74</v>
      </c>
      <c r="C172" s="6">
        <f t="shared" si="4"/>
        <v>115.3625</v>
      </c>
      <c r="D172" s="7">
        <f t="shared" si="5"/>
        <v>1.3774999999999977</v>
      </c>
    </row>
    <row r="173" spans="1:4" x14ac:dyDescent="0.25">
      <c r="A173" s="2">
        <v>43089</v>
      </c>
      <c r="B173" s="3">
        <v>117.27</v>
      </c>
      <c r="C173" s="6">
        <f t="shared" si="4"/>
        <v>115.8775</v>
      </c>
      <c r="D173" s="7">
        <f t="shared" si="5"/>
        <v>1.3924999999999983</v>
      </c>
    </row>
    <row r="174" spans="1:4" x14ac:dyDescent="0.25">
      <c r="A174" s="2">
        <v>43090</v>
      </c>
      <c r="B174" s="3">
        <v>118.16</v>
      </c>
      <c r="C174" s="6">
        <f t="shared" si="4"/>
        <v>116.55499999999999</v>
      </c>
      <c r="D174" s="7">
        <f t="shared" si="5"/>
        <v>1.605000000000004</v>
      </c>
    </row>
    <row r="175" spans="1:4" x14ac:dyDescent="0.25">
      <c r="A175" s="2">
        <v>43091</v>
      </c>
      <c r="B175" s="3">
        <v>117.9</v>
      </c>
      <c r="C175" s="6">
        <f t="shared" si="4"/>
        <v>117.32749999999999</v>
      </c>
      <c r="D175" s="7">
        <f t="shared" si="5"/>
        <v>0.57250000000001933</v>
      </c>
    </row>
    <row r="176" spans="1:4" x14ac:dyDescent="0.25">
      <c r="A176" s="2">
        <v>43095</v>
      </c>
      <c r="B176" s="3">
        <v>118.04</v>
      </c>
      <c r="C176" s="6">
        <f t="shared" si="4"/>
        <v>117.51749999999998</v>
      </c>
      <c r="D176" s="7">
        <f t="shared" si="5"/>
        <v>0.52250000000002217</v>
      </c>
    </row>
    <row r="177" spans="1:4" x14ac:dyDescent="0.25">
      <c r="A177" s="2">
        <v>43096</v>
      </c>
      <c r="B177" s="3">
        <v>117.52</v>
      </c>
      <c r="C177" s="6">
        <f t="shared" si="4"/>
        <v>117.84250000000002</v>
      </c>
      <c r="D177" s="7">
        <f t="shared" si="5"/>
        <v>-0.32250000000001933</v>
      </c>
    </row>
    <row r="178" spans="1:4" x14ac:dyDescent="0.25">
      <c r="A178" s="2">
        <v>43097</v>
      </c>
      <c r="B178" s="3">
        <v>117.63</v>
      </c>
      <c r="C178" s="6">
        <f t="shared" si="4"/>
        <v>117.905</v>
      </c>
      <c r="D178" s="7">
        <f t="shared" si="5"/>
        <v>-0.27500000000000568</v>
      </c>
    </row>
    <row r="179" spans="1:4" x14ac:dyDescent="0.25">
      <c r="A179" s="2">
        <v>43098</v>
      </c>
      <c r="B179" s="3">
        <v>116.72</v>
      </c>
      <c r="C179" s="6">
        <f t="shared" si="4"/>
        <v>117.77249999999999</v>
      </c>
      <c r="D179" s="7">
        <f t="shared" si="5"/>
        <v>-1.0524999999999949</v>
      </c>
    </row>
    <row r="180" spans="1:4" x14ac:dyDescent="0.25">
      <c r="A180" s="2">
        <v>43102</v>
      </c>
      <c r="B180" s="3">
        <v>118.51</v>
      </c>
      <c r="C180" s="6">
        <f t="shared" si="4"/>
        <v>117.47749999999999</v>
      </c>
      <c r="D180" s="7">
        <f t="shared" si="5"/>
        <v>1.0325000000000131</v>
      </c>
    </row>
    <row r="181" spans="1:4" x14ac:dyDescent="0.25">
      <c r="A181" s="2">
        <v>43103</v>
      </c>
      <c r="B181" s="3">
        <v>116.85</v>
      </c>
      <c r="C181" s="6">
        <f t="shared" si="4"/>
        <v>117.595</v>
      </c>
      <c r="D181" s="7">
        <f t="shared" si="5"/>
        <v>-0.74500000000000455</v>
      </c>
    </row>
    <row r="182" spans="1:4" x14ac:dyDescent="0.25">
      <c r="A182" s="2">
        <v>43104</v>
      </c>
      <c r="B182" s="3">
        <v>116.76</v>
      </c>
      <c r="C182" s="6">
        <f t="shared" si="4"/>
        <v>117.42750000000001</v>
      </c>
      <c r="D182" s="7">
        <f t="shared" si="5"/>
        <v>-0.66750000000000398</v>
      </c>
    </row>
    <row r="183" spans="1:4" x14ac:dyDescent="0.25">
      <c r="A183" s="2">
        <v>43105</v>
      </c>
      <c r="B183" s="3">
        <v>116.61</v>
      </c>
      <c r="C183" s="6">
        <f t="shared" si="4"/>
        <v>117.21000000000001</v>
      </c>
      <c r="D183" s="7">
        <f t="shared" si="5"/>
        <v>-0.60000000000000853</v>
      </c>
    </row>
    <row r="184" spans="1:4" x14ac:dyDescent="0.25">
      <c r="A184" s="2">
        <v>43108</v>
      </c>
      <c r="B184" s="3">
        <v>115.48</v>
      </c>
      <c r="C184" s="6">
        <f t="shared" si="4"/>
        <v>117.1825</v>
      </c>
      <c r="D184" s="7">
        <f t="shared" si="5"/>
        <v>-1.7025000000000006</v>
      </c>
    </row>
    <row r="185" spans="1:4" x14ac:dyDescent="0.25">
      <c r="A185" s="2">
        <v>43109</v>
      </c>
      <c r="B185" s="3">
        <v>115.04</v>
      </c>
      <c r="C185" s="6">
        <f t="shared" si="4"/>
        <v>116.42500000000001</v>
      </c>
      <c r="D185" s="7">
        <f t="shared" si="5"/>
        <v>-1.3850000000000051</v>
      </c>
    </row>
    <row r="186" spans="1:4" x14ac:dyDescent="0.25">
      <c r="A186" s="2">
        <v>43110</v>
      </c>
      <c r="B186" s="3">
        <v>116.97</v>
      </c>
      <c r="C186" s="6">
        <f t="shared" si="4"/>
        <v>115.97250000000001</v>
      </c>
      <c r="D186" s="7">
        <f t="shared" si="5"/>
        <v>0.99749999999998806</v>
      </c>
    </row>
    <row r="187" spans="1:4" x14ac:dyDescent="0.25">
      <c r="A187" s="2">
        <v>43111</v>
      </c>
      <c r="B187" s="3">
        <v>121.53</v>
      </c>
      <c r="C187" s="6">
        <f t="shared" si="4"/>
        <v>116.02500000000001</v>
      </c>
      <c r="D187" s="7">
        <f t="shared" si="5"/>
        <v>5.5049999999999955</v>
      </c>
    </row>
    <row r="188" spans="1:4" x14ac:dyDescent="0.25">
      <c r="A188" s="2">
        <v>43112</v>
      </c>
      <c r="B188" s="3">
        <v>123.62</v>
      </c>
      <c r="C188" s="6">
        <f t="shared" si="4"/>
        <v>117.255</v>
      </c>
      <c r="D188" s="7">
        <f t="shared" si="5"/>
        <v>6.3650000000000091</v>
      </c>
    </row>
    <row r="189" spans="1:4" x14ac:dyDescent="0.25">
      <c r="A189" s="2">
        <v>43116</v>
      </c>
      <c r="B189" s="3">
        <v>122.81</v>
      </c>
      <c r="C189" s="6">
        <f t="shared" si="4"/>
        <v>119.28999999999999</v>
      </c>
      <c r="D189" s="7">
        <f t="shared" si="5"/>
        <v>3.5200000000000102</v>
      </c>
    </row>
    <row r="190" spans="1:4" x14ac:dyDescent="0.25">
      <c r="A190" s="2">
        <v>43117</v>
      </c>
      <c r="B190" s="3">
        <v>122.53</v>
      </c>
      <c r="C190" s="6">
        <f t="shared" si="4"/>
        <v>121.2325</v>
      </c>
      <c r="D190" s="7">
        <f t="shared" si="5"/>
        <v>1.2974999999999994</v>
      </c>
    </row>
    <row r="191" spans="1:4" x14ac:dyDescent="0.25">
      <c r="A191" s="2">
        <v>43118</v>
      </c>
      <c r="B191" s="3">
        <v>122.61</v>
      </c>
      <c r="C191" s="6">
        <f t="shared" si="4"/>
        <v>122.6225</v>
      </c>
      <c r="D191" s="7">
        <f t="shared" si="5"/>
        <v>-1.2500000000002842E-2</v>
      </c>
    </row>
    <row r="192" spans="1:4" x14ac:dyDescent="0.25">
      <c r="A192" s="2">
        <v>43119</v>
      </c>
      <c r="B192" s="3">
        <v>122.69</v>
      </c>
      <c r="C192" s="6">
        <f t="shared" si="4"/>
        <v>122.89250000000001</v>
      </c>
      <c r="D192" s="7">
        <f t="shared" si="5"/>
        <v>-0.20250000000001478</v>
      </c>
    </row>
    <row r="193" spans="1:4" x14ac:dyDescent="0.25">
      <c r="A193" s="2">
        <v>43122</v>
      </c>
      <c r="B193" s="3">
        <v>122.25</v>
      </c>
      <c r="C193" s="6">
        <f t="shared" si="4"/>
        <v>122.66</v>
      </c>
      <c r="D193" s="7">
        <f t="shared" si="5"/>
        <v>-0.40999999999999659</v>
      </c>
    </row>
    <row r="194" spans="1:4" x14ac:dyDescent="0.25">
      <c r="A194" s="2">
        <v>43123</v>
      </c>
      <c r="B194" s="3">
        <v>123</v>
      </c>
      <c r="C194" s="6">
        <f t="shared" si="4"/>
        <v>122.52</v>
      </c>
      <c r="D194" s="7">
        <f t="shared" si="5"/>
        <v>0.48000000000000398</v>
      </c>
    </row>
    <row r="195" spans="1:4" x14ac:dyDescent="0.25">
      <c r="A195" s="2">
        <v>43124</v>
      </c>
      <c r="B195" s="3">
        <v>119.34</v>
      </c>
      <c r="C195" s="6">
        <f t="shared" si="4"/>
        <v>122.6375</v>
      </c>
      <c r="D195" s="7">
        <f t="shared" si="5"/>
        <v>-3.2974999999999994</v>
      </c>
    </row>
    <row r="196" spans="1:4" x14ac:dyDescent="0.25">
      <c r="A196" s="2">
        <v>43125</v>
      </c>
      <c r="B196" s="3">
        <v>116.53</v>
      </c>
      <c r="C196" s="6">
        <f t="shared" si="4"/>
        <v>121.82</v>
      </c>
      <c r="D196" s="7">
        <f t="shared" si="5"/>
        <v>-5.289999999999992</v>
      </c>
    </row>
    <row r="197" spans="1:4" x14ac:dyDescent="0.25">
      <c r="A197" s="2">
        <v>43126</v>
      </c>
      <c r="B197" s="3">
        <v>118.06</v>
      </c>
      <c r="C197" s="6">
        <f t="shared" si="4"/>
        <v>120.28</v>
      </c>
      <c r="D197" s="7">
        <f t="shared" si="5"/>
        <v>-2.2199999999999989</v>
      </c>
    </row>
    <row r="198" spans="1:4" x14ac:dyDescent="0.25">
      <c r="A198" s="2">
        <v>43129</v>
      </c>
      <c r="B198" s="3">
        <v>118.17</v>
      </c>
      <c r="C198" s="6">
        <f t="shared" ref="C198:C254" si="6">AVERAGE(B194:B197)</f>
        <v>119.2325</v>
      </c>
      <c r="D198" s="7">
        <f t="shared" si="5"/>
        <v>-1.0625</v>
      </c>
    </row>
    <row r="199" spans="1:4" x14ac:dyDescent="0.25">
      <c r="A199" s="2">
        <v>43130</v>
      </c>
      <c r="B199" s="3">
        <v>117.95</v>
      </c>
      <c r="C199" s="6">
        <f t="shared" si="6"/>
        <v>118.02500000000001</v>
      </c>
      <c r="D199" s="7">
        <f t="shared" ref="D199:D254" si="7">B199-C199</f>
        <v>-7.5000000000002842E-2</v>
      </c>
    </row>
    <row r="200" spans="1:4" x14ac:dyDescent="0.25">
      <c r="A200" s="2">
        <v>43131</v>
      </c>
      <c r="B200" s="3">
        <v>119.06</v>
      </c>
      <c r="C200" s="6">
        <f t="shared" si="6"/>
        <v>117.67749999999999</v>
      </c>
      <c r="D200" s="7">
        <f t="shared" si="7"/>
        <v>1.3825000000000074</v>
      </c>
    </row>
    <row r="201" spans="1:4" x14ac:dyDescent="0.25">
      <c r="A201" s="2">
        <v>43132</v>
      </c>
      <c r="B201" s="3">
        <v>119.62</v>
      </c>
      <c r="C201" s="6">
        <f t="shared" si="6"/>
        <v>118.31</v>
      </c>
      <c r="D201" s="7">
        <f t="shared" si="7"/>
        <v>1.3100000000000023</v>
      </c>
    </row>
    <row r="202" spans="1:4" x14ac:dyDescent="0.25">
      <c r="A202" s="2">
        <v>43133</v>
      </c>
      <c r="B202" s="3">
        <v>116.48</v>
      </c>
      <c r="C202" s="6">
        <f t="shared" si="6"/>
        <v>118.7</v>
      </c>
      <c r="D202" s="7">
        <f t="shared" si="7"/>
        <v>-2.2199999999999989</v>
      </c>
    </row>
    <row r="203" spans="1:4" x14ac:dyDescent="0.25">
      <c r="A203" s="2">
        <v>43136</v>
      </c>
      <c r="B203" s="3">
        <v>112.29</v>
      </c>
      <c r="C203" s="6">
        <f t="shared" si="6"/>
        <v>118.2775</v>
      </c>
      <c r="D203" s="7">
        <f t="shared" si="7"/>
        <v>-5.9874999999999972</v>
      </c>
    </row>
    <row r="204" spans="1:4" x14ac:dyDescent="0.25">
      <c r="A204" s="2">
        <v>43137</v>
      </c>
      <c r="B204" s="3">
        <v>114.09</v>
      </c>
      <c r="C204" s="6">
        <f t="shared" si="6"/>
        <v>116.86250000000001</v>
      </c>
      <c r="D204" s="7">
        <f t="shared" si="7"/>
        <v>-2.772500000000008</v>
      </c>
    </row>
    <row r="205" spans="1:4" x14ac:dyDescent="0.25">
      <c r="A205" s="2">
        <v>43138</v>
      </c>
      <c r="B205" s="3">
        <v>114.92</v>
      </c>
      <c r="C205" s="6">
        <f t="shared" si="6"/>
        <v>115.62</v>
      </c>
      <c r="D205" s="7">
        <f t="shared" si="7"/>
        <v>-0.70000000000000284</v>
      </c>
    </row>
    <row r="206" spans="1:4" x14ac:dyDescent="0.25">
      <c r="A206" s="2">
        <v>43139</v>
      </c>
      <c r="B206" s="3">
        <v>111.8</v>
      </c>
      <c r="C206" s="6">
        <f t="shared" si="6"/>
        <v>114.44500000000001</v>
      </c>
      <c r="D206" s="7">
        <f t="shared" si="7"/>
        <v>-2.6450000000000102</v>
      </c>
    </row>
    <row r="207" spans="1:4" x14ac:dyDescent="0.25">
      <c r="A207" s="2">
        <v>43140</v>
      </c>
      <c r="B207" s="3">
        <v>111.8</v>
      </c>
      <c r="C207" s="6">
        <f t="shared" si="6"/>
        <v>113.27500000000001</v>
      </c>
      <c r="D207" s="7">
        <f t="shared" si="7"/>
        <v>-1.4750000000000085</v>
      </c>
    </row>
    <row r="208" spans="1:4" x14ac:dyDescent="0.25">
      <c r="A208" s="2">
        <v>43143</v>
      </c>
      <c r="B208" s="3">
        <v>114.18</v>
      </c>
      <c r="C208" s="6">
        <f t="shared" si="6"/>
        <v>113.1525</v>
      </c>
      <c r="D208" s="7">
        <f t="shared" si="7"/>
        <v>1.0275000000000034</v>
      </c>
    </row>
    <row r="209" spans="1:4" x14ac:dyDescent="0.25">
      <c r="A209" s="2">
        <v>43144</v>
      </c>
      <c r="B209" s="3">
        <v>115.48</v>
      </c>
      <c r="C209" s="6">
        <f t="shared" si="6"/>
        <v>113.175</v>
      </c>
      <c r="D209" s="7">
        <f t="shared" si="7"/>
        <v>2.3050000000000068</v>
      </c>
    </row>
    <row r="210" spans="1:4" x14ac:dyDescent="0.25">
      <c r="A210" s="2">
        <v>43145</v>
      </c>
      <c r="B210" s="3">
        <v>116.42</v>
      </c>
      <c r="C210" s="6">
        <f t="shared" si="6"/>
        <v>113.315</v>
      </c>
      <c r="D210" s="7">
        <f t="shared" si="7"/>
        <v>3.105000000000004</v>
      </c>
    </row>
    <row r="211" spans="1:4" x14ac:dyDescent="0.25">
      <c r="A211" s="2">
        <v>43146</v>
      </c>
      <c r="B211" s="3">
        <v>117.59</v>
      </c>
      <c r="C211" s="6">
        <f t="shared" si="6"/>
        <v>114.47000000000001</v>
      </c>
      <c r="D211" s="7">
        <f t="shared" si="7"/>
        <v>3.1199999999999903</v>
      </c>
    </row>
    <row r="212" spans="1:4" x14ac:dyDescent="0.25">
      <c r="A212" s="2">
        <v>43147</v>
      </c>
      <c r="B212" s="3">
        <v>117.37</v>
      </c>
      <c r="C212" s="6">
        <f t="shared" si="6"/>
        <v>115.91750000000002</v>
      </c>
      <c r="D212" s="7">
        <f t="shared" si="7"/>
        <v>1.4524999999999864</v>
      </c>
    </row>
    <row r="213" spans="1:4" x14ac:dyDescent="0.25">
      <c r="A213" s="2">
        <v>43151</v>
      </c>
      <c r="B213" s="3">
        <v>117.88</v>
      </c>
      <c r="C213" s="6">
        <f t="shared" si="6"/>
        <v>116.715</v>
      </c>
      <c r="D213" s="7">
        <f t="shared" si="7"/>
        <v>1.164999999999992</v>
      </c>
    </row>
    <row r="214" spans="1:4" x14ac:dyDescent="0.25">
      <c r="A214" s="2">
        <v>43152</v>
      </c>
      <c r="B214" s="3">
        <v>118.77</v>
      </c>
      <c r="C214" s="6">
        <f t="shared" si="6"/>
        <v>117.315</v>
      </c>
      <c r="D214" s="7">
        <f t="shared" si="7"/>
        <v>1.4549999999999983</v>
      </c>
    </row>
    <row r="215" spans="1:4" x14ac:dyDescent="0.25">
      <c r="A215" s="2">
        <v>43153</v>
      </c>
      <c r="B215" s="3">
        <v>118.45</v>
      </c>
      <c r="C215" s="6">
        <f t="shared" si="6"/>
        <v>117.9025</v>
      </c>
      <c r="D215" s="7">
        <f t="shared" si="7"/>
        <v>0.54749999999999943</v>
      </c>
    </row>
    <row r="216" spans="1:4" x14ac:dyDescent="0.25">
      <c r="A216" s="2">
        <v>43154</v>
      </c>
      <c r="B216" s="3">
        <v>119.43</v>
      </c>
      <c r="C216" s="6">
        <f t="shared" si="6"/>
        <v>118.11749999999999</v>
      </c>
      <c r="D216" s="7">
        <f t="shared" si="7"/>
        <v>1.3125000000000142</v>
      </c>
    </row>
    <row r="217" spans="1:4" x14ac:dyDescent="0.25">
      <c r="A217" s="2">
        <v>43157</v>
      </c>
      <c r="B217" s="3">
        <v>121.65</v>
      </c>
      <c r="C217" s="6">
        <f t="shared" si="6"/>
        <v>118.63249999999999</v>
      </c>
      <c r="D217" s="7">
        <f t="shared" si="7"/>
        <v>3.0175000000000125</v>
      </c>
    </row>
    <row r="218" spans="1:4" x14ac:dyDescent="0.25">
      <c r="A218" s="2">
        <v>43158</v>
      </c>
      <c r="B218" s="3">
        <v>119.05</v>
      </c>
      <c r="C218" s="6">
        <f t="shared" si="6"/>
        <v>119.57499999999999</v>
      </c>
      <c r="D218" s="7">
        <f t="shared" si="7"/>
        <v>-0.52499999999999147</v>
      </c>
    </row>
    <row r="219" spans="1:4" x14ac:dyDescent="0.25">
      <c r="A219" s="2">
        <v>43159</v>
      </c>
      <c r="B219" s="3">
        <v>118.68</v>
      </c>
      <c r="C219" s="6">
        <f t="shared" si="6"/>
        <v>119.645</v>
      </c>
      <c r="D219" s="7">
        <f t="shared" si="7"/>
        <v>-0.9649999999999892</v>
      </c>
    </row>
    <row r="220" spans="1:4" x14ac:dyDescent="0.25">
      <c r="A220" s="2">
        <v>43160</v>
      </c>
      <c r="B220" s="3">
        <v>117.96</v>
      </c>
      <c r="C220" s="6">
        <f t="shared" si="6"/>
        <v>119.7025</v>
      </c>
      <c r="D220" s="7">
        <f t="shared" si="7"/>
        <v>-1.7425000000000068</v>
      </c>
    </row>
    <row r="221" spans="1:4" x14ac:dyDescent="0.25">
      <c r="A221" s="2">
        <v>43161</v>
      </c>
      <c r="B221" s="3">
        <v>116.8</v>
      </c>
      <c r="C221" s="6">
        <f t="shared" si="6"/>
        <v>119.33499999999999</v>
      </c>
      <c r="D221" s="7">
        <f t="shared" si="7"/>
        <v>-2.5349999999999966</v>
      </c>
    </row>
    <row r="222" spans="1:4" x14ac:dyDescent="0.25">
      <c r="A222" s="2">
        <v>43164</v>
      </c>
      <c r="B222" s="3">
        <v>116.71</v>
      </c>
      <c r="C222" s="6">
        <f t="shared" si="6"/>
        <v>118.1225</v>
      </c>
      <c r="D222" s="7">
        <f t="shared" si="7"/>
        <v>-1.4125000000000085</v>
      </c>
    </row>
    <row r="223" spans="1:4" x14ac:dyDescent="0.25">
      <c r="A223" s="2">
        <v>43165</v>
      </c>
      <c r="B223" s="3">
        <v>117.05</v>
      </c>
      <c r="C223" s="6">
        <f t="shared" si="6"/>
        <v>117.53749999999999</v>
      </c>
      <c r="D223" s="7">
        <f t="shared" si="7"/>
        <v>-0.48749999999999716</v>
      </c>
    </row>
    <row r="224" spans="1:4" x14ac:dyDescent="0.25">
      <c r="A224" s="2">
        <v>43166</v>
      </c>
      <c r="B224" s="3">
        <v>117.37</v>
      </c>
      <c r="C224" s="6">
        <f t="shared" si="6"/>
        <v>117.13</v>
      </c>
      <c r="D224" s="7">
        <f t="shared" si="7"/>
        <v>0.24000000000000909</v>
      </c>
    </row>
    <row r="225" spans="1:4" x14ac:dyDescent="0.25">
      <c r="A225" s="2">
        <v>43167</v>
      </c>
      <c r="B225" s="3">
        <v>118.92</v>
      </c>
      <c r="C225" s="6">
        <f t="shared" si="6"/>
        <v>116.9825</v>
      </c>
      <c r="D225" s="7">
        <f t="shared" si="7"/>
        <v>1.9375</v>
      </c>
    </row>
    <row r="226" spans="1:4" x14ac:dyDescent="0.25">
      <c r="A226" s="2">
        <v>43168</v>
      </c>
      <c r="B226" s="3">
        <v>120.5</v>
      </c>
      <c r="C226" s="6">
        <f t="shared" si="6"/>
        <v>117.5125</v>
      </c>
      <c r="D226" s="7">
        <f t="shared" si="7"/>
        <v>2.9874999999999972</v>
      </c>
    </row>
    <row r="227" spans="1:4" x14ac:dyDescent="0.25">
      <c r="A227" s="2">
        <v>43171</v>
      </c>
      <c r="B227" s="3">
        <v>121.49</v>
      </c>
      <c r="C227" s="6">
        <f t="shared" si="6"/>
        <v>118.46000000000001</v>
      </c>
      <c r="D227" s="7">
        <f t="shared" si="7"/>
        <v>3.0299999999999869</v>
      </c>
    </row>
    <row r="228" spans="1:4" x14ac:dyDescent="0.25">
      <c r="A228" s="2">
        <v>43172</v>
      </c>
      <c r="B228" s="3">
        <v>123.64</v>
      </c>
      <c r="C228" s="6">
        <f t="shared" si="6"/>
        <v>119.57000000000001</v>
      </c>
      <c r="D228" s="7">
        <f t="shared" si="7"/>
        <v>4.0699999999999932</v>
      </c>
    </row>
    <row r="229" spans="1:4" x14ac:dyDescent="0.25">
      <c r="A229" s="2">
        <v>43173</v>
      </c>
      <c r="B229" s="3">
        <v>121.58</v>
      </c>
      <c r="C229" s="6">
        <f t="shared" si="6"/>
        <v>121.1375</v>
      </c>
      <c r="D229" s="7">
        <f t="shared" si="7"/>
        <v>0.44249999999999545</v>
      </c>
    </row>
    <row r="230" spans="1:4" x14ac:dyDescent="0.25">
      <c r="A230" s="2">
        <v>43174</v>
      </c>
      <c r="B230" s="3">
        <v>120.85</v>
      </c>
      <c r="C230" s="6">
        <f t="shared" si="6"/>
        <v>121.80249999999999</v>
      </c>
      <c r="D230" s="7">
        <f t="shared" si="7"/>
        <v>-0.95250000000000057</v>
      </c>
    </row>
    <row r="231" spans="1:4" x14ac:dyDescent="0.25">
      <c r="A231" s="2">
        <v>43175</v>
      </c>
      <c r="B231" s="3">
        <v>122.31</v>
      </c>
      <c r="C231" s="6">
        <f t="shared" si="6"/>
        <v>121.88999999999999</v>
      </c>
      <c r="D231" s="7">
        <f t="shared" si="7"/>
        <v>0.42000000000001592</v>
      </c>
    </row>
    <row r="232" spans="1:4" x14ac:dyDescent="0.25">
      <c r="A232" s="2">
        <v>43178</v>
      </c>
      <c r="B232" s="3">
        <v>121.4</v>
      </c>
      <c r="C232" s="6">
        <f t="shared" si="6"/>
        <v>122.095</v>
      </c>
      <c r="D232" s="7">
        <f t="shared" si="7"/>
        <v>-0.69499999999999318</v>
      </c>
    </row>
    <row r="233" spans="1:4" x14ac:dyDescent="0.25">
      <c r="A233" s="2">
        <v>43179</v>
      </c>
      <c r="B233" s="3">
        <v>121.28</v>
      </c>
      <c r="C233" s="6">
        <f t="shared" si="6"/>
        <v>121.535</v>
      </c>
      <c r="D233" s="7">
        <f t="shared" si="7"/>
        <v>-0.25499999999999545</v>
      </c>
    </row>
    <row r="234" spans="1:4" x14ac:dyDescent="0.25">
      <c r="A234" s="2">
        <v>43180</v>
      </c>
      <c r="B234" s="3">
        <v>119.97</v>
      </c>
      <c r="C234" s="6">
        <f t="shared" si="6"/>
        <v>121.46000000000001</v>
      </c>
      <c r="D234" s="7">
        <f t="shared" si="7"/>
        <v>-1.4900000000000091</v>
      </c>
    </row>
    <row r="235" spans="1:4" x14ac:dyDescent="0.25">
      <c r="A235" s="2">
        <v>43181</v>
      </c>
      <c r="B235" s="3">
        <v>117.29</v>
      </c>
      <c r="C235" s="6">
        <f t="shared" si="6"/>
        <v>121.24000000000001</v>
      </c>
      <c r="D235" s="7">
        <f t="shared" si="7"/>
        <v>-3.9500000000000028</v>
      </c>
    </row>
    <row r="236" spans="1:4" x14ac:dyDescent="0.25">
      <c r="A236" s="2">
        <v>43182</v>
      </c>
      <c r="B236" s="3">
        <v>115.48</v>
      </c>
      <c r="C236" s="6">
        <f t="shared" si="6"/>
        <v>119.985</v>
      </c>
      <c r="D236" s="7">
        <f t="shared" si="7"/>
        <v>-4.5049999999999955</v>
      </c>
    </row>
    <row r="237" spans="1:4" x14ac:dyDescent="0.25">
      <c r="A237" s="2">
        <v>43185</v>
      </c>
      <c r="B237" s="3">
        <v>115.97</v>
      </c>
      <c r="C237" s="6">
        <f t="shared" si="6"/>
        <v>118.50500000000001</v>
      </c>
      <c r="D237" s="7">
        <f t="shared" si="7"/>
        <v>-2.5350000000000108</v>
      </c>
    </row>
    <row r="238" spans="1:4" x14ac:dyDescent="0.25">
      <c r="A238" s="2">
        <v>43186</v>
      </c>
      <c r="B238" s="3">
        <v>114.6</v>
      </c>
      <c r="C238" s="6">
        <f t="shared" si="6"/>
        <v>117.17750000000001</v>
      </c>
      <c r="D238" s="7">
        <f t="shared" si="7"/>
        <v>-2.5775000000000148</v>
      </c>
    </row>
    <row r="239" spans="1:4" x14ac:dyDescent="0.25">
      <c r="A239" s="2">
        <v>43187</v>
      </c>
      <c r="B239" s="3">
        <v>114.48</v>
      </c>
      <c r="C239" s="6">
        <f t="shared" si="6"/>
        <v>115.83500000000001</v>
      </c>
      <c r="D239" s="7">
        <f t="shared" si="7"/>
        <v>-1.355000000000004</v>
      </c>
    </row>
    <row r="240" spans="1:4" x14ac:dyDescent="0.25">
      <c r="A240" s="2">
        <v>43188</v>
      </c>
      <c r="B240" s="3">
        <v>116.07</v>
      </c>
      <c r="C240" s="6">
        <f t="shared" si="6"/>
        <v>115.13249999999999</v>
      </c>
      <c r="D240" s="7">
        <f t="shared" si="7"/>
        <v>0.9375</v>
      </c>
    </row>
    <row r="241" spans="1:4" x14ac:dyDescent="0.25">
      <c r="A241" s="2">
        <v>43192</v>
      </c>
      <c r="B241" s="3">
        <v>112.27</v>
      </c>
      <c r="C241" s="6">
        <f t="shared" si="6"/>
        <v>115.28</v>
      </c>
      <c r="D241" s="7">
        <f t="shared" si="7"/>
        <v>-3.0100000000000051</v>
      </c>
    </row>
    <row r="242" spans="1:4" x14ac:dyDescent="0.25">
      <c r="A242" s="2">
        <v>43193</v>
      </c>
      <c r="B242" s="3">
        <v>115.65</v>
      </c>
      <c r="C242" s="6">
        <f t="shared" si="6"/>
        <v>114.35499999999999</v>
      </c>
      <c r="D242" s="7">
        <f t="shared" si="7"/>
        <v>1.2950000000000159</v>
      </c>
    </row>
    <row r="243" spans="1:4" x14ac:dyDescent="0.25">
      <c r="A243" s="2">
        <v>43194</v>
      </c>
      <c r="B243" s="3">
        <v>116.98</v>
      </c>
      <c r="C243" s="6">
        <f t="shared" si="6"/>
        <v>114.61750000000001</v>
      </c>
      <c r="D243" s="7">
        <f t="shared" si="7"/>
        <v>2.3624999999999972</v>
      </c>
    </row>
    <row r="244" spans="1:4" x14ac:dyDescent="0.25">
      <c r="A244" s="2">
        <v>43195</v>
      </c>
      <c r="B244" s="3">
        <v>118.16</v>
      </c>
      <c r="C244" s="6">
        <f t="shared" si="6"/>
        <v>115.24250000000001</v>
      </c>
      <c r="D244" s="7">
        <f t="shared" si="7"/>
        <v>2.9174999999999898</v>
      </c>
    </row>
    <row r="245" spans="1:4" x14ac:dyDescent="0.25">
      <c r="A245" s="2">
        <v>43196</v>
      </c>
      <c r="B245" s="3">
        <v>115.5</v>
      </c>
      <c r="C245" s="6">
        <f t="shared" si="6"/>
        <v>115.76500000000001</v>
      </c>
      <c r="D245" s="7">
        <f t="shared" si="7"/>
        <v>-0.26500000000001478</v>
      </c>
    </row>
    <row r="246" spans="1:4" x14ac:dyDescent="0.25">
      <c r="A246" s="2">
        <v>43199</v>
      </c>
      <c r="B246" s="3">
        <v>114.73</v>
      </c>
      <c r="C246" s="6">
        <f t="shared" si="6"/>
        <v>116.57249999999999</v>
      </c>
      <c r="D246" s="7">
        <f t="shared" si="7"/>
        <v>-1.8424999999999869</v>
      </c>
    </row>
    <row r="247" spans="1:4" x14ac:dyDescent="0.25">
      <c r="A247" s="2">
        <v>43200</v>
      </c>
      <c r="B247" s="3">
        <v>113.39</v>
      </c>
      <c r="C247" s="6">
        <f t="shared" si="6"/>
        <v>116.3425</v>
      </c>
      <c r="D247" s="7">
        <f t="shared" si="7"/>
        <v>-2.9525000000000006</v>
      </c>
    </row>
    <row r="248" spans="1:4" x14ac:dyDescent="0.25">
      <c r="A248" s="2">
        <v>43201</v>
      </c>
      <c r="B248" s="3">
        <v>111.98</v>
      </c>
      <c r="C248" s="6">
        <f t="shared" si="6"/>
        <v>115.44499999999999</v>
      </c>
      <c r="D248" s="7">
        <f t="shared" si="7"/>
        <v>-3.4649999999999892</v>
      </c>
    </row>
    <row r="249" spans="1:4" x14ac:dyDescent="0.25">
      <c r="A249" s="2">
        <v>43202</v>
      </c>
      <c r="B249" s="3">
        <v>114.36</v>
      </c>
      <c r="C249" s="6">
        <f t="shared" si="6"/>
        <v>113.9</v>
      </c>
      <c r="D249" s="7">
        <f t="shared" si="7"/>
        <v>0.45999999999999375</v>
      </c>
    </row>
    <row r="250" spans="1:4" x14ac:dyDescent="0.25">
      <c r="A250" s="2">
        <v>43203</v>
      </c>
      <c r="B250" s="3">
        <v>113.9</v>
      </c>
      <c r="C250" s="6">
        <f t="shared" si="6"/>
        <v>113.61500000000001</v>
      </c>
      <c r="D250" s="7">
        <f t="shared" si="7"/>
        <v>0.28499999999999659</v>
      </c>
    </row>
    <row r="251" spans="1:4" x14ac:dyDescent="0.25">
      <c r="A251" s="2">
        <v>43206</v>
      </c>
      <c r="B251" s="3">
        <v>114.42</v>
      </c>
      <c r="C251" s="6">
        <f t="shared" si="6"/>
        <v>113.4075</v>
      </c>
      <c r="D251" s="7">
        <f t="shared" si="7"/>
        <v>1.0125000000000028</v>
      </c>
    </row>
    <row r="252" spans="1:4" x14ac:dyDescent="0.25">
      <c r="A252" s="2">
        <v>43207</v>
      </c>
      <c r="B252" s="3">
        <v>113.6</v>
      </c>
      <c r="C252" s="6">
        <f t="shared" si="6"/>
        <v>113.66500000000001</v>
      </c>
      <c r="D252" s="7">
        <f t="shared" si="7"/>
        <v>-6.5000000000011937E-2</v>
      </c>
    </row>
    <row r="253" spans="1:4" x14ac:dyDescent="0.25">
      <c r="A253" s="2">
        <v>43208</v>
      </c>
      <c r="B253" s="3">
        <v>116.36</v>
      </c>
      <c r="C253" s="6">
        <f t="shared" si="6"/>
        <v>114.07</v>
      </c>
      <c r="D253" s="7">
        <f t="shared" si="7"/>
        <v>2.2900000000000063</v>
      </c>
    </row>
    <row r="254" spans="1:4" x14ac:dyDescent="0.25">
      <c r="C254" s="6">
        <f t="shared" si="6"/>
        <v>114.57</v>
      </c>
      <c r="D254" s="7">
        <f t="shared" si="7"/>
        <v>-114.57</v>
      </c>
    </row>
    <row r="255" spans="1:4" x14ac:dyDescent="0.25">
      <c r="B255" s="1" t="s">
        <v>3</v>
      </c>
      <c r="C255" s="1" t="e">
        <f>SUM(ABS(D6:D253))/COUNT(D6:D253)</f>
        <v>#VALUE!</v>
      </c>
    </row>
    <row r="256" spans="1:4" x14ac:dyDescent="0.25">
      <c r="B256" s="1" t="s">
        <v>4</v>
      </c>
      <c r="C256" s="1" t="e">
        <f>SUM(POWER(D6:D253,2))/COUNT(D6:D253)</f>
        <v>#VALUE!</v>
      </c>
    </row>
    <row r="257" spans="2:3" x14ac:dyDescent="0.25">
      <c r="B257" s="1" t="s">
        <v>5</v>
      </c>
      <c r="C257" s="1" t="e">
        <f>SUM((ABS(D5:D13/B5:B13)))/COUNT(D5:D13)</f>
        <v>#VALUE!</v>
      </c>
    </row>
  </sheetData>
  <sortState ref="A2:B253">
    <sortCondition ref="A1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h</cp:lastModifiedBy>
  <dcterms:created xsi:type="dcterms:W3CDTF">2007-05-15T19:33:21Z</dcterms:created>
  <dcterms:modified xsi:type="dcterms:W3CDTF">2023-01-04T20:56:34Z</dcterms:modified>
</cp:coreProperties>
</file>