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Ex2.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prince\Downloads\"/>
    </mc:Choice>
  </mc:AlternateContent>
  <xr:revisionPtr revIDLastSave="0" documentId="13_ncr:1_{F3B9F156-150C-4432-B105-5218C075FE6A}" xr6:coauthVersionLast="47" xr6:coauthVersionMax="47" xr10:uidLastSave="{00000000-0000-0000-0000-000000000000}"/>
  <bookViews>
    <workbookView xWindow="-120" yWindow="480" windowWidth="29040" windowHeight="15840" activeTab="3" xr2:uid="{26D4546B-D2A1-4444-8EAF-A6228F96F0C1}"/>
  </bookViews>
  <sheets>
    <sheet name="Data" sheetId="2" r:id="rId1"/>
    <sheet name="Assets" sheetId="4" r:id="rId2"/>
    <sheet name="privot" sheetId="7" r:id="rId3"/>
    <sheet name="dashboard" sheetId="6" r:id="rId4"/>
  </sheets>
  <definedNames>
    <definedName name="_xlnm._FilterDatabase" localSheetId="0" hidden="1">Data!$B$3:$H$1003</definedName>
    <definedName name="_xlchart.v1.0" hidden="1">privot!$U$61:$U$63</definedName>
    <definedName name="_xlchart.v1.1" hidden="1">privot!$V$61:$V$63</definedName>
    <definedName name="_xlchart.v1.2" hidden="1">privot!$U$61:$U$63</definedName>
    <definedName name="_xlchart.v1.3" hidden="1">privot!$V$61:$V$63</definedName>
    <definedName name="_xlchart.v1.4" hidden="1">privot!$U$61:$U$63</definedName>
    <definedName name="_xlchart.v1.5" hidden="1">privot!$V$61:$V$63</definedName>
    <definedName name="_xlchart.v1.6" hidden="1">privot!$U$61:$U$63</definedName>
    <definedName name="_xlchart.v1.7" hidden="1">privot!$V$61:$V$63</definedName>
    <definedName name="_xlcn.WorksheetConnection_sampledataexcelportfolioproject.xlsxcalls1" hidden="1">calls[]</definedName>
    <definedName name="_xlcn.WorksheetConnection_sampledataexcelportfolioproject.xlsxcustomers1" hidden="1">customers[]</definedName>
    <definedName name="Slicer_City">#N/A</definedName>
    <definedName name="Slicer_Date_of_Call__Month">#N/A</definedName>
    <definedName name="Slicer_Representative">#N/A</definedName>
  </definedNames>
  <calcPr calcId="191029"/>
  <pivotCaches>
    <pivotCache cacheId="865" r:id="rId5"/>
    <pivotCache cacheId="1026" r:id="rId6"/>
    <pivotCache cacheId="1447" r:id="rId7"/>
    <pivotCache cacheId="1525" r:id="rId8"/>
    <pivotCache cacheId="1528" r:id="rId9"/>
    <pivotCache cacheId="1531" r:id="rId10"/>
    <pivotCache cacheId="1534" r:id="rId11"/>
    <pivotCache cacheId="1537" r:id="rId12"/>
    <pivotCache cacheId="1540" r:id="rId13"/>
    <pivotCache cacheId="1543" r:id="rId14"/>
    <pivotCache cacheId="1546" r:id="rId15"/>
  </pivotCaches>
  <extLst>
    <ext xmlns:x14="http://schemas.microsoft.com/office/spreadsheetml/2009/9/main" uri="{876F7934-8845-4945-9796-88D515C7AA90}">
      <x14:pivotCaches>
        <pivotCache cacheId="6"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V63" i="7" l="1"/>
  <c r="U63" i="7"/>
  <c r="V62" i="7"/>
  <c r="U62" i="7"/>
  <c r="V61" i="7"/>
  <c r="U61" i="7"/>
  <c r="I23" i="7"/>
  <c r="I27" i="7"/>
  <c r="I28" i="7"/>
  <c r="I29" i="7"/>
  <c r="I30" i="7"/>
  <c r="J27" i="7"/>
  <c r="J28" i="7"/>
  <c r="J29" i="7"/>
  <c r="J30" i="7"/>
  <c r="K27" i="7"/>
  <c r="K28" i="7"/>
  <c r="K29" i="7"/>
  <c r="K30" i="7"/>
  <c r="K26" i="7"/>
  <c r="J26" i="7"/>
  <c r="I26" i="7"/>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M27" i="7" l="1"/>
  <c r="M26" i="7"/>
  <c r="L30" i="7"/>
  <c r="L29" i="7"/>
  <c r="L28" i="7"/>
  <c r="L27" i="7"/>
  <c r="L26" i="7"/>
  <c r="M30" i="7"/>
  <c r="M29" i="7"/>
  <c r="M28"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A03299-6CD4-4D9C-8EFD-BB2C6DA24FA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8EC13C9-D902-459C-930F-E458C439A42A}" name="WorksheetConnection_sample-data-excel-portfolio-project.xlsx!calls" type="102" refreshedVersion="8" minRefreshableVersion="5">
    <extLst>
      <ext xmlns:x15="http://schemas.microsoft.com/office/spreadsheetml/2010/11/main" uri="{DE250136-89BD-433C-8126-D09CA5730AF9}">
        <x15:connection id="calls">
          <x15:rangePr sourceName="_xlcn.WorksheetConnection_sampledataexcelportfolioproject.xlsxcalls1"/>
        </x15:connection>
      </ext>
    </extLst>
  </connection>
  <connection id="3" xr16:uid="{B7A2F4BD-AF43-4731-BEDA-80E418558B6F}"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<sst xmlns="http://schemas.openxmlformats.org/spreadsheetml/2006/main" count="3136" uniqueCount="1069">
  <si>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</si>
  <si>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</si>
  <si>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</si>
  <si>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</si>
  <si>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</si>
  <si>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</si>
  <si>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</si>
  <si>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</si>
  <si>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</si>
  <si>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</si>
  <si>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</si>
  <si>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</si>
  <si>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</si>
  <si>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</si>
  <si>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</si>
  <si>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</si>
  <si>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</si>
  <si>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</si>
  <si>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</si>
  <si>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</si>
  <si>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</si>
  <si>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</si>
  <si>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</si>
  <si>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</si>
  <si>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</si>
  <si>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</si>
  <si>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</si>
  <si>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</si>
  <si>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</si>
  <si>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</si>
  <si>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</si>
  <si>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</si>
  <si>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</si>
  <si>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</si>
  <si>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</si>
  <si>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</si>
  <si>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</si>
  <si>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</si>
  <si>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</si>
  <si>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</si>
  <si>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</si>
  <si>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</si>
  <si>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</si>
  <si>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</si>
  <si>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</si>
  <si>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</si>
  <si>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</si>
  <si>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</si>
  <si>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</si>
  <si>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</si>
  <si>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</si>
  <si>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</si>
  <si>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</si>
  <si>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</si>
  <si>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</si>
  <si>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</si>
  <si>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</si>
  <si>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</si>
  <si>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</si>
  <si>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</si>
  <si>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</si>
  <si>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</si>
  <si>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</si>
  <si>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</si>
  <si>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</si>
  <si>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</si>
  <si>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</si>
  <si>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</si>
  <si>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</si>
  <si>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</si>
  <si>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</si>
  <si>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</si>
  <si>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</si>
  <si>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</si>
  <si>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</si>
  <si>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</si>
  <si>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</si>
  <si>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</si>
  <si>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</si>
  <si>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</si>
  <si>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</si>
  <si>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</si>
  <si>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</si>
  <si>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</si>
  <si>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</si>
  <si>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</si>
  <si>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</si>
  <si>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</si>
  <si>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</si>
  <si>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</si>
  <si>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</si>
  <si>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</si>
  <si>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</si>
  <si>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</si>
  <si>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</si>
  <si>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</si>
  <si>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</si>
  <si>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</si>
  <si>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</si>
  <si>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</si>
  <si>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</si>
  <si>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</si>
  <si>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</si>
  <si>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</si>
  <si>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</si>
  <si>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</si>
  <si>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</si>
  <si>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</si>
  <si>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</si>
  <si>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</si>
  <si>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</si>
  <si>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</si>
  <si>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</si>
  <si>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</si>
  <si>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</si>
  <si>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</si>
  <si>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</si>
  <si>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</si>
  <si>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</si>
  <si>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</si>
  <si>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</si>
  <si>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</si>
  <si>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</si>
  <si>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</si>
  <si>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</si>
  <si>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</si>
  <si>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</si>
  <si>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</si>
  <si>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</si>
  <si>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</si>
  <si>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</si>
  <si>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</si>
  <si>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</si>
  <si>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</si>
  <si>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</si>
  <si>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</si>
  <si>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</si>
  <si>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</si>
  <si>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</si>
  <si>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</si>
  <si>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</si>
  <si>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</si>
  <si>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</si>
  <si>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</si>
  <si>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</si>
  <si>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</si>
  <si>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</si>
  <si>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</si>
  <si>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</si>
  <si>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</si>
  <si>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</si>
  <si>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</si>
  <si>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</si>
  <si>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</si>
  <si>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</si>
  <si>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</si>
  <si>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</si>
  <si>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</si>
  <si>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</si>
  <si>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</si>
  <si>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</si>
  <si>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</si>
  <si>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</si>
  <si>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</si>
  <si>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</si>
  <si>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</si>
  <si>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</si>
  <si>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</si>
  <si>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</si>
  <si>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</si>
  <si>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</si>
  <si>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</si>
  <si>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</si>
  <si>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</si>
  <si>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</si>
  <si>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</si>
  <si>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</si>
  <si>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</si>
  <si>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</si>
  <si>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</si>
  <si>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</si>
  <si>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</si>
  <si>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</si>
  <si>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</si>
  <si>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</si>
  <si>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</si>
  <si>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</si>
  <si>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</si>
  <si>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</si>
  <si>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</si>
  <si>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</si>
  <si>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</si>
  <si>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</si>
  <si>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</si>
  <si>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</si>
  <si>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</si>
  <si>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</si>
  <si>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</si>
  <si>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</si>
  <si>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</si>
  <si>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</si>
  <si>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</si>
  <si>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</si>
  <si>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</si>
  <si>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</si>
  <si>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</si>
  <si>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</si>
  <si>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</si>
  <si>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</si>
  <si>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</si>
  <si>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</si>
  <si>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</si>
  <si>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</si>
  <si>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</si>
  <si>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</si>
  <si>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</si>
  <si>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</si>
  <si>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</si>
  <si>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</si>
  <si>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</si>
  <si>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</si>
  <si>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</si>
  <si>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</si>
  <si>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</si>
  <si>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</si>
  <si>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</si>
  <si>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</si>
  <si>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</si>
  <si>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</si>
  <si>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</si>
  <si>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</si>
  <si>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</si>
  <si>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</si>
  <si>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</si>
  <si>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</si>
  <si>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</si>
  <si>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</si>
  <si>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</si>
  <si>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</si>
  <si>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</si>
  <si>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</si>
  <si>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</si>
  <si>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</si>
  <si>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</si>
  <si>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</si>
  <si>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</si>
  <si>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</si>
  <si>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</si>
  <si>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</si>
  <si>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</si>
  <si>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</si>
  <si>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</si>
  <si>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</si>
  <si>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</si>
  <si>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</si>
  <si>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</si>
  <si>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</si>
  <si>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</si>
  <si>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</si>
  <si>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</si>
  <si>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</si>
  <si>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</si>
  <si>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</si>
  <si>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</si>
  <si>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</si>
  <si>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</si>
  <si>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</si>
  <si>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</si>
  <si>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</si>
  <si>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</si>
  <si>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</si>
  <si>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</si>
  <si>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</si>
  <si>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</si>
  <si>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</si>
  <si>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</si>
  <si>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</si>
  <si>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</si>
  <si>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</si>
  <si>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</si>
  <si>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</si>
  <si>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</si>
  <si>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</si>
  <si>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</si>
  <si>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</si>
  <si>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</si>
  <si>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</si>
  <si>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</si>
  <si>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</si>
  <si>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</si>
  <si>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</si>
  <si>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</si>
  <si>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</si>
  <si>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</si>
  <si>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</si>
  <si>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</si>
  <si>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</si>
  <si>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</si>
  <si>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</si>
  <si>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</si>
  <si>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</si>
  <si>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</si>
  <si>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</si>
  <si>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</si>
  <si>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</si>
  <si>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</si>
  <si>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</si>
  <si>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</si>
  <si>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</si>
  <si>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</si>
  <si>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</si>
  <si>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</si>
  <si>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</si>
  <si>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</si>
  <si>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</si>
  <si>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</si>
  <si>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</si>
  <si>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</si>
  <si>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</si>
  <si>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</si>
  <si>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</si>
  <si>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</si>
  <si>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</si>
  <si>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</si>
  <si>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</si>
  <si>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</si>
  <si>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</si>
  <si>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</si>
  <si>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</si>
  <si>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</si>
  <si>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</si>
  <si>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</si>
  <si>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</si>
  <si>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</si>
  <si>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</si>
  <si>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</si>
  <si>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</si>
  <si>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</si>
  <si>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</si>
  <si>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</si>
  <si>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</si>
  <si>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</si>
  <si>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</si>
  <si>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</si>
  <si>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</si>
  <si>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</si>
  <si>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</si>
  <si>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</si>
  <si>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</si>
  <si>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</si>
  <si>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</si>
  <si>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</si>
  <si>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</si>
  <si>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</si>
  <si>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</si>
  <si>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</si>
  <si>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</si>
  <si>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</si>
  <si>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</si>
  <si>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</si>
  <si>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</si>
  <si>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</si>
  <si>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</si>
  <si>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</si>
  <si>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</si>
  <si>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</si>
  <si>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</si>
  <si>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</si>
  <si>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</si>
  <si>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</si>
  <si>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</si>
  <si>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</si>
  <si>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</si>
  <si>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</si>
  <si>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</si>
  <si>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</si>
  <si>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</si>
  <si>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</si>
  <si>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</si>
  <si>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</si>
  <si>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</si>
  <si>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</si>
  <si>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</si>
  <si>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</si>
  <si>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</si>
  <si>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</si>
  <si>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</si>
  <si>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</si>
  <si>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</si>
  <si>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</si>
  <si>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</si>
  <si>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</si>
  <si>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</si>
  <si>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</si>
  <si>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</si>
  <si>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</si>
  <si>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</si>
  <si>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</si>
  <si>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</si>
  <si>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</si>
  <si>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</si>
  <si>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</si>
  <si>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</si>
  <si>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</si>
  <si>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</si>
  <si>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</si>
  <si>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</si>
  <si>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</si>
  <si>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</si>
  <si>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</si>
  <si>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</si>
  <si>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</si>
  <si>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</si>
  <si>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</si>
  <si>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</si>
  <si>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</si>
  <si>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</si>
  <si>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</si>
  <si>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</si>
  <si>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</si>
  <si>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</si>
  <si>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</si>
  <si>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</si>
  <si>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</si>
  <si>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</si>
  <si>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</si>
  <si>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</si>
  <si>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</si>
  <si>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</si>
  <si>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</si>
  <si>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</si>
  <si>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</si>
  <si>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</si>
  <si>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</si>
  <si>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</si>
  <si>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</si>
  <si>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</si>
  <si>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</si>
  <si>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</si>
  <si>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</si>
  <si>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</si>
  <si>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</si>
  <si>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</si>
  <si>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</si>
  <si>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</si>
  <si>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</si>
  <si>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</si>
  <si>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</si>
  <si>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</si>
  <si>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</si>
  <si>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</si>
  <si>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</si>
  <si>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</si>
  <si>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</si>
  <si>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</si>
  <si>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</si>
  <si>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</si>
  <si>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</si>
  <si>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</si>
  <si>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</si>
  <si>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</si>
  <si>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</si>
  <si>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</si>
  <si>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</si>
  <si>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</si>
  <si>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</si>
  <si>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</si>
  <si>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</si>
  <si>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</si>
  <si>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</si>
  <si>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</si>
  <si>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</si>
  <si>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</si>
  <si>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</si>
  <si>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</si>
  <si>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</si>
  <si>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</si>
  <si>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</si>
  <si>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</si>
  <si>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</si>
  <si>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</si>
  <si>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</si>
  <si>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</si>
  <si>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</si>
  <si>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</si>
  <si>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</si>
  <si>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</si>
  <si>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</si>
  <si>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</si>
  <si>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</si>
  <si>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</si>
  <si>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</si>
  <si>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</si>
  <si>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</si>
  <si>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</si>
  <si>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</si>
  <si>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</si>
  <si>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</si>
  <si>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</si>
  <si>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</si>
  <si>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</si>
  <si>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</si>
  <si>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</si>
  <si>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</si>
  <si>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</si>
  <si>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</si>
  <si>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</si>
  <si>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</si>
  <si>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</si>
  <si>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</si>
  <si>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</si>
  <si>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</si>
  <si>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</si>
  <si>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</si>
  <si>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</si>
  <si>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</si>
  <si>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</si>
  <si>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</si>
  <si>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</si>
  <si>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</si>
  <si>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</si>
  <si>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</si>
  <si>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</si>
  <si>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</si>
  <si>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</si>
  <si>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</si>
  <si>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</si>
  <si>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</si>
  <si>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</si>
  <si>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</si>
  <si>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</si>
  <si>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</si>
  <si>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</si>
  <si>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</si>
  <si>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</si>
  <si>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</si>
  <si>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</si>
  <si>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</si>
  <si>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</si>
  <si>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</si>
  <si>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</si>
  <si>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</si>
  <si>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</si>
  <si>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</si>
  <si>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</si>
  <si>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</si>
  <si>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</si>
  <si>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</si>
  <si>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</si>
  <si>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</si>
  <si>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</si>
  <si>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</si>
  <si>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</si>
  <si>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</si>
  <si>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</si>
  <si>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</si>
  <si>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</si>
  <si>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</si>
  <si>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</si>
  <si>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</si>
  <si>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</si>
  <si>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</si>
  <si>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</si>
  <si>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</si>
  <si>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</si>
  <si>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</si>
  <si>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</si>
  <si>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</si>
  <si>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</si>
  <si>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</si>
  <si>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</si>
  <si>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</si>
  <si>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</si>
  <si>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</si>
  <si>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</si>
  <si>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</si>
  <si>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</si>
  <si>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</si>
  <si>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</si>
  <si>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</si>
  <si>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</si>
  <si>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</si>
  <si>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</si>
  <si>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</si>
  <si>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</si>
  <si>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</si>
  <si>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</si>
  <si>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</si>
  <si>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</si>
  <si>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</si>
  <si>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</si>
  <si>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</si>
  <si>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</si>
  <si>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</si>
  <si>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</si>
  <si>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</si>
  <si>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</si>
  <si>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</si>
  <si>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</si>
  <si>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</si>
  <si>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</si>
  <si>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</si>
  <si>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</si>
  <si>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</si>
  <si>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</si>
  <si>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</si>
  <si>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</si>
  <si>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</si>
  <si>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</si>
  <si>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</si>
  <si>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</si>
  <si>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</si>
  <si>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</si>
  <si>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</si>
  <si>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</si>
  <si>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</si>
  <si>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</si>
  <si>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</si>
  <si>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</si>
  <si>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</si>
  <si>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</si>
  <si>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</si>
  <si>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</si>
  <si>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</si>
  <si>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</si>
  <si>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</si>
  <si>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</si>
  <si>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</si>
  <si>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</si>
  <si>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</si>
  <si>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</si>
  <si>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</si>
  <si>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</si>
  <si>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</si>
  <si>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</si>
  <si>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</si>
  <si>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</si>
  <si>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</si>
  <si>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</si>
  <si>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</si>
  <si>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</si>
  <si>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</si>
  <si>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</si>
  <si>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</si>
  <si>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</si>
  <si>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</si>
  <si>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</si>
  <si>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</si>
  <si>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</si>
  <si>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</si>
  <si>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</si>
  <si>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</si>
  <si>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</si>
  <si>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</si>
  <si>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</si>
  <si>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</si>
  <si>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</si>
  <si>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</si>
  <si>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</si>
  <si>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</si>
  <si>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</si>
  <si>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</si>
  <si>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</si>
  <si>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</si>
  <si>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</si>
  <si>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</si>
  <si>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</si>
  <si>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</si>
  <si>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</si>
  <si>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</si>
  <si>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</si>
  <si>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</si>
  <si>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</si>
  <si>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</si>
  <si>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</si>
  <si>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</si>
  <si>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</si>
  <si>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</si>
  <si>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</si>
  <si>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</si>
  <si>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</si>
  <si>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</si>
  <si>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</si>
  <si>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</si>
  <si>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</si>
  <si>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</si>
  <si>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</si>
  <si>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</si>
  <si>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</si>
  <si>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</si>
  <si>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</si>
  <si>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</si>
  <si>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</si>
  <si>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</si>
  <si>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</si>
  <si>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</si>
  <si>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</si>
  <si>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</si>
  <si>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</si>
  <si>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</si>
  <si>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</si>
  <si>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</si>
  <si>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</si>
  <si>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</si>
  <si>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</si>
  <si>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</si>
  <si>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</si>
  <si>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</si>
  <si>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</si>
  <si>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</si>
  <si>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</si>
  <si>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</si>
  <si>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</si>
  <si>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</si>
  <si>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</si>
  <si>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</si>
  <si>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</si>
  <si>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</si>
  <si>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</si>
  <si>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</si>
  <si>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</si>
  <si>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</si>
  <si>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</si>
  <si>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</si>
  <si>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</si>
  <si>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</si>
  <si>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</si>
  <si>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</si>
  <si>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</si>
  <si>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</si>
  <si>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</si>
  <si>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</si>
  <si>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</si>
  <si>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</si>
  <si>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</si>
  <si>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</si>
  <si>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</si>
  <si>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</si>
  <si>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</si>
  <si>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</si>
  <si>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</si>
  <si>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</si>
  <si>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</si>
  <si>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</si>
  <si>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</si>
  <si>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</si>
  <si>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</si>
  <si>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</si>
  <si>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</si>
  <si>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</si>
  <si>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</si>
  <si>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</si>
  <si>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</si>
  <si>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</si>
  <si>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</si>
  <si>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</si>
  <si>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</si>
  <si>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</si>
  <si>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</si>
  <si>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</si>
  <si>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</si>
  <si>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</si>
  <si>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</si>
  <si>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</si>
  <si>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</si>
  <si>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</si>
  <si>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</si>
  <si>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</si>
  <si>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</si>
  <si>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</si>
  <si>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</si>
  <si>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</si>
  <si>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</si>
  <si>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</si>
  <si>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</si>
  <si>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</si>
  <si>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</si>
  <si>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</si>
  <si>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</si>
  <si>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</si>
  <si>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</si>
  <si>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</si>
  <si>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</si>
  <si>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</si>
  <si>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</si>
  <si>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</si>
  <si>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</si>
  <si>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</si>
  <si>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</si>
  <si>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</si>
  <si>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</si>
  <si>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</si>
  <si>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</si>
  <si>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</si>
  <si>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</si>
  <si>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</si>
  <si>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</si>
  <si>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</si>
  <si>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</si>
  <si>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</si>
  <si>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</si>
  <si>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</si>
  <si>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</si>
  <si>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</si>
  <si>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</si>
  <si>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</si>
  <si>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</si>
  <si>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</si>
  <si>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</si>
  <si>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</si>
  <si>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</si>
  <si>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</si>
  <si>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</si>
  <si>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</si>
  <si>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</si>
  <si>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</si>
  <si>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</si>
  <si>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</si>
  <si>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</si>
  <si>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</si>
  <si>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</si>
  <si>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</si>
  <si>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</si>
  <si>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</si>
  <si>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</si>
  <si>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</si>
  <si>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</si>
  <si>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</si>
  <si>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</si>
  <si>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</si>
  <si>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</si>
  <si>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</si>
  <si>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</si>
  <si>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</si>
  <si>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</si>
  <si>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</si>
  <si>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</si>
  <si>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</si>
  <si>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</si>
  <si>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</si>
  <si>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</si>
  <si>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</si>
  <si>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</si>
  <si>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</si>
  <si>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</si>
  <si>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</si>
  <si>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</si>
  <si>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</si>
  <si>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</si>
  <si>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</si>
  <si>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</si>
  <si>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</si>
  <si>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</si>
  <si>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</si>
  <si>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</si>
  <si>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</si>
  <si>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</si>
  <si>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</si>
  <si>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</si>
  <si>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</si>
  <si>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</si>
  <si>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</si>
  <si>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</si>
  <si>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</si>
  <si>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</si>
  <si>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</si>
  <si>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</si>
  <si>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</si>
  <si>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</si>
  <si>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</si>
  <si>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</si>
  <si>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</si>
  <si>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</si>
  <si>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</si>
  <si>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</si>
  <si>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</si>
  <si>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</si>
  <si>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</si>
  <si>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</si>
  <si>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</si>
  <si>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</si>
  <si>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</si>
  <si>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</si>
  <si>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</si>
  <si>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</si>
  <si>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</si>
  <si>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</si>
  <si>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</si>
  <si>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</si>
  <si>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</si>
  <si>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</si>
  <si>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</si>
  <si>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</si>
  <si>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</si>
  <si>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</si>
  <si>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</si>
  <si>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</si>
  <si>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</si>
  <si>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</si>
  <si>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</si>
  <si>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</si>
  <si>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</si>
  <si>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</si>
  <si>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</si>
  <si>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</si>
  <si>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</si>
  <si>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</si>
  <si>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</si>
  <si>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</si>
  <si>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</si>
  <si>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</si>
  <si>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</si>
  <si>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</si>
  <si>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</si>
  <si>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</si>
  <si>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</si>
  <si>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</si>
  <si>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</si>
  <si>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</si>
  <si>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</si>
  <si>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</si>
  <si>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</si>
  <si>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</si>
  <si>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</si>
  <si>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</si>
  <si>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</si>
  <si>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</si>
  <si>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</si>
  <si>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</si>
  <si>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</si>
  <si>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</si>
  <si>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</si>
  <si>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</si>
  <si>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</si>
  <si>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</si>
  <si>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</si>
  <si>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</si>
  <si>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</si>
  <si>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</si>
  <si>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</si>
  <si>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</si>
  <si>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</si>
  <si>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</si>
  <si>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</si>
  <si>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</si>
  <si>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</si>
  <si>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</si>
  <si>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</si>
  <si>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</si>
  <si>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</si>
  <si>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</si>
  <si>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</si>
  <si>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</si>
  <si>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</si>
  <si>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</si>
  <si>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</si>
  <si>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</si>
  <si>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</si>
  <si>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</si>
  <si>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</si>
  <si>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</si>
  <si>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</si>
  <si>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</si>
  <si>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</si>
  <si>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</si>
  <si>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</si>
  <si>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</si>
  <si>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</si>
  <si>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</si>
  <si>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</si>
  <si>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</si>
  <si>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</si>
  <si>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</si>
  <si>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</si>
  <si>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</si>
  <si>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</si>
  <si>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</si>
  <si>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</si>
  <si>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</si>
  <si>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</si>
  <si>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</si>
  <si>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</si>
  <si>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</si>
  <si>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</si>
  <si>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</si>
  <si>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</si>
  <si>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</si>
  <si>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</si>
  <si>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</si>
  <si>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</si>
  <si>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</si>
  <si>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</si>
  <si>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</si>
  <si>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</si>
  <si>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</si>
  <si>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</si>
  <si>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</si>
  <si>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</si>
  <si>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</si>
  <si>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</si>
  <si>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</si>
  <si>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</si>
  <si>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</si>
  <si>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</si>
  <si>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</si>
  <si>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</si>
  <si>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</si>
  <si>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</si>
  <si>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</si>
  <si>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</si>
  <si>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</si>
  <si>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</si>
  <si>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</si>
  <si>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</si>
  <si>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</si>
  <si>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</si>
  <si>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</si>
  <si>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</si>
  <si>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</si>
  <si>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</si>
  <si>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</si>
  <si>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</si>
  <si>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</si>
  <si>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</si>
  <si>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</si>
  <si>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</si>
  <si>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</si>
  <si>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</si>
  <si>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</si>
  <si>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</si>
  <si>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</si>
  <si>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</si>
  <si>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</si>
  <si>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</si>
  <si>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</si>
  <si>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</si>
  <si>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</si>
  <si>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</si>
  <si>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</si>
  <si>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</si>
  <si>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</si>
  <si>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</si>
  <si>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Count of Call number</t>
  </si>
  <si>
    <t>Sum of Duration</t>
  </si>
  <si>
    <t>Sum of Purchase Amount</t>
  </si>
  <si>
    <t>Average of Satisfaction Rating</t>
  </si>
  <si>
    <t>person</t>
  </si>
  <si>
    <t>total</t>
  </si>
  <si>
    <t>How many calls were made on each day of the week</t>
  </si>
  <si>
    <t>Row Labels</t>
  </si>
  <si>
    <t>Friday</t>
  </si>
  <si>
    <t>Thursday</t>
  </si>
  <si>
    <t>Tuesday</t>
  </si>
  <si>
    <t>Grand Total</t>
  </si>
  <si>
    <t>Jan</t>
  </si>
  <si>
    <t>Feb</t>
  </si>
  <si>
    <t>Mar</t>
  </si>
  <si>
    <t>Apr</t>
  </si>
  <si>
    <t>May</t>
  </si>
  <si>
    <t>Jun</t>
  </si>
  <si>
    <t>Jul</t>
  </si>
  <si>
    <t>Aug</t>
  </si>
  <si>
    <t>Sep</t>
  </si>
  <si>
    <t>Oct</t>
  </si>
  <si>
    <t>Nov</t>
  </si>
  <si>
    <t>Dec</t>
  </si>
  <si>
    <t>Count of Call number2</t>
  </si>
  <si>
    <t>Column Labels</t>
  </si>
  <si>
    <t>Count of Customer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</si>
</sst>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_(&quot;$&quot;* #,##0_);_(&quot;$&quot;* \(#,##0\);_(&quot;$&quot;* &quot;-&quot;??_);_(@_)"/>
  </numFmts>
  <fonts count="6">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rgb="FF9C0006"/>
      <name val="Arial"/>
      <family val="2"/>
    </font>
    <font>
      <sz val="11"/>
      <color theme="1"/>
      <name val="Rating "/>
    </font>
  </fonts>
  <fills count="7">
    <fill>
      <patternFill patternType="none"/>
    </fill>
    <fill>
      <patternFill patternType="gray125"/>
    </fill>
    <fill>
      <patternFill patternType="solid">
        <fgColor theme="7"/>
        <bgColor indexed="64"/>
      </patternFill>
    </fill>
    <fill>
      <patternFill patternType="solid">
        <fgColor rgb="FFFFC7CE"/>
      </patternFill>
    </fill>
    <fill>
      <patternFill patternType="solid">
        <fgColor theme="0" tint="-0.14999847407452621"/>
        <bgColor indexed="64"/>
      </patternFill>
    </fill>
    <fill>
      <patternFill patternType="solid">
        <fgColor rgb="FFFFFF00"/>
        <bgColor indexed="64"/>
      </patternFill>
    </fill>
    <fill>
      <patternFill patternType="solid">
        <fgColor rgb="FFF0A20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3" borderId="0" applyNumberFormat="0" applyBorder="0" applyAlignment="0" applyProtection="0"/>
  </cellStyleXfs>
  <cellXfs count="3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4" fillId="4" borderId="0" xfId="1" applyFill="1"/>
    <xf numFmtId="2" fontId="0" fillId="0" borderId="0" xfId="0" applyNumberFormat="1"/>
    <xf numFmtId="165" fontId="0" fillId="0" borderId="0" xfId="0" applyNumberFormat="1"/>
    <xf numFmtId="0" fontId="0" fillId="4" borderId="0" xfId="0" applyFill="1"/>
    <xf numFmtId="0" fontId="0" fillId="0" borderId="0" xfId="0" pivotButton="1"/>
    <xf numFmtId="0" fontId="0" fillId="0" borderId="0" xfId="0" applyAlignment="1">
      <alignment horizontal="left"/>
    </xf>
    <xf numFmtId="10" fontId="0" fillId="0" borderId="0" xfId="0" applyNumberFormat="1"/>
    <xf numFmtId="0" fontId="0" fillId="6" borderId="0" xfId="0" applyFill="1" applyAlignment="1">
      <alignment horizontal="left"/>
    </xf>
    <xf numFmtId="0" fontId="0" fillId="5" borderId="0" xfId="0" applyFill="1" applyAlignment="1">
      <alignment horizontal="center"/>
    </xf>
    <xf numFmtId="0" fontId="0" fillId="0" borderId="0" xfId="0" applyNumberFormat="1"/>
    <xf numFmtId="0" fontId="5" fillId="0" borderId="0" xfId="0" pivotButton="1" applyFont="1"/>
    <xf numFmtId="0" fontId="5" fillId="0" borderId="0" xfId="0" applyFont="1"/>
    <xf numFmtId="0" fontId="5" fillId="0" borderId="0" xfId="0" applyFont="1" applyAlignment="1">
      <alignment horizontal="left"/>
    </xf>
    <xf numFmtId="0" fontId="5" fillId="0" borderId="0" xfId="0" applyNumberFormat="1" applyFont="1"/>
    <xf numFmtId="10" fontId="5" fillId="0" borderId="0" xfId="0" applyNumberFormat="1" applyFont="1"/>
  </cellXfs>
  <cellStyles count="2">
    <cellStyle name="Bad" xfId="1" builtinId="27"/>
    <cellStyle name="Normal" xfId="0" builtinId="0"/>
  </cellStyles>
  <dxfs count="40">
    <dxf>
      <font>
        <name val="Rating "/>
        <scheme val="none"/>
      </font>
    </dxf>
    <dxf>
      <font>
        <name val="Rating "/>
        <scheme val="none"/>
      </font>
    </dxf>
    <dxf>
      <font>
        <name val="Rating "/>
        <scheme val="none"/>
      </font>
    </dxf>
    <dxf>
      <font>
        <name val="Rating "/>
        <scheme val="none"/>
      </font>
    </dxf>
    <dxf>
      <numFmt numFmtId="14" formatCode="0.00%"/>
    </dxf>
    <dxf>
      <font>
        <name val="Rating "/>
        <scheme val="none"/>
      </font>
    </dxf>
    <dxf>
      <font>
        <name val="Rating "/>
        <scheme val="none"/>
      </font>
    </dxf>
    <dxf>
      <font>
        <name val="Rating "/>
        <scheme val="none"/>
      </font>
    </dxf>
    <dxf>
      <font>
        <name val="Rating "/>
        <scheme val="none"/>
      </font>
    </dxf>
    <dxf>
      <font>
        <name val="Rating "/>
        <scheme val="none"/>
      </font>
    </dxf>
    <dxf>
      <font>
        <name val="Rating "/>
        <scheme val="none"/>
      </font>
    </dxf>
    <dxf>
      <font>
        <name val="Rating "/>
        <scheme val="none"/>
      </font>
    </dxf>
    <dxf>
      <font>
        <name val="Rating "/>
        <scheme val="none"/>
      </font>
    </dxf>
    <dxf>
      <numFmt numFmtId="2" formatCode="0.00"/>
    </dxf>
    <dxf>
      <numFmt numFmtId="165" formatCode="_(&quot;$&quot;* #,##0_);_(&quot;$&quot;* \(#,##0\);_(&quot;$&quot;* &quot;-&quot;??_);_(@_)"/>
    </dxf>
    <dxf>
      <fill>
        <patternFill patternType="solid">
          <bgColor rgb="FFF0A202"/>
        </patternFill>
      </fill>
    </dxf>
    <dxf>
      <numFmt numFmtId="13" formatCode="0%"/>
    </dxf>
    <dxf>
      <numFmt numFmtId="165" formatCode="_(&quot;$&quot;* #,##0_);_(&quot;$&quot;* \(#,##0\);_(&quot;$&quot;* &quot;-&quot;??_);_(@_)"/>
    </dxf>
    <dxf>
      <numFmt numFmtId="2" formatCode="0.00"/>
    </dxf>
    <dxf>
      <font>
        <name val="Rating "/>
        <scheme val="none"/>
      </font>
    </dxf>
    <dxf>
      <font>
        <name val="Rating "/>
        <scheme val="none"/>
      </font>
    </dxf>
    <dxf>
      <font>
        <name val="Rating "/>
        <scheme val="none"/>
      </font>
    </dxf>
    <dxf>
      <font>
        <name val="Rating "/>
        <scheme val="none"/>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bgColor theme="0" tint="-4.9989318521683403E-2"/>
        </patternFill>
      </fill>
    </dxf>
    <dxf>
      <font>
        <b/>
        <i val="0"/>
        <name val="Arial"/>
        <family val="2"/>
        <scheme val="none"/>
      </font>
      <fill>
        <patternFill>
          <bgColor rgb="FFD33E43"/>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39"/>
    </tableStyle>
    <tableStyle name="Slicer Style 2" pivot="0" table="0" count="3" xr9:uid="{0734331D-0909-49AE-AC8A-F040E651A33D}">
      <tableStyleElement type="wholeTable" dxfId="38"/>
      <tableStyleElement type="headerRow" dxfId="37"/>
    </tableStyle>
  </tableStyles>
  <colors>
    <mruColors>
      <color rgb="FFD33E43"/>
      <color rgb="FFF0A202"/>
      <color rgb="FFFDF0D5"/>
      <color rgb="FF1B1B1E"/>
      <color rgb="FFCCC9E7"/>
      <color rgb="FF6C6F7D"/>
      <color rgb="FF669BBC"/>
      <color rgb="FFC1121F"/>
      <color rgb="FFF4A261"/>
    </mruColors>
  </colors>
  <extLst>
    <ext xmlns:x14="http://schemas.microsoft.com/office/spreadsheetml/2009/9/main" uri="{46F421CA-312F-682f-3DD2-61675219B42D}">
      <x14:dxfs count="1">
        <dxf>
          <fill>
            <patternFill>
              <bgColor rgb="FFFFFF00"/>
            </patternFill>
          </fill>
        </dxf>
      </x14:dxfs>
    </ext>
    <ext xmlns:x14="http://schemas.microsoft.com/office/spreadsheetml/2009/9/main" uri="{EB79DEF2-80B8-43e5-95BD-54CBDDF9020C}">
      <x14:slicerStyles defaultSlicerStyle="SlicerStyleLight1">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theme" Target="theme/theme1.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sheetMetadata" Target="metadata.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sharedStrings" Target="sharedStrings.xml"/><Relationship Id="rId28"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tyles" Target="styles.xml"/><Relationship Id="rId27" Type="http://schemas.microsoft.com/office/2022/10/relationships/richValueRel" Target="richData/richValueRel.xml"/><Relationship Id="rId30"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report.xlsx]privot!PivotTable1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privot!$B$14</c:f>
              <c:strCache>
                <c:ptCount val="1"/>
                <c:pt idx="0">
                  <c:v>Total</c:v>
                </c:pt>
              </c:strCache>
            </c:strRef>
          </c:tx>
          <c:spPr>
            <a:solidFill>
              <a:schemeClr val="accent1"/>
            </a:solidFill>
            <a:ln>
              <a:noFill/>
            </a:ln>
            <a:effectLst/>
          </c:spPr>
          <c:invertIfNegative val="0"/>
          <c:cat>
            <c:strRef>
              <c:f>privot!$A$15:$A$18</c:f>
              <c:strCache>
                <c:ptCount val="3"/>
                <c:pt idx="0">
                  <c:v>Friday</c:v>
                </c:pt>
                <c:pt idx="1">
                  <c:v>Thursday</c:v>
                </c:pt>
                <c:pt idx="2">
                  <c:v>Tuesday</c:v>
                </c:pt>
              </c:strCache>
            </c:strRef>
          </c:cat>
          <c:val>
            <c:numRef>
              <c:f>privot!$B$15:$B$18</c:f>
              <c:numCache>
                <c:formatCode>0%</c:formatCode>
                <c:ptCount val="3"/>
                <c:pt idx="0">
                  <c:v>0.33333333333333331</c:v>
                </c:pt>
                <c:pt idx="1">
                  <c:v>0.33333333333333331</c:v>
                </c:pt>
                <c:pt idx="2">
                  <c:v>0.33333333333333331</c:v>
                </c:pt>
              </c:numCache>
            </c:numRef>
          </c:val>
          <c:extLst>
            <c:ext xmlns:c16="http://schemas.microsoft.com/office/drawing/2014/chart" uri="{C3380CC4-5D6E-409C-BE32-E72D297353CC}">
              <c16:uniqueId val="{00000000-5F88-4B61-9A81-61932BA7AC51}"/>
            </c:ext>
          </c:extLst>
        </c:ser>
        <c:dLbls>
          <c:showLegendKey val="0"/>
          <c:showVal val="0"/>
          <c:showCatName val="0"/>
          <c:showSerName val="0"/>
          <c:showPercent val="0"/>
          <c:showBubbleSize val="0"/>
        </c:dLbls>
        <c:gapWidth val="182"/>
        <c:axId val="476931856"/>
        <c:axId val="476938096"/>
      </c:barChart>
      <c:catAx>
        <c:axId val="476931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938096"/>
        <c:crosses val="autoZero"/>
        <c:auto val="1"/>
        <c:lblAlgn val="ctr"/>
        <c:lblOffset val="100"/>
        <c:noMultiLvlLbl val="0"/>
      </c:catAx>
      <c:valAx>
        <c:axId val="4769380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931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75000"/>
              </a:schemeClr>
            </a:solidFill>
            <a:ln>
              <a:noFill/>
            </a:ln>
            <a:effectLst/>
          </c:spPr>
          <c:invertIfNegative val="0"/>
          <c:cat>
            <c:strRef>
              <c:f>privot!$I$26:$I$30</c:f>
              <c:strCache>
                <c:ptCount val="5"/>
                <c:pt idx="0">
                  <c:v>R01</c:v>
                </c:pt>
                <c:pt idx="1">
                  <c:v>R02</c:v>
                </c:pt>
                <c:pt idx="2">
                  <c:v>R03</c:v>
                </c:pt>
                <c:pt idx="3">
                  <c:v>R04</c:v>
                </c:pt>
                <c:pt idx="4">
                  <c:v>R05</c:v>
                </c:pt>
              </c:strCache>
            </c:strRef>
          </c:cat>
          <c:val>
            <c:numRef>
              <c:f>privot!$J$26:$J$30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6EF-40A3-A5E2-9D225F06367A}"/>
            </c:ext>
          </c:extLst>
        </c:ser>
        <c:ser>
          <c:idx val="1"/>
          <c:order val="1"/>
          <c:tx>
            <c:v>news</c:v>
          </c:tx>
          <c:spPr>
            <a:solidFill>
              <a:schemeClr val="accent2"/>
            </a:solidFill>
            <a:ln>
              <a:noFill/>
            </a:ln>
            <a:effectLst/>
          </c:spPr>
          <c:invertIfNegative val="0"/>
          <c:val>
            <c:numRef>
              <c:f>privot!$L$26:$L$30</c:f>
              <c:numCache>
                <c:formatCode>General</c:formatCode>
                <c:ptCount val="5"/>
                <c:pt idx="0">
                  <c:v>0</c:v>
                </c:pt>
                <c:pt idx="1">
                  <c:v>218</c:v>
                </c:pt>
                <c:pt idx="2">
                  <c:v>0</c:v>
                </c:pt>
                <c:pt idx="3">
                  <c:v>0</c:v>
                </c:pt>
                <c:pt idx="4">
                  <c:v>0</c:v>
                </c:pt>
              </c:numCache>
            </c:numRef>
          </c:val>
          <c:extLst>
            <c:ext xmlns:c16="http://schemas.microsoft.com/office/drawing/2014/chart" uri="{C3380CC4-5D6E-409C-BE32-E72D297353CC}">
              <c16:uniqueId val="{00000001-26EF-40A3-A5E2-9D225F06367A}"/>
            </c:ext>
          </c:extLst>
        </c:ser>
        <c:dLbls>
          <c:showLegendKey val="0"/>
          <c:showVal val="0"/>
          <c:showCatName val="0"/>
          <c:showSerName val="0"/>
          <c:showPercent val="0"/>
          <c:showBubbleSize val="0"/>
        </c:dLbls>
        <c:gapWidth val="92"/>
        <c:overlap val="100"/>
        <c:axId val="1210384320"/>
        <c:axId val="1210385760"/>
      </c:barChart>
      <c:catAx>
        <c:axId val="121038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5760"/>
        <c:crosses val="autoZero"/>
        <c:auto val="1"/>
        <c:lblAlgn val="ctr"/>
        <c:lblOffset val="100"/>
        <c:noMultiLvlLbl val="0"/>
      </c:catAx>
      <c:valAx>
        <c:axId val="1210385760"/>
        <c:scaling>
          <c:orientation val="minMax"/>
          <c:min val="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3E4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95000"/>
              </a:schemeClr>
            </a:solidFill>
            <a:ln>
              <a:noFill/>
            </a:ln>
            <a:effectLst/>
          </c:spPr>
          <c:invertIfNegative val="0"/>
          <c:cat>
            <c:strRef>
              <c:f>privot!$I$26:$I$30</c:f>
              <c:strCache>
                <c:ptCount val="5"/>
                <c:pt idx="0">
                  <c:v>R01</c:v>
                </c:pt>
                <c:pt idx="1">
                  <c:v>R02</c:v>
                </c:pt>
                <c:pt idx="2">
                  <c:v>R03</c:v>
                </c:pt>
                <c:pt idx="3">
                  <c:v>R04</c:v>
                </c:pt>
                <c:pt idx="4">
                  <c:v>R05</c:v>
                </c:pt>
              </c:strCache>
            </c:strRef>
          </c:cat>
          <c:val>
            <c:numRef>
              <c:f>privot!$K$26:$K$30</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6EF-40A3-A5E2-9D225F06367A}"/>
            </c:ext>
          </c:extLst>
        </c:ser>
        <c:ser>
          <c:idx val="1"/>
          <c:order val="1"/>
          <c:tx>
            <c:v>new</c:v>
          </c:tx>
          <c:spPr>
            <a:solidFill>
              <a:schemeClr val="accent2"/>
            </a:solidFill>
            <a:ln>
              <a:noFill/>
            </a:ln>
            <a:effectLst/>
          </c:spPr>
          <c:invertIfNegative val="0"/>
          <c:val>
            <c:numRef>
              <c:f>privot!$M$26:$M$30</c:f>
              <c:numCache>
                <c:formatCode>General</c:formatCode>
                <c:ptCount val="5"/>
                <c:pt idx="0">
                  <c:v>0</c:v>
                </c:pt>
                <c:pt idx="1">
                  <c:v>20581</c:v>
                </c:pt>
                <c:pt idx="2">
                  <c:v>0</c:v>
                </c:pt>
                <c:pt idx="3">
                  <c:v>0</c:v>
                </c:pt>
                <c:pt idx="4">
                  <c:v>0</c:v>
                </c:pt>
              </c:numCache>
            </c:numRef>
          </c:val>
          <c:extLst>
            <c:ext xmlns:c16="http://schemas.microsoft.com/office/drawing/2014/chart" uri="{C3380CC4-5D6E-409C-BE32-E72D297353CC}">
              <c16:uniqueId val="{00000000-BB88-428A-820E-7169958DD06D}"/>
            </c:ext>
          </c:extLst>
        </c:ser>
        <c:dLbls>
          <c:showLegendKey val="0"/>
          <c:showVal val="0"/>
          <c:showCatName val="0"/>
          <c:showSerName val="0"/>
          <c:showPercent val="0"/>
          <c:showBubbleSize val="0"/>
        </c:dLbls>
        <c:gapWidth val="92"/>
        <c:overlap val="100"/>
        <c:axId val="1210384320"/>
        <c:axId val="1210385760"/>
      </c:barChart>
      <c:catAx>
        <c:axId val="121038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5760"/>
        <c:crosses val="autoZero"/>
        <c:auto val="1"/>
        <c:lblAlgn val="ctr"/>
        <c:lblOffset val="100"/>
        <c:noMultiLvlLbl val="0"/>
      </c:catAx>
      <c:valAx>
        <c:axId val="1210385760"/>
        <c:scaling>
          <c:orientation val="minMax"/>
          <c:min val="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3E4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report.xlsx]privot!male vs female</c:name>
    <c:fmtId val="1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privot!$B$51:$B$52</c:f>
              <c:strCache>
                <c:ptCount val="1"/>
                <c:pt idx="0">
                  <c:v>Female</c:v>
                </c:pt>
              </c:strCache>
            </c:strRef>
          </c:tx>
          <c:spPr>
            <a:solidFill>
              <a:schemeClr val="accent1"/>
            </a:solidFill>
            <a:ln>
              <a:noFill/>
            </a:ln>
            <a:effectLst/>
          </c:spPr>
          <c:invertIfNegative val="0"/>
          <c:cat>
            <c:strRef>
              <c:f>privot!$A$53:$A$55</c:f>
              <c:strCache>
                <c:ptCount val="3"/>
                <c:pt idx="0">
                  <c:v>Cincinnati</c:v>
                </c:pt>
                <c:pt idx="1">
                  <c:v>Cleveland</c:v>
                </c:pt>
                <c:pt idx="2">
                  <c:v>Columbus</c:v>
                </c:pt>
              </c:strCache>
            </c:strRef>
          </c:cat>
          <c:val>
            <c:numRef>
              <c:f>privot!$B$53:$B$55</c:f>
              <c:numCache>
                <c:formatCode>General</c:formatCode>
                <c:ptCount val="3"/>
                <c:pt idx="0">
                  <c:v>9</c:v>
                </c:pt>
                <c:pt idx="1">
                  <c:v>18</c:v>
                </c:pt>
                <c:pt idx="2">
                  <c:v>10</c:v>
                </c:pt>
              </c:numCache>
            </c:numRef>
          </c:val>
          <c:extLst>
            <c:ext xmlns:c16="http://schemas.microsoft.com/office/drawing/2014/chart" uri="{C3380CC4-5D6E-409C-BE32-E72D297353CC}">
              <c16:uniqueId val="{00000000-94C1-4E4F-ADA7-0BD9770895BF}"/>
            </c:ext>
          </c:extLst>
        </c:ser>
        <c:ser>
          <c:idx val="1"/>
          <c:order val="1"/>
          <c:tx>
            <c:strRef>
              <c:f>privot!$C$51:$C$52</c:f>
              <c:strCache>
                <c:ptCount val="1"/>
                <c:pt idx="0">
                  <c:v>Male</c:v>
                </c:pt>
              </c:strCache>
            </c:strRef>
          </c:tx>
          <c:spPr>
            <a:solidFill>
              <a:schemeClr val="accent2"/>
            </a:solidFill>
            <a:ln>
              <a:noFill/>
            </a:ln>
            <a:effectLst/>
          </c:spPr>
          <c:invertIfNegative val="0"/>
          <c:cat>
            <c:strRef>
              <c:f>privot!$A$53:$A$55</c:f>
              <c:strCache>
                <c:ptCount val="3"/>
                <c:pt idx="0">
                  <c:v>Cincinnati</c:v>
                </c:pt>
                <c:pt idx="1">
                  <c:v>Cleveland</c:v>
                </c:pt>
                <c:pt idx="2">
                  <c:v>Columbus</c:v>
                </c:pt>
              </c:strCache>
            </c:strRef>
          </c:cat>
          <c:val>
            <c:numRef>
              <c:f>privot!$C$53:$C$55</c:f>
              <c:numCache>
                <c:formatCode>General</c:formatCode>
                <c:ptCount val="3"/>
                <c:pt idx="0">
                  <c:v>4</c:v>
                </c:pt>
                <c:pt idx="1">
                  <c:v>4</c:v>
                </c:pt>
                <c:pt idx="2">
                  <c:v>12</c:v>
                </c:pt>
              </c:numCache>
            </c:numRef>
          </c:val>
          <c:extLst>
            <c:ext xmlns:c16="http://schemas.microsoft.com/office/drawing/2014/chart" uri="{C3380CC4-5D6E-409C-BE32-E72D297353CC}">
              <c16:uniqueId val="{00000004-94C1-4E4F-ADA7-0BD9770895BF}"/>
            </c:ext>
          </c:extLst>
        </c:ser>
        <c:dLbls>
          <c:showLegendKey val="0"/>
          <c:showVal val="0"/>
          <c:showCatName val="0"/>
          <c:showSerName val="0"/>
          <c:showPercent val="0"/>
          <c:showBubbleSize val="0"/>
        </c:dLbls>
        <c:gapWidth val="300"/>
        <c:overlap val="100"/>
        <c:serLines>
          <c:spPr>
            <a:ln w="9525" cap="flat" cmpd="sng" algn="ctr">
              <a:solidFill>
                <a:schemeClr val="tx1">
                  <a:lumMod val="35000"/>
                  <a:lumOff val="65000"/>
                </a:schemeClr>
              </a:solidFill>
              <a:round/>
            </a:ln>
            <a:effectLst/>
          </c:spPr>
        </c:serLines>
        <c:axId val="228959903"/>
        <c:axId val="228977183"/>
      </c:barChart>
      <c:catAx>
        <c:axId val="22895990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977183"/>
        <c:crosses val="autoZero"/>
        <c:auto val="1"/>
        <c:lblAlgn val="ctr"/>
        <c:lblOffset val="100"/>
        <c:noMultiLvlLbl val="0"/>
      </c:catAx>
      <c:valAx>
        <c:axId val="228977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95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report.xlsx]privot!rating</c:name>
    <c:fmtId val="2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privot!$B$60</c:f>
              <c:strCache>
                <c:ptCount val="1"/>
                <c:pt idx="0">
                  <c:v>Total</c:v>
                </c:pt>
              </c:strCache>
            </c:strRef>
          </c:tx>
          <c:spPr>
            <a:solidFill>
              <a:schemeClr val="accent1"/>
            </a:solidFill>
            <a:ln>
              <a:noFill/>
            </a:ln>
            <a:effectLst/>
          </c:spPr>
          <c:invertIfNegative val="0"/>
          <c:cat>
            <c:strRef>
              <c:f>privot!$A$61:$A$62</c:f>
              <c:strCache>
                <c:ptCount val="2"/>
                <c:pt idx="0">
                  <c:v>4</c:v>
                </c:pt>
                <c:pt idx="1">
                  <c:v>5</c:v>
                </c:pt>
              </c:strCache>
            </c:strRef>
          </c:cat>
          <c:val>
            <c:numRef>
              <c:f>privot!$B$61:$B$62</c:f>
              <c:numCache>
                <c:formatCode>General</c:formatCode>
                <c:ptCount val="2"/>
                <c:pt idx="0">
                  <c:v>2</c:v>
                </c:pt>
                <c:pt idx="1">
                  <c:v>1</c:v>
                </c:pt>
              </c:numCache>
            </c:numRef>
          </c:val>
          <c:extLst>
            <c:ext xmlns:c16="http://schemas.microsoft.com/office/drawing/2014/chart" uri="{C3380CC4-5D6E-409C-BE32-E72D297353CC}">
              <c16:uniqueId val="{00000000-4CAD-412D-937F-B5A40DB8A919}"/>
            </c:ext>
          </c:extLst>
        </c:ser>
        <c:dLbls>
          <c:showLegendKey val="0"/>
          <c:showVal val="0"/>
          <c:showCatName val="0"/>
          <c:showSerName val="0"/>
          <c:showPercent val="0"/>
          <c:showBubbleSize val="0"/>
        </c:dLbls>
        <c:gapWidth val="219"/>
        <c:overlap val="-27"/>
        <c:axId val="1724022048"/>
        <c:axId val="2000688063"/>
      </c:barChart>
      <c:catAx>
        <c:axId val="172402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688063"/>
        <c:crosses val="autoZero"/>
        <c:auto val="1"/>
        <c:lblAlgn val="ctr"/>
        <c:lblOffset val="100"/>
        <c:noMultiLvlLbl val="0"/>
      </c:catAx>
      <c:valAx>
        <c:axId val="200068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022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report.xlsx]privot!coustomer age</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privot!$S$43</c:f>
              <c:strCache>
                <c:ptCount val="1"/>
                <c:pt idx="0">
                  <c:v>Total</c:v>
                </c:pt>
              </c:strCache>
            </c:strRef>
          </c:tx>
          <c:spPr>
            <a:ln w="28575" cap="rnd">
              <a:solidFill>
                <a:schemeClr val="accent1"/>
              </a:solidFill>
              <a:round/>
            </a:ln>
            <a:effectLst/>
          </c:spPr>
          <c:marker>
            <c:symbol val="none"/>
          </c:marker>
          <c:cat>
            <c:strRef>
              <c:f>privot!$R$44:$R$47</c:f>
              <c:strCache>
                <c:ptCount val="4"/>
                <c:pt idx="0">
                  <c:v>26</c:v>
                </c:pt>
                <c:pt idx="1">
                  <c:v>28</c:v>
                </c:pt>
                <c:pt idx="2">
                  <c:v>30</c:v>
                </c:pt>
                <c:pt idx="3">
                  <c:v>36</c:v>
                </c:pt>
              </c:strCache>
            </c:strRef>
          </c:cat>
          <c:val>
            <c:numRef>
              <c:f>privot!$S$44:$S$47</c:f>
              <c:numCache>
                <c:formatCode>0.00%</c:formatCode>
                <c:ptCount val="4"/>
                <c:pt idx="0">
                  <c:v>0.18115942028985507</c:v>
                </c:pt>
                <c:pt idx="1">
                  <c:v>0.25362318840579712</c:v>
                </c:pt>
                <c:pt idx="2">
                  <c:v>0.26811594202898553</c:v>
                </c:pt>
                <c:pt idx="3">
                  <c:v>0.29710144927536231</c:v>
                </c:pt>
              </c:numCache>
            </c:numRef>
          </c:val>
          <c:smooth val="0"/>
          <c:extLst>
            <c:ext xmlns:c16="http://schemas.microsoft.com/office/drawing/2014/chart" uri="{C3380CC4-5D6E-409C-BE32-E72D297353CC}">
              <c16:uniqueId val="{00000000-31B3-41F8-8580-8B8EBB73094E}"/>
            </c:ext>
          </c:extLst>
        </c:ser>
        <c:dLbls>
          <c:showLegendKey val="0"/>
          <c:showVal val="0"/>
          <c:showCatName val="0"/>
          <c:showSerName val="0"/>
          <c:showPercent val="0"/>
          <c:showBubbleSize val="0"/>
        </c:dLbls>
        <c:smooth val="0"/>
        <c:axId val="217610319"/>
        <c:axId val="217598799"/>
      </c:lineChart>
      <c:catAx>
        <c:axId val="217610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598799"/>
        <c:crosses val="autoZero"/>
        <c:auto val="1"/>
        <c:lblAlgn val="ctr"/>
        <c:lblOffset val="100"/>
        <c:noMultiLvlLbl val="0"/>
      </c:catAx>
      <c:valAx>
        <c:axId val="2175987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61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report.xlsx]privot!PivotTable1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latin typeface="Arial" panose="020B0604020202020204" pitchFamily="34" charset="0"/>
                <a:cs typeface="Arial" panose="020B0604020202020204" pitchFamily="34" charset="0"/>
              </a:rPr>
              <a:t> Call each day of week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49265475427259"/>
          <c:y val="0.15833327865268729"/>
          <c:w val="0.79050734524572741"/>
          <c:h val="0.79342112397391773"/>
        </c:manualLayout>
      </c:layout>
      <c:barChart>
        <c:barDir val="bar"/>
        <c:grouping val="clustered"/>
        <c:varyColors val="0"/>
        <c:ser>
          <c:idx val="0"/>
          <c:order val="0"/>
          <c:tx>
            <c:strRef>
              <c:f>privot!$B$14</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privot!$A$15:$A$18</c:f>
              <c:strCache>
                <c:ptCount val="3"/>
                <c:pt idx="0">
                  <c:v>Friday</c:v>
                </c:pt>
                <c:pt idx="1">
                  <c:v>Thursday</c:v>
                </c:pt>
                <c:pt idx="2">
                  <c:v>Tuesday</c:v>
                </c:pt>
              </c:strCache>
            </c:strRef>
          </c:cat>
          <c:val>
            <c:numRef>
              <c:f>privot!$B$15:$B$18</c:f>
              <c:numCache>
                <c:formatCode>0%</c:formatCode>
                <c:ptCount val="3"/>
                <c:pt idx="0">
                  <c:v>0.33333333333333331</c:v>
                </c:pt>
                <c:pt idx="1">
                  <c:v>0.33333333333333331</c:v>
                </c:pt>
                <c:pt idx="2">
                  <c:v>0.33333333333333331</c:v>
                </c:pt>
              </c:numCache>
            </c:numRef>
          </c:val>
          <c:extLst>
            <c:ext xmlns:c16="http://schemas.microsoft.com/office/drawing/2014/chart" uri="{C3380CC4-5D6E-409C-BE32-E72D297353CC}">
              <c16:uniqueId val="{00000000-E9D6-40C4-AE9A-3C56CB274446}"/>
            </c:ext>
          </c:extLst>
        </c:ser>
        <c:dLbls>
          <c:dLblPos val="outEnd"/>
          <c:showLegendKey val="0"/>
          <c:showVal val="1"/>
          <c:showCatName val="0"/>
          <c:showSerName val="0"/>
          <c:showPercent val="0"/>
          <c:showBubbleSize val="0"/>
        </c:dLbls>
        <c:gapWidth val="60"/>
        <c:axId val="476931856"/>
        <c:axId val="476938096"/>
      </c:barChart>
      <c:catAx>
        <c:axId val="476931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76938096"/>
        <c:crosses val="autoZero"/>
        <c:auto val="1"/>
        <c:lblAlgn val="ctr"/>
        <c:lblOffset val="100"/>
        <c:noMultiLvlLbl val="0"/>
      </c:catAx>
      <c:valAx>
        <c:axId val="476938096"/>
        <c:scaling>
          <c:orientation val="minMax"/>
        </c:scaling>
        <c:delete val="1"/>
        <c:axPos val="b"/>
        <c:numFmt formatCode="0%" sourceLinked="1"/>
        <c:majorTickMark val="none"/>
        <c:minorTickMark val="none"/>
        <c:tickLblPos val="nextTo"/>
        <c:crossAx val="476931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3E43"/>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report.xlsx]privot!PivotTable4</c:name>
    <c:fmtId val="16"/>
  </c:pivotSource>
  <c:chart>
    <c:title>
      <c:tx>
        <c:rich>
          <a:bodyPr rot="0" spcFirstLastPara="1" vertOverflow="ellipsis" vert="horz" wrap="square" anchor="ctr" anchorCtr="1"/>
          <a:lstStyle/>
          <a:p>
            <a:pPr>
              <a:defRPr sz="1400" b="1" i="0" u="none" strike="noStrike" kern="1200" spc="0" baseline="0">
                <a:solidFill>
                  <a:schemeClr val="bg1"/>
                </a:solidFill>
                <a:latin typeface="Arial" panose="020B0604020202020204" pitchFamily="34" charset="0"/>
                <a:ea typeface="+mn-ea"/>
                <a:cs typeface="Arial" panose="020B0604020202020204" pitchFamily="34" charset="0"/>
              </a:defRPr>
            </a:pPr>
            <a:r>
              <a:rPr lang="en-US" b="1">
                <a:solidFill>
                  <a:schemeClr val="bg1"/>
                </a:solidFill>
                <a:latin typeface="Arial" panose="020B0604020202020204" pitchFamily="34" charset="0"/>
                <a:cs typeface="Arial" panose="020B0604020202020204" pitchFamily="34" charset="0"/>
              </a:rPr>
              <a:t>Call</a:t>
            </a:r>
            <a:r>
              <a:rPr lang="en-US" b="1" baseline="0">
                <a:solidFill>
                  <a:schemeClr val="bg1"/>
                </a:solidFill>
                <a:latin typeface="Arial" panose="020B0604020202020204" pitchFamily="34" charset="0"/>
                <a:cs typeface="Arial" panose="020B0604020202020204" pitchFamily="34" charset="0"/>
              </a:rPr>
              <a:t> Trend</a:t>
            </a:r>
            <a:endParaRPr lang="en-US" b="1">
              <a:solidFill>
                <a:schemeClr val="bg1"/>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bg1">
                  <a:alpha val="60000"/>
                </a:schemeClr>
              </a:gs>
              <a:gs pos="49000">
                <a:srgbClr val="FFC000"/>
              </a:gs>
            </a:gsLst>
            <a:lin ang="5400000" scaled="1"/>
          </a:gradFill>
          <a:ln>
            <a:gradFill>
              <a:gsLst>
                <a:gs pos="0">
                  <a:schemeClr val="accent1">
                    <a:lumMod val="5000"/>
                    <a:lumOff val="95000"/>
                  </a:schemeClr>
                </a:gs>
                <a:gs pos="100000">
                  <a:srgbClr val="FFC000"/>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1"/>
            </a:solidFill>
            <a:round/>
          </a:ln>
          <a:effectLst/>
        </c:spPr>
        <c:marker>
          <c:symbol val="circle"/>
          <c:size val="5"/>
          <c:spPr>
            <a:solidFill>
              <a:srgbClr val="FFFF00"/>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privot!$C$25</c:f>
              <c:strCache>
                <c:ptCount val="1"/>
                <c:pt idx="0">
                  <c:v>Count of Call number2</c:v>
                </c:pt>
              </c:strCache>
            </c:strRef>
          </c:tx>
          <c:spPr>
            <a:gradFill>
              <a:gsLst>
                <a:gs pos="100000">
                  <a:schemeClr val="bg1">
                    <a:alpha val="60000"/>
                  </a:schemeClr>
                </a:gs>
                <a:gs pos="49000">
                  <a:srgbClr val="FFC000"/>
                </a:gs>
              </a:gsLst>
              <a:lin ang="5400000" scaled="1"/>
            </a:gradFill>
            <a:ln>
              <a:gradFill>
                <a:gsLst>
                  <a:gs pos="0">
                    <a:schemeClr val="accent1">
                      <a:lumMod val="5000"/>
                      <a:lumOff val="95000"/>
                    </a:schemeClr>
                  </a:gs>
                  <a:gs pos="100000">
                    <a:srgbClr val="FFC000"/>
                  </a:gs>
                </a:gsLst>
                <a:lin ang="5400000" scaled="1"/>
              </a:gradFill>
            </a:ln>
            <a:effectLst/>
          </c:spPr>
          <c:cat>
            <c:strRef>
              <c:f>privot!$A$26:$A$38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privot!$C$26:$C$38</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4631-4442-BE85-76F89807B720}"/>
            </c:ext>
          </c:extLst>
        </c:ser>
        <c:dLbls>
          <c:showLegendKey val="0"/>
          <c:showVal val="0"/>
          <c:showCatName val="0"/>
          <c:showSerName val="0"/>
          <c:showPercent val="0"/>
          <c:showBubbleSize val="0"/>
        </c:dLbls>
        <c:axId val="1149300416"/>
        <c:axId val="1149298016"/>
      </c:areaChart>
      <c:lineChart>
        <c:grouping val="standard"/>
        <c:varyColors val="0"/>
        <c:ser>
          <c:idx val="0"/>
          <c:order val="0"/>
          <c:tx>
            <c:strRef>
              <c:f>privot!$B$25</c:f>
              <c:strCache>
                <c:ptCount val="1"/>
                <c:pt idx="0">
                  <c:v>Count of Call number</c:v>
                </c:pt>
              </c:strCache>
            </c:strRef>
          </c:tx>
          <c:spPr>
            <a:ln w="28575" cap="rnd">
              <a:solidFill>
                <a:schemeClr val="bg1"/>
              </a:solidFill>
              <a:round/>
            </a:ln>
            <a:effectLst/>
          </c:spPr>
          <c:marker>
            <c:symbol val="circle"/>
            <c:size val="5"/>
            <c:spPr>
              <a:solidFill>
                <a:srgbClr val="FFFF00"/>
              </a:solidFill>
              <a:ln w="9525">
                <a:solidFill>
                  <a:schemeClr val="tx1"/>
                </a:solidFill>
              </a:ln>
              <a:effectLst/>
            </c:spPr>
          </c:marker>
          <c:cat>
            <c:strRef>
              <c:f>privot!$A$26:$A$38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privot!$B$26:$B$38</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4631-4442-BE85-76F89807B720}"/>
            </c:ext>
          </c:extLst>
        </c:ser>
        <c:dLbls>
          <c:showLegendKey val="0"/>
          <c:showVal val="0"/>
          <c:showCatName val="0"/>
          <c:showSerName val="0"/>
          <c:showPercent val="0"/>
          <c:showBubbleSize val="0"/>
        </c:dLbls>
        <c:marker val="1"/>
        <c:smooth val="0"/>
        <c:axId val="1149300416"/>
        <c:axId val="1149298016"/>
      </c:lineChart>
      <c:catAx>
        <c:axId val="114930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9298016"/>
        <c:crosses val="autoZero"/>
        <c:auto val="1"/>
        <c:lblAlgn val="ctr"/>
        <c:lblOffset val="100"/>
        <c:noMultiLvlLbl val="0"/>
      </c:catAx>
      <c:valAx>
        <c:axId val="1149298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930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3E43"/>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315138886327739E-2"/>
          <c:y val="4.793028322440087E-2"/>
          <c:w val="0.86542034704678306"/>
          <c:h val="0.72702279862076069"/>
        </c:manualLayout>
      </c:layout>
      <c:barChart>
        <c:barDir val="bar"/>
        <c:grouping val="clustered"/>
        <c:varyColors val="0"/>
        <c:ser>
          <c:idx val="0"/>
          <c:order val="0"/>
          <c:spPr>
            <a:solidFill>
              <a:schemeClr val="bg1">
                <a:lumMod val="75000"/>
              </a:schemeClr>
            </a:solidFill>
            <a:ln>
              <a:noFill/>
            </a:ln>
            <a:effectLst/>
          </c:spPr>
          <c:invertIfNegative val="0"/>
          <c:cat>
            <c:strRef>
              <c:f>privot!$I$26:$I$30</c:f>
              <c:strCache>
                <c:ptCount val="5"/>
                <c:pt idx="0">
                  <c:v>R01</c:v>
                </c:pt>
                <c:pt idx="1">
                  <c:v>R02</c:v>
                </c:pt>
                <c:pt idx="2">
                  <c:v>R03</c:v>
                </c:pt>
                <c:pt idx="3">
                  <c:v>R04</c:v>
                </c:pt>
                <c:pt idx="4">
                  <c:v>R05</c:v>
                </c:pt>
              </c:strCache>
            </c:strRef>
          </c:cat>
          <c:val>
            <c:numRef>
              <c:f>privot!$J$26:$J$30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1D72-45D3-8536-74393096330D}"/>
            </c:ext>
          </c:extLst>
        </c:ser>
        <c:dLbls>
          <c:showLegendKey val="0"/>
          <c:showVal val="0"/>
          <c:showCatName val="0"/>
          <c:showSerName val="0"/>
          <c:showPercent val="0"/>
          <c:showBubbleSize val="0"/>
        </c:dLbls>
        <c:gapWidth val="92"/>
        <c:overlap val="100"/>
        <c:axId val="1210384320"/>
        <c:axId val="1210385760"/>
        <c:extLst>
          <c:ext xmlns:c15="http://schemas.microsoft.com/office/drawing/2012/chart" uri="{02D57815-91ED-43cb-92C2-25804820EDAC}">
            <c15:filteredBarSeries>
              <c15:ser>
                <c:idx val="1"/>
                <c:order val="1"/>
                <c:tx>
                  <c:v>news</c:v>
                </c:tx>
                <c:spPr>
                  <a:solidFill>
                    <a:schemeClr val="accent2"/>
                  </a:solidFill>
                  <a:ln>
                    <a:noFill/>
                  </a:ln>
                  <a:effectLst/>
                </c:spPr>
                <c:invertIfNegative val="0"/>
                <c:val>
                  <c:numRef>
                    <c:extLst>
                      <c:ext uri="{02D57815-91ED-43cb-92C2-25804820EDAC}">
                        <c15:formulaRef>
                          <c15:sqref>privot!$L$26:$L$30</c15:sqref>
                        </c15:formulaRef>
                      </c:ext>
                    </c:extLst>
                    <c:numCache>
                      <c:formatCode>General</c:formatCode>
                      <c:ptCount val="5"/>
                      <c:pt idx="0">
                        <c:v>0</c:v>
                      </c:pt>
                      <c:pt idx="1">
                        <c:v>218</c:v>
                      </c:pt>
                      <c:pt idx="2">
                        <c:v>0</c:v>
                      </c:pt>
                      <c:pt idx="3">
                        <c:v>0</c:v>
                      </c:pt>
                      <c:pt idx="4">
                        <c:v>0</c:v>
                      </c:pt>
                    </c:numCache>
                  </c:numRef>
                </c:val>
                <c:extLst>
                  <c:ext xmlns:c16="http://schemas.microsoft.com/office/drawing/2014/chart" uri="{C3380CC4-5D6E-409C-BE32-E72D297353CC}">
                    <c16:uniqueId val="{00000001-1D72-45D3-8536-74393096330D}"/>
                  </c:ext>
                </c:extLst>
              </c15:ser>
            </c15:filteredBarSeries>
          </c:ext>
        </c:extLst>
      </c:barChart>
      <c:catAx>
        <c:axId val="121038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5760"/>
        <c:crosses val="autoZero"/>
        <c:auto val="1"/>
        <c:lblAlgn val="ctr"/>
        <c:lblOffset val="100"/>
        <c:noMultiLvlLbl val="0"/>
      </c:catAx>
      <c:valAx>
        <c:axId val="1210385760"/>
        <c:scaling>
          <c:orientation val="minMax"/>
          <c:min val="0"/>
        </c:scaling>
        <c:delete val="0"/>
        <c:axPos val="b"/>
        <c:title>
          <c:tx>
            <c:rich>
              <a:bodyPr rot="0" spcFirstLastPara="1" vertOverflow="ellipsis" vert="horz" wrap="square" anchor="ctr" anchorCtr="1"/>
              <a:lstStyle/>
              <a:p>
                <a:pPr>
                  <a:defRPr sz="1600" b="1" i="0" u="none" strike="noStrike" kern="1200" baseline="0">
                    <a:solidFill>
                      <a:schemeClr val="bg1"/>
                    </a:solidFill>
                    <a:latin typeface="Airal"/>
                    <a:ea typeface="+mn-ea"/>
                    <a:cs typeface="+mn-cs"/>
                  </a:defRPr>
                </a:pPr>
                <a:r>
                  <a:rPr lang="en-US"/>
                  <a:t>Calls Comparison</a:t>
                </a:r>
              </a:p>
            </c:rich>
          </c:tx>
          <c:layout>
            <c:manualLayout>
              <c:xMode val="edge"/>
              <c:yMode val="edge"/>
              <c:x val="0.25261411912148707"/>
              <c:y val="0.8713289760348583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Airal"/>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3E43"/>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011592300962375E-2"/>
          <c:y val="4.7774158523344191E-2"/>
          <c:w val="0.85962978971304005"/>
          <c:h val="0.72791197517248452"/>
        </c:manualLayout>
      </c:layout>
      <c:barChart>
        <c:barDir val="bar"/>
        <c:grouping val="clustered"/>
        <c:varyColors val="0"/>
        <c:ser>
          <c:idx val="0"/>
          <c:order val="0"/>
          <c:spPr>
            <a:solidFill>
              <a:schemeClr val="bg1">
                <a:lumMod val="95000"/>
              </a:schemeClr>
            </a:solidFill>
            <a:ln>
              <a:noFill/>
            </a:ln>
            <a:effectLst/>
          </c:spPr>
          <c:invertIfNegative val="0"/>
          <c:cat>
            <c:strRef>
              <c:f>privot!$I$26:$I$30</c:f>
              <c:strCache>
                <c:ptCount val="5"/>
                <c:pt idx="0">
                  <c:v>R01</c:v>
                </c:pt>
                <c:pt idx="1">
                  <c:v>R02</c:v>
                </c:pt>
                <c:pt idx="2">
                  <c:v>R03</c:v>
                </c:pt>
                <c:pt idx="3">
                  <c:v>R04</c:v>
                </c:pt>
                <c:pt idx="4">
                  <c:v>R05</c:v>
                </c:pt>
              </c:strCache>
            </c:strRef>
          </c:cat>
          <c:val>
            <c:numRef>
              <c:f>privot!$K$26:$K$30</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31D-4734-8F17-09EFDFA84118}"/>
            </c:ext>
          </c:extLst>
        </c:ser>
        <c:dLbls>
          <c:showLegendKey val="0"/>
          <c:showVal val="0"/>
          <c:showCatName val="0"/>
          <c:showSerName val="0"/>
          <c:showPercent val="0"/>
          <c:showBubbleSize val="0"/>
        </c:dLbls>
        <c:gapWidth val="92"/>
        <c:overlap val="100"/>
        <c:axId val="1210384320"/>
        <c:axId val="1210385760"/>
        <c:extLst>
          <c:ext xmlns:c15="http://schemas.microsoft.com/office/drawing/2012/chart" uri="{02D57815-91ED-43cb-92C2-25804820EDAC}">
            <c15:filteredBarSeries>
              <c15:ser>
                <c:idx val="1"/>
                <c:order val="1"/>
                <c:tx>
                  <c:v>new</c:v>
                </c:tx>
                <c:spPr>
                  <a:solidFill>
                    <a:schemeClr val="accent2"/>
                  </a:solidFill>
                  <a:ln>
                    <a:noFill/>
                  </a:ln>
                  <a:effectLst/>
                </c:spPr>
                <c:invertIfNegative val="0"/>
                <c:val>
                  <c:numRef>
                    <c:extLst>
                      <c:ext uri="{02D57815-91ED-43cb-92C2-25804820EDAC}">
                        <c15:formulaRef>
                          <c15:sqref>privot!$M$26:$M$30</c15:sqref>
                        </c15:formulaRef>
                      </c:ext>
                    </c:extLst>
                    <c:numCache>
                      <c:formatCode>General</c:formatCode>
                      <c:ptCount val="5"/>
                      <c:pt idx="0">
                        <c:v>0</c:v>
                      </c:pt>
                      <c:pt idx="1">
                        <c:v>20581</c:v>
                      </c:pt>
                      <c:pt idx="2">
                        <c:v>0</c:v>
                      </c:pt>
                      <c:pt idx="3">
                        <c:v>0</c:v>
                      </c:pt>
                      <c:pt idx="4">
                        <c:v>0</c:v>
                      </c:pt>
                    </c:numCache>
                  </c:numRef>
                </c:val>
                <c:extLst>
                  <c:ext xmlns:c16="http://schemas.microsoft.com/office/drawing/2014/chart" uri="{C3380CC4-5D6E-409C-BE32-E72D297353CC}">
                    <c16:uniqueId val="{00000001-231D-4734-8F17-09EFDFA84118}"/>
                  </c:ext>
                </c:extLst>
              </c15:ser>
            </c15:filteredBarSeries>
          </c:ext>
        </c:extLst>
      </c:barChart>
      <c:catAx>
        <c:axId val="121038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5760"/>
        <c:crosses val="autoZero"/>
        <c:auto val="1"/>
        <c:lblAlgn val="ctr"/>
        <c:lblOffset val="100"/>
        <c:noMultiLvlLbl val="0"/>
      </c:catAx>
      <c:valAx>
        <c:axId val="1210385760"/>
        <c:scaling>
          <c:orientation val="minMax"/>
          <c:min val="0"/>
        </c:scaling>
        <c:delete val="0"/>
        <c:axPos val="b"/>
        <c:title>
          <c:tx>
            <c:rich>
              <a:bodyPr rot="0" spcFirstLastPara="1" vertOverflow="ellipsis" vert="horz" wrap="square" anchor="ctr" anchorCtr="1"/>
              <a:lstStyle/>
              <a:p>
                <a:pPr algn="ctr" rtl="0">
                  <a:defRPr lang="en-US" sz="1600" b="1" i="0" u="none" strike="noStrike" kern="1200" baseline="0">
                    <a:solidFill>
                      <a:schemeClr val="bg1"/>
                    </a:solidFill>
                    <a:latin typeface="Airal"/>
                    <a:ea typeface="+mn-ea"/>
                    <a:cs typeface="+mn-cs"/>
                  </a:defRPr>
                </a:pPr>
                <a:r>
                  <a:rPr lang="en-US"/>
                  <a:t>Amount Comparison</a:t>
                </a:r>
              </a:p>
            </c:rich>
          </c:tx>
          <c:layout>
            <c:manualLayout>
              <c:xMode val="edge"/>
              <c:yMode val="edge"/>
              <c:x val="0.23941090696996209"/>
              <c:y val="0.87609120521172634"/>
            </c:manualLayout>
          </c:layout>
          <c:overlay val="0"/>
          <c:spPr>
            <a:noFill/>
            <a:ln>
              <a:noFill/>
            </a:ln>
            <a:effectLst/>
          </c:spPr>
          <c:txPr>
            <a:bodyPr rot="0" spcFirstLastPara="1" vertOverflow="ellipsis" vert="horz" wrap="square" anchor="ctr" anchorCtr="1"/>
            <a:lstStyle/>
            <a:p>
              <a:pPr algn="ctr" rtl="0">
                <a:defRPr lang="en-US" sz="1600" b="1" i="0" u="none" strike="noStrike" kern="1200" baseline="0">
                  <a:solidFill>
                    <a:schemeClr val="bg1"/>
                  </a:solidFill>
                  <a:latin typeface="Airal"/>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3E43"/>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315138886327739E-2"/>
          <c:y val="4.793028322440087E-2"/>
          <c:w val="0.86542034704678306"/>
          <c:h val="0.72702279862076069"/>
        </c:manualLayout>
      </c:layout>
      <c:barChart>
        <c:barDir val="bar"/>
        <c:grouping val="clustered"/>
        <c:varyColors val="0"/>
        <c:ser>
          <c:idx val="0"/>
          <c:order val="0"/>
          <c:spPr>
            <a:solidFill>
              <a:schemeClr val="bg1">
                <a:lumMod val="75000"/>
              </a:schemeClr>
            </a:solidFill>
            <a:ln>
              <a:noFill/>
            </a:ln>
            <a:effectLst/>
          </c:spPr>
          <c:invertIfNegative val="0"/>
          <c:cat>
            <c:strRef>
              <c:f>privot!$I$26:$I$30</c:f>
              <c:strCache>
                <c:ptCount val="5"/>
                <c:pt idx="0">
                  <c:v>R01</c:v>
                </c:pt>
                <c:pt idx="1">
                  <c:v>R02</c:v>
                </c:pt>
                <c:pt idx="2">
                  <c:v>R03</c:v>
                </c:pt>
                <c:pt idx="3">
                  <c:v>R04</c:v>
                </c:pt>
                <c:pt idx="4">
                  <c:v>R05</c:v>
                </c:pt>
              </c:strCache>
            </c:strRef>
          </c:cat>
          <c:val>
            <c:numRef>
              <c:f>privot!$J$26:$J$30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1D72-45D3-8536-74393096330D}"/>
            </c:ext>
          </c:extLst>
        </c:ser>
        <c:ser>
          <c:idx val="1"/>
          <c:order val="1"/>
          <c:tx>
            <c:v>news</c:v>
          </c:tx>
          <c:spPr>
            <a:solidFill>
              <a:schemeClr val="accent2"/>
            </a:solidFill>
            <a:ln>
              <a:noFill/>
            </a:ln>
            <a:effectLst/>
          </c:spPr>
          <c:invertIfNegative val="0"/>
          <c:val>
            <c:numRef>
              <c:f>privot!$L$26:$L$30</c:f>
              <c:numCache>
                <c:formatCode>General</c:formatCode>
                <c:ptCount val="5"/>
                <c:pt idx="0">
                  <c:v>0</c:v>
                </c:pt>
                <c:pt idx="1">
                  <c:v>218</c:v>
                </c:pt>
                <c:pt idx="2">
                  <c:v>0</c:v>
                </c:pt>
                <c:pt idx="3">
                  <c:v>0</c:v>
                </c:pt>
                <c:pt idx="4">
                  <c:v>0</c:v>
                </c:pt>
              </c:numCache>
            </c:numRef>
          </c:val>
          <c:extLst>
            <c:ext xmlns:c16="http://schemas.microsoft.com/office/drawing/2014/chart" uri="{C3380CC4-5D6E-409C-BE32-E72D297353CC}">
              <c16:uniqueId val="{00000001-1D72-45D3-8536-74393096330D}"/>
            </c:ext>
          </c:extLst>
        </c:ser>
        <c:dLbls>
          <c:showLegendKey val="0"/>
          <c:showVal val="0"/>
          <c:showCatName val="0"/>
          <c:showSerName val="0"/>
          <c:showPercent val="0"/>
          <c:showBubbleSize val="0"/>
        </c:dLbls>
        <c:gapWidth val="92"/>
        <c:overlap val="100"/>
        <c:axId val="1210384320"/>
        <c:axId val="1210385760"/>
      </c:barChart>
      <c:catAx>
        <c:axId val="121038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5760"/>
        <c:crosses val="autoZero"/>
        <c:auto val="1"/>
        <c:lblAlgn val="ctr"/>
        <c:lblOffset val="100"/>
        <c:noMultiLvlLbl val="0"/>
      </c:catAx>
      <c:valAx>
        <c:axId val="1210385760"/>
        <c:scaling>
          <c:orientation val="minMax"/>
          <c:min val="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011592300962375E-2"/>
          <c:y val="4.7774158523344191E-2"/>
          <c:w val="0.85962978971304005"/>
          <c:h val="0.72791197517248452"/>
        </c:manualLayout>
      </c:layout>
      <c:barChart>
        <c:barDir val="bar"/>
        <c:grouping val="clustered"/>
        <c:varyColors val="0"/>
        <c:ser>
          <c:idx val="0"/>
          <c:order val="0"/>
          <c:spPr>
            <a:solidFill>
              <a:schemeClr val="bg1">
                <a:lumMod val="95000"/>
              </a:schemeClr>
            </a:solidFill>
            <a:ln>
              <a:noFill/>
            </a:ln>
            <a:effectLst/>
          </c:spPr>
          <c:invertIfNegative val="0"/>
          <c:cat>
            <c:strRef>
              <c:f>privot!$I$26:$I$30</c:f>
              <c:strCache>
                <c:ptCount val="5"/>
                <c:pt idx="0">
                  <c:v>R01</c:v>
                </c:pt>
                <c:pt idx="1">
                  <c:v>R02</c:v>
                </c:pt>
                <c:pt idx="2">
                  <c:v>R03</c:v>
                </c:pt>
                <c:pt idx="3">
                  <c:v>R04</c:v>
                </c:pt>
                <c:pt idx="4">
                  <c:v>R05</c:v>
                </c:pt>
              </c:strCache>
            </c:strRef>
          </c:cat>
          <c:val>
            <c:numRef>
              <c:f>privot!$K$26:$K$30</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31D-4734-8F17-09EFDFA84118}"/>
            </c:ext>
          </c:extLst>
        </c:ser>
        <c:ser>
          <c:idx val="1"/>
          <c:order val="1"/>
          <c:tx>
            <c:v>new</c:v>
          </c:tx>
          <c:spPr>
            <a:solidFill>
              <a:schemeClr val="accent2"/>
            </a:solidFill>
            <a:ln>
              <a:noFill/>
            </a:ln>
            <a:effectLst/>
          </c:spPr>
          <c:invertIfNegative val="0"/>
          <c:val>
            <c:numRef>
              <c:f>privot!$M$26:$M$30</c:f>
              <c:numCache>
                <c:formatCode>General</c:formatCode>
                <c:ptCount val="5"/>
                <c:pt idx="0">
                  <c:v>0</c:v>
                </c:pt>
                <c:pt idx="1">
                  <c:v>20581</c:v>
                </c:pt>
                <c:pt idx="2">
                  <c:v>0</c:v>
                </c:pt>
                <c:pt idx="3">
                  <c:v>0</c:v>
                </c:pt>
                <c:pt idx="4">
                  <c:v>0</c:v>
                </c:pt>
              </c:numCache>
            </c:numRef>
          </c:val>
          <c:extLst>
            <c:ext xmlns:c16="http://schemas.microsoft.com/office/drawing/2014/chart" uri="{C3380CC4-5D6E-409C-BE32-E72D297353CC}">
              <c16:uniqueId val="{00000001-231D-4734-8F17-09EFDFA84118}"/>
            </c:ext>
          </c:extLst>
        </c:ser>
        <c:dLbls>
          <c:showLegendKey val="0"/>
          <c:showVal val="0"/>
          <c:showCatName val="0"/>
          <c:showSerName val="0"/>
          <c:showPercent val="0"/>
          <c:showBubbleSize val="0"/>
        </c:dLbls>
        <c:gapWidth val="92"/>
        <c:overlap val="100"/>
        <c:axId val="1210384320"/>
        <c:axId val="1210385760"/>
      </c:barChart>
      <c:catAx>
        <c:axId val="121038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5760"/>
        <c:crosses val="autoZero"/>
        <c:auto val="1"/>
        <c:lblAlgn val="ctr"/>
        <c:lblOffset val="100"/>
        <c:noMultiLvlLbl val="0"/>
      </c:catAx>
      <c:valAx>
        <c:axId val="1210385760"/>
        <c:scaling>
          <c:orientation val="minMax"/>
          <c:min val="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038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report.xlsx]privot!male vs female</c:name>
    <c:fmtId val="2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0A2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privot!$B$51:$B$52</c:f>
              <c:strCache>
                <c:ptCount val="1"/>
                <c:pt idx="0">
                  <c:v>Female</c:v>
                </c:pt>
              </c:strCache>
            </c:strRef>
          </c:tx>
          <c:spPr>
            <a:solidFill>
              <a:schemeClr val="bg1"/>
            </a:solidFill>
            <a:ln>
              <a:noFill/>
            </a:ln>
            <a:effectLst/>
          </c:spPr>
          <c:invertIfNegative val="0"/>
          <c:cat>
            <c:strRef>
              <c:f>privot!$A$53:$A$55</c:f>
              <c:strCache>
                <c:ptCount val="3"/>
                <c:pt idx="0">
                  <c:v>Cincinnati</c:v>
                </c:pt>
                <c:pt idx="1">
                  <c:v>Cleveland</c:v>
                </c:pt>
                <c:pt idx="2">
                  <c:v>Columbus</c:v>
                </c:pt>
              </c:strCache>
            </c:strRef>
          </c:cat>
          <c:val>
            <c:numRef>
              <c:f>privot!$B$53:$B$55</c:f>
              <c:numCache>
                <c:formatCode>General</c:formatCode>
                <c:ptCount val="3"/>
                <c:pt idx="0">
                  <c:v>9</c:v>
                </c:pt>
                <c:pt idx="1">
                  <c:v>18</c:v>
                </c:pt>
                <c:pt idx="2">
                  <c:v>10</c:v>
                </c:pt>
              </c:numCache>
            </c:numRef>
          </c:val>
          <c:extLst>
            <c:ext xmlns:c16="http://schemas.microsoft.com/office/drawing/2014/chart" uri="{C3380CC4-5D6E-409C-BE32-E72D297353CC}">
              <c16:uniqueId val="{00000000-0518-4D76-896B-BDB7DBF5D214}"/>
            </c:ext>
          </c:extLst>
        </c:ser>
        <c:ser>
          <c:idx val="1"/>
          <c:order val="1"/>
          <c:tx>
            <c:strRef>
              <c:f>privot!$C$51:$C$52</c:f>
              <c:strCache>
                <c:ptCount val="1"/>
                <c:pt idx="0">
                  <c:v>Male</c:v>
                </c:pt>
              </c:strCache>
            </c:strRef>
          </c:tx>
          <c:spPr>
            <a:solidFill>
              <a:srgbClr val="F0A202"/>
            </a:solidFill>
            <a:ln>
              <a:noFill/>
            </a:ln>
            <a:effectLst/>
          </c:spPr>
          <c:invertIfNegative val="0"/>
          <c:cat>
            <c:strRef>
              <c:f>privot!$A$53:$A$55</c:f>
              <c:strCache>
                <c:ptCount val="3"/>
                <c:pt idx="0">
                  <c:v>Cincinnati</c:v>
                </c:pt>
                <c:pt idx="1">
                  <c:v>Cleveland</c:v>
                </c:pt>
                <c:pt idx="2">
                  <c:v>Columbus</c:v>
                </c:pt>
              </c:strCache>
            </c:strRef>
          </c:cat>
          <c:val>
            <c:numRef>
              <c:f>privot!$C$53:$C$55</c:f>
              <c:numCache>
                <c:formatCode>General</c:formatCode>
                <c:ptCount val="3"/>
                <c:pt idx="0">
                  <c:v>4</c:v>
                </c:pt>
                <c:pt idx="1">
                  <c:v>4</c:v>
                </c:pt>
                <c:pt idx="2">
                  <c:v>12</c:v>
                </c:pt>
              </c:numCache>
            </c:numRef>
          </c:val>
          <c:extLst>
            <c:ext xmlns:c16="http://schemas.microsoft.com/office/drawing/2014/chart" uri="{C3380CC4-5D6E-409C-BE32-E72D297353CC}">
              <c16:uniqueId val="{00000001-0518-4D76-896B-BDB7DBF5D214}"/>
            </c:ext>
          </c:extLst>
        </c:ser>
        <c:dLbls>
          <c:showLegendKey val="0"/>
          <c:showVal val="0"/>
          <c:showCatName val="0"/>
          <c:showSerName val="0"/>
          <c:showPercent val="0"/>
          <c:showBubbleSize val="0"/>
        </c:dLbls>
        <c:gapWidth val="131"/>
        <c:overlap val="100"/>
        <c:serLines>
          <c:spPr>
            <a:ln w="9525" cap="flat" cmpd="sng" algn="ctr">
              <a:solidFill>
                <a:schemeClr val="tx1">
                  <a:lumMod val="35000"/>
                  <a:lumOff val="65000"/>
                </a:schemeClr>
              </a:solidFill>
              <a:round/>
            </a:ln>
            <a:effectLst/>
          </c:spPr>
        </c:serLines>
        <c:axId val="228959903"/>
        <c:axId val="228977183"/>
      </c:barChart>
      <c:catAx>
        <c:axId val="22895990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400" b="1">
                    <a:solidFill>
                      <a:schemeClr val="bg1"/>
                    </a:solidFill>
                    <a:latin typeface="Arial" panose="020B0604020202020204" pitchFamily="34" charset="0"/>
                    <a:cs typeface="Arial" panose="020B0604020202020204" pitchFamily="34" charset="0"/>
                  </a:rPr>
                  <a:t>Male vs Female</a:t>
                </a:r>
                <a:r>
                  <a:rPr lang="en-US" sz="1400" b="1" baseline="0">
                    <a:solidFill>
                      <a:schemeClr val="bg1"/>
                    </a:solidFill>
                    <a:latin typeface="Arial" panose="020B0604020202020204" pitchFamily="34" charset="0"/>
                    <a:cs typeface="Arial" panose="020B0604020202020204" pitchFamily="34" charset="0"/>
                  </a:rPr>
                  <a:t> .City</a:t>
                </a:r>
                <a:endParaRPr lang="en-US" sz="1400" b="1">
                  <a:solidFill>
                    <a:schemeClr val="bg1"/>
                  </a:solidFill>
                  <a:latin typeface="Arial" panose="020B0604020202020204" pitchFamily="34" charset="0"/>
                  <a:cs typeface="Arial" panose="020B0604020202020204" pitchFamily="34" charset="0"/>
                </a:endParaRPr>
              </a:p>
            </c:rich>
          </c:tx>
          <c:layout>
            <c:manualLayout>
              <c:xMode val="edge"/>
              <c:yMode val="edge"/>
              <c:x val="0.26620030390937977"/>
              <c:y val="0.8736156351791530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28977183"/>
        <c:crosses val="autoZero"/>
        <c:auto val="1"/>
        <c:lblAlgn val="ctr"/>
        <c:lblOffset val="100"/>
        <c:noMultiLvlLbl val="0"/>
      </c:catAx>
      <c:valAx>
        <c:axId val="228977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2895990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3E43"/>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report.xlsx]privot!rating</c:name>
    <c:fmtId val="26"/>
  </c:pivotSource>
  <c:chart>
    <c:title>
      <c:tx>
        <c:rich>
          <a:bodyPr rot="0" spcFirstLastPara="1" vertOverflow="ellipsis" vert="horz" wrap="square" anchor="ctr" anchorCtr="1"/>
          <a:lstStyle/>
          <a:p>
            <a:pPr>
              <a:defRPr sz="1400" b="1" i="0" u="none" strike="noStrike" kern="1200" spc="0" baseline="0">
                <a:solidFill>
                  <a:schemeClr val="bg1"/>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Ratings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privot!$B$60</c:f>
              <c:strCache>
                <c:ptCount val="1"/>
                <c:pt idx="0">
                  <c:v>Total</c:v>
                </c:pt>
              </c:strCache>
            </c:strRef>
          </c:tx>
          <c:spPr>
            <a:solidFill>
              <a:schemeClr val="bg1"/>
            </a:solidFill>
            <a:ln>
              <a:noFill/>
            </a:ln>
            <a:effectLst/>
          </c:spPr>
          <c:invertIfNegative val="0"/>
          <c:cat>
            <c:strRef>
              <c:f>privot!$A$61:$A$62</c:f>
              <c:strCache>
                <c:ptCount val="2"/>
                <c:pt idx="0">
                  <c:v>4</c:v>
                </c:pt>
                <c:pt idx="1">
                  <c:v>5</c:v>
                </c:pt>
              </c:strCache>
            </c:strRef>
          </c:cat>
          <c:val>
            <c:numRef>
              <c:f>privot!$B$61:$B$62</c:f>
              <c:numCache>
                <c:formatCode>General</c:formatCode>
                <c:ptCount val="2"/>
                <c:pt idx="0">
                  <c:v>2</c:v>
                </c:pt>
                <c:pt idx="1">
                  <c:v>1</c:v>
                </c:pt>
              </c:numCache>
            </c:numRef>
          </c:val>
          <c:extLst>
            <c:ext xmlns:c16="http://schemas.microsoft.com/office/drawing/2014/chart" uri="{C3380CC4-5D6E-409C-BE32-E72D297353CC}">
              <c16:uniqueId val="{00000000-A749-4635-825A-B3AE5870AE43}"/>
            </c:ext>
          </c:extLst>
        </c:ser>
        <c:dLbls>
          <c:showLegendKey val="0"/>
          <c:showVal val="0"/>
          <c:showCatName val="0"/>
          <c:showSerName val="0"/>
          <c:showPercent val="0"/>
          <c:showBubbleSize val="0"/>
        </c:dLbls>
        <c:gapWidth val="68"/>
        <c:overlap val="-27"/>
        <c:axId val="1724022048"/>
        <c:axId val="2000688063"/>
      </c:barChart>
      <c:catAx>
        <c:axId val="172402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00688063"/>
        <c:crosses val="autoZero"/>
        <c:auto val="1"/>
        <c:lblAlgn val="ctr"/>
        <c:lblOffset val="100"/>
        <c:noMultiLvlLbl val="0"/>
      </c:catAx>
      <c:valAx>
        <c:axId val="200068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4022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3E43"/>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report.xlsx]privot!coustomer age</c:name>
    <c:fmtId val="32"/>
  </c:pivotSource>
  <c:chart>
    <c:title>
      <c:tx>
        <c:rich>
          <a:bodyPr rot="0" spcFirstLastPara="1" vertOverflow="ellipsis" vert="horz" wrap="square" anchor="ctr" anchorCtr="1"/>
          <a:lstStyle/>
          <a:p>
            <a:pPr>
              <a:defRPr sz="1400" b="1" i="0" u="none" strike="noStrike" kern="1200" spc="0" baseline="0">
                <a:solidFill>
                  <a:schemeClr val="bg1"/>
                </a:solidFill>
                <a:latin typeface="Arial" panose="020B0604020202020204" pitchFamily="34" charset="0"/>
                <a:ea typeface="+mn-ea"/>
                <a:cs typeface="Arial" panose="020B0604020202020204" pitchFamily="34" charset="0"/>
              </a:defRPr>
            </a:pPr>
            <a:r>
              <a:rPr lang="en-US" b="1">
                <a:solidFill>
                  <a:schemeClr val="bg1"/>
                </a:solidFill>
                <a:latin typeface="Arial" panose="020B0604020202020204" pitchFamily="34" charset="0"/>
                <a:cs typeface="Arial" panose="020B0604020202020204" pitchFamily="34" charset="0"/>
              </a:rPr>
              <a:t>Coustomer 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cmpd="thickThin">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privot!$S$43</c:f>
              <c:strCache>
                <c:ptCount val="1"/>
                <c:pt idx="0">
                  <c:v>Total</c:v>
                </c:pt>
              </c:strCache>
            </c:strRef>
          </c:tx>
          <c:spPr>
            <a:ln w="28575" cap="rnd" cmpd="thickThin">
              <a:solidFill>
                <a:srgbClr val="FFFF00"/>
              </a:solidFill>
              <a:round/>
            </a:ln>
            <a:effectLst/>
          </c:spPr>
          <c:marker>
            <c:symbol val="none"/>
          </c:marker>
          <c:cat>
            <c:strRef>
              <c:f>privot!$R$44:$R$47</c:f>
              <c:strCache>
                <c:ptCount val="4"/>
                <c:pt idx="0">
                  <c:v>26</c:v>
                </c:pt>
                <c:pt idx="1">
                  <c:v>28</c:v>
                </c:pt>
                <c:pt idx="2">
                  <c:v>30</c:v>
                </c:pt>
                <c:pt idx="3">
                  <c:v>36</c:v>
                </c:pt>
              </c:strCache>
            </c:strRef>
          </c:cat>
          <c:val>
            <c:numRef>
              <c:f>privot!$S$44:$S$47</c:f>
              <c:numCache>
                <c:formatCode>0.00%</c:formatCode>
                <c:ptCount val="4"/>
                <c:pt idx="0">
                  <c:v>0.18115942028985507</c:v>
                </c:pt>
                <c:pt idx="1">
                  <c:v>0.25362318840579712</c:v>
                </c:pt>
                <c:pt idx="2">
                  <c:v>0.26811594202898553</c:v>
                </c:pt>
                <c:pt idx="3">
                  <c:v>0.29710144927536231</c:v>
                </c:pt>
              </c:numCache>
            </c:numRef>
          </c:val>
          <c:smooth val="1"/>
          <c:extLst>
            <c:ext xmlns:c16="http://schemas.microsoft.com/office/drawing/2014/chart" uri="{C3380CC4-5D6E-409C-BE32-E72D297353CC}">
              <c16:uniqueId val="{00000000-20E8-4E5A-AAE3-CDD3C2C1C56B}"/>
            </c:ext>
          </c:extLst>
        </c:ser>
        <c:dLbls>
          <c:showLegendKey val="0"/>
          <c:showVal val="0"/>
          <c:showCatName val="0"/>
          <c:showSerName val="0"/>
          <c:showPercent val="0"/>
          <c:showBubbleSize val="0"/>
        </c:dLbls>
        <c:smooth val="0"/>
        <c:axId val="217610319"/>
        <c:axId val="217598799"/>
      </c:lineChart>
      <c:catAx>
        <c:axId val="217610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7598799"/>
        <c:crosses val="autoZero"/>
        <c:auto val="1"/>
        <c:lblAlgn val="ctr"/>
        <c:lblOffset val="100"/>
        <c:noMultiLvlLbl val="0"/>
      </c:catAx>
      <c:valAx>
        <c:axId val="2175987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761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3E4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Call Duration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a:rPr>
            <a:t>Call Duration</a:t>
          </a:r>
        </a:p>
      </cx:txPr>
    </cx:title>
    <cx:plotArea>
      <cx:plotAreaRegion>
        <cx:series layoutId="waterfall" uniqueId="{84E32323-27E5-4124-8886-CD30F5F1DAF4}">
          <cx:dataLabels>
            <cx:visibility seriesName="0" categoryName="0" value="1"/>
          </cx:dataLabels>
          <cx:dataId val="0"/>
          <cx:layoutPr>
            <cx:subtotals>
              <cx:idx val="2"/>
            </cx:subtotals>
          </cx:layoutPr>
        </cx:series>
      </cx:plotAreaRegion>
      <cx:axis id="0">
        <cx:catScaling gapWidth="0.5"/>
        <cx:tickLabels/>
      </cx:axis>
      <cx:axis id="1" hidden="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title pos="t" align="ctr" overlay="0">
      <cx:tx>
        <cx:txData>
          <cx:v>Call Duration</cx:v>
        </cx:txData>
      </cx:tx>
      <cx:txPr>
        <a:bodyPr spcFirstLastPara="1" vertOverflow="ellipsis" horzOverflow="overflow" wrap="square" lIns="0" tIns="0" rIns="0" bIns="0" anchor="ctr" anchorCtr="1"/>
        <a:lstStyle/>
        <a:p>
          <a:pPr algn="ctr" rtl="0">
            <a:defRPr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Call Duration</a:t>
          </a:r>
        </a:p>
      </cx:txPr>
    </cx:title>
    <cx:plotArea>
      <cx:plotAreaRegion>
        <cx:series layoutId="waterfall" uniqueId="{84E32323-27E5-4124-8886-CD30F5F1DAF4}">
          <cx:dataPt idx="0">
            <cx:spPr>
              <a:solidFill>
                <a:sysClr val="window" lastClr="FFFFFF"/>
              </a:solidFill>
            </cx:spPr>
          </cx:dataPt>
          <cx:dataPt idx="1">
            <cx:spPr>
              <a:solidFill>
                <a:sysClr val="window" lastClr="FFFFFF"/>
              </a:solidFill>
            </cx:spPr>
          </cx:dataPt>
          <cx:dataPt idx="2">
            <cx:spPr>
              <a:solidFill>
                <a:srgbClr val="ED7D31"/>
              </a:solidFill>
            </cx:spPr>
          </cx:dataPt>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Aptos"/>
                </a:endParaRPr>
              </a:p>
            </cx:txPr>
            <cx:visibility seriesName="0" categoryName="0" value="1"/>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Aptos"/>
            </a:endParaRPr>
          </a:p>
        </cx:txPr>
      </cx:axis>
      <cx:axis id="1" hidden="1">
        <cx:valScaling/>
        <cx:tickLabels/>
      </cx:axis>
    </cx:plotArea>
  </cx:chart>
  <cx:spPr>
    <a:solidFill>
      <a:srgbClr val="D33E43"/>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10" Type="http://schemas.microsoft.com/office/2014/relationships/chartEx" Target="../charts/chartEx2.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57150</xdr:colOff>
      <xdr:row>7</xdr:row>
      <xdr:rowOff>38100</xdr:rowOff>
    </xdr:from>
    <xdr:to>
      <xdr:col>7</xdr:col>
      <xdr:colOff>104775</xdr:colOff>
      <xdr:row>17</xdr:row>
      <xdr:rowOff>19050</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5146B711-2E9D-325A-6B3F-5F87086D49DC}"/>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3867150" y="1371600"/>
              <a:ext cx="1828800"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71437</xdr:colOff>
      <xdr:row>14</xdr:row>
      <xdr:rowOff>119062</xdr:rowOff>
    </xdr:from>
    <xdr:to>
      <xdr:col>5</xdr:col>
      <xdr:colOff>1019175</xdr:colOff>
      <xdr:row>23</xdr:row>
      <xdr:rowOff>171450</xdr:rowOff>
    </xdr:to>
    <xdr:graphicFrame macro="">
      <xdr:nvGraphicFramePr>
        <xdr:cNvPr id="4" name="Chart 3">
          <a:extLst>
            <a:ext uri="{FF2B5EF4-FFF2-40B4-BE49-F238E27FC236}">
              <a16:creationId xmlns:a16="http://schemas.microsoft.com/office/drawing/2014/main" id="{5E814D8C-5594-31DB-27E3-198BF33B04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1023937</xdr:colOff>
      <xdr:row>34</xdr:row>
      <xdr:rowOff>109537</xdr:rowOff>
    </xdr:from>
    <xdr:to>
      <xdr:col>9</xdr:col>
      <xdr:colOff>214312</xdr:colOff>
      <xdr:row>48</xdr:row>
      <xdr:rowOff>185737</xdr:rowOff>
    </xdr:to>
    <xdr:graphicFrame macro="">
      <xdr:nvGraphicFramePr>
        <xdr:cNvPr id="6" name="Chart 5">
          <a:extLst>
            <a:ext uri="{FF2B5EF4-FFF2-40B4-BE49-F238E27FC236}">
              <a16:creationId xmlns:a16="http://schemas.microsoft.com/office/drawing/2014/main" id="{EDEF0C77-973D-EAAF-B36C-296FB824A1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347662</xdr:colOff>
      <xdr:row>34</xdr:row>
      <xdr:rowOff>119062</xdr:rowOff>
    </xdr:from>
    <xdr:to>
      <xdr:col>16</xdr:col>
      <xdr:colOff>119062</xdr:colOff>
      <xdr:row>49</xdr:row>
      <xdr:rowOff>4762</xdr:rowOff>
    </xdr:to>
    <xdr:graphicFrame macro="">
      <xdr:nvGraphicFramePr>
        <xdr:cNvPr id="8" name="Chart 7">
          <a:extLst>
            <a:ext uri="{FF2B5EF4-FFF2-40B4-BE49-F238E27FC236}">
              <a16:creationId xmlns:a16="http://schemas.microsoft.com/office/drawing/2014/main" id="{2D2ED67D-2CB9-3CED-A777-A58897B2E5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557212</xdr:colOff>
      <xdr:row>50</xdr:row>
      <xdr:rowOff>4762</xdr:rowOff>
    </xdr:from>
    <xdr:to>
      <xdr:col>11</xdr:col>
      <xdr:colOff>385762</xdr:colOff>
      <xdr:row>64</xdr:row>
      <xdr:rowOff>80962</xdr:rowOff>
    </xdr:to>
    <xdr:graphicFrame macro="">
      <xdr:nvGraphicFramePr>
        <xdr:cNvPr id="3" name="Chart 2">
          <a:extLst>
            <a:ext uri="{FF2B5EF4-FFF2-40B4-BE49-F238E27FC236}">
              <a16:creationId xmlns:a16="http://schemas.microsoft.com/office/drawing/2014/main" id="{AFB55835-6E68-1D34-8729-FD8311CF1B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195262</xdr:colOff>
      <xdr:row>64</xdr:row>
      <xdr:rowOff>14287</xdr:rowOff>
    </xdr:from>
    <xdr:to>
      <xdr:col>17</xdr:col>
      <xdr:colOff>214312</xdr:colOff>
      <xdr:row>78</xdr:row>
      <xdr:rowOff>90487</xdr:rowOff>
    </xdr:to>
    <xdr:graphicFrame macro="">
      <xdr:nvGraphicFramePr>
        <xdr:cNvPr id="5" name="Chart 4">
          <a:extLst>
            <a:ext uri="{FF2B5EF4-FFF2-40B4-BE49-F238E27FC236}">
              <a16:creationId xmlns:a16="http://schemas.microsoft.com/office/drawing/2014/main" id="{028C4D22-C23A-CBD7-4C3B-555A30451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481012</xdr:colOff>
      <xdr:row>44</xdr:row>
      <xdr:rowOff>138112</xdr:rowOff>
    </xdr:from>
    <xdr:to>
      <xdr:col>29</xdr:col>
      <xdr:colOff>319087</xdr:colOff>
      <xdr:row>59</xdr:row>
      <xdr:rowOff>23812</xdr:rowOff>
    </xdr:to>
    <xdr:graphicFrame macro="">
      <xdr:nvGraphicFramePr>
        <xdr:cNvPr id="10" name="Chart 9">
          <a:extLst>
            <a:ext uri="{FF2B5EF4-FFF2-40B4-BE49-F238E27FC236}">
              <a16:creationId xmlns:a16="http://schemas.microsoft.com/office/drawing/2014/main" id="{D0CAAA1F-F8DD-1C8E-4CE1-0768E78E48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395287</xdr:colOff>
      <xdr:row>63</xdr:row>
      <xdr:rowOff>4762</xdr:rowOff>
    </xdr:from>
    <xdr:to>
      <xdr:col>30</xdr:col>
      <xdr:colOff>319087</xdr:colOff>
      <xdr:row>77</xdr:row>
      <xdr:rowOff>80962</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2EF37258-BB31-6677-895E-3851496567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9854862" y="120062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34</xdr:col>
      <xdr:colOff>514350</xdr:colOff>
      <xdr:row>49</xdr:row>
      <xdr:rowOff>95250</xdr:rowOff>
    </xdr:from>
    <xdr:to>
      <xdr:col>37</xdr:col>
      <xdr:colOff>285750</xdr:colOff>
      <xdr:row>63</xdr:row>
      <xdr:rowOff>95250</xdr:rowOff>
    </xdr:to>
    <mc:AlternateContent xmlns:mc="http://schemas.openxmlformats.org/markup-compatibility/2006">
      <mc:Choice xmlns:a14="http://schemas.microsoft.com/office/drawing/2010/main" Requires="a14">
        <xdr:graphicFrame macro="">
          <xdr:nvGraphicFramePr>
            <xdr:cNvPr id="13" name="City">
              <a:extLst>
                <a:ext uri="{FF2B5EF4-FFF2-40B4-BE49-F238E27FC236}">
                  <a16:creationId xmlns:a16="http://schemas.microsoft.com/office/drawing/2014/main" id="{E7046C6A-3AF4-6B72-3749-6D12D858136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23012400" y="94297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1476375</xdr:colOff>
      <xdr:row>19</xdr:row>
      <xdr:rowOff>142875</xdr:rowOff>
    </xdr:from>
    <xdr:to>
      <xdr:col>18</xdr:col>
      <xdr:colOff>28575</xdr:colOff>
      <xdr:row>22</xdr:row>
      <xdr:rowOff>9525</xdr:rowOff>
    </xdr:to>
    <mc:AlternateContent xmlns:mc="http://schemas.openxmlformats.org/markup-compatibility/2006">
      <mc:Choice xmlns:a14="http://schemas.microsoft.com/office/drawing/2010/main" Requires="a14">
        <xdr:graphicFrame macro="">
          <xdr:nvGraphicFramePr>
            <xdr:cNvPr id="15" name="Date of Call (Month)">
              <a:extLst>
                <a:ext uri="{FF2B5EF4-FFF2-40B4-BE49-F238E27FC236}">
                  <a16:creationId xmlns:a16="http://schemas.microsoft.com/office/drawing/2014/main" id="{EF074456-AB41-B90C-D146-B354DD00F29B}"/>
                </a:ext>
              </a:extLst>
            </xdr:cNvPr>
            <xdr:cNvGraphicFramePr/>
          </xdr:nvGraphicFramePr>
          <xdr:xfrm>
            <a:off x="0" y="0"/>
            <a:ext cx="0" cy="0"/>
          </xdr:xfrm>
          <a:graphic>
            <a:graphicData uri="http://schemas.microsoft.com/office/drawing/2010/slicer">
              <sle:slicer xmlns:sle="http://schemas.microsoft.com/office/drawing/2010/slicer" name="Date of Call (Month)"/>
            </a:graphicData>
          </a:graphic>
        </xdr:graphicFrame>
      </mc:Choice>
      <mc:Fallback>
        <xdr:sp macro="" textlink="">
          <xdr:nvSpPr>
            <xdr:cNvPr id="0" name=""/>
            <xdr:cNvSpPr>
              <a:spLocks noTextEdit="1"/>
            </xdr:cNvSpPr>
          </xdr:nvSpPr>
          <xdr:spPr>
            <a:xfrm>
              <a:off x="5286375" y="3762375"/>
              <a:ext cx="8191500" cy="438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495299</xdr:colOff>
      <xdr:row>18</xdr:row>
      <xdr:rowOff>180975</xdr:rowOff>
    </xdr:from>
    <xdr:to>
      <xdr:col>9</xdr:col>
      <xdr:colOff>314324</xdr:colOff>
      <xdr:row>21</xdr:row>
      <xdr:rowOff>38100</xdr:rowOff>
    </xdr:to>
    <mc:AlternateContent xmlns:mc="http://schemas.openxmlformats.org/markup-compatibility/2006" xmlns:a14="http://schemas.microsoft.com/office/drawing/2010/main">
      <mc:Choice Requires="a14">
        <xdr:graphicFrame macro="">
          <xdr:nvGraphicFramePr>
            <xdr:cNvPr id="9" name="Representative 1">
              <a:extLst>
                <a:ext uri="{FF2B5EF4-FFF2-40B4-BE49-F238E27FC236}">
                  <a16:creationId xmlns:a16="http://schemas.microsoft.com/office/drawing/2014/main" id="{63D4E528-1560-420B-A6DF-FC2AD1ED43A5}"/>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866899" y="3609975"/>
              <a:ext cx="4619625" cy="428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123825</xdr:colOff>
      <xdr:row>2</xdr:row>
      <xdr:rowOff>187778</xdr:rowOff>
    </xdr:from>
    <xdr:to>
      <xdr:col>2</xdr:col>
      <xdr:colOff>284184</xdr:colOff>
      <xdr:row>8</xdr:row>
      <xdr:rowOff>161925</xdr:rowOff>
    </xdr:to>
    <xdr:grpSp>
      <xdr:nvGrpSpPr>
        <xdr:cNvPr id="18" name="Group 17">
          <a:extLst>
            <a:ext uri="{FF2B5EF4-FFF2-40B4-BE49-F238E27FC236}">
              <a16:creationId xmlns:a16="http://schemas.microsoft.com/office/drawing/2014/main" id="{ED1C8D43-1F08-F481-019D-22F5F466A929}"/>
            </a:ext>
          </a:extLst>
        </xdr:cNvPr>
        <xdr:cNvGrpSpPr/>
      </xdr:nvGrpSpPr>
      <xdr:grpSpPr>
        <a:xfrm>
          <a:off x="123825" y="568778"/>
          <a:ext cx="1531959" cy="1117147"/>
          <a:chOff x="190500" y="587828"/>
          <a:chExt cx="1531959" cy="1117147"/>
        </a:xfrm>
      </xdr:grpSpPr>
      <xdr:sp macro="" textlink="">
        <xdr:nvSpPr>
          <xdr:cNvPr id="3" name="Rectangle: Rounded Corners 2">
            <a:extLst>
              <a:ext uri="{FF2B5EF4-FFF2-40B4-BE49-F238E27FC236}">
                <a16:creationId xmlns:a16="http://schemas.microsoft.com/office/drawing/2014/main" id="{7B658484-92CF-4CDD-F317-04545BC13F94}"/>
              </a:ext>
            </a:extLst>
          </xdr:cNvPr>
          <xdr:cNvSpPr/>
        </xdr:nvSpPr>
        <xdr:spPr>
          <a:xfrm>
            <a:off x="202747" y="587828"/>
            <a:ext cx="1519712" cy="1117147"/>
          </a:xfrm>
          <a:prstGeom prst="roundRect">
            <a:avLst/>
          </a:prstGeom>
          <a:solidFill>
            <a:srgbClr val="D33E4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privot!$A$10">
        <xdr:nvSpPr>
          <xdr:cNvPr id="4" name="TextBox 3">
            <a:extLst>
              <a:ext uri="{FF2B5EF4-FFF2-40B4-BE49-F238E27FC236}">
                <a16:creationId xmlns:a16="http://schemas.microsoft.com/office/drawing/2014/main" id="{383CC7EB-7A9B-5B8C-9E34-C54C79B230FB}"/>
              </a:ext>
            </a:extLst>
          </xdr:cNvPr>
          <xdr:cNvSpPr txBox="1"/>
        </xdr:nvSpPr>
        <xdr:spPr>
          <a:xfrm>
            <a:off x="276225" y="957943"/>
            <a:ext cx="1285875" cy="349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29E9CD-6ACE-4C5E-A3C3-B08359D4C643}" type="TxLink">
              <a:rPr lang="en-US" sz="2800" b="1" i="0" u="none" strike="noStrike" kern="1200">
                <a:solidFill>
                  <a:srgbClr val="FFFF00"/>
                </a:solidFill>
                <a:latin typeface="Arial" panose="020B0604020202020204" pitchFamily="34" charset="0"/>
                <a:cs typeface="Arial" panose="020B0604020202020204" pitchFamily="34" charset="0"/>
              </a:rPr>
              <a:pPr algn="ctr"/>
              <a:t>3</a:t>
            </a:fld>
            <a:endParaRPr lang="en-US" sz="5400" b="1" kern="1200">
              <a:solidFill>
                <a:srgbClr val="FFFF00"/>
              </a:solidFill>
              <a:latin typeface="Arial" panose="020B0604020202020204" pitchFamily="34" charset="0"/>
              <a:cs typeface="Arial" panose="020B0604020202020204" pitchFamily="34" charset="0"/>
            </a:endParaRPr>
          </a:p>
        </xdr:txBody>
      </xdr:sp>
      <xdr:sp macro="" textlink="privot!A4">
        <xdr:nvSpPr>
          <xdr:cNvPr id="5" name="TextBox 4">
            <a:extLst>
              <a:ext uri="{FF2B5EF4-FFF2-40B4-BE49-F238E27FC236}">
                <a16:creationId xmlns:a16="http://schemas.microsoft.com/office/drawing/2014/main" id="{0F81769E-07BF-D1EC-08EE-3393CFF7E3A1}"/>
              </a:ext>
            </a:extLst>
          </xdr:cNvPr>
          <xdr:cNvSpPr txBox="1"/>
        </xdr:nvSpPr>
        <xdr:spPr>
          <a:xfrm>
            <a:off x="743634" y="1381124"/>
            <a:ext cx="837516" cy="215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D49C25B-7374-45FA-A695-715AC2A99FC7}" type="TxLink">
              <a:rPr lang="en-US" sz="1400" b="1" kern="1200">
                <a:solidFill>
                  <a:srgbClr val="FDF0D5"/>
                </a:solidFill>
                <a:latin typeface="Arial" panose="020B0604020202020204" pitchFamily="34" charset="0"/>
                <a:ea typeface="+mn-ea"/>
                <a:cs typeface="Arial" panose="020B0604020202020204" pitchFamily="34" charset="0"/>
              </a:rPr>
              <a:pPr marL="0" indent="0" algn="ctr"/>
              <a:t>3</a:t>
            </a:fld>
            <a:endParaRPr lang="en-US" sz="1400" b="1" kern="1200">
              <a:solidFill>
                <a:srgbClr val="FDF0D5"/>
              </a:solidFill>
              <a:latin typeface="Arial" panose="020B0604020202020204" pitchFamily="34" charset="0"/>
              <a:ea typeface="+mn-ea"/>
              <a:cs typeface="Arial" panose="020B0604020202020204" pitchFamily="34" charset="0"/>
            </a:endParaRPr>
          </a:p>
        </xdr:txBody>
      </xdr:sp>
      <xdr:sp macro="" textlink="privot!A4">
        <xdr:nvSpPr>
          <xdr:cNvPr id="6" name="TextBox 5">
            <a:extLst>
              <a:ext uri="{FF2B5EF4-FFF2-40B4-BE49-F238E27FC236}">
                <a16:creationId xmlns:a16="http://schemas.microsoft.com/office/drawing/2014/main" id="{D92F75EA-F4B5-AF7B-A67F-D28265F54C7A}"/>
              </a:ext>
            </a:extLst>
          </xdr:cNvPr>
          <xdr:cNvSpPr txBox="1"/>
        </xdr:nvSpPr>
        <xdr:spPr>
          <a:xfrm>
            <a:off x="238125" y="1371600"/>
            <a:ext cx="823231" cy="246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rgbClr val="FDF0D5"/>
                </a:solidFill>
                <a:latin typeface="Arial" panose="020B0604020202020204" pitchFamily="34" charset="0"/>
                <a:cs typeface="Arial" panose="020B0604020202020204" pitchFamily="34" charset="0"/>
              </a:rPr>
              <a:t>Total :</a:t>
            </a:r>
          </a:p>
        </xdr:txBody>
      </xdr:sp>
      <xdr:sp macro="" textlink="">
        <xdr:nvSpPr>
          <xdr:cNvPr id="7" name="TextBox 6">
            <a:extLst>
              <a:ext uri="{FF2B5EF4-FFF2-40B4-BE49-F238E27FC236}">
                <a16:creationId xmlns:a16="http://schemas.microsoft.com/office/drawing/2014/main" id="{7F580E67-350F-B99D-38E1-8C2275B4C534}"/>
              </a:ext>
            </a:extLst>
          </xdr:cNvPr>
          <xdr:cNvSpPr txBox="1"/>
        </xdr:nvSpPr>
        <xdr:spPr>
          <a:xfrm>
            <a:off x="190500" y="602793"/>
            <a:ext cx="1504949" cy="321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chemeClr val="bg1"/>
                </a:solidFill>
                <a:latin typeface="Arial" panose="020B0604020202020204" pitchFamily="34" charset="0"/>
                <a:cs typeface="Arial" panose="020B0604020202020204" pitchFamily="34" charset="0"/>
              </a:rPr>
              <a:t>Calls</a:t>
            </a:r>
            <a:r>
              <a:rPr lang="en-US" sz="1600" b="1" kern="1200">
                <a:solidFill>
                  <a:schemeClr val="bg1"/>
                </a:solidFill>
                <a:latin typeface="Arial" panose="020B0604020202020204" pitchFamily="34" charset="0"/>
                <a:cs typeface="Arial" panose="020B0604020202020204" pitchFamily="34" charset="0"/>
              </a:rPr>
              <a:t> </a:t>
            </a:r>
          </a:p>
        </xdr:txBody>
      </xdr:sp>
    </xdr:grpSp>
    <xdr:clientData/>
  </xdr:twoCellAnchor>
  <xdr:twoCellAnchor>
    <xdr:from>
      <xdr:col>0</xdr:col>
      <xdr:colOff>676275</xdr:colOff>
      <xdr:row>0</xdr:row>
      <xdr:rowOff>66675</xdr:rowOff>
    </xdr:from>
    <xdr:to>
      <xdr:col>25</xdr:col>
      <xdr:colOff>28575</xdr:colOff>
      <xdr:row>2</xdr:row>
      <xdr:rowOff>0</xdr:rowOff>
    </xdr:to>
    <xdr:sp macro="" textlink="">
      <xdr:nvSpPr>
        <xdr:cNvPr id="25" name="Rectangle: Rounded Corners 24">
          <a:extLst>
            <a:ext uri="{FF2B5EF4-FFF2-40B4-BE49-F238E27FC236}">
              <a16:creationId xmlns:a16="http://schemas.microsoft.com/office/drawing/2014/main" id="{63C2681E-96B5-6D48-0BFB-5920D5074E7D}"/>
            </a:ext>
          </a:extLst>
        </xdr:cNvPr>
        <xdr:cNvSpPr/>
      </xdr:nvSpPr>
      <xdr:spPr>
        <a:xfrm>
          <a:off x="676275" y="66675"/>
          <a:ext cx="16497300" cy="314325"/>
        </a:xfrm>
        <a:prstGeom prst="roundRect">
          <a:avLst/>
        </a:prstGeom>
        <a:solidFill>
          <a:srgbClr val="1B1B1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kern="1200">
              <a:latin typeface="Arial" panose="020B0604020202020204" pitchFamily="34" charset="0"/>
              <a:cs typeface="Arial" panose="020B0604020202020204" pitchFamily="34" charset="0"/>
            </a:rPr>
            <a:t>CALL CENTRE REPORT - 2023</a:t>
          </a:r>
        </a:p>
      </xdr:txBody>
    </xdr:sp>
    <xdr:clientData/>
  </xdr:twoCellAnchor>
  <xdr:twoCellAnchor>
    <xdr:from>
      <xdr:col>0</xdr:col>
      <xdr:colOff>85725</xdr:colOff>
      <xdr:row>12</xdr:row>
      <xdr:rowOff>79828</xdr:rowOff>
    </xdr:from>
    <xdr:to>
      <xdr:col>2</xdr:col>
      <xdr:colOff>352424</xdr:colOff>
      <xdr:row>18</xdr:row>
      <xdr:rowOff>53975</xdr:rowOff>
    </xdr:to>
    <xdr:grpSp>
      <xdr:nvGrpSpPr>
        <xdr:cNvPr id="21" name="Group 20">
          <a:extLst>
            <a:ext uri="{FF2B5EF4-FFF2-40B4-BE49-F238E27FC236}">
              <a16:creationId xmlns:a16="http://schemas.microsoft.com/office/drawing/2014/main" id="{E0ACA65F-37DC-8E25-FFA1-B2477B90C5B1}"/>
            </a:ext>
          </a:extLst>
        </xdr:cNvPr>
        <xdr:cNvGrpSpPr/>
      </xdr:nvGrpSpPr>
      <xdr:grpSpPr>
        <a:xfrm>
          <a:off x="85725" y="2365828"/>
          <a:ext cx="1638299" cy="1117147"/>
          <a:chOff x="1914525" y="587828"/>
          <a:chExt cx="1638299" cy="1117147"/>
        </a:xfrm>
      </xdr:grpSpPr>
      <xdr:sp macro="" textlink="">
        <xdr:nvSpPr>
          <xdr:cNvPr id="34" name="Rectangle: Rounded Corners 33">
            <a:extLst>
              <a:ext uri="{FF2B5EF4-FFF2-40B4-BE49-F238E27FC236}">
                <a16:creationId xmlns:a16="http://schemas.microsoft.com/office/drawing/2014/main" id="{4A9095F7-4886-C485-83AC-011C8EC11A06}"/>
              </a:ext>
            </a:extLst>
          </xdr:cNvPr>
          <xdr:cNvSpPr/>
        </xdr:nvSpPr>
        <xdr:spPr>
          <a:xfrm>
            <a:off x="1962755" y="587828"/>
            <a:ext cx="1519712" cy="1117147"/>
          </a:xfrm>
          <a:prstGeom prst="roundRect">
            <a:avLst/>
          </a:prstGeom>
          <a:solidFill>
            <a:srgbClr val="D33E4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privot!C10">
        <xdr:nvSpPr>
          <xdr:cNvPr id="35" name="TextBox 34">
            <a:extLst>
              <a:ext uri="{FF2B5EF4-FFF2-40B4-BE49-F238E27FC236}">
                <a16:creationId xmlns:a16="http://schemas.microsoft.com/office/drawing/2014/main" id="{358F6ABB-8108-554C-7FB7-86538001BE3A}"/>
              </a:ext>
            </a:extLst>
          </xdr:cNvPr>
          <xdr:cNvSpPr txBox="1"/>
        </xdr:nvSpPr>
        <xdr:spPr>
          <a:xfrm>
            <a:off x="1914525" y="757918"/>
            <a:ext cx="1628775" cy="6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FEA6A5B-2C4E-4E90-99D3-87B1C215D45A}" type="TxLink">
              <a:rPr lang="en-US" sz="2800" b="1" i="0" u="none" strike="noStrike" kern="1200">
                <a:solidFill>
                  <a:srgbClr val="FFFF00"/>
                </a:solidFill>
                <a:latin typeface="Arial" panose="020B0604020202020204" pitchFamily="34" charset="0"/>
                <a:ea typeface="+mn-ea"/>
                <a:cs typeface="Arial" panose="020B0604020202020204" pitchFamily="34" charset="0"/>
              </a:rPr>
              <a:pPr marL="0" indent="0" algn="ctr"/>
              <a:t> $258 </a:t>
            </a:fld>
            <a:endParaRPr lang="en-US" sz="2800" b="1" i="0" u="none" strike="noStrike" kern="1200">
              <a:solidFill>
                <a:srgbClr val="FFFF00"/>
              </a:solidFill>
              <a:latin typeface="Arial" panose="020B0604020202020204" pitchFamily="34" charset="0"/>
              <a:ea typeface="+mn-ea"/>
              <a:cs typeface="Arial" panose="020B0604020202020204" pitchFamily="34" charset="0"/>
            </a:endParaRPr>
          </a:p>
        </xdr:txBody>
      </xdr:sp>
      <xdr:sp macro="" textlink="privot!C4">
        <xdr:nvSpPr>
          <xdr:cNvPr id="36" name="TextBox 35">
            <a:extLst>
              <a:ext uri="{FF2B5EF4-FFF2-40B4-BE49-F238E27FC236}">
                <a16:creationId xmlns:a16="http://schemas.microsoft.com/office/drawing/2014/main" id="{B9C54D4D-B0CE-D44D-8524-497A87C0354D}"/>
              </a:ext>
            </a:extLst>
          </xdr:cNvPr>
          <xdr:cNvSpPr txBox="1"/>
        </xdr:nvSpPr>
        <xdr:spPr>
          <a:xfrm>
            <a:off x="2496233" y="1362074"/>
            <a:ext cx="1056591"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8113DF2-3DEC-4BCF-BA8E-7E290B0EF346}" type="TxLink">
              <a:rPr lang="en-US" sz="1400" b="1" kern="1200">
                <a:solidFill>
                  <a:srgbClr val="FDF0D5"/>
                </a:solidFill>
                <a:latin typeface="Arial" panose="020B0604020202020204" pitchFamily="34" charset="0"/>
                <a:ea typeface="+mn-ea"/>
                <a:cs typeface="Arial" panose="020B0604020202020204" pitchFamily="34" charset="0"/>
              </a:rPr>
              <a:pPr marL="0" indent="0" algn="ctr"/>
              <a:t> $258 </a:t>
            </a:fld>
            <a:endParaRPr lang="en-US" sz="1400" b="1" kern="1200">
              <a:solidFill>
                <a:srgbClr val="FDF0D5"/>
              </a:solidFill>
              <a:latin typeface="Arial" panose="020B0604020202020204" pitchFamily="34" charset="0"/>
              <a:ea typeface="+mn-ea"/>
              <a:cs typeface="Arial" panose="020B0604020202020204" pitchFamily="34" charset="0"/>
            </a:endParaRPr>
          </a:p>
        </xdr:txBody>
      </xdr:sp>
      <xdr:sp macro="" textlink="privot!A4">
        <xdr:nvSpPr>
          <xdr:cNvPr id="37" name="TextBox 36">
            <a:extLst>
              <a:ext uri="{FF2B5EF4-FFF2-40B4-BE49-F238E27FC236}">
                <a16:creationId xmlns:a16="http://schemas.microsoft.com/office/drawing/2014/main" id="{1CBE8406-DA24-9E99-BFFC-B6F56F8793B1}"/>
              </a:ext>
            </a:extLst>
          </xdr:cNvPr>
          <xdr:cNvSpPr txBox="1"/>
        </xdr:nvSpPr>
        <xdr:spPr>
          <a:xfrm>
            <a:off x="2000250" y="1371600"/>
            <a:ext cx="823231" cy="246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rgbClr val="FDF0D5"/>
                </a:solidFill>
                <a:latin typeface="Arial" panose="020B0604020202020204" pitchFamily="34" charset="0"/>
                <a:cs typeface="Arial" panose="020B0604020202020204" pitchFamily="34" charset="0"/>
              </a:rPr>
              <a:t>Total :</a:t>
            </a:r>
          </a:p>
        </xdr:txBody>
      </xdr:sp>
      <xdr:sp macro="" textlink="">
        <xdr:nvSpPr>
          <xdr:cNvPr id="38" name="TextBox 37">
            <a:extLst>
              <a:ext uri="{FF2B5EF4-FFF2-40B4-BE49-F238E27FC236}">
                <a16:creationId xmlns:a16="http://schemas.microsoft.com/office/drawing/2014/main" id="{85596274-99DB-5A05-64F2-C098CF4229C5}"/>
              </a:ext>
            </a:extLst>
          </xdr:cNvPr>
          <xdr:cNvSpPr txBox="1"/>
        </xdr:nvSpPr>
        <xdr:spPr>
          <a:xfrm>
            <a:off x="1952625" y="602793"/>
            <a:ext cx="1504949" cy="321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chemeClr val="bg1"/>
                </a:solidFill>
                <a:latin typeface="Arial" panose="020B0604020202020204" pitchFamily="34" charset="0"/>
                <a:ea typeface="+mn-ea"/>
                <a:cs typeface="Arial" panose="020B0604020202020204" pitchFamily="34" charset="0"/>
              </a:rPr>
              <a:t>Amount</a:t>
            </a:r>
          </a:p>
        </xdr:txBody>
      </xdr:sp>
    </xdr:grpSp>
    <xdr:clientData/>
  </xdr:twoCellAnchor>
  <xdr:twoCellAnchor>
    <xdr:from>
      <xdr:col>0</xdr:col>
      <xdr:colOff>142875</xdr:colOff>
      <xdr:row>21</xdr:row>
      <xdr:rowOff>162378</xdr:rowOff>
    </xdr:from>
    <xdr:to>
      <xdr:col>2</xdr:col>
      <xdr:colOff>290987</xdr:colOff>
      <xdr:row>27</xdr:row>
      <xdr:rowOff>136525</xdr:rowOff>
    </xdr:to>
    <xdr:grpSp>
      <xdr:nvGrpSpPr>
        <xdr:cNvPr id="23" name="Group 22">
          <a:extLst>
            <a:ext uri="{FF2B5EF4-FFF2-40B4-BE49-F238E27FC236}">
              <a16:creationId xmlns:a16="http://schemas.microsoft.com/office/drawing/2014/main" id="{7200B0CF-CA70-58B8-F94B-FA8608C57D06}"/>
            </a:ext>
          </a:extLst>
        </xdr:cNvPr>
        <xdr:cNvGrpSpPr/>
      </xdr:nvGrpSpPr>
      <xdr:grpSpPr>
        <a:xfrm>
          <a:off x="142875" y="4162878"/>
          <a:ext cx="1519712" cy="1117147"/>
          <a:chOff x="3713238" y="2752723"/>
          <a:chExt cx="1519712" cy="1117147"/>
        </a:xfrm>
      </xdr:grpSpPr>
      <xdr:sp macro="" textlink="">
        <xdr:nvSpPr>
          <xdr:cNvPr id="33" name="Rectangle: Rounded Corners 32">
            <a:extLst>
              <a:ext uri="{FF2B5EF4-FFF2-40B4-BE49-F238E27FC236}">
                <a16:creationId xmlns:a16="http://schemas.microsoft.com/office/drawing/2014/main" id="{29DFACB5-E925-70D3-4606-3CF889C0F621}"/>
              </a:ext>
            </a:extLst>
          </xdr:cNvPr>
          <xdr:cNvSpPr/>
        </xdr:nvSpPr>
        <xdr:spPr>
          <a:xfrm>
            <a:off x="3713238" y="2752723"/>
            <a:ext cx="1519712" cy="1117147"/>
          </a:xfrm>
          <a:prstGeom prst="roundRect">
            <a:avLst/>
          </a:prstGeom>
          <a:solidFill>
            <a:srgbClr val="D33E4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nvGrpSpPr>
          <xdr:cNvPr id="22" name="Group 21">
            <a:extLst>
              <a:ext uri="{FF2B5EF4-FFF2-40B4-BE49-F238E27FC236}">
                <a16:creationId xmlns:a16="http://schemas.microsoft.com/office/drawing/2014/main" id="{B2503460-953A-9AD6-F13C-CAA8258951AE}"/>
              </a:ext>
            </a:extLst>
          </xdr:cNvPr>
          <xdr:cNvGrpSpPr/>
        </xdr:nvGrpSpPr>
        <xdr:grpSpPr>
          <a:xfrm>
            <a:off x="3720620" y="2803748"/>
            <a:ext cx="1504949" cy="1015096"/>
            <a:chOff x="3733800" y="602793"/>
            <a:chExt cx="1504949" cy="1015096"/>
          </a:xfrm>
        </xdr:grpSpPr>
        <xdr:sp macro="" textlink="privot!D10">
          <xdr:nvSpPr>
            <xdr:cNvPr id="39" name="TextBox 38">
              <a:extLst>
                <a:ext uri="{FF2B5EF4-FFF2-40B4-BE49-F238E27FC236}">
                  <a16:creationId xmlns:a16="http://schemas.microsoft.com/office/drawing/2014/main" id="{FEB104B7-84CA-728E-1B10-1585E08C0E93}"/>
                </a:ext>
              </a:extLst>
            </xdr:cNvPr>
            <xdr:cNvSpPr txBox="1"/>
          </xdr:nvSpPr>
          <xdr:spPr>
            <a:xfrm>
              <a:off x="3819525" y="957943"/>
              <a:ext cx="1285875" cy="349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5343812-50F2-4874-B995-B822EBD2B4F5}" type="TxLink">
                <a:rPr lang="en-US" sz="2800" b="1" i="0" u="none" strike="noStrike" kern="1200">
                  <a:solidFill>
                    <a:srgbClr val="FFFF00"/>
                  </a:solidFill>
                  <a:latin typeface="Arial" panose="020B0604020202020204" pitchFamily="34" charset="0"/>
                  <a:ea typeface="+mn-ea"/>
                  <a:cs typeface="Arial" panose="020B0604020202020204" pitchFamily="34" charset="0"/>
                </a:rPr>
                <a:pPr marL="0" indent="0" algn="ctr"/>
                <a:t>4.33</a:t>
              </a:fld>
              <a:endParaRPr lang="en-US" sz="2800" b="1" i="0" u="none" strike="noStrike" kern="1200">
                <a:solidFill>
                  <a:srgbClr val="FFFF00"/>
                </a:solidFill>
                <a:latin typeface="Arial" panose="020B0604020202020204" pitchFamily="34" charset="0"/>
                <a:ea typeface="+mn-ea"/>
                <a:cs typeface="Arial" panose="020B0604020202020204" pitchFamily="34" charset="0"/>
              </a:endParaRPr>
            </a:p>
          </xdr:txBody>
        </xdr:sp>
        <xdr:sp macro="" textlink="privot!D4">
          <xdr:nvSpPr>
            <xdr:cNvPr id="40" name="TextBox 39">
              <a:extLst>
                <a:ext uri="{FF2B5EF4-FFF2-40B4-BE49-F238E27FC236}">
                  <a16:creationId xmlns:a16="http://schemas.microsoft.com/office/drawing/2014/main" id="{82DA7C7C-AD57-1B82-49DC-D48AF6D7060D}"/>
                </a:ext>
              </a:extLst>
            </xdr:cNvPr>
            <xdr:cNvSpPr txBox="1"/>
          </xdr:nvSpPr>
          <xdr:spPr>
            <a:xfrm>
              <a:off x="4286934" y="1381124"/>
              <a:ext cx="837516" cy="215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61196ED-18EE-4FDA-AADA-78401E664691}" type="TxLink">
                <a:rPr lang="en-US" sz="1400" b="1" kern="1200">
                  <a:solidFill>
                    <a:srgbClr val="FDF0D5"/>
                  </a:solidFill>
                  <a:latin typeface="Arial" panose="020B0604020202020204" pitchFamily="34" charset="0"/>
                  <a:ea typeface="+mn-ea"/>
                  <a:cs typeface="Arial" panose="020B0604020202020204" pitchFamily="34" charset="0"/>
                </a:rPr>
                <a:pPr marL="0" indent="0" algn="ctr"/>
                <a:t>4.33</a:t>
              </a:fld>
              <a:endParaRPr lang="en-US" sz="1400" b="1" kern="1200">
                <a:solidFill>
                  <a:srgbClr val="FDF0D5"/>
                </a:solidFill>
                <a:latin typeface="Arial" panose="020B0604020202020204" pitchFamily="34" charset="0"/>
                <a:ea typeface="+mn-ea"/>
                <a:cs typeface="Arial" panose="020B0604020202020204" pitchFamily="34" charset="0"/>
              </a:endParaRPr>
            </a:p>
          </xdr:txBody>
        </xdr:sp>
        <xdr:sp macro="" textlink="privot!A4">
          <xdr:nvSpPr>
            <xdr:cNvPr id="41" name="TextBox 40">
              <a:extLst>
                <a:ext uri="{FF2B5EF4-FFF2-40B4-BE49-F238E27FC236}">
                  <a16:creationId xmlns:a16="http://schemas.microsoft.com/office/drawing/2014/main" id="{9E1D3A80-CCB3-47A7-BDFE-D5F8A8A8414B}"/>
                </a:ext>
              </a:extLst>
            </xdr:cNvPr>
            <xdr:cNvSpPr txBox="1"/>
          </xdr:nvSpPr>
          <xdr:spPr>
            <a:xfrm>
              <a:off x="3781425" y="1371600"/>
              <a:ext cx="823231" cy="246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rgbClr val="FDF0D5"/>
                  </a:solidFill>
                  <a:latin typeface="Arial" panose="020B0604020202020204" pitchFamily="34" charset="0"/>
                  <a:cs typeface="Arial" panose="020B0604020202020204" pitchFamily="34" charset="0"/>
                </a:rPr>
                <a:t>Total :</a:t>
              </a:r>
            </a:p>
          </xdr:txBody>
        </xdr:sp>
        <xdr:sp macro="" textlink="">
          <xdr:nvSpPr>
            <xdr:cNvPr id="42" name="TextBox 41">
              <a:extLst>
                <a:ext uri="{FF2B5EF4-FFF2-40B4-BE49-F238E27FC236}">
                  <a16:creationId xmlns:a16="http://schemas.microsoft.com/office/drawing/2014/main" id="{58B25DAE-6B49-6001-E96D-9413EBE5BB97}"/>
                </a:ext>
              </a:extLst>
            </xdr:cNvPr>
            <xdr:cNvSpPr txBox="1"/>
          </xdr:nvSpPr>
          <xdr:spPr>
            <a:xfrm>
              <a:off x="3733800" y="602793"/>
              <a:ext cx="1504949" cy="321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chemeClr val="bg1"/>
                  </a:solidFill>
                  <a:latin typeface="Arial" panose="020B0604020202020204" pitchFamily="34" charset="0"/>
                  <a:ea typeface="+mn-ea"/>
                  <a:cs typeface="Arial" panose="020B0604020202020204" pitchFamily="34" charset="0"/>
                </a:rPr>
                <a:t>Avg. Rating</a:t>
              </a:r>
            </a:p>
          </xdr:txBody>
        </xdr:sp>
      </xdr:grpSp>
    </xdr:grpSp>
    <xdr:clientData/>
  </xdr:twoCellAnchor>
  <xdr:twoCellAnchor>
    <xdr:from>
      <xdr:col>0</xdr:col>
      <xdr:colOff>142875</xdr:colOff>
      <xdr:row>31</xdr:row>
      <xdr:rowOff>54428</xdr:rowOff>
    </xdr:from>
    <xdr:to>
      <xdr:col>2</xdr:col>
      <xdr:colOff>290987</xdr:colOff>
      <xdr:row>37</xdr:row>
      <xdr:rowOff>28575</xdr:rowOff>
    </xdr:to>
    <xdr:grpSp>
      <xdr:nvGrpSpPr>
        <xdr:cNvPr id="24" name="Group 23">
          <a:extLst>
            <a:ext uri="{FF2B5EF4-FFF2-40B4-BE49-F238E27FC236}">
              <a16:creationId xmlns:a16="http://schemas.microsoft.com/office/drawing/2014/main" id="{62096B31-0301-BF1A-C414-EEF4F0716152}"/>
            </a:ext>
          </a:extLst>
        </xdr:cNvPr>
        <xdr:cNvGrpSpPr/>
      </xdr:nvGrpSpPr>
      <xdr:grpSpPr>
        <a:xfrm>
          <a:off x="142875" y="5959928"/>
          <a:ext cx="1519712" cy="1117147"/>
          <a:chOff x="5482771" y="587828"/>
          <a:chExt cx="1519712" cy="1117147"/>
        </a:xfrm>
      </xdr:grpSpPr>
      <xdr:sp macro="" textlink="">
        <xdr:nvSpPr>
          <xdr:cNvPr id="32" name="Rectangle: Rounded Corners 31">
            <a:extLst>
              <a:ext uri="{FF2B5EF4-FFF2-40B4-BE49-F238E27FC236}">
                <a16:creationId xmlns:a16="http://schemas.microsoft.com/office/drawing/2014/main" id="{FEA71B23-7ECA-84FD-7440-96D8203D3242}"/>
              </a:ext>
            </a:extLst>
          </xdr:cNvPr>
          <xdr:cNvSpPr/>
        </xdr:nvSpPr>
        <xdr:spPr>
          <a:xfrm>
            <a:off x="5482771" y="587828"/>
            <a:ext cx="1519712" cy="1117147"/>
          </a:xfrm>
          <a:prstGeom prst="roundRect">
            <a:avLst/>
          </a:prstGeom>
          <a:solidFill>
            <a:srgbClr val="D33E4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privot!B10">
        <xdr:nvSpPr>
          <xdr:cNvPr id="43" name="TextBox 42">
            <a:extLst>
              <a:ext uri="{FF2B5EF4-FFF2-40B4-BE49-F238E27FC236}">
                <a16:creationId xmlns:a16="http://schemas.microsoft.com/office/drawing/2014/main" id="{458916BC-E887-97E8-6476-C3D08338F07C}"/>
              </a:ext>
            </a:extLst>
          </xdr:cNvPr>
          <xdr:cNvSpPr txBox="1"/>
        </xdr:nvSpPr>
        <xdr:spPr>
          <a:xfrm>
            <a:off x="5581650" y="957943"/>
            <a:ext cx="1285875" cy="349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78A5D66-E732-49F4-94BE-34936C89EEA9}" type="TxLink">
              <a:rPr lang="en-US" sz="2800" b="1" i="0" u="none" strike="noStrike" kern="1200">
                <a:solidFill>
                  <a:srgbClr val="FFFF00"/>
                </a:solidFill>
                <a:latin typeface="Arial" panose="020B0604020202020204" pitchFamily="34" charset="0"/>
                <a:ea typeface="+mn-ea"/>
                <a:cs typeface="Arial" panose="020B0604020202020204" pitchFamily="34" charset="0"/>
              </a:rPr>
              <a:pPr marL="0" indent="0" algn="ctr"/>
              <a:t>184</a:t>
            </a:fld>
            <a:endParaRPr lang="en-US" sz="2800" b="1" i="0" u="none" strike="noStrike" kern="1200">
              <a:solidFill>
                <a:srgbClr val="FFFF00"/>
              </a:solidFill>
              <a:latin typeface="Arial" panose="020B0604020202020204" pitchFamily="34" charset="0"/>
              <a:ea typeface="+mn-ea"/>
              <a:cs typeface="Arial" panose="020B0604020202020204" pitchFamily="34" charset="0"/>
            </a:endParaRPr>
          </a:p>
        </xdr:txBody>
      </xdr:sp>
      <xdr:sp macro="" textlink="privot!B4">
        <xdr:nvSpPr>
          <xdr:cNvPr id="44" name="TextBox 43">
            <a:extLst>
              <a:ext uri="{FF2B5EF4-FFF2-40B4-BE49-F238E27FC236}">
                <a16:creationId xmlns:a16="http://schemas.microsoft.com/office/drawing/2014/main" id="{20EF373F-7102-4BE4-6CA2-21BCEE77ECAB}"/>
              </a:ext>
            </a:extLst>
          </xdr:cNvPr>
          <xdr:cNvSpPr txBox="1"/>
        </xdr:nvSpPr>
        <xdr:spPr>
          <a:xfrm>
            <a:off x="6049059" y="1381124"/>
            <a:ext cx="837516" cy="215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FEBEFF0-E35E-46B3-90E8-0EDCD2AF1DB0}" type="TxLink">
              <a:rPr lang="en-US" sz="1400" b="1" kern="1200">
                <a:solidFill>
                  <a:srgbClr val="FDF0D5"/>
                </a:solidFill>
                <a:latin typeface="Arial" panose="020B0604020202020204" pitchFamily="34" charset="0"/>
                <a:ea typeface="+mn-ea"/>
                <a:cs typeface="Arial" panose="020B0604020202020204" pitchFamily="34" charset="0"/>
              </a:rPr>
              <a:pPr marL="0" indent="0" algn="ctr"/>
              <a:t>184</a:t>
            </a:fld>
            <a:endParaRPr lang="en-US" sz="1400" b="1" kern="1200">
              <a:solidFill>
                <a:srgbClr val="FDF0D5"/>
              </a:solidFill>
              <a:latin typeface="Arial" panose="020B0604020202020204" pitchFamily="34" charset="0"/>
              <a:ea typeface="+mn-ea"/>
              <a:cs typeface="Arial" panose="020B0604020202020204" pitchFamily="34" charset="0"/>
            </a:endParaRPr>
          </a:p>
        </xdr:txBody>
      </xdr:sp>
      <xdr:sp macro="" textlink="privot!A4">
        <xdr:nvSpPr>
          <xdr:cNvPr id="45" name="TextBox 44">
            <a:extLst>
              <a:ext uri="{FF2B5EF4-FFF2-40B4-BE49-F238E27FC236}">
                <a16:creationId xmlns:a16="http://schemas.microsoft.com/office/drawing/2014/main" id="{82EE5662-55A3-D553-BB46-2C21DD7FE9F3}"/>
              </a:ext>
            </a:extLst>
          </xdr:cNvPr>
          <xdr:cNvSpPr txBox="1"/>
        </xdr:nvSpPr>
        <xdr:spPr>
          <a:xfrm>
            <a:off x="5543550" y="1371600"/>
            <a:ext cx="823231" cy="246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rgbClr val="FDF0D5"/>
                </a:solidFill>
                <a:latin typeface="Arial" panose="020B0604020202020204" pitchFamily="34" charset="0"/>
                <a:cs typeface="Arial" panose="020B0604020202020204" pitchFamily="34" charset="0"/>
              </a:rPr>
              <a:t>Total :</a:t>
            </a:r>
          </a:p>
        </xdr:txBody>
      </xdr:sp>
      <xdr:sp macro="" textlink="">
        <xdr:nvSpPr>
          <xdr:cNvPr id="46" name="TextBox 45">
            <a:extLst>
              <a:ext uri="{FF2B5EF4-FFF2-40B4-BE49-F238E27FC236}">
                <a16:creationId xmlns:a16="http://schemas.microsoft.com/office/drawing/2014/main" id="{C71E2150-E936-6547-9960-5449A84B86FD}"/>
              </a:ext>
            </a:extLst>
          </xdr:cNvPr>
          <xdr:cNvSpPr txBox="1"/>
        </xdr:nvSpPr>
        <xdr:spPr>
          <a:xfrm>
            <a:off x="5495925" y="602793"/>
            <a:ext cx="1504949" cy="321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chemeClr val="bg1"/>
                </a:solidFill>
                <a:latin typeface="Arial" panose="020B0604020202020204" pitchFamily="34" charset="0"/>
                <a:cs typeface="Arial" panose="020B0604020202020204" pitchFamily="34" charset="0"/>
              </a:rPr>
              <a:t>Durations</a:t>
            </a:r>
            <a:r>
              <a:rPr lang="en-US" sz="1600" b="1" kern="1200">
                <a:solidFill>
                  <a:schemeClr val="bg1"/>
                </a:solidFill>
                <a:latin typeface="Arial" panose="020B0604020202020204" pitchFamily="34" charset="0"/>
                <a:cs typeface="Arial" panose="020B0604020202020204" pitchFamily="34" charset="0"/>
              </a:rPr>
              <a:t> </a:t>
            </a:r>
          </a:p>
        </xdr:txBody>
      </xdr:sp>
    </xdr:grpSp>
    <xdr:clientData/>
  </xdr:twoCellAnchor>
  <xdr:twoCellAnchor>
    <xdr:from>
      <xdr:col>2</xdr:col>
      <xdr:colOff>504824</xdr:colOff>
      <xdr:row>21</xdr:row>
      <xdr:rowOff>142873</xdr:rowOff>
    </xdr:from>
    <xdr:to>
      <xdr:col>9</xdr:col>
      <xdr:colOff>266699</xdr:colOff>
      <xdr:row>36</xdr:row>
      <xdr:rowOff>180974</xdr:rowOff>
    </xdr:to>
    <xdr:graphicFrame macro="">
      <xdr:nvGraphicFramePr>
        <xdr:cNvPr id="8" name="Chart 7">
          <a:extLst>
            <a:ext uri="{FF2B5EF4-FFF2-40B4-BE49-F238E27FC236}">
              <a16:creationId xmlns:a16="http://schemas.microsoft.com/office/drawing/2014/main" id="{9803CC6B-22A1-4DD3-AAC1-43C3F63B42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523875</xdr:colOff>
      <xdr:row>3</xdr:row>
      <xdr:rowOff>9524</xdr:rowOff>
    </xdr:from>
    <xdr:to>
      <xdr:col>9</xdr:col>
      <xdr:colOff>295275</xdr:colOff>
      <xdr:row>18</xdr:row>
      <xdr:rowOff>57149</xdr:rowOff>
    </xdr:to>
    <xdr:graphicFrame macro="">
      <xdr:nvGraphicFramePr>
        <xdr:cNvPr id="10" name="Chart 9">
          <a:extLst>
            <a:ext uri="{FF2B5EF4-FFF2-40B4-BE49-F238E27FC236}">
              <a16:creationId xmlns:a16="http://schemas.microsoft.com/office/drawing/2014/main" id="{5F6DF6CF-23F4-4907-8112-431463926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447676</xdr:colOff>
      <xdr:row>21</xdr:row>
      <xdr:rowOff>123825</xdr:rowOff>
    </xdr:from>
    <xdr:to>
      <xdr:col>14</xdr:col>
      <xdr:colOff>666750</xdr:colOff>
      <xdr:row>36</xdr:row>
      <xdr:rowOff>180975</xdr:rowOff>
    </xdr:to>
    <xdr:graphicFrame macro="">
      <xdr:nvGraphicFramePr>
        <xdr:cNvPr id="71" name="Chart 70">
          <a:extLst>
            <a:ext uri="{FF2B5EF4-FFF2-40B4-BE49-F238E27FC236}">
              <a16:creationId xmlns:a16="http://schemas.microsoft.com/office/drawing/2014/main" id="{B8487AAA-45C8-46D1-BC11-088A7068F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142876</xdr:colOff>
      <xdr:row>21</xdr:row>
      <xdr:rowOff>123824</xdr:rowOff>
    </xdr:from>
    <xdr:to>
      <xdr:col>20</xdr:col>
      <xdr:colOff>142876</xdr:colOff>
      <xdr:row>36</xdr:row>
      <xdr:rowOff>190499</xdr:rowOff>
    </xdr:to>
    <xdr:graphicFrame macro="">
      <xdr:nvGraphicFramePr>
        <xdr:cNvPr id="72" name="Chart 71">
          <a:extLst>
            <a:ext uri="{FF2B5EF4-FFF2-40B4-BE49-F238E27FC236}">
              <a16:creationId xmlns:a16="http://schemas.microsoft.com/office/drawing/2014/main" id="{43FE067A-1532-445C-A93D-47DB7AA08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447676</xdr:colOff>
      <xdr:row>21</xdr:row>
      <xdr:rowOff>123825</xdr:rowOff>
    </xdr:from>
    <xdr:to>
      <xdr:col>14</xdr:col>
      <xdr:colOff>666750</xdr:colOff>
      <xdr:row>36</xdr:row>
      <xdr:rowOff>180975</xdr:rowOff>
    </xdr:to>
    <xdr:graphicFrame macro="">
      <xdr:nvGraphicFramePr>
        <xdr:cNvPr id="2" name="Chart 1">
          <a:extLst>
            <a:ext uri="{FF2B5EF4-FFF2-40B4-BE49-F238E27FC236}">
              <a16:creationId xmlns:a16="http://schemas.microsoft.com/office/drawing/2014/main" id="{36563F4B-7C37-EC12-F02E-5FCEBCDE56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142876</xdr:colOff>
      <xdr:row>21</xdr:row>
      <xdr:rowOff>123824</xdr:rowOff>
    </xdr:from>
    <xdr:to>
      <xdr:col>20</xdr:col>
      <xdr:colOff>142876</xdr:colOff>
      <xdr:row>36</xdr:row>
      <xdr:rowOff>190499</xdr:rowOff>
    </xdr:to>
    <xdr:graphicFrame macro="">
      <xdr:nvGraphicFramePr>
        <xdr:cNvPr id="11" name="Chart 10">
          <a:extLst>
            <a:ext uri="{FF2B5EF4-FFF2-40B4-BE49-F238E27FC236}">
              <a16:creationId xmlns:a16="http://schemas.microsoft.com/office/drawing/2014/main" id="{09F82CDB-11BB-D0A0-668D-39C94A28B0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285750</xdr:colOff>
      <xdr:row>21</xdr:row>
      <xdr:rowOff>123825</xdr:rowOff>
    </xdr:from>
    <xdr:to>
      <xdr:col>25</xdr:col>
      <xdr:colOff>476250</xdr:colOff>
      <xdr:row>37</xdr:row>
      <xdr:rowOff>0</xdr:rowOff>
    </xdr:to>
    <xdr:graphicFrame macro="">
      <xdr:nvGraphicFramePr>
        <xdr:cNvPr id="12" name="Chart 11">
          <a:extLst>
            <a:ext uri="{FF2B5EF4-FFF2-40B4-BE49-F238E27FC236}">
              <a16:creationId xmlns:a16="http://schemas.microsoft.com/office/drawing/2014/main" id="{68E3DA41-9838-46A2-A1C6-10395F713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428624</xdr:colOff>
      <xdr:row>2</xdr:row>
      <xdr:rowOff>190499</xdr:rowOff>
    </xdr:from>
    <xdr:to>
      <xdr:col>14</xdr:col>
      <xdr:colOff>647699</xdr:colOff>
      <xdr:row>18</xdr:row>
      <xdr:rowOff>85724</xdr:rowOff>
    </xdr:to>
    <xdr:graphicFrame macro="">
      <xdr:nvGraphicFramePr>
        <xdr:cNvPr id="13" name="Chart 12">
          <a:extLst>
            <a:ext uri="{FF2B5EF4-FFF2-40B4-BE49-F238E27FC236}">
              <a16:creationId xmlns:a16="http://schemas.microsoft.com/office/drawing/2014/main" id="{FF108C15-79CC-4E56-8511-6B339F1F0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95250</xdr:colOff>
      <xdr:row>3</xdr:row>
      <xdr:rowOff>28574</xdr:rowOff>
    </xdr:from>
    <xdr:to>
      <xdr:col>21</xdr:col>
      <xdr:colOff>552450</xdr:colOff>
      <xdr:row>18</xdr:row>
      <xdr:rowOff>95249</xdr:rowOff>
    </xdr:to>
    <xdr:graphicFrame macro="">
      <xdr:nvGraphicFramePr>
        <xdr:cNvPr id="14" name="Chart 13">
          <a:extLst>
            <a:ext uri="{FF2B5EF4-FFF2-40B4-BE49-F238E27FC236}">
              <a16:creationId xmlns:a16="http://schemas.microsoft.com/office/drawing/2014/main" id="{63566261-E0F4-4D0C-BCC8-053201A271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0</xdr:colOff>
      <xdr:row>2</xdr:row>
      <xdr:rowOff>180975</xdr:rowOff>
    </xdr:from>
    <xdr:to>
      <xdr:col>25</xdr:col>
      <xdr:colOff>457200</xdr:colOff>
      <xdr:row>18</xdr:row>
      <xdr:rowOff>104775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8D8A6772-204E-4A15-AD0A-A57E9FA6CE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5087600" y="561975"/>
              <a:ext cx="2514600" cy="2971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9</xdr:col>
      <xdr:colOff>438149</xdr:colOff>
      <xdr:row>18</xdr:row>
      <xdr:rowOff>161926</xdr:rowOff>
    </xdr:from>
    <xdr:to>
      <xdr:col>15</xdr:col>
      <xdr:colOff>0</xdr:colOff>
      <xdr:row>21</xdr:row>
      <xdr:rowOff>19050</xdr:rowOff>
    </xdr:to>
    <mc:AlternateContent xmlns:mc="http://schemas.openxmlformats.org/markup-compatibility/2006">
      <mc:Choice xmlns:a14="http://schemas.microsoft.com/office/drawing/2010/main" Requires="a14">
        <xdr:graphicFrame macro="">
          <xdr:nvGraphicFramePr>
            <xdr:cNvPr id="16" name="City 1">
              <a:extLst>
                <a:ext uri="{FF2B5EF4-FFF2-40B4-BE49-F238E27FC236}">
                  <a16:creationId xmlns:a16="http://schemas.microsoft.com/office/drawing/2014/main" id="{DF7BDC41-4927-42B2-8312-7B56C0DFD6D8}"/>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6610349" y="3590926"/>
              <a:ext cx="3676651" cy="428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114300</xdr:colOff>
      <xdr:row>18</xdr:row>
      <xdr:rowOff>171450</xdr:rowOff>
    </xdr:from>
    <xdr:to>
      <xdr:col>25</xdr:col>
      <xdr:colOff>466725</xdr:colOff>
      <xdr:row>21</xdr:row>
      <xdr:rowOff>38100</xdr:rowOff>
    </xdr:to>
    <mc:AlternateContent xmlns:mc="http://schemas.openxmlformats.org/markup-compatibility/2006">
      <mc:Choice xmlns:a14="http://schemas.microsoft.com/office/drawing/2010/main" Requires="a14">
        <xdr:graphicFrame macro="">
          <xdr:nvGraphicFramePr>
            <xdr:cNvPr id="17" name="Date of Call (Month) 1">
              <a:extLst>
                <a:ext uri="{FF2B5EF4-FFF2-40B4-BE49-F238E27FC236}">
                  <a16:creationId xmlns:a16="http://schemas.microsoft.com/office/drawing/2014/main" id="{292145C7-DC7E-4878-91DC-D01D319E64C0}"/>
                </a:ext>
              </a:extLst>
            </xdr:cNvPr>
            <xdr:cNvGraphicFramePr/>
          </xdr:nvGraphicFramePr>
          <xdr:xfrm>
            <a:off x="0" y="0"/>
            <a:ext cx="0" cy="0"/>
          </xdr:xfrm>
          <a:graphic>
            <a:graphicData uri="http://schemas.microsoft.com/office/drawing/2010/slicer">
              <sle:slicer xmlns:sle="http://schemas.microsoft.com/office/drawing/2010/slicer" name="Date of Call (Month) 1"/>
            </a:graphicData>
          </a:graphic>
        </xdr:graphicFrame>
      </mc:Choice>
      <mc:Fallback>
        <xdr:sp macro="" textlink="">
          <xdr:nvSpPr>
            <xdr:cNvPr id="0" name=""/>
            <xdr:cNvSpPr>
              <a:spLocks noTextEdit="1"/>
            </xdr:cNvSpPr>
          </xdr:nvSpPr>
          <xdr:spPr>
            <a:xfrm>
              <a:off x="10401300" y="3600450"/>
              <a:ext cx="7210425" cy="438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43015393522" backgroundQuery="1" createdVersion="8" refreshedVersion="8" minRefreshableVersion="3" recordCount="0" supportSubquery="1" supportAdvancedDrill="1" xr:uid="{85512A8A-3B79-4241-8F90-9077D91CD6B7}">
  <cacheSource type="external" connectionId="1"/>
  <cacheFields count="3">
    <cacheField name="[Measures].[Count of Call number]" caption="Count of Call number" numFmtId="0" hierarchy="20" level="32767"/>
    <cacheField name="[Measures].[Sum of Purchase Amount]" caption="Sum of Purchase Amount" numFmtId="0" hierarchy="22" level="32767"/>
    <cacheField name="[calls].[Representative].[Representative]" caption="Representative" numFmtId="0" hierarchy="3" level="1">
      <sharedItems count="5">
        <s v="R01"/>
        <s v="R02"/>
        <s v="R03"/>
        <s v="R04"/>
        <s v="R05"/>
      </sharedItems>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96912847219" backgroundQuery="1" createdVersion="8" refreshedVersion="8" minRefreshableVersion="3" recordCount="0" supportSubquery="1" supportAdvancedDrill="1" xr:uid="{6E3A5442-7C36-4F21-AD7C-46950A04251C}">
  <cacheSource type="external" connectionId="1"/>
  <cacheFields count="4">
    <cacheField name="[Measures].[Count of Call number]" caption="Count of Call number" numFmtId="0" hierarchy="20" level="32767"/>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Dummy0" numFmtId="0" hierarchy="31" level="32767">
      <extLst>
        <ext xmlns:x14="http://schemas.microsoft.com/office/spreadsheetml/2009/9/main" uri="{63CAB8AC-B538-458d-9737-405883B0398D}">
          <x14:cacheField ignore="1"/>
        </ext>
      </extLst>
    </cacheField>
  </cacheFields>
  <cacheHierarchies count="32">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98416782405" backgroundQuery="1" createdVersion="8" refreshedVersion="8" minRefreshableVersion="3" recordCount="0" supportSubquery="1" supportAdvancedDrill="1" xr:uid="{C475FA67-B849-4C28-8D31-D1C5EAED5AE4}">
  <cacheSource type="external" connectionId="1"/>
  <cacheFields count="4">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ount of Call number]" caption="Count of Call number" numFmtId="0" hierarchy="20" level="32767"/>
    <cacheField name="[calls].[Date of Call (Month)].[Date of Call (Month)]" caption="Date of Call (Month)" numFmtId="0" hierarchy="11"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3"/>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98527893517" backgroundQuery="1" createdVersion="8" refreshedVersion="8" minRefreshableVersion="3" recordCount="0" supportSubquery="1" supportAdvancedDrill="1" xr:uid="{9E9F1E4E-729B-4C73-8BF5-74D758E91799}">
  <cacheSource type="external" connectionId="1"/>
  <cacheFields count="3">
    <cacheField name="[Measures].[Count of Customer ID]" caption="Count of Customer ID" numFmtId="0" hierarchy="29" level="32767"/>
    <cacheField name="[customers].[Age].[Age]" caption="Age" numFmtId="0" hierarchy="14" level="1">
      <sharedItems containsSemiMixedTypes="0" containsString="0" containsNumber="1" containsInteger="1" minValue="26" maxValue="36" count="4">
        <n v="26"/>
        <n v="28"/>
        <n v="30"/>
        <n v="36"/>
      </sharedItems>
      <extLst>
        <ext xmlns:x15="http://schemas.microsoft.com/office/spreadsheetml/2010/11/main" uri="{4F2E5C28-24EA-4eb8-9CBF-B6C8F9C3D259}">
          <x15:cachedUniqueNames>
            <x15:cachedUniqueName index="0" name="[customers].[Age].&amp;[26]"/>
            <x15:cachedUniqueName index="1" name="[customers].[Age].&amp;[28]"/>
            <x15:cachedUniqueName index="2" name="[customers].[Age].&amp;[30]"/>
            <x15:cachedUniqueName index="3" name="[customers].[Age].&amp;[36]"/>
          </x15:cachedUniqueNames>
        </ext>
      </extLst>
    </cacheField>
    <cacheField name="[customers].[City].[City]" caption="City" numFmtId="0" hierarchy="15"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fieldsUsage count="2">
        <fieldUsage x="-1"/>
        <fieldUsage x="1"/>
      </fieldsUsage>
    </cacheHierarchy>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oneField="1" hidden="1">
      <fieldsUsage count="1">
        <fieldUsage x="0"/>
      </fieldsUsage>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98528472225" backgroundQuery="1" createdVersion="8" refreshedVersion="8" minRefreshableVersion="3" recordCount="0" supportSubquery="1" supportAdvancedDrill="1" xr:uid="{B5325175-ECEE-42E5-87BF-12035AFC0E2F}">
  <cacheSource type="external" connectionId="1"/>
  <cacheFields count="5">
    <cacheField name="[Measures].[Count of Call number]" caption="Count of Call number" numFmtId="0" hierarchy="20" level="32767"/>
    <cacheField name="[calls].[Day of week].[Day of week]" caption="Day of week" numFmtId="0" hierarchy="8" level="1">
      <sharedItems count="3">
        <s v="Friday"/>
        <s v="Thursday"/>
        <s v="Tuesday"/>
      </sharedItems>
    </cacheField>
    <cacheField name="[calls].[Date of Call (Month)].[Date of Call (Month)]" caption="Date of Call (Month)" numFmtId="0" hierarchy="11" level="1">
      <sharedItems containsSemiMixedTypes="0" containsNonDate="0" containsString="0"/>
    </cacheField>
    <cacheField name="[customers].[City].[City]" caption="City" numFmtId="0" hierarchy="15" level="1">
      <sharedItems containsSemiMixedTypes="0" containsNonDate="0" containsString="0"/>
    </cacheField>
    <cacheField name="[calls].[Representative].[Representative]" caption="Representative" numFmtId="0" hierarchy="3"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98528819441" backgroundQuery="1" createdVersion="8" refreshedVersion="8" minRefreshableVersion="3" recordCount="0" supportSubquery="1" supportAdvancedDrill="1" xr:uid="{6AE882C7-18B8-4B86-8258-F2C8FB2C0E9B}">
  <cacheSource type="external" connectionId="1"/>
  <cacheFields count="7">
    <cacheField name="[Measures].[Count of Call number]" caption="Count of Call number" numFmtId="0" hierarchy="20" level="32767"/>
    <cacheField name="[Measures].[Sum of Duration]" caption="Sum of Duration" numFmtId="0" hierarchy="21" level="32767"/>
    <cacheField name="[Measures].[Sum of Purchase Amount]" caption="Sum of Purchase Amount" numFmtId="0" hierarchy="22" level="32767"/>
    <cacheField name="[Measures].[Average of Satisfaction Rating]" caption="Average of Satisfaction Rating" numFmtId="0" hierarchy="25" level="32767"/>
    <cacheField name="[calls].[Date of Call (Month)].[Date of Call (Month)]" caption="Date of Call (Month)" numFmtId="0" hierarchy="11" level="1">
      <sharedItems containsSemiMixedTypes="0" containsNonDate="0" containsString="0"/>
    </cacheField>
    <cacheField name="[customers].[City].[City]" caption="City" numFmtId="0" hierarchy="15" level="1">
      <sharedItems containsSemiMixedTypes="0" containsNonDate="0" containsString="0"/>
    </cacheField>
    <cacheField name="[calls].[Representative].[Representative]" caption="Representative" numFmtId="0" hierarchy="3"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6"/>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4"/>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5"/>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hidden="1">
      <fieldsUsage count="1">
        <fieldUsage x="3"/>
      </fieldsUsage>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9852928241" backgroundQuery="1" createdVersion="8" refreshedVersion="8" minRefreshableVersion="3" recordCount="0" supportSubquery="1" supportAdvancedDrill="1" xr:uid="{A8F19400-F008-4F88-AD03-986647FD0725}">
  <cacheSource type="external" connectionId="1"/>
  <cacheFields count="7">
    <cacheField name="[Measures].[Count of Call number]" caption="Count of Call number" numFmtId="0" hierarchy="20" level="32767"/>
    <cacheField name="[Measures].[Sum of Duration]" caption="Sum of Duration" numFmtId="0" hierarchy="21" level="32767"/>
    <cacheField name="[Measures].[Sum of Purchase Amount]" caption="Sum of Purchase Amount" numFmtId="0" hierarchy="22" level="32767"/>
    <cacheField name="[Measures].[Average of Satisfaction Rating]" caption="Average of Satisfaction Rating" numFmtId="0" hierarchy="25" level="32767"/>
    <cacheField name="[calls].[Date of Call (Month)].[Date of Call (Month)]" caption="Date of Call (Month)" numFmtId="0" hierarchy="11" level="1">
      <sharedItems containsSemiMixedTypes="0" containsNonDate="0" containsString="0"/>
    </cacheField>
    <cacheField name="[customers].[City].[City]" caption="City" numFmtId="0" hierarchy="15" level="1">
      <sharedItems containsSemiMixedTypes="0" containsNonDate="0" containsString="0"/>
    </cacheField>
    <cacheField name="[calls].[Representative].[Representative]" caption="Representative" numFmtId="0" hierarchy="3"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6"/>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4"/>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5"/>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hidden="1">
      <fieldsUsage count="1">
        <fieldUsage x="3"/>
      </fieldsUsage>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98529745372" backgroundQuery="1" createdVersion="8" refreshedVersion="8" minRefreshableVersion="3" recordCount="0" supportSubquery="1" supportAdvancedDrill="1" xr:uid="{AD46D406-6038-4CAE-A9A0-4E0084A73C48}">
  <cacheSource type="external" connectionId="1"/>
  <cacheFields count="3">
    <cacheField name="[calls].[Representative].[Representative]" caption="Representative" numFmtId="0" hierarchy="3" level="1">
      <sharedItems count="1">
        <s v="R02"/>
      </sharedItems>
    </cacheField>
    <cacheField name="[calls].[Date of Call (Month)].[Date of Call (Month)]" caption="Date of Call (Month)" numFmtId="0" hierarchy="11" level="1">
      <sharedItems containsSemiMixedTypes="0" containsNonDate="0" containsString="0"/>
    </cacheField>
    <cacheField name="[customers].[City].[City]" caption="City" numFmtId="0" hierarchy="15"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98530092595" backgroundQuery="1" createdVersion="8" refreshedVersion="8" minRefreshableVersion="3" recordCount="0" supportSubquery="1" supportAdvancedDrill="1" xr:uid="{C9A69EA5-AE7D-4649-A0EB-3CA41860CE83}">
  <cacheSource type="external" connectionId="1"/>
  <cacheFields count="3">
    <cacheField name="[customers].[City].[City]" caption="City" numFmtId="0" hierarchy="15" level="1">
      <sharedItems count="1">
        <s v="Cincinnati"/>
      </sharedItems>
    </cacheField>
    <cacheField name="[calls].[Representative].[Representative]" caption="Representative" numFmtId="0" hierarchy="3" level="1">
      <sharedItems count="5">
        <s v="R01"/>
        <s v="R02"/>
        <s v="R03"/>
        <s v="R04"/>
        <s v="R05"/>
      </sharedItems>
    </cacheField>
    <cacheField name="[calls].[Date of Call (Month)].[Date of Call (Month)]" caption="Date of Call (Month)" numFmtId="0" hierarchy="11"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98530555557" backgroundQuery="1" createdVersion="8" refreshedVersion="8" minRefreshableVersion="3" recordCount="0" supportSubquery="1" supportAdvancedDrill="1" xr:uid="{34E95E28-FC72-4D6A-A12B-8DCBFE8B2817}">
  <cacheSource type="external" connectionId="1"/>
  <cacheFields count="5">
    <cacheField name="[Measures].[Count of Call number]" caption="Count of Call number" numFmtId="0" hierarchy="20" level="32767"/>
    <cacheField name="[calls].[Rating rounded].[Rating rounded]" caption="Rating rounded" numFmtId="0" hierarchy="10" level="1">
      <sharedItems containsSemiMixedTypes="0" containsString="0" containsNumber="1" containsInteger="1" minValue="4" maxValue="5" count="2">
        <n v="4"/>
        <n v="5"/>
      </sharedItems>
      <extLst>
        <ext xmlns:x15="http://schemas.microsoft.com/office/spreadsheetml/2010/11/main" uri="{4F2E5C28-24EA-4eb8-9CBF-B6C8F9C3D259}">
          <x15:cachedUniqueNames>
            <x15:cachedUniqueName index="0" name="[calls].[Rating rounded].&amp;[4]"/>
            <x15:cachedUniqueName index="1" name="[calls].[Rating rounded].&amp;[5]"/>
          </x15:cachedUniqueNames>
        </ext>
      </extLst>
    </cacheField>
    <cacheField name="[calls].[Date of Call (Month)].[Date of Call (Month)]" caption="Date of Call (Month)" numFmtId="0" hierarchy="11" level="1">
      <sharedItems containsSemiMixedTypes="0" containsNonDate="0" containsString="0"/>
    </cacheField>
    <cacheField name="[customers].[City].[City]" caption="City" numFmtId="0" hierarchy="15" level="1">
      <sharedItems containsSemiMixedTypes="0" containsNonDate="0" containsString="0"/>
    </cacheField>
    <cacheField name="[calls].[Representative].[Representative]" caption="Representative" numFmtId="0" hierarchy="3"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9.698531018519" backgroundQuery="1" createdVersion="8" refreshedVersion="8" minRefreshableVersion="3" recordCount="0" supportSubquery="1" supportAdvancedDrill="1" xr:uid="{9F4C70DC-40B2-465D-B1A3-10EB809523F0}">
  <cacheSource type="external" connectionId="1"/>
  <cacheFields count="4">
    <cacheField name="[Measures].[Sum of Duration]" caption="Sum of Duration" numFmtId="0" hierarchy="21" level="32767"/>
    <cacheField name="[customers].[Gedner].[Gedner]" caption="Gedner" numFmtId="0" hierarchy="13" level="1">
      <sharedItems count="2">
        <s v="Female"/>
        <s v="Male"/>
      </sharedItems>
    </cacheField>
    <cacheField name="[calls].[Date of Call (Month)].[Date of Call (Month)]" caption="Date of Call (Month)" numFmtId="0" hierarchy="11" level="1">
      <sharedItems containsSemiMixedTypes="0" containsNonDate="0" containsString="0"/>
    </cacheField>
    <cacheField name="[customers].[City].[City]" caption="City" numFmtId="0" hierarchy="15"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oneField="1" hidden="1">
      <fieldsUsage count="1">
        <fieldUsage x="0"/>
      </fieldsUsage>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refreshedDate="45598.782411921296" backgroundQuery="1" createdVersion="3" refreshedVersion="8" minRefreshableVersion="3" recordCount="0" supportSubquery="1" supportAdvancedDrill="1" xr:uid="{8E47EFFA-B4EB-4A81-BB06-7C541F7D73FA}">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12103767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5251A3-904D-45C6-A1B1-D4595DEB6D91}" name="repesentative vs duarations" cacheId="154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3">
  <location ref="R60:S63" firstHeaderRow="1" firstDataRow="1" firstDataCol="1"/>
  <pivotFields count="4">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3">
    <i>
      <x/>
    </i>
    <i>
      <x v="1"/>
    </i>
    <i t="grand">
      <x/>
    </i>
  </rowItems>
  <colItems count="1">
    <i/>
  </colItems>
  <dataFields count="1">
    <dataField name="Sum of Duration" fld="0" baseField="0" baseItem="0"/>
  </dataFields>
  <formats count="4">
    <format dxfId="0">
      <pivotArea type="all" dataOnly="0" outline="0" fieldPosition="0"/>
    </format>
    <format dxfId="1">
      <pivotArea outline="0" collapsedLevelsAreSubtotals="1" fieldPosition="0"/>
    </format>
    <format dxfId="2">
      <pivotArea type="origin" dataOnly="0" labelOnly="1" outline="0" fieldPosition="0"/>
    </format>
    <format dxfId="3">
      <pivotArea type="topRight" dataOnly="0" labelOnly="1" outline="0" fieldPosition="0"/>
    </format>
  </formats>
  <pivotHierarchies count="3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alls].[Date of Call (Month)].&amp;[Nov]"/>
      </members>
    </pivotHierarchy>
    <pivotHierarchy dragToData="1"/>
    <pivotHierarchy dragToData="1"/>
    <pivotHierarchy dragToData="1"/>
    <pivotHierarchy multipleItemSelectionAllowed="1" dragToData="1">
      <members count="1" level="1">
        <member name="[customers].[City].&amp;[Cincinnati]"/>
      </members>
    </pivotHierarchy>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593032-D96F-4D48-B7F3-976B389746EF}" name="coustomer age" cacheId="152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3">
  <location ref="R43:S47"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4">
    <i>
      <x/>
    </i>
    <i>
      <x v="1"/>
    </i>
    <i>
      <x v="2"/>
    </i>
    <i>
      <x v="3"/>
    </i>
  </rowItems>
  <colItems count="1">
    <i/>
  </colItems>
  <dataFields count="1">
    <dataField name="Count of Customer ID" fld="0" subtotal="count" showDataAs="percentOfTotal" baseField="0" baseItem="0" numFmtId="10"/>
  </dataFields>
  <formats count="5">
    <format dxfId="5">
      <pivotArea type="all" dataOnly="0" outline="0" fieldPosition="0"/>
    </format>
    <format dxfId="6">
      <pivotArea outline="0" collapsedLevelsAreSubtotals="1" fieldPosition="0"/>
    </format>
    <format dxfId="7">
      <pivotArea type="origin" dataOnly="0" labelOnly="1" outline="0" fieldPosition="0"/>
    </format>
    <format dxfId="8">
      <pivotArea type="topRight" dataOnly="0" labelOnly="1" outline="0" fieldPosition="0"/>
    </format>
    <format dxfId="4">
      <pivotArea outline="0" fieldPosition="0">
        <references count="1">
          <reference field="4294967294" count="1">
            <x v="0"/>
          </reference>
        </references>
      </pivotArea>
    </format>
  </formats>
  <chartFormats count="2">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ustomers].[City].&amp;[Cincinnati]"/>
      </members>
    </pivotHierarchy>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DF9FEE-F908-4189-88B0-481F72D6199F}" name="PivotTable9" cacheId="154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7">
  <location ref="A70:F72" firstHeaderRow="1" firstDataRow="2" firstDataCol="1"/>
  <pivotFields count="3">
    <pivotField axis="axisRow" allDrilled="1" subtotalTop="0" showAll="0" dataSourceSort="1" defaultSubtotal="0" defaultAttributeDrillState="1">
      <items count="1">
        <item s="1" x="0"/>
      </items>
    </pivotField>
    <pivotField axis="axisCol"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0"/>
  </rowFields>
  <rowItems count="1">
    <i>
      <x/>
    </i>
  </rowItems>
  <colFields count="1">
    <field x="1"/>
  </colFields>
  <colItems count="5">
    <i>
      <x/>
    </i>
    <i>
      <x v="1"/>
    </i>
    <i>
      <x v="2"/>
    </i>
    <i>
      <x v="3"/>
    </i>
    <i>
      <x v="4"/>
    </i>
  </colItems>
  <formats count="4">
    <format dxfId="9">
      <pivotArea type="all" dataOnly="0" outline="0" fieldPosition="0"/>
    </format>
    <format dxfId="10">
      <pivotArea outline="0" collapsedLevelsAreSubtotals="1" fieldPosition="0"/>
    </format>
    <format dxfId="11">
      <pivotArea type="origin" dataOnly="0" labelOnly="1" outline="0" fieldPosition="0"/>
    </format>
    <format dxfId="12">
      <pivotArea type="topRight" dataOnly="0" labelOnly="1" outline="0" fieldPosition="0"/>
    </format>
  </formats>
  <pivotHierarchies count="3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alls].[Date of Call (Month)].&amp;[Nov]"/>
      </members>
    </pivotHierarchy>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2E20B1-8871-4BE8-B130-27DBD3393578}" name="rating" cacheId="154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7">
  <location ref="A60:B62" firstHeaderRow="1" firstDataRow="1" firstDataCol="1"/>
  <pivotFields count="5">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1"/>
  </rowFields>
  <rowItems count="2">
    <i>
      <x/>
    </i>
    <i>
      <x v="1"/>
    </i>
  </rowItems>
  <colItems count="1">
    <i/>
  </colItems>
  <dataFields count="1">
    <dataField name="Count of Call number" fld="0" subtotal="count" baseField="0" baseItem="0"/>
  </dataFields>
  <formats count="4">
    <format dxfId="19">
      <pivotArea type="all" dataOnly="0" outline="0" fieldPosition="0"/>
    </format>
    <format dxfId="20">
      <pivotArea outline="0" collapsedLevelsAreSubtotals="1" fieldPosition="0"/>
    </format>
    <format dxfId="21">
      <pivotArea type="origin" dataOnly="0" labelOnly="1" outline="0" fieldPosition="0"/>
    </format>
    <format dxfId="22">
      <pivotArea type="topRight" dataOnly="0" labelOnly="1" outline="0" fieldPosition="0"/>
    </format>
  </formats>
  <chartFormats count="2">
    <chartFormat chart="23"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alls].[Date of Call (Month)].&amp;[Nov]"/>
      </members>
    </pivotHierarchy>
    <pivotHierarchy dragToData="1"/>
    <pivotHierarchy dragToData="1"/>
    <pivotHierarchy dragToData="1"/>
    <pivotHierarchy multipleItemSelectionAllowed="1" dragToData="1">
      <members count="1" level="1">
        <member name="[customers].[City].&amp;[Cincinnati]"/>
      </members>
    </pivotHierarchy>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9E807F-C800-40ED-89E5-0A267838A504}" name="male vs female" cacheId="144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3">
  <location ref="A51:C55" firstHeaderRow="1" firstDataRow="2" firstDataCol="1"/>
  <pivotFields count="4">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1"/>
  </rowFields>
  <rowItems count="3">
    <i>
      <x/>
    </i>
    <i>
      <x v="1"/>
    </i>
    <i>
      <x v="2"/>
    </i>
  </rowItems>
  <colFields count="1">
    <field x="0"/>
  </colFields>
  <colItems count="2">
    <i>
      <x/>
    </i>
    <i>
      <x v="1"/>
    </i>
  </colItems>
  <dataFields count="1">
    <dataField name="Count of Call number" fld="2" subtotal="count" baseField="0" baseItem="0"/>
  </dataFields>
  <chartFormats count="7">
    <chartFormat chart="17" format="0" series="1">
      <pivotArea type="data" outline="0" fieldPosition="0">
        <references count="2">
          <reference field="4294967294" count="1" selected="0">
            <x v="0"/>
          </reference>
          <reference field="1" count="1" selected="0">
            <x v="0"/>
          </reference>
        </references>
      </pivotArea>
    </chartFormat>
    <chartFormat chart="17" format="1" series="1">
      <pivotArea type="data" outline="0" fieldPosition="0">
        <references count="2">
          <reference field="4294967294" count="1" selected="0">
            <x v="0"/>
          </reference>
          <reference field="1" count="1" selected="0">
            <x v="1"/>
          </reference>
        </references>
      </pivotArea>
    </chartFormat>
    <chartFormat chart="17" format="2" series="1">
      <pivotArea type="data" outline="0" fieldPosition="0">
        <references count="2">
          <reference field="4294967294" count="1" selected="0">
            <x v="0"/>
          </reference>
          <reference field="1" count="1" selected="0">
            <x v="2"/>
          </reference>
        </references>
      </pivotArea>
    </chartFormat>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0" count="1" selected="0">
            <x v="1"/>
          </reference>
        </references>
      </pivotArea>
    </chartFormat>
    <chartFormat chart="22" format="7" series="1">
      <pivotArea type="data" outline="0" fieldPosition="0">
        <references count="2">
          <reference field="4294967294" count="1" selected="0">
            <x v="0"/>
          </reference>
          <reference field="0" count="1" selected="0">
            <x v="0"/>
          </reference>
        </references>
      </pivotArea>
    </chartFormat>
    <chartFormat chart="22" format="8" series="1">
      <pivotArea type="data" outline="0" fieldPosition="0">
        <references count="2">
          <reference field="4294967294" count="1" selected="0">
            <x v="0"/>
          </reference>
          <reference field="0" count="1" selected="0">
            <x v="1"/>
          </reference>
        </references>
      </pivotArea>
    </chartFormat>
  </chartFormats>
  <pivotHierarchies count="3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alls].[Date of Call (Month)].&amp;[Nov]"/>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E31D03-FE78-45C7-A9C3-6B4217442220}" name="PivotTable4" cacheId="102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A25:C38" firstHeaderRow="0" firstDataRow="1" firstDataCol="1"/>
  <pivotFields count="4">
    <pivotField dataField="1" subtotalTop="0" showAll="0" defaultSubtotal="0"/>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0" subtotal="count" baseField="0" baseItem="0"/>
    <dataField name="Count of Call number2" fld="3" subtotal="count" baseField="0" baseItem="0">
      <extLst>
        <ext xmlns:x14="http://schemas.microsoft.com/office/spreadsheetml/2009/9/main" uri="{E15A36E0-9728-4e99-A89B-3F7291B0FE68}">
          <x14:dataField sourceField="0" uniqueName="[__Xl2].[Measures].[Count of Call number]"/>
        </ext>
      </extLst>
    </dataField>
  </dataFields>
  <chartFormats count="4">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BFA60C-3633-474B-B05E-41CC13794242}" name="PivotTable1" cacheId="152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4:B18" firstHeaderRow="1" firstDataRow="1" firstDataCol="1"/>
  <pivotFields count="5">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1"/>
  </rowFields>
  <rowItems count="4">
    <i>
      <x/>
    </i>
    <i>
      <x v="1"/>
    </i>
    <i>
      <x v="2"/>
    </i>
    <i t="grand">
      <x/>
    </i>
  </rowItems>
  <colItems count="1">
    <i/>
  </colItems>
  <dataFields count="1">
    <dataField name="Count of Call number" fld="0" subtotal="count" showDataAs="percentOfTotal" baseField="0" baseItem="0" numFmtId="10"/>
  </dataFields>
  <formats count="1">
    <format dxfId="16">
      <pivotArea collapsedLevelsAreSubtotals="1" fieldPosition="0">
        <references count="1">
          <reference field="1" count="0"/>
        </references>
      </pivotArea>
    </format>
  </format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alls].[Date of Call (Month)].&amp;[Nov]"/>
      </members>
    </pivotHierarchy>
    <pivotHierarchy dragToData="1"/>
    <pivotHierarchy dragToData="1"/>
    <pivotHierarchy dragToData="1"/>
    <pivotHierarchy multipleItemSelectionAllowed="1" dragToData="1">
      <members count="1" level="1">
        <member name="[customers].[City].&amp;[Cincinnati]"/>
      </members>
    </pivotHierarchy>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33057CC-881E-4F7B-AB02-5CC7DFFD42EE}" name="PivotTable3" cacheId="153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D10"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Count of Call number" fld="0" subtotal="count" baseField="0" baseItem="0"/>
    <dataField name="Sum of Duration" fld="1" baseField="0" baseItem="0"/>
    <dataField name="Sum of Purchase Amount" fld="2" baseField="0" baseItem="0" numFmtId="165"/>
    <dataField name="Average of Satisfaction Rating" fld="3" subtotal="average" baseField="0" baseItem="1" numFmtId="2"/>
  </dataFields>
  <formats count="2">
    <format dxfId="17">
      <pivotArea outline="0" collapsedLevelsAreSubtotals="1" fieldPosition="0">
        <references count="1">
          <reference field="4294967294" count="1" selected="0">
            <x v="2"/>
          </reference>
        </references>
      </pivotArea>
    </format>
    <format dxfId="18">
      <pivotArea outline="0" collapsedLevelsAreSubtotals="1" fieldPosition="0">
        <references count="1">
          <reference field="4294967294" count="1" selected="0">
            <x v="3"/>
          </reference>
        </references>
      </pivotArea>
    </format>
  </formats>
  <pivotHierarchies count="3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alls].[Date of Call (Month)].&amp;[Nov]"/>
      </members>
    </pivotHierarchy>
    <pivotHierarchy dragToData="1"/>
    <pivotHierarchy dragToData="1"/>
    <pivotHierarchy dragToData="1"/>
    <pivotHierarchy multipleItemSelectionAllowed="1" dragToData="1">
      <members count="1" level="1">
        <member name="[customers].[City].&amp;[Cincinnati]"/>
      </members>
    </pivotHierarchy>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D268D16-2DF5-4D65-9E48-887C0B71FC18}" name="PivotTable2" cacheId="153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D4"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Count of Call number" fld="0" subtotal="count" baseField="0" baseItem="0"/>
    <dataField name="Sum of Duration" fld="1" baseField="0" baseItem="0"/>
    <dataField name="Sum of Purchase Amount" fld="2" baseField="0" baseItem="0" numFmtId="165"/>
    <dataField name="Average of Satisfaction Rating" fld="3" subtotal="average" baseField="0" baseItem="1" numFmtId="2"/>
  </dataFields>
  <formats count="2">
    <format dxfId="13">
      <pivotArea outline="0" collapsedLevelsAreSubtotals="1" fieldPosition="0">
        <references count="1">
          <reference field="4294967294" count="1" selected="0">
            <x v="3"/>
          </reference>
        </references>
      </pivotArea>
    </format>
    <format dxfId="14">
      <pivotArea outline="0" collapsedLevelsAreSubtotals="1" fieldPosition="0">
        <references count="1">
          <reference field="4294967294" count="1" selected="0">
            <x v="2"/>
          </reference>
        </references>
      </pivotArea>
    </format>
  </formats>
  <pivotHierarchies count="3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alls].[Date of Call (Month)].&amp;[Nov]"/>
      </members>
    </pivotHierarchy>
    <pivotHierarchy dragToData="1"/>
    <pivotHierarchy dragToData="1"/>
    <pivotHierarchy dragToData="1"/>
    <pivotHierarchy multipleItemSelectionAllowed="1" dragToData="1">
      <members count="1" level="1">
        <member name="[customers].[City].&amp;[Cincinnati]"/>
      </members>
    </pivotHierarchy>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6163DE9-48D7-45B1-A8D1-C0D58AC86467}" name="PivotTable8" cacheId="153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7">
  <location ref="A41:A42" firstHeaderRow="1" firstDataRow="1" firstDataCol="1"/>
  <pivotFields count="3">
    <pivotField axis="axisRow" allDrilled="1" subtotalTop="0" showAll="0" dataSourceSort="1" defaultSubtotal="0" defaultAttributeDrillState="1">
      <items count="1">
        <item s="1" x="0"/>
      </items>
    </pivotField>
    <pivotField allDrilled="1" subtotalTop="0" showAll="0" dataSourceSort="1" defaultSubtotal="0" defaultAttributeDrillState="1"/>
    <pivotField allDrilled="1" subtotalTop="0" showAll="0" dataSourceSort="1" defaultSubtotal="0" defaultAttributeDrillState="1"/>
  </pivotFields>
  <rowFields count="1">
    <field x="0"/>
  </rowFields>
  <rowItems count="1">
    <i>
      <x/>
    </i>
  </rowItems>
  <formats count="1">
    <format dxfId="15">
      <pivotArea dataOnly="0" labelOnly="1" fieldPosition="0">
        <references count="1">
          <reference field="0" count="0"/>
        </references>
      </pivotArea>
    </format>
  </formats>
  <pivotHierarchies count="3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alls].[Date of Call (Month)].&amp;[Nov]"/>
      </members>
    </pivotHierarchy>
    <pivotHierarchy dragToData="1"/>
    <pivotHierarchy dragToData="1"/>
    <pivotHierarchy dragToData="1"/>
    <pivotHierarchy multipleItemSelectionAllowed="1" dragToData="1">
      <members count="1" level="1">
        <member name="[customers].[City].&amp;[Cincinnati]"/>
      </members>
    </pivotHierarchy>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772663-7ED3-44C9-9849-DCF6EC245D22}" name="PivotTable5" cacheId="86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7">
  <location ref="E25:G30"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5">
    <i>
      <x/>
    </i>
    <i>
      <x v="1"/>
    </i>
    <i>
      <x v="2"/>
    </i>
    <i>
      <x v="3"/>
    </i>
    <i>
      <x v="4"/>
    </i>
  </rowItems>
  <colFields count="1">
    <field x="-2"/>
  </colFields>
  <colItems count="2">
    <i>
      <x/>
    </i>
    <i i="1">
      <x v="1"/>
    </i>
  </colItems>
  <dataFields count="2">
    <dataField name="Count of Call number" fld="0" subtotal="count" baseField="0" baseItem="0"/>
    <dataField name="Sum of Purchase Amount" fld="1" baseField="0" baseItem="0"/>
  </dataFields>
  <pivotHierarchies count="3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tisfaction Rating"/>
    <pivotHierarchy dragToData="1" caption="Average of Rating rounde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26706B7-6F8E-4437-B71E-4531C54F04C9}" sourceName="[calls].[Representative]">
  <pivotTables>
    <pivotTable tabId="7" name="PivotTable3"/>
    <pivotTable tabId="7" name="PivotTable1"/>
    <pivotTable tabId="7" name="PivotTable8"/>
    <pivotTable tabId="7" name="PivotTable2"/>
    <pivotTable tabId="7" name="rating"/>
  </pivotTables>
  <data>
    <olap pivotCacheId="1121037671">
      <levels count="2">
        <level uniqueName="[calls].[Representative].[(All)]" sourceCaption="(All)" count="0"/>
        <level uniqueName="[calls].[Representative].[Representative]" sourceCaption="Representative" count="5">
          <ranges>
            <range startItem="0">
              <i n="[calls].[Representative].&amp;[R02]" c="R02"/>
              <i n="[calls].[Representative].&amp;[R03]" c="R03"/>
              <i n="[calls].[Representative].&amp;[R04]" c="R04"/>
              <i n="[calls].[Representative].&amp;[R05]" c="R05"/>
              <i n="[calls].[Representative].&amp;[R01]" c="R01" nd="1"/>
            </range>
          </ranges>
        </level>
      </levels>
      <selections count="1">
        <selection n="[calls].[Representative].&amp;[R02]"/>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21D4E89B-3C25-4CBA-9869-A75A91954C53}" sourceName="[customers].[City]">
  <pivotTables>
    <pivotTable tabId="7" name="coustomer age"/>
    <pivotTable tabId="7" name="PivotTable1"/>
    <pivotTable tabId="7" name="PivotTable2"/>
    <pivotTable tabId="7" name="PivotTable3"/>
    <pivotTable tabId="7" name="PivotTable8"/>
    <pivotTable tabId="7" name="PivotTable9"/>
    <pivotTable tabId="7" name="rating"/>
    <pivotTable tabId="7" name="repesentative vs duarations"/>
  </pivotTables>
  <data>
    <olap pivotCacheId="1121037671">
      <levels count="2">
        <level uniqueName="[customers].[City].[(All)]" sourceCaption="(All)" count="0"/>
        <level uniqueName="[customers].[City].[City]" sourceCaption="City" count="3">
          <ranges>
            <range startItem="0">
              <i n="[customers].[City].&amp;[Cincinnati]" c="Cincinnati"/>
              <i n="[customers].[City].&amp;[Cleveland]" c="Cleveland"/>
              <i n="[customers].[City].&amp;[Columbus]" c="Columbus"/>
            </range>
          </ranges>
        </level>
      </levels>
      <selections count="1">
        <selection n="[customers].[City].&amp;[Cincinnati]"/>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Call__Month" xr10:uid="{A90EA41F-D0F5-485B-958A-70752028F2B9}" sourceName="[calls].[Date of Call (Month)]">
  <pivotTables>
    <pivotTable tabId="7" name="male vs female"/>
    <pivotTable tabId="7" name="PivotTable1"/>
    <pivotTable tabId="7" name="PivotTable2"/>
    <pivotTable tabId="7" name="PivotTable3"/>
    <pivotTable tabId="7" name="PivotTable8"/>
    <pivotTable tabId="7" name="PivotTable9"/>
    <pivotTable tabId="7" name="rating"/>
    <pivotTable tabId="7" name="repesentative vs duarations"/>
  </pivotTables>
  <data>
    <olap pivotCacheId="1121037671">
      <levels count="2">
        <level uniqueName="[calls].[Date of Call (Month)].[(All)]" sourceCaption="(All)" count="0"/>
        <level uniqueName="[calls].[Date of Call (Month)].[Date of Call (Month)]" sourceCaption="Date of Call (Month)" count="12">
          <ranges>
            <range startItem="0">
              <i n="[calls].[Date of Call (Month)].&amp;[Jan]" c="Jan"/>
              <i n="[calls].[Date of Call (Month)].&amp;[Feb]" c="Feb"/>
              <i n="[calls].[Date of Call (Month)].&amp;[Mar]" c="Mar"/>
              <i n="[calls].[Date of Call (Month)].&amp;[Apr]" c="Apr"/>
              <i n="[calls].[Date of Call (Month)].&amp;[May]" c="May"/>
              <i n="[calls].[Date of Call (Month)].&amp;[Jun]" c="Jun"/>
              <i n="[calls].[Date of Call (Month)].&amp;[Jul]" c="Jul"/>
              <i n="[calls].[Date of Call (Month)].&amp;[Aug]" c="Aug"/>
              <i n="[calls].[Date of Call (Month)].&amp;[Sep]" c="Sep"/>
              <i n="[calls].[Date of Call (Month)].&amp;[Oct]" c="Oct"/>
              <i n="[calls].[Date of Call (Month)].&amp;[Nov]" c="Nov"/>
              <i n="[calls].[Date of Call (Month)].&amp;[Dec]" c="Dec"/>
            </range>
          </ranges>
        </level>
      </levels>
      <selections count="1">
        <selection n="[calls].[Date of Call (Month)].&amp;[Nov]"/>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DD9845D-7594-4B49-991B-72B3A176CC5E}" cache="Slicer_Representative" caption="Representative" level="1" rowHeight="257175"/>
  <slicer name="City" xr10:uid="{73BBF48D-4DF6-407C-B8CF-9ED3E1599E45}" cache="Slicer_City" caption="City" level="1" rowHeight="257175"/>
  <slicer name="Date of Call (Month)" xr10:uid="{F6FB08AA-4CCA-489F-A2FE-A4E21AC0969E}" cache="Slicer_Date_of_Call__Month" caption="Date of Call (Month)" columnCount="12" showCaption="0" level="1" style="Slicer Style 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03425A45-9303-47D6-8030-CB400AA2CF12}" cache="Slicer_Representative" caption="Representative" columnCount="5" showCaption="0" level="1" style="Slicer Style 2" rowHeight="257175"/>
  <slicer name="City 1" xr10:uid="{5C5AAEDF-3C26-4368-A1EA-E60388F32527}" cache="Slicer_City" caption="City" columnCount="3" showCaption="0" level="1" style="Slicer Style 2" rowHeight="257175"/>
  <slicer name="Date of Call (Month) 1" xr10:uid="{38EA1F02-3761-46E4-94CA-F62AC16333BD}" cache="Slicer_Date_of_Call__Month" caption="Date of Call (Month)" columnCount="12" showCaption="0" level="1" style="Slicer Style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6"/>
    <tableColumn id="5" xr3:uid="{5A35565E-8707-4DED-AD15-A0669D67B382}" name="Date of Call" dataDxfId="35"/>
    <tableColumn id="6" xr3:uid="{F2E4F158-B41F-47BC-8DF8-DFCADFEE4E40}" name="Purchase Amount"/>
    <tableColumn id="7" xr3:uid="{04B291B5-47BD-4F78-8FD8-D1551CCA6BD9}" name="Satisfaction Rating"/>
    <tableColumn id="8" xr3:uid="{6E4123C0-0B17-43B8-A142-A1E540CE974C}" name="FY" dataDxfId="34">
      <calculatedColumnFormula>IF(MONTH(calls[[#This Row],[Date of Call]])&lt;=6, YEAR(calls[[#This Row],[Date of Call]]), YEAR(calls[[#This Row],[Date of Call]])+1)</calculatedColumnFormula>
    </tableColumn>
    <tableColumn id="9" xr3:uid="{199FA271-5E9B-46CE-9BC6-2801F92CD17E}" name="Day of week" dataDxfId="33">
      <calculatedColumnFormula>TEXT(calls[[#This Row],[Date of Call]],"DDDD")</calculatedColumnFormula>
    </tableColumn>
    <tableColumn id="10" xr3:uid="{328CDB09-95B8-4D5E-9ED9-EF0D363735A1}" name="Duration Bucket" dataDxfId="3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0" headerRowBorderDxfId="29" tableBorderDxfId="28" totalsRowBorderDxfId="27">
  <autoFilter ref="Q3:T18" xr:uid="{27158F51-A707-4171-8A04-81FB0AABCBA5}"/>
  <tableColumns count="4">
    <tableColumn id="1" xr3:uid="{02688061-6A8C-4E23-B7FF-D00CD8B58CAC}" name="Customer ID" dataDxfId="26"/>
    <tableColumn id="2" xr3:uid="{771678B6-DB44-426B-9874-B4E421A440D5}" name="Gedner" dataDxfId="25"/>
    <tableColumn id="3" xr3:uid="{B0D41C62-587E-494D-B49A-603F2C05F8D3}" name="Age" dataDxfId="24"/>
    <tableColumn id="4" xr3:uid="{663F92D6-FE31-4D81-9E01-8D066DDC8A88}" name="City" dataDxfId="2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115" zoomScaleNormal="115" workbookViewId="0">
      <selection activeCell="L4" sqref="L4:L1003"/>
    </sheetView>
  </sheetViews>
  <sheetFormatPr defaultRowHeight="1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7" sqref="F7"/>
    </sheetView>
  </sheetViews>
  <sheetFormatPr defaultRowHeight="15"/>
  <cols>
    <col min="5" max="5" width="10.875" customWidth="1"/>
    <col min="6" max="6" width="9.875" customWidth="1"/>
  </cols>
  <sheetData>
    <row r="2" spans="5:6">
      <c r="E2" t="s">
        <v>1040</v>
      </c>
      <c r="F2" t="s">
        <v>1041</v>
      </c>
    </row>
    <row r="3" spans="5:6" ht="25.5" customHeight="1">
      <c r="E3" t="s">
        <v>11</v>
      </c>
      <c r="F3" t="e" vm="1">
        <v>#VALUE!</v>
      </c>
    </row>
    <row r="4" spans="5:6" ht="25.5" customHeight="1">
      <c r="E4" t="s">
        <v>9</v>
      </c>
      <c r="F4" t="e" vm="2">
        <v>#VALUE!</v>
      </c>
    </row>
    <row r="5" spans="5:6" ht="25.5" customHeight="1">
      <c r="E5" t="s">
        <v>6</v>
      </c>
      <c r="F5" t="e" vm="3">
        <v>#VALUE!</v>
      </c>
    </row>
    <row r="6" spans="5:6" ht="25.5" customHeight="1">
      <c r="E6" t="s">
        <v>13</v>
      </c>
      <c r="F6" t="e" vm="4">
        <v>#VALUE!</v>
      </c>
    </row>
    <row r="7" spans="5:6" ht="25.5" customHeight="1">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C1A1B-C1F2-4019-8060-04F273FA7AFC}">
  <dimension ref="A1:V72"/>
  <sheetViews>
    <sheetView topLeftCell="A12" workbookViewId="0">
      <selection activeCell="B26" sqref="B26"/>
    </sheetView>
  </sheetViews>
  <sheetFormatPr defaultRowHeight="15"/>
  <cols>
    <col min="1" max="1" width="13.125" bestFit="1" customWidth="1"/>
    <col min="2" max="2" width="19.875" bestFit="1" customWidth="1"/>
    <col min="3" max="6" width="4.25" bestFit="1" customWidth="1"/>
    <col min="7" max="7" width="23.375" bestFit="1" customWidth="1"/>
    <col min="18" max="18" width="13.125" bestFit="1" customWidth="1"/>
    <col min="19" max="19" width="15.25" bestFit="1" customWidth="1"/>
    <col min="20" max="20" width="5.125" bestFit="1" customWidth="1"/>
    <col min="21" max="21" width="4.875" bestFit="1" customWidth="1"/>
    <col min="22" max="22" width="5.875" bestFit="1" customWidth="1"/>
    <col min="23" max="23" width="4.875" bestFit="1" customWidth="1"/>
    <col min="24" max="24" width="19.875" bestFit="1" customWidth="1"/>
    <col min="25" max="28" width="4.25" bestFit="1" customWidth="1"/>
    <col min="29" max="29" width="19.875" bestFit="1" customWidth="1"/>
    <col min="30" max="33" width="4.25" bestFit="1" customWidth="1"/>
  </cols>
  <sheetData>
    <row r="1" spans="1:4">
      <c r="A1" t="s">
        <v>1047</v>
      </c>
    </row>
    <row r="3" spans="1:4">
      <c r="A3" t="s">
        <v>1042</v>
      </c>
      <c r="B3" t="s">
        <v>1043</v>
      </c>
      <c r="C3" t="s">
        <v>1044</v>
      </c>
      <c r="D3" t="s">
        <v>1045</v>
      </c>
    </row>
    <row r="4" spans="1:4">
      <c r="A4" s="29">
        <v>3</v>
      </c>
      <c r="B4" s="29">
        <v>184</v>
      </c>
      <c r="C4" s="22">
        <v>258</v>
      </c>
      <c r="D4" s="21">
        <v>4.333333333333333</v>
      </c>
    </row>
    <row r="7" spans="1:4">
      <c r="A7" t="s">
        <v>1046</v>
      </c>
    </row>
    <row r="9" spans="1:4">
      <c r="A9" t="s">
        <v>1042</v>
      </c>
      <c r="B9" t="s">
        <v>1043</v>
      </c>
      <c r="C9" t="s">
        <v>1044</v>
      </c>
      <c r="D9" t="s">
        <v>1045</v>
      </c>
    </row>
    <row r="10" spans="1:4">
      <c r="A10" s="29">
        <v>3</v>
      </c>
      <c r="B10" s="29">
        <v>184</v>
      </c>
      <c r="C10" s="22">
        <v>258</v>
      </c>
      <c r="D10" s="21">
        <v>4.333333333333333</v>
      </c>
    </row>
    <row r="12" spans="1:4">
      <c r="A12" s="28" t="s">
        <v>1048</v>
      </c>
      <c r="B12" s="28"/>
      <c r="C12" s="28"/>
    </row>
    <row r="14" spans="1:4">
      <c r="A14" s="24" t="s">
        <v>1049</v>
      </c>
      <c r="B14" t="s">
        <v>1042</v>
      </c>
    </row>
    <row r="15" spans="1:4">
      <c r="A15" s="25" t="s">
        <v>1050</v>
      </c>
      <c r="B15" s="1">
        <v>0.33333333333333331</v>
      </c>
    </row>
    <row r="16" spans="1:4">
      <c r="A16" s="25" t="s">
        <v>1051</v>
      </c>
      <c r="B16" s="1">
        <v>0.33333333333333331</v>
      </c>
    </row>
    <row r="17" spans="1:13">
      <c r="A17" s="25" t="s">
        <v>1052</v>
      </c>
      <c r="B17" s="1">
        <v>0.33333333333333331</v>
      </c>
    </row>
    <row r="18" spans="1:13">
      <c r="A18" s="25" t="s">
        <v>1053</v>
      </c>
      <c r="B18" s="26">
        <v>1</v>
      </c>
    </row>
    <row r="23" spans="1:13">
      <c r="I23" t="str">
        <f>A42</f>
        <v>R02</v>
      </c>
    </row>
    <row r="25" spans="1:13">
      <c r="A25" s="24" t="s">
        <v>1049</v>
      </c>
      <c r="B25" t="s">
        <v>1042</v>
      </c>
      <c r="C25" t="s">
        <v>1066</v>
      </c>
      <c r="E25" s="24" t="s">
        <v>1049</v>
      </c>
      <c r="F25" t="s">
        <v>1042</v>
      </c>
      <c r="G25" t="s">
        <v>1044</v>
      </c>
    </row>
    <row r="26" spans="1:13">
      <c r="A26" s="25" t="s">
        <v>1054</v>
      </c>
      <c r="B26" s="29">
        <v>79</v>
      </c>
      <c r="C26" s="29">
        <v>79</v>
      </c>
      <c r="E26" s="25" t="s">
        <v>11</v>
      </c>
      <c r="F26" s="29">
        <v>189</v>
      </c>
      <c r="G26" s="29">
        <v>18415</v>
      </c>
      <c r="I26" t="str">
        <f>E26</f>
        <v>R01</v>
      </c>
      <c r="J26">
        <f>F26</f>
        <v>189</v>
      </c>
      <c r="K26">
        <f>G26</f>
        <v>18415</v>
      </c>
      <c r="L26" t="str">
        <f>IF($I$23=I26,J26," ")</f>
        <v xml:space="preserve"> </v>
      </c>
      <c r="M26" t="str">
        <f>IF(I26=$I$23,K26," ")</f>
        <v xml:space="preserve"> </v>
      </c>
    </row>
    <row r="27" spans="1:13">
      <c r="A27" s="25" t="s">
        <v>1055</v>
      </c>
      <c r="B27" s="29">
        <v>66</v>
      </c>
      <c r="C27" s="29">
        <v>66</v>
      </c>
      <c r="E27" s="25" t="s">
        <v>9</v>
      </c>
      <c r="F27" s="29">
        <v>218</v>
      </c>
      <c r="G27" s="29">
        <v>20581</v>
      </c>
      <c r="I27" t="str">
        <f t="shared" ref="I27:I30" si="0">E27</f>
        <v>R02</v>
      </c>
      <c r="J27">
        <f t="shared" ref="J27:J30" si="1">F27</f>
        <v>218</v>
      </c>
      <c r="K27">
        <f t="shared" ref="K27:K30" si="2">G27</f>
        <v>20581</v>
      </c>
      <c r="L27">
        <f t="shared" ref="L27:L30" si="3">IF($I$23=I27,J27," ")</f>
        <v>218</v>
      </c>
      <c r="M27">
        <f t="shared" ref="M27:M30" si="4">IF(I27=$I$23,K27," ")</f>
        <v>20581</v>
      </c>
    </row>
    <row r="28" spans="1:13">
      <c r="A28" s="25" t="s">
        <v>1056</v>
      </c>
      <c r="B28" s="29">
        <v>155</v>
      </c>
      <c r="C28" s="29">
        <v>155</v>
      </c>
      <c r="E28" s="25" t="s">
        <v>6</v>
      </c>
      <c r="F28" s="29">
        <v>207</v>
      </c>
      <c r="G28" s="29">
        <v>20872</v>
      </c>
      <c r="I28" t="str">
        <f t="shared" si="0"/>
        <v>R03</v>
      </c>
      <c r="J28">
        <f t="shared" si="1"/>
        <v>207</v>
      </c>
      <c r="K28">
        <f t="shared" si="2"/>
        <v>20872</v>
      </c>
      <c r="L28" t="str">
        <f t="shared" si="3"/>
        <v xml:space="preserve"> </v>
      </c>
      <c r="M28" t="str">
        <f t="shared" si="4"/>
        <v xml:space="preserve"> </v>
      </c>
    </row>
    <row r="29" spans="1:13">
      <c r="A29" s="25" t="s">
        <v>1057</v>
      </c>
      <c r="B29" s="29">
        <v>136</v>
      </c>
      <c r="C29" s="29">
        <v>136</v>
      </c>
      <c r="E29" s="25" t="s">
        <v>13</v>
      </c>
      <c r="F29" s="29">
        <v>186</v>
      </c>
      <c r="G29" s="29">
        <v>16651</v>
      </c>
      <c r="I29" t="str">
        <f t="shared" si="0"/>
        <v>R04</v>
      </c>
      <c r="J29">
        <f t="shared" si="1"/>
        <v>186</v>
      </c>
      <c r="K29">
        <f t="shared" si="2"/>
        <v>16651</v>
      </c>
      <c r="L29" t="str">
        <f t="shared" si="3"/>
        <v xml:space="preserve"> </v>
      </c>
      <c r="M29" t="str">
        <f t="shared" si="4"/>
        <v xml:space="preserve"> </v>
      </c>
    </row>
    <row r="30" spans="1:13">
      <c r="A30" s="25" t="s">
        <v>1058</v>
      </c>
      <c r="B30" s="29">
        <v>83</v>
      </c>
      <c r="C30" s="29">
        <v>83</v>
      </c>
      <c r="E30" s="25" t="s">
        <v>10</v>
      </c>
      <c r="F30" s="29">
        <v>200</v>
      </c>
      <c r="G30" s="29">
        <v>20104</v>
      </c>
      <c r="I30" t="str">
        <f t="shared" si="0"/>
        <v>R05</v>
      </c>
      <c r="J30">
        <f t="shared" si="1"/>
        <v>200</v>
      </c>
      <c r="K30">
        <f t="shared" si="2"/>
        <v>20104</v>
      </c>
      <c r="L30" t="str">
        <f t="shared" si="3"/>
        <v xml:space="preserve"> </v>
      </c>
      <c r="M30" t="str">
        <f t="shared" si="4"/>
        <v xml:space="preserve"> </v>
      </c>
    </row>
    <row r="31" spans="1:13">
      <c r="A31" s="25" t="s">
        <v>1059</v>
      </c>
      <c r="B31" s="29">
        <v>67</v>
      </c>
      <c r="C31" s="29">
        <v>67</v>
      </c>
    </row>
    <row r="32" spans="1:13">
      <c r="A32" s="25" t="s">
        <v>1060</v>
      </c>
      <c r="B32" s="29">
        <v>64</v>
      </c>
      <c r="C32" s="29">
        <v>64</v>
      </c>
    </row>
    <row r="33" spans="1:19">
      <c r="A33" s="25" t="s">
        <v>1061</v>
      </c>
      <c r="B33" s="29">
        <v>50</v>
      </c>
      <c r="C33" s="29">
        <v>50</v>
      </c>
    </row>
    <row r="34" spans="1:19">
      <c r="A34" s="25" t="s">
        <v>1062</v>
      </c>
      <c r="B34" s="29">
        <v>76</v>
      </c>
      <c r="C34" s="29">
        <v>76</v>
      </c>
    </row>
    <row r="35" spans="1:19">
      <c r="A35" s="25" t="s">
        <v>1063</v>
      </c>
      <c r="B35" s="29">
        <v>114</v>
      </c>
      <c r="C35" s="29">
        <v>114</v>
      </c>
    </row>
    <row r="36" spans="1:19">
      <c r="A36" s="25" t="s">
        <v>1064</v>
      </c>
      <c r="B36" s="29">
        <v>57</v>
      </c>
      <c r="C36" s="29">
        <v>57</v>
      </c>
    </row>
    <row r="37" spans="1:19">
      <c r="A37" s="25" t="s">
        <v>1065</v>
      </c>
      <c r="B37" s="29">
        <v>53</v>
      </c>
      <c r="C37" s="29">
        <v>53</v>
      </c>
    </row>
    <row r="38" spans="1:19">
      <c r="A38" s="25" t="s">
        <v>1053</v>
      </c>
      <c r="B38" s="29">
        <v>1000</v>
      </c>
      <c r="C38" s="29">
        <v>1000</v>
      </c>
    </row>
    <row r="41" spans="1:19">
      <c r="A41" s="24" t="s">
        <v>1049</v>
      </c>
    </row>
    <row r="42" spans="1:19">
      <c r="A42" s="27" t="s">
        <v>9</v>
      </c>
    </row>
    <row r="43" spans="1:19">
      <c r="R43" s="30" t="s">
        <v>1049</v>
      </c>
      <c r="S43" s="31" t="s">
        <v>1068</v>
      </c>
    </row>
    <row r="44" spans="1:19">
      <c r="R44" s="32">
        <v>26</v>
      </c>
      <c r="S44" s="34">
        <v>0.18115942028985507</v>
      </c>
    </row>
    <row r="45" spans="1:19">
      <c r="R45" s="32">
        <v>28</v>
      </c>
      <c r="S45" s="34">
        <v>0.25362318840579712</v>
      </c>
    </row>
    <row r="46" spans="1:19">
      <c r="R46" s="32">
        <v>30</v>
      </c>
      <c r="S46" s="34">
        <v>0.26811594202898553</v>
      </c>
    </row>
    <row r="47" spans="1:19">
      <c r="R47" s="32">
        <v>36</v>
      </c>
      <c r="S47" s="34">
        <v>0.29710144927536231</v>
      </c>
    </row>
    <row r="51" spans="1:22">
      <c r="A51" s="24" t="s">
        <v>1042</v>
      </c>
      <c r="B51" s="24" t="s">
        <v>1067</v>
      </c>
    </row>
    <row r="52" spans="1:22">
      <c r="A52" s="24" t="s">
        <v>1049</v>
      </c>
      <c r="B52" t="s">
        <v>999</v>
      </c>
      <c r="C52" t="s">
        <v>998</v>
      </c>
    </row>
    <row r="53" spans="1:22">
      <c r="A53" s="25" t="s">
        <v>1002</v>
      </c>
      <c r="B53" s="29">
        <v>9</v>
      </c>
      <c r="C53" s="29">
        <v>4</v>
      </c>
    </row>
    <row r="54" spans="1:22">
      <c r="A54" s="25" t="s">
        <v>1001</v>
      </c>
      <c r="B54" s="29">
        <v>18</v>
      </c>
      <c r="C54" s="29">
        <v>4</v>
      </c>
    </row>
    <row r="55" spans="1:22">
      <c r="A55" s="25" t="s">
        <v>1000</v>
      </c>
      <c r="B55" s="29">
        <v>10</v>
      </c>
      <c r="C55" s="29">
        <v>12</v>
      </c>
    </row>
    <row r="60" spans="1:22">
      <c r="A60" s="30" t="s">
        <v>1049</v>
      </c>
      <c r="B60" s="31" t="s">
        <v>1042</v>
      </c>
      <c r="R60" s="30" t="s">
        <v>1049</v>
      </c>
      <c r="S60" s="31" t="s">
        <v>1043</v>
      </c>
    </row>
    <row r="61" spans="1:22">
      <c r="A61" s="32">
        <v>4</v>
      </c>
      <c r="B61" s="33">
        <v>2</v>
      </c>
      <c r="R61" s="32" t="s">
        <v>999</v>
      </c>
      <c r="S61" s="33">
        <v>773</v>
      </c>
      <c r="U61" t="str">
        <f>R61</f>
        <v>Female</v>
      </c>
      <c r="V61">
        <f>S61</f>
        <v>773</v>
      </c>
    </row>
    <row r="62" spans="1:22">
      <c r="A62" s="32">
        <v>5</v>
      </c>
      <c r="B62" s="33">
        <v>1</v>
      </c>
      <c r="R62" s="32" t="s">
        <v>998</v>
      </c>
      <c r="S62" s="33">
        <v>284</v>
      </c>
      <c r="U62" t="str">
        <f>R62</f>
        <v>Male</v>
      </c>
      <c r="V62">
        <f>S62</f>
        <v>284</v>
      </c>
    </row>
    <row r="63" spans="1:22">
      <c r="R63" s="32" t="s">
        <v>1053</v>
      </c>
      <c r="S63" s="33">
        <v>1057</v>
      </c>
      <c r="U63" t="str">
        <f>R63</f>
        <v>Grand Total</v>
      </c>
      <c r="V63">
        <f>S63</f>
        <v>1057</v>
      </c>
    </row>
    <row r="70" spans="1:6">
      <c r="A70" s="31"/>
      <c r="B70" s="30" t="s">
        <v>1067</v>
      </c>
      <c r="C70" s="31"/>
      <c r="D70" s="31"/>
      <c r="E70" s="31"/>
      <c r="F70" s="31"/>
    </row>
    <row r="71" spans="1:6">
      <c r="A71" s="30" t="s">
        <v>1049</v>
      </c>
      <c r="B71" s="31" t="s">
        <v>11</v>
      </c>
      <c r="C71" s="31" t="s">
        <v>9</v>
      </c>
      <c r="D71" s="31" t="s">
        <v>6</v>
      </c>
      <c r="E71" s="31" t="s">
        <v>13</v>
      </c>
      <c r="F71" s="31" t="s">
        <v>10</v>
      </c>
    </row>
    <row r="72" spans="1:6">
      <c r="A72" s="32" t="s">
        <v>1002</v>
      </c>
      <c r="B72" s="31"/>
      <c r="C72" s="31"/>
      <c r="D72" s="31"/>
      <c r="E72" s="31"/>
      <c r="F72" s="31"/>
    </row>
  </sheetData>
  <mergeCells count="1">
    <mergeCell ref="A12:C12"/>
  </mergeCells>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A8265-923D-47C2-9E29-001AC61506EE}">
  <dimension ref="A4:Z43"/>
  <sheetViews>
    <sheetView tabSelected="1" zoomScaleNormal="100" workbookViewId="0">
      <selection activeCell="AC31" sqref="AC31"/>
    </sheetView>
  </sheetViews>
  <sheetFormatPr defaultRowHeight="15"/>
  <cols>
    <col min="1" max="24" width="9" style="23"/>
    <col min="25" max="25" width="9" style="23" customWidth="1"/>
    <col min="26" max="16384" width="9" style="23"/>
  </cols>
  <sheetData>
    <row r="4" spans="1:26">
      <c r="A4" s="20"/>
      <c r="B4" s="20"/>
      <c r="C4" s="20"/>
      <c r="D4" s="20"/>
      <c r="E4" s="20"/>
      <c r="F4" s="20"/>
      <c r="G4" s="20"/>
      <c r="H4" s="20"/>
      <c r="I4" s="20"/>
      <c r="J4" s="20"/>
      <c r="K4" s="20"/>
      <c r="L4" s="20"/>
      <c r="M4" s="20"/>
      <c r="N4" s="20"/>
      <c r="O4" s="20"/>
      <c r="P4" s="20"/>
      <c r="Q4" s="20"/>
      <c r="R4" s="20"/>
      <c r="S4" s="20"/>
      <c r="T4" s="20"/>
      <c r="U4" s="20"/>
      <c r="V4" s="20"/>
      <c r="W4" s="20"/>
      <c r="X4" s="20"/>
      <c r="Y4" s="20"/>
      <c r="Z4" s="20"/>
    </row>
    <row r="5" spans="1:26">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c r="A6" s="20"/>
      <c r="B6" s="20"/>
      <c r="C6" s="20"/>
      <c r="D6" s="20"/>
      <c r="E6" s="20"/>
      <c r="F6" s="20"/>
      <c r="G6" s="20"/>
      <c r="H6" s="20"/>
      <c r="I6" s="20"/>
      <c r="J6" s="20"/>
      <c r="K6" s="20"/>
      <c r="L6" s="20"/>
      <c r="M6" s="20"/>
      <c r="N6" s="20"/>
      <c r="O6" s="20"/>
      <c r="P6" s="20"/>
      <c r="Q6" s="20"/>
      <c r="R6" s="20"/>
      <c r="S6" s="20"/>
      <c r="T6" s="20"/>
      <c r="U6" s="20"/>
      <c r="V6" s="20"/>
      <c r="W6" s="20"/>
      <c r="X6" s="20"/>
      <c r="Y6" s="20"/>
      <c r="Z6" s="20"/>
    </row>
    <row r="7" spans="1:26">
      <c r="A7" s="20"/>
      <c r="B7" s="20"/>
      <c r="C7" s="20"/>
      <c r="D7" s="20"/>
      <c r="E7" s="20"/>
      <c r="F7" s="20"/>
      <c r="G7" s="20"/>
      <c r="H7" s="20"/>
      <c r="I7" s="20"/>
      <c r="J7" s="20"/>
      <c r="K7" s="20"/>
      <c r="L7" s="20"/>
      <c r="M7" s="20"/>
      <c r="N7" s="20"/>
      <c r="O7" s="20"/>
      <c r="P7" s="20"/>
      <c r="Q7" s="20"/>
      <c r="R7" s="20"/>
      <c r="S7" s="20"/>
      <c r="T7" s="20"/>
      <c r="U7" s="20"/>
      <c r="V7" s="20"/>
      <c r="W7" s="20"/>
      <c r="X7" s="20"/>
      <c r="Y7" s="20"/>
      <c r="Z7" s="20"/>
    </row>
    <row r="8" spans="1:26">
      <c r="A8" s="20"/>
      <c r="B8" s="20"/>
      <c r="C8" s="20"/>
      <c r="D8" s="20"/>
      <c r="E8" s="20"/>
      <c r="F8" s="20"/>
      <c r="G8" s="20"/>
      <c r="H8" s="20"/>
      <c r="I8" s="20"/>
      <c r="J8" s="20"/>
      <c r="K8" s="20"/>
      <c r="L8" s="20"/>
      <c r="M8" s="20"/>
      <c r="N8" s="20"/>
      <c r="O8" s="20"/>
      <c r="P8" s="20"/>
      <c r="Q8" s="20"/>
      <c r="R8" s="20"/>
      <c r="S8" s="20"/>
      <c r="T8" s="20"/>
      <c r="U8" s="20"/>
      <c r="V8" s="20"/>
      <c r="W8" s="20"/>
      <c r="X8" s="20"/>
      <c r="Y8" s="20"/>
      <c r="Z8" s="20"/>
    </row>
    <row r="9" spans="1:26">
      <c r="A9" s="20"/>
      <c r="B9" s="20"/>
      <c r="C9" s="20"/>
      <c r="D9" s="20"/>
      <c r="E9" s="20"/>
      <c r="F9" s="20"/>
      <c r="G9" s="20"/>
      <c r="H9" s="20"/>
      <c r="I9" s="20"/>
      <c r="J9" s="20"/>
      <c r="K9" s="20"/>
      <c r="L9" s="20"/>
      <c r="M9" s="20"/>
      <c r="N9" s="20"/>
      <c r="O9" s="20"/>
      <c r="P9" s="20"/>
      <c r="Q9" s="20"/>
      <c r="R9" s="20"/>
      <c r="S9" s="20"/>
      <c r="T9" s="20"/>
      <c r="U9" s="20"/>
      <c r="V9" s="20"/>
      <c r="W9" s="20"/>
      <c r="X9" s="20"/>
      <c r="Y9" s="20"/>
      <c r="Z9" s="20"/>
    </row>
    <row r="10" spans="1:26">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privot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prince hassan</cp:lastModifiedBy>
  <dcterms:created xsi:type="dcterms:W3CDTF">2021-03-14T20:21:32Z</dcterms:created>
  <dcterms:modified xsi:type="dcterms:W3CDTF">2024-11-03T10:46:35Z</dcterms:modified>
</cp:coreProperties>
</file>