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\\soliscom.uu.nl\Users\Azarm001\My Documents\Desktop\"/>
    </mc:Choice>
  </mc:AlternateContent>
  <xr:revisionPtr revIDLastSave="0" documentId="13_ncr:1_{04956393-15FD-46EF-B00E-C3048A24E58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MZ vs CTRL. Tight Junction. 70" sheetId="1" r:id="rId1"/>
    <sheet name="TMP vs CTRL. Tight Junction. 39" sheetId="2" r:id="rId2"/>
    <sheet name="CTX vs CTRL. Tight Junctipns.14" sheetId="3" r:id="rId3"/>
  </sheets>
  <definedNames>
    <definedName name="_xlnm._FilterDatabase" localSheetId="2" hidden="1">'CTX vs CTRL. Tight Junctipns.14'!$O$1:$P$132</definedName>
    <definedName name="_xlnm._FilterDatabase" localSheetId="0" hidden="1">'SMZ vs CTRL. Tight Junction. 70'!$I$1:$J$132</definedName>
    <definedName name="_xlnm._FilterDatabase" localSheetId="1" hidden="1">'TMP vs CTRL. Tight Junction. 39'!$J$1:$K$132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1" i="1" l="1"/>
  <c r="F12" i="1"/>
  <c r="F13" i="1"/>
  <c r="F14" i="1"/>
  <c r="F15" i="1"/>
  <c r="F16" i="1"/>
  <c r="F17" i="1"/>
  <c r="F18" i="1"/>
  <c r="F19" i="1"/>
  <c r="F20" i="1"/>
  <c r="F21" i="1"/>
  <c r="F22" i="1"/>
  <c r="F23" i="1"/>
  <c r="F10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8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2" i="1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P2" i="3"/>
  <c r="K2" i="2"/>
  <c r="B15" i="3"/>
  <c r="B14" i="3"/>
  <c r="B13" i="3"/>
  <c r="B12" i="3"/>
  <c r="B11" i="3"/>
  <c r="B10" i="3"/>
  <c r="B9" i="3"/>
  <c r="B8" i="3"/>
  <c r="B7" i="3"/>
  <c r="B6" i="3"/>
  <c r="B4" i="3"/>
  <c r="B5" i="3"/>
  <c r="B2" i="3"/>
  <c r="B3" i="3"/>
  <c r="P3" i="3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78" i="3"/>
  <c r="P79" i="3"/>
  <c r="P80" i="3"/>
  <c r="P81" i="3"/>
  <c r="P82" i="3"/>
  <c r="P83" i="3"/>
  <c r="P84" i="3"/>
  <c r="P85" i="3"/>
  <c r="P86" i="3"/>
  <c r="P87" i="3"/>
  <c r="P88" i="3"/>
  <c r="P89" i="3"/>
  <c r="P90" i="3"/>
  <c r="P91" i="3"/>
  <c r="P92" i="3"/>
  <c r="P93" i="3"/>
  <c r="P94" i="3"/>
  <c r="P95" i="3"/>
  <c r="P96" i="3"/>
  <c r="P97" i="3"/>
  <c r="P98" i="3"/>
  <c r="P99" i="3"/>
  <c r="P100" i="3"/>
  <c r="P101" i="3"/>
  <c r="P102" i="3"/>
  <c r="P103" i="3"/>
  <c r="P104" i="3"/>
  <c r="P105" i="3"/>
  <c r="P106" i="3"/>
  <c r="P107" i="3"/>
  <c r="P108" i="3"/>
  <c r="P109" i="3"/>
  <c r="P110" i="3"/>
  <c r="P111" i="3"/>
  <c r="P112" i="3"/>
  <c r="P113" i="3"/>
  <c r="P114" i="3"/>
  <c r="P115" i="3"/>
  <c r="P116" i="3"/>
  <c r="P117" i="3"/>
  <c r="P118" i="3"/>
  <c r="P119" i="3"/>
  <c r="P120" i="3"/>
  <c r="P121" i="3"/>
  <c r="P122" i="3"/>
  <c r="P123" i="3"/>
  <c r="P124" i="3"/>
  <c r="P125" i="3"/>
  <c r="P126" i="3"/>
  <c r="P127" i="3"/>
  <c r="P128" i="3"/>
  <c r="P129" i="3"/>
  <c r="P130" i="3"/>
  <c r="P131" i="3"/>
  <c r="P132" i="3"/>
</calcChain>
</file>

<file path=xl/sharedStrings.xml><?xml version="1.0" encoding="utf-8"?>
<sst xmlns="http://schemas.openxmlformats.org/spreadsheetml/2006/main" count="1134" uniqueCount="332">
  <si>
    <t>KRIT1</t>
  </si>
  <si>
    <t>POLDIP2</t>
  </si>
  <si>
    <t>BAIAP2L1</t>
  </si>
  <si>
    <t>ATP1A2</t>
  </si>
  <si>
    <t>ABCC2</t>
  </si>
  <si>
    <t>VCL</t>
  </si>
  <si>
    <t>CTNNA1</t>
  </si>
  <si>
    <t>DSG2</t>
  </si>
  <si>
    <t>SDCCAG8</t>
  </si>
  <si>
    <t>PKP2</t>
  </si>
  <si>
    <t>YBX3</t>
  </si>
  <si>
    <t>PTPRU</t>
  </si>
  <si>
    <t>CDH3</t>
  </si>
  <si>
    <t>CNN2</t>
  </si>
  <si>
    <t>COL17A1</t>
  </si>
  <si>
    <t>PRKCZ</t>
  </si>
  <si>
    <t>SIRT2</t>
  </si>
  <si>
    <t>CDC42</t>
  </si>
  <si>
    <t>WDR1</t>
  </si>
  <si>
    <t>ACTN1</t>
  </si>
  <si>
    <t>PVR</t>
  </si>
  <si>
    <t>FERMT2</t>
  </si>
  <si>
    <t>FSCN1</t>
  </si>
  <si>
    <t>ACTB</t>
  </si>
  <si>
    <t>TRAF4</t>
  </si>
  <si>
    <t>CEACAM1</t>
  </si>
  <si>
    <t>MAGI3</t>
  </si>
  <si>
    <t>EPB41L3</t>
  </si>
  <si>
    <t>DLG3</t>
  </si>
  <si>
    <t>GRHL2</t>
  </si>
  <si>
    <t>FAT1</t>
  </si>
  <si>
    <t>RAB10</t>
  </si>
  <si>
    <t>FAT2</t>
  </si>
  <si>
    <t>PXN</t>
  </si>
  <si>
    <t>SLC9A1</t>
  </si>
  <si>
    <t>EZR</t>
  </si>
  <si>
    <t>SORBS1</t>
  </si>
  <si>
    <t>DSP</t>
  </si>
  <si>
    <t>OCEL1</t>
  </si>
  <si>
    <t>ARVCF</t>
  </si>
  <si>
    <t>SH3BP1</t>
  </si>
  <si>
    <t>PACSIN2</t>
  </si>
  <si>
    <t>MYH9</t>
  </si>
  <si>
    <t>VAPA</t>
  </si>
  <si>
    <t>SMAD7</t>
  </si>
  <si>
    <t>LAMA1</t>
  </si>
  <si>
    <t>CD99L2</t>
  </si>
  <si>
    <t>CORO1A</t>
  </si>
  <si>
    <t>PARD6A</t>
  </si>
  <si>
    <t>NDRG1</t>
  </si>
  <si>
    <t>LIN7B</t>
  </si>
  <si>
    <t>TJP3</t>
  </si>
  <si>
    <t>CYTH2</t>
  </si>
  <si>
    <t>LSR</t>
  </si>
  <si>
    <t>HPN</t>
  </si>
  <si>
    <t>CADM4</t>
  </si>
  <si>
    <t>CLDN15</t>
  </si>
  <si>
    <t>TGFBR1</t>
  </si>
  <si>
    <t>DDX58</t>
  </si>
  <si>
    <t>DNMBP</t>
  </si>
  <si>
    <t>CNTNAP1</t>
  </si>
  <si>
    <t>PPP1R9B</t>
  </si>
  <si>
    <t>PMP22</t>
  </si>
  <si>
    <t>GAB1</t>
  </si>
  <si>
    <t>RAPGEF2</t>
  </si>
  <si>
    <t>CCND1</t>
  </si>
  <si>
    <t>EIF4G2</t>
  </si>
  <si>
    <t>KRT18</t>
  </si>
  <si>
    <t>TRPV4</t>
  </si>
  <si>
    <t>PERP</t>
  </si>
  <si>
    <t>VEGFA</t>
  </si>
  <si>
    <t>DBN1</t>
  </si>
  <si>
    <t>AMOTL2</t>
  </si>
  <si>
    <t>ECT2</t>
  </si>
  <si>
    <t>FRMD4B</t>
  </si>
  <si>
    <t>KLHL24</t>
  </si>
  <si>
    <t>PIKFYVE</t>
  </si>
  <si>
    <t>EPB41L5</t>
  </si>
  <si>
    <t>STRN</t>
  </si>
  <si>
    <t>ASH1L</t>
  </si>
  <si>
    <t>ARHGEF2</t>
  </si>
  <si>
    <t>SSX2IP</t>
  </si>
  <si>
    <t>SLC2A1</t>
  </si>
  <si>
    <t>CNN3</t>
  </si>
  <si>
    <t>PKD2</t>
  </si>
  <si>
    <t>PPL</t>
  </si>
  <si>
    <t>TJP2</t>
  </si>
  <si>
    <t>EPCAM</t>
  </si>
  <si>
    <t>PDZD11</t>
  </si>
  <si>
    <t>PDLIM2</t>
  </si>
  <si>
    <t>GJB6</t>
  </si>
  <si>
    <t>OBSL1</t>
  </si>
  <si>
    <t>PARD6B</t>
  </si>
  <si>
    <t>AHNAK</t>
  </si>
  <si>
    <t>EFNB2</t>
  </si>
  <si>
    <t>VASP</t>
  </si>
  <si>
    <t>SYMPK</t>
  </si>
  <si>
    <t>FLRT1</t>
  </si>
  <si>
    <t>WNK4</t>
  </si>
  <si>
    <t>YWHAH</t>
  </si>
  <si>
    <t>CDC42EP1</t>
  </si>
  <si>
    <t>AJUBA</t>
  </si>
  <si>
    <t>NECTIN2</t>
  </si>
  <si>
    <t>CRB3</t>
  </si>
  <si>
    <t>PAK4</t>
  </si>
  <si>
    <t>MPP1</t>
  </si>
  <si>
    <t>FLOT2</t>
  </si>
  <si>
    <t>PATJ</t>
  </si>
  <si>
    <t>DSC2</t>
  </si>
  <si>
    <t>CLDN10</t>
  </si>
  <si>
    <t>CDK4</t>
  </si>
  <si>
    <t>AHI1</t>
  </si>
  <si>
    <t>TLN1</t>
  </si>
  <si>
    <t>SDCBP</t>
  </si>
  <si>
    <t>TRIM29</t>
  </si>
  <si>
    <t>ADAM10</t>
  </si>
  <si>
    <t>ABI2</t>
  </si>
  <si>
    <t>TMOD3</t>
  </si>
  <si>
    <t>PPP3CA</t>
  </si>
  <si>
    <t>TCHP</t>
  </si>
  <si>
    <t>CDH24</t>
  </si>
  <si>
    <t>FRMD6</t>
  </si>
  <si>
    <t>IQGAP1</t>
  </si>
  <si>
    <t>ARHGAP17</t>
  </si>
  <si>
    <t>KIFC3</t>
  </si>
  <si>
    <t>VAV1</t>
  </si>
  <si>
    <t>APP</t>
  </si>
  <si>
    <t>AKT1</t>
  </si>
  <si>
    <t>EPHA2</t>
  </si>
  <si>
    <t>CD53</t>
  </si>
  <si>
    <t>ILDR2</t>
  </si>
  <si>
    <t>NECTIN4</t>
  </si>
  <si>
    <t>CGN</t>
  </si>
  <si>
    <t>CDC42BPA</t>
  </si>
  <si>
    <t>PKP4</t>
  </si>
  <si>
    <t>LIMD1</t>
  </si>
  <si>
    <t>IGSF11</t>
  </si>
  <si>
    <t>PIK3R1</t>
  </si>
  <si>
    <t>SHROOM2</t>
  </si>
  <si>
    <t>SH3KBP1</t>
  </si>
  <si>
    <t>CASK</t>
  </si>
  <si>
    <t>CRB2</t>
  </si>
  <si>
    <t>PARD3</t>
  </si>
  <si>
    <t>ADD3</t>
  </si>
  <si>
    <t>PTPRJ</t>
  </si>
  <si>
    <t>PAK1</t>
  </si>
  <si>
    <t>MPP7</t>
  </si>
  <si>
    <t>ANK3</t>
  </si>
  <si>
    <t>MAGI1</t>
  </si>
  <si>
    <t>FRMD4A</t>
  </si>
  <si>
    <t>SAV1</t>
  </si>
  <si>
    <t>PANX3</t>
  </si>
  <si>
    <t>OBSCN</t>
  </si>
  <si>
    <t>CXADR</t>
  </si>
  <si>
    <t>FLCN</t>
  </si>
  <si>
    <t>TIAM1</t>
  </si>
  <si>
    <t>PCDH1</t>
  </si>
  <si>
    <t>CLDN12</t>
  </si>
  <si>
    <t>MYO1E</t>
  </si>
  <si>
    <t>NCK1</t>
  </si>
  <si>
    <t>WASF2</t>
  </si>
  <si>
    <t>SHROOM4</t>
  </si>
  <si>
    <t>F11R</t>
  </si>
  <si>
    <t>SV2A</t>
  </si>
  <si>
    <t>ZYX</t>
  </si>
  <si>
    <t>PLXDC1</t>
  </si>
  <si>
    <t>ITGA5</t>
  </si>
  <si>
    <t>PLPP3</t>
  </si>
  <si>
    <t>MXRA8</t>
  </si>
  <si>
    <t>VANGL2</t>
  </si>
  <si>
    <t>PDLIM5</t>
  </si>
  <si>
    <t>S100A11</t>
  </si>
  <si>
    <t>FZD5</t>
  </si>
  <si>
    <t>PRKCI</t>
  </si>
  <si>
    <t>PRKCD</t>
  </si>
  <si>
    <t>CLDN19</t>
  </si>
  <si>
    <t>SHROOM1</t>
  </si>
  <si>
    <t>MICALL2</t>
  </si>
  <si>
    <t>TMEM65</t>
  </si>
  <si>
    <t>CLDN3</t>
  </si>
  <si>
    <t>AQP7</t>
  </si>
  <si>
    <t>AQP3</t>
  </si>
  <si>
    <t>AMOTL1</t>
  </si>
  <si>
    <t>JAM3</t>
  </si>
  <si>
    <t>FRS2</t>
  </si>
  <si>
    <t>CLIC4</t>
  </si>
  <si>
    <t>LIMS1</t>
  </si>
  <si>
    <t>PDCD6IP</t>
  </si>
  <si>
    <t>FRMPD2</t>
  </si>
  <si>
    <t>PLEKHG5</t>
  </si>
  <si>
    <t>SYNPO</t>
  </si>
  <si>
    <t>CALB2</t>
  </si>
  <si>
    <t>DAG1</t>
  </si>
  <si>
    <t>PTPRM</t>
  </si>
  <si>
    <t>HEG1</t>
  </si>
  <si>
    <t>FZD4</t>
  </si>
  <si>
    <t>DES</t>
  </si>
  <si>
    <t>CCDC85B</t>
  </si>
  <si>
    <t>VSIG10</t>
  </si>
  <si>
    <t>GRB2</t>
  </si>
  <si>
    <t>CDC42EP4</t>
  </si>
  <si>
    <t>CDH5</t>
  </si>
  <si>
    <t>MYADM</t>
  </si>
  <si>
    <t>PAK2</t>
  </si>
  <si>
    <t>ANXA2</t>
  </si>
  <si>
    <t>GJC1</t>
  </si>
  <si>
    <t>SCN5A</t>
  </si>
  <si>
    <t>ACTG1</t>
  </si>
  <si>
    <t>PRKD1</t>
  </si>
  <si>
    <t>EFNA5</t>
  </si>
  <si>
    <t>PKP3</t>
  </si>
  <si>
    <t>PIP5K1C</t>
  </si>
  <si>
    <t>SAPCD2</t>
  </si>
  <si>
    <t>NF2</t>
  </si>
  <si>
    <t>MAGI2</t>
  </si>
  <si>
    <t>NHS</t>
  </si>
  <si>
    <t>FBF1</t>
  </si>
  <si>
    <t>CLDN4</t>
  </si>
  <si>
    <t>AJAP1</t>
  </si>
  <si>
    <t>WNK3</t>
  </si>
  <si>
    <t>PDLIM7</t>
  </si>
  <si>
    <t>FLNA</t>
  </si>
  <si>
    <t>CTNND1</t>
  </si>
  <si>
    <t>CDC42BPB</t>
  </si>
  <si>
    <t>BMPR2</t>
  </si>
  <si>
    <t>CCDC85C</t>
  </si>
  <si>
    <t>LAT</t>
  </si>
  <si>
    <t>CLDN9</t>
  </si>
  <si>
    <t>PDXP</t>
  </si>
  <si>
    <t>FMN1</t>
  </si>
  <si>
    <t>PCDHGA12</t>
  </si>
  <si>
    <t>CLDN23</t>
  </si>
  <si>
    <t>LYN</t>
  </si>
  <si>
    <t>ITGB3</t>
  </si>
  <si>
    <t>EPPK1</t>
  </si>
  <si>
    <t>GJA5</t>
  </si>
  <si>
    <t>CYTH3</t>
  </si>
  <si>
    <t>VEZT</t>
  </si>
  <si>
    <t>TNK2</t>
  </si>
  <si>
    <t>PANX2</t>
  </si>
  <si>
    <t>CAMSAP3</t>
  </si>
  <si>
    <t>SGSM3</t>
  </si>
  <si>
    <t>PNN</t>
  </si>
  <si>
    <t>CSK</t>
  </si>
  <si>
    <t>NECTIN1</t>
  </si>
  <si>
    <t>PTK7</t>
  </si>
  <si>
    <t>PIK3CA</t>
  </si>
  <si>
    <t>PRICKLE4</t>
  </si>
  <si>
    <t>AMOT</t>
  </si>
  <si>
    <t>CDHR3</t>
  </si>
  <si>
    <t>MARVELD3</t>
  </si>
  <si>
    <t>ATP1B1</t>
  </si>
  <si>
    <t>NOTCH1</t>
  </si>
  <si>
    <t>LIN7C</t>
  </si>
  <si>
    <t>FRMPD2B</t>
  </si>
  <si>
    <t>ADAM17</t>
  </si>
  <si>
    <t>FGFR4</t>
  </si>
  <si>
    <t>GJB7</t>
  </si>
  <si>
    <t>STX3</t>
  </si>
  <si>
    <t>CTNNB1</t>
  </si>
  <si>
    <t>BAIAP2</t>
  </si>
  <si>
    <t>PARD6G</t>
  </si>
  <si>
    <t>CLDN7</t>
  </si>
  <si>
    <t>KAZN</t>
  </si>
  <si>
    <t>APC</t>
  </si>
  <si>
    <t>ADAM15</t>
  </si>
  <si>
    <t>PLEKHA7</t>
  </si>
  <si>
    <r>
      <t>GO_CC. Cell_Cell Junction. DMSO vs CTRL. (</t>
    </r>
    <r>
      <rPr>
        <b/>
        <i/>
        <sz val="11"/>
        <color theme="1"/>
        <rFont val="Calibri"/>
        <family val="2"/>
        <scheme val="minor"/>
      </rPr>
      <t>padjusted</t>
    </r>
    <r>
      <rPr>
        <b/>
        <sz val="11"/>
        <color theme="1"/>
        <rFont val="Calibri"/>
        <family val="2"/>
        <scheme val="minor"/>
      </rPr>
      <t>: 0.08 ns)</t>
    </r>
  </si>
  <si>
    <t>GO_CC. Cell_Cell Junction. DMSO vs CTRL. padjusted: 0.08 ns</t>
  </si>
  <si>
    <r>
      <t>ORA: GO_CC. Cell_Cell Junction. SMZ vs CTRL (</t>
    </r>
    <r>
      <rPr>
        <b/>
        <i/>
        <sz val="11"/>
        <color theme="1"/>
        <rFont val="Calibri"/>
        <family val="2"/>
        <scheme val="minor"/>
      </rPr>
      <t>padjusted</t>
    </r>
    <r>
      <rPr>
        <b/>
        <sz val="11"/>
        <color theme="1"/>
        <rFont val="Calibri"/>
        <family val="2"/>
        <scheme val="minor"/>
      </rPr>
      <t>=0.000014****)</t>
    </r>
  </si>
  <si>
    <t>ORA: GO_CC. Cell_Cell Junction. TMP vs CTRL (padjusted= 0.005 **)</t>
  </si>
  <si>
    <r>
      <t>ORA: GO_CC. Cell_Cell Junction. CTX vs CTRL (</t>
    </r>
    <r>
      <rPr>
        <b/>
        <i/>
        <sz val="11"/>
        <color theme="1"/>
        <rFont val="Calibri"/>
        <family val="2"/>
        <scheme val="minor"/>
      </rPr>
      <t>p</t>
    </r>
    <r>
      <rPr>
        <b/>
        <sz val="11"/>
        <color theme="1"/>
        <rFont val="Calibri"/>
        <family val="2"/>
        <scheme val="minor"/>
      </rPr>
      <t>adjusted=0.011* )</t>
    </r>
  </si>
  <si>
    <t>TJ genes</t>
  </si>
  <si>
    <t>ADCYAP1R1</t>
  </si>
  <si>
    <t>AFDN</t>
  </si>
  <si>
    <t>AOC1</t>
  </si>
  <si>
    <t>BVES</t>
  </si>
  <si>
    <t>C1QTNF5</t>
  </si>
  <si>
    <t>CGNL1</t>
  </si>
  <si>
    <t>CLDN1</t>
  </si>
  <si>
    <t>CLDN11</t>
  </si>
  <si>
    <t>CLDN14</t>
  </si>
  <si>
    <t>CLDN16</t>
  </si>
  <si>
    <t>CLDN17</t>
  </si>
  <si>
    <t>CLDN18</t>
  </si>
  <si>
    <t>CLDN2</t>
  </si>
  <si>
    <t>CLDN20</t>
  </si>
  <si>
    <t>CLDN22</t>
  </si>
  <si>
    <t>CLDN24</t>
  </si>
  <si>
    <t>CLDN25</t>
  </si>
  <si>
    <t>CLDN34</t>
  </si>
  <si>
    <t>CLDN5</t>
  </si>
  <si>
    <t>CLDN6</t>
  </si>
  <si>
    <t>CLDN8</t>
  </si>
  <si>
    <t>CLMP</t>
  </si>
  <si>
    <t>CYTH1</t>
  </si>
  <si>
    <t>DLG1</t>
  </si>
  <si>
    <t>EPB41L4B</t>
  </si>
  <si>
    <t>ESAM</t>
  </si>
  <si>
    <t>GJA1</t>
  </si>
  <si>
    <t>IGSF5</t>
  </si>
  <si>
    <t>ILDR1</t>
  </si>
  <si>
    <t>JAM2</t>
  </si>
  <si>
    <t>JAML</t>
  </si>
  <si>
    <t>LIN7A</t>
  </si>
  <si>
    <t>MAPK15</t>
  </si>
  <si>
    <t>MARVELD2</t>
  </si>
  <si>
    <t>MPDZ</t>
  </si>
  <si>
    <t>MTDH</t>
  </si>
  <si>
    <t>NPHP1</t>
  </si>
  <si>
    <t>NPHP4</t>
  </si>
  <si>
    <t>OCLN</t>
  </si>
  <si>
    <t>PALS1</t>
  </si>
  <si>
    <t>PARD3B</t>
  </si>
  <si>
    <t>POF1B</t>
  </si>
  <si>
    <t>RAB13</t>
  </si>
  <si>
    <t>RAP2B</t>
  </si>
  <si>
    <t>RAP2C</t>
  </si>
  <si>
    <t>RIGI</t>
  </si>
  <si>
    <t>RPGRIP1L</t>
  </si>
  <si>
    <t>SIPA1L3</t>
  </si>
  <si>
    <t>TBCD</t>
  </si>
  <si>
    <t>TJAP1</t>
  </si>
  <si>
    <t>TJP1</t>
  </si>
  <si>
    <t>UBN1</t>
  </si>
  <si>
    <t>USP53</t>
  </si>
  <si>
    <t>True/False for TJs</t>
  </si>
  <si>
    <r>
      <t>For Heatmap: ORA: GO_CC. Cell_Cell Junction. Tigh Junctions. CTX vs CTRL (</t>
    </r>
    <r>
      <rPr>
        <b/>
        <i/>
        <sz val="12"/>
        <color theme="1"/>
        <rFont val="Calibri"/>
        <family val="2"/>
        <scheme val="minor"/>
      </rPr>
      <t>p</t>
    </r>
    <r>
      <rPr>
        <b/>
        <sz val="12"/>
        <color theme="1"/>
        <rFont val="Calibri"/>
        <family val="2"/>
        <scheme val="minor"/>
      </rPr>
      <t>adjusted=0.011* )</t>
    </r>
  </si>
  <si>
    <t>Genes in CTX</t>
  </si>
  <si>
    <r>
      <t>For Heatmap: ORA. GO_CC. Cell_Cell Junction. Tigh Junctions. SMZ vs CTRL (</t>
    </r>
    <r>
      <rPr>
        <b/>
        <i/>
        <sz val="12"/>
        <color theme="1"/>
        <rFont val="Calibri"/>
        <family val="2"/>
        <scheme val="minor"/>
      </rPr>
      <t>p</t>
    </r>
    <r>
      <rPr>
        <b/>
        <sz val="12"/>
        <color theme="1"/>
        <rFont val="Calibri"/>
        <family val="2"/>
        <scheme val="minor"/>
      </rPr>
      <t>adjusted=0.000014**** )</t>
    </r>
  </si>
  <si>
    <r>
      <t>For Heatmap: ORA: GO_CC. Cell_Cell Junction. Tigh Junctions. TMP vs CTRL (</t>
    </r>
    <r>
      <rPr>
        <b/>
        <i/>
        <sz val="12"/>
        <color theme="1"/>
        <rFont val="Calibri"/>
        <family val="2"/>
        <scheme val="minor"/>
      </rPr>
      <t>p</t>
    </r>
    <r>
      <rPr>
        <b/>
        <sz val="12"/>
        <color theme="1"/>
        <rFont val="Calibri"/>
        <family val="2"/>
        <scheme val="minor"/>
      </rPr>
      <t>adjusted= 0.005 ** )</t>
    </r>
  </si>
  <si>
    <t>order based on FC/pvalue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</si>
</sst>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0" fillId="2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1" fillId="0" borderId="0" xfId="0" applyFont="1"/>
    <xf numFmtId="0" fontId="3" fillId="2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37"/>
  <sheetViews>
    <sheetView tabSelected="1" workbookViewId="0">
      <selection activeCell="B61" sqref="B61"/>
    </sheetView>
  </sheetViews>
  <sheetFormatPr defaultRowHeight="15" x14ac:dyDescent="0.25"/>
  <cols>
    <col min="1" max="1" width="68.140625" style="3" customWidth="1"/>
    <col min="2" max="2" width="108.5703125" style="13" customWidth="1"/>
    <col min="5" max="5" width="13" customWidth="1"/>
    <col min="9" max="9" width="14.42578125" style="9" customWidth="1"/>
    <col min="10" max="10" width="21.140625" customWidth="1"/>
    <col min="16" max="16" width="59.85546875" style="3" customWidth="1"/>
  </cols>
  <sheetData>
    <row r="1" spans="1:16" ht="15.75" x14ac:dyDescent="0.25">
      <c r="A1" s="4" t="s">
        <v>269</v>
      </c>
      <c r="B1" s="12" t="s">
        <v>329</v>
      </c>
      <c r="I1" s="7" t="s">
        <v>272</v>
      </c>
      <c r="J1" s="10" t="s">
        <v>326</v>
      </c>
      <c r="P1" s="4" t="s">
        <v>267</v>
      </c>
    </row>
    <row r="2" spans="1:16" x14ac:dyDescent="0.25">
      <c r="A2" s="2" t="s">
        <v>0</v>
      </c>
      <c r="B2" s="15" t="s">
        <v>23</v>
      </c>
      <c r="I2" s="8" t="s">
        <v>23</v>
      </c>
      <c r="J2" t="b">
        <f>COUNTIF($A$2:$A$237, I2)&gt;0</f>
        <v>1</v>
      </c>
      <c r="O2" s="1"/>
      <c r="P2" s="2" t="s">
        <v>1</v>
      </c>
    </row>
    <row r="3" spans="1:16" x14ac:dyDescent="0.25">
      <c r="A3" s="3" t="s">
        <v>1</v>
      </c>
      <c r="B3" s="15" t="s">
        <v>182</v>
      </c>
      <c r="I3" s="8" t="s">
        <v>273</v>
      </c>
      <c r="J3" t="b">
        <f t="shared" ref="J3:J66" si="0">COUNTIF($A$2:$A$237, I3)&gt;0</f>
        <v>0</v>
      </c>
      <c r="O3" s="1"/>
      <c r="P3" s="2" t="s">
        <v>6</v>
      </c>
    </row>
    <row r="4" spans="1:16" x14ac:dyDescent="0.25">
      <c r="A4" s="3" t="s">
        <v>2</v>
      </c>
      <c r="B4" s="15" t="s">
        <v>72</v>
      </c>
      <c r="I4" s="8" t="s">
        <v>274</v>
      </c>
      <c r="J4" t="b">
        <f t="shared" si="0"/>
        <v>0</v>
      </c>
      <c r="P4" s="3" t="s">
        <v>10</v>
      </c>
    </row>
    <row r="5" spans="1:16" x14ac:dyDescent="0.25">
      <c r="A5" s="3" t="s">
        <v>3</v>
      </c>
      <c r="B5" s="15" t="s">
        <v>147</v>
      </c>
      <c r="I5" s="8" t="s">
        <v>248</v>
      </c>
      <c r="J5" t="b">
        <f t="shared" si="0"/>
        <v>0</v>
      </c>
      <c r="P5" s="3" t="s">
        <v>11</v>
      </c>
    </row>
    <row r="6" spans="1:16" x14ac:dyDescent="0.25">
      <c r="A6" s="3" t="s">
        <v>4</v>
      </c>
      <c r="B6" s="15" t="s">
        <v>123</v>
      </c>
      <c r="I6" s="8" t="s">
        <v>182</v>
      </c>
      <c r="J6" t="b">
        <f t="shared" si="0"/>
        <v>1</v>
      </c>
      <c r="P6" s="3" t="s">
        <v>14</v>
      </c>
    </row>
    <row r="7" spans="1:16" x14ac:dyDescent="0.25">
      <c r="A7" s="3" t="s">
        <v>5</v>
      </c>
      <c r="B7" s="15" t="s">
        <v>80</v>
      </c>
      <c r="I7" s="8" t="s">
        <v>72</v>
      </c>
      <c r="J7" t="b">
        <f t="shared" si="0"/>
        <v>1</v>
      </c>
      <c r="P7" s="3" t="s">
        <v>18</v>
      </c>
    </row>
    <row r="8" spans="1:16" x14ac:dyDescent="0.25">
      <c r="A8" s="3" t="s">
        <v>6</v>
      </c>
      <c r="B8" s="15" t="s">
        <v>79</v>
      </c>
      <c r="I8" s="8" t="s">
        <v>147</v>
      </c>
      <c r="J8" t="b">
        <f t="shared" si="0"/>
        <v>1</v>
      </c>
      <c r="P8" s="3" t="s">
        <v>19</v>
      </c>
    </row>
    <row r="9" spans="1:16" x14ac:dyDescent="0.25">
      <c r="A9" s="3" t="s">
        <v>7</v>
      </c>
      <c r="B9" s="15" t="s">
        <v>225</v>
      </c>
      <c r="E9" s="3" t="s">
        <v>328</v>
      </c>
      <c r="F9" s="3"/>
      <c r="I9" s="8" t="s">
        <v>275</v>
      </c>
      <c r="J9" t="b">
        <f t="shared" si="0"/>
        <v>0</v>
      </c>
      <c r="P9" s="3" t="s">
        <v>20</v>
      </c>
    </row>
    <row r="10" spans="1:16" x14ac:dyDescent="0.25">
      <c r="A10" s="3" t="s">
        <v>8</v>
      </c>
      <c r="B10" s="15" t="s">
        <v>65</v>
      </c>
      <c r="E10" s="3" t="str">
        <f>'TMP vs CTRL. Tight Junction. 39'!E8</f>
        <v>AMOTL1</v>
      </c>
      <c r="F10" s="3" t="b">
        <f>COUNTIF($B$2:$B$71, E10)&gt;0</f>
        <v>1</v>
      </c>
      <c r="I10" s="8" t="s">
        <v>264</v>
      </c>
      <c r="J10" t="b">
        <f t="shared" si="0"/>
        <v>0</v>
      </c>
      <c r="P10" s="3" t="s">
        <v>23</v>
      </c>
    </row>
    <row r="11" spans="1:16" x14ac:dyDescent="0.25">
      <c r="A11" s="3" t="s">
        <v>9</v>
      </c>
      <c r="B11" s="15" t="s">
        <v>201</v>
      </c>
      <c r="E11" s="3" t="str">
        <f>'TMP vs CTRL. Tight Junction. 39'!E9</f>
        <v>AMOTL2</v>
      </c>
      <c r="F11" s="3" t="b">
        <f t="shared" ref="F11:F23" si="1">COUNTIF($B$2:$B$71, E11)&gt;0</f>
        <v>1</v>
      </c>
      <c r="H11" s="1"/>
      <c r="I11" s="8" t="s">
        <v>123</v>
      </c>
      <c r="J11" t="b">
        <f t="shared" si="0"/>
        <v>1</v>
      </c>
      <c r="P11" s="3" t="s">
        <v>27</v>
      </c>
    </row>
    <row r="12" spans="1:16" x14ac:dyDescent="0.25">
      <c r="A12" s="3" t="s">
        <v>10</v>
      </c>
      <c r="B12" s="15" t="s">
        <v>110</v>
      </c>
      <c r="E12" s="3" t="str">
        <f>'TMP vs CTRL. Tight Junction. 39'!E10</f>
        <v>CCND1</v>
      </c>
      <c r="F12" s="3" t="b">
        <f t="shared" si="1"/>
        <v>1</v>
      </c>
      <c r="I12" s="8" t="s">
        <v>80</v>
      </c>
      <c r="J12" t="b">
        <f t="shared" si="0"/>
        <v>1</v>
      </c>
      <c r="P12" s="3" t="s">
        <v>33</v>
      </c>
    </row>
    <row r="13" spans="1:16" x14ac:dyDescent="0.25">
      <c r="A13" s="3" t="s">
        <v>11</v>
      </c>
      <c r="B13" s="15" t="s">
        <v>132</v>
      </c>
      <c r="E13" s="3" t="str">
        <f>'TMP vs CTRL. Tight Junction. 39'!E11</f>
        <v>CDH5</v>
      </c>
      <c r="F13" s="3" t="b">
        <f t="shared" si="1"/>
        <v>1</v>
      </c>
      <c r="I13" s="8" t="s">
        <v>79</v>
      </c>
      <c r="J13" t="b">
        <f t="shared" si="0"/>
        <v>1</v>
      </c>
      <c r="P13" s="3" t="s">
        <v>35</v>
      </c>
    </row>
    <row r="14" spans="1:16" x14ac:dyDescent="0.25">
      <c r="A14" s="3" t="s">
        <v>12</v>
      </c>
      <c r="B14" s="15" t="s">
        <v>109</v>
      </c>
      <c r="E14" s="3" t="str">
        <f>'TMP vs CTRL. Tight Junction. 39'!E12</f>
        <v>CLDN12</v>
      </c>
      <c r="F14" s="3" t="b">
        <f t="shared" si="1"/>
        <v>1</v>
      </c>
      <c r="I14" s="8" t="s">
        <v>276</v>
      </c>
      <c r="J14" t="b">
        <f t="shared" si="0"/>
        <v>0</v>
      </c>
      <c r="P14" s="3" t="s">
        <v>36</v>
      </c>
    </row>
    <row r="15" spans="1:16" x14ac:dyDescent="0.25">
      <c r="A15" s="3" t="s">
        <v>13</v>
      </c>
      <c r="B15" s="15" t="s">
        <v>157</v>
      </c>
      <c r="E15" s="3" t="str">
        <f>'TMP vs CTRL. Tight Junction. 39'!E13</f>
        <v>CLDN19</v>
      </c>
      <c r="F15" s="3" t="b">
        <f t="shared" si="1"/>
        <v>1</v>
      </c>
      <c r="I15" s="8" t="s">
        <v>277</v>
      </c>
      <c r="J15" t="b">
        <f t="shared" si="0"/>
        <v>0</v>
      </c>
      <c r="P15" s="3" t="s">
        <v>37</v>
      </c>
    </row>
    <row r="16" spans="1:16" x14ac:dyDescent="0.25">
      <c r="A16" s="3" t="s">
        <v>14</v>
      </c>
      <c r="B16" s="15" t="s">
        <v>56</v>
      </c>
      <c r="E16" s="3" t="str">
        <f>'TMP vs CTRL. Tight Junction. 39'!E14</f>
        <v>CLDN4</v>
      </c>
      <c r="F16" s="3" t="b">
        <f t="shared" si="1"/>
        <v>1</v>
      </c>
      <c r="I16" s="8" t="s">
        <v>225</v>
      </c>
      <c r="J16" t="b">
        <f t="shared" si="0"/>
        <v>1</v>
      </c>
      <c r="P16" s="3" t="s">
        <v>42</v>
      </c>
    </row>
    <row r="17" spans="1:16" x14ac:dyDescent="0.25">
      <c r="A17" s="3" t="s">
        <v>15</v>
      </c>
      <c r="B17" s="15" t="s">
        <v>175</v>
      </c>
      <c r="E17" s="3" t="str">
        <f>'TMP vs CTRL. Tight Junction. 39'!E15</f>
        <v>EPHA2</v>
      </c>
      <c r="F17" s="3" t="b">
        <f t="shared" si="1"/>
        <v>1</v>
      </c>
      <c r="I17" s="8" t="s">
        <v>65</v>
      </c>
      <c r="J17" t="b">
        <f t="shared" si="0"/>
        <v>1</v>
      </c>
      <c r="P17" s="3" t="s">
        <v>47</v>
      </c>
    </row>
    <row r="18" spans="1:16" x14ac:dyDescent="0.25">
      <c r="A18" s="3" t="s">
        <v>16</v>
      </c>
      <c r="B18" s="15" t="s">
        <v>231</v>
      </c>
      <c r="E18" s="3" t="str">
        <f>'TMP vs CTRL. Tight Junction. 39'!E16</f>
        <v>FRMD4A</v>
      </c>
      <c r="F18" s="3" t="b">
        <f t="shared" si="1"/>
        <v>1</v>
      </c>
      <c r="I18" s="8" t="s">
        <v>201</v>
      </c>
      <c r="J18" t="b">
        <f t="shared" si="0"/>
        <v>1</v>
      </c>
      <c r="P18" s="3" t="s">
        <v>49</v>
      </c>
    </row>
    <row r="19" spans="1:16" x14ac:dyDescent="0.25">
      <c r="A19" s="3" t="s">
        <v>17</v>
      </c>
      <c r="B19" s="15" t="s">
        <v>179</v>
      </c>
      <c r="E19" s="3" t="str">
        <f>'TMP vs CTRL. Tight Junction. 39'!E17</f>
        <v>FZD5</v>
      </c>
      <c r="F19" s="3" t="b">
        <f t="shared" si="1"/>
        <v>1</v>
      </c>
      <c r="I19" s="8" t="s">
        <v>110</v>
      </c>
      <c r="J19" t="b">
        <f t="shared" si="0"/>
        <v>1</v>
      </c>
      <c r="P19" s="3" t="s">
        <v>57</v>
      </c>
    </row>
    <row r="20" spans="1:16" x14ac:dyDescent="0.25">
      <c r="A20" s="3" t="s">
        <v>18</v>
      </c>
      <c r="B20" s="15" t="s">
        <v>217</v>
      </c>
      <c r="E20" s="3" t="str">
        <f>'TMP vs CTRL. Tight Junction. 39'!E18</f>
        <v>SYNPO</v>
      </c>
      <c r="F20" s="3" t="b">
        <f t="shared" si="1"/>
        <v>1</v>
      </c>
      <c r="I20" s="8" t="s">
        <v>132</v>
      </c>
      <c r="J20" t="b">
        <f t="shared" si="0"/>
        <v>1</v>
      </c>
      <c r="P20" s="3" t="s">
        <v>58</v>
      </c>
    </row>
    <row r="21" spans="1:16" x14ac:dyDescent="0.25">
      <c r="A21" s="3" t="s">
        <v>19</v>
      </c>
      <c r="B21" s="15" t="s">
        <v>227</v>
      </c>
      <c r="E21" s="3" t="str">
        <f>'TMP vs CTRL. Tight Junction. 39'!E19</f>
        <v>TJP2</v>
      </c>
      <c r="F21" s="3" t="b">
        <f t="shared" si="1"/>
        <v>1</v>
      </c>
      <c r="I21" s="8" t="s">
        <v>278</v>
      </c>
      <c r="J21" t="b">
        <f t="shared" si="0"/>
        <v>0</v>
      </c>
      <c r="P21" s="3" t="s">
        <v>63</v>
      </c>
    </row>
    <row r="22" spans="1:16" x14ac:dyDescent="0.25">
      <c r="A22" s="3" t="s">
        <v>20</v>
      </c>
      <c r="B22" s="15" t="s">
        <v>103</v>
      </c>
      <c r="E22" s="3" t="str">
        <f>'TMP vs CTRL. Tight Junction. 39'!E20</f>
        <v>VASP</v>
      </c>
      <c r="F22" s="3" t="b">
        <f t="shared" si="1"/>
        <v>1</v>
      </c>
      <c r="I22" s="8" t="s">
        <v>279</v>
      </c>
      <c r="J22" t="b">
        <f t="shared" si="0"/>
        <v>0</v>
      </c>
      <c r="P22" s="3" t="s">
        <v>65</v>
      </c>
    </row>
    <row r="23" spans="1:16" x14ac:dyDescent="0.25">
      <c r="A23" s="3" t="s">
        <v>21</v>
      </c>
      <c r="B23" s="15" t="s">
        <v>153</v>
      </c>
      <c r="E23" s="3" t="str">
        <f>'TMP vs CTRL. Tight Junction. 39'!E21</f>
        <v>YBX3</v>
      </c>
      <c r="F23" s="3" t="b">
        <f t="shared" si="1"/>
        <v>1</v>
      </c>
      <c r="I23" s="8" t="s">
        <v>109</v>
      </c>
      <c r="J23" t="b">
        <f t="shared" si="0"/>
        <v>1</v>
      </c>
      <c r="P23" s="3" t="s">
        <v>67</v>
      </c>
    </row>
    <row r="24" spans="1:16" x14ac:dyDescent="0.25">
      <c r="A24" s="3" t="s">
        <v>22</v>
      </c>
      <c r="B24" s="15" t="s">
        <v>52</v>
      </c>
      <c r="I24" s="8" t="s">
        <v>280</v>
      </c>
      <c r="J24" t="b">
        <f t="shared" si="0"/>
        <v>0</v>
      </c>
      <c r="P24" s="3" t="s">
        <v>70</v>
      </c>
    </row>
    <row r="25" spans="1:16" x14ac:dyDescent="0.25">
      <c r="A25" s="3" t="s">
        <v>23</v>
      </c>
      <c r="B25" s="15" t="s">
        <v>28</v>
      </c>
      <c r="I25" s="8" t="s">
        <v>157</v>
      </c>
      <c r="J25" t="b">
        <f t="shared" si="0"/>
        <v>1</v>
      </c>
      <c r="P25" s="3" t="s">
        <v>72</v>
      </c>
    </row>
    <row r="26" spans="1:16" x14ac:dyDescent="0.25">
      <c r="A26" s="3" t="s">
        <v>24</v>
      </c>
      <c r="B26" s="15" t="s">
        <v>73</v>
      </c>
      <c r="I26" s="8" t="s">
        <v>281</v>
      </c>
      <c r="J26" t="b">
        <f t="shared" si="0"/>
        <v>0</v>
      </c>
      <c r="P26" s="3" t="s">
        <v>73</v>
      </c>
    </row>
    <row r="27" spans="1:16" x14ac:dyDescent="0.25">
      <c r="A27" s="3" t="s">
        <v>25</v>
      </c>
      <c r="B27" s="15" t="s">
        <v>87</v>
      </c>
      <c r="I27" s="8" t="s">
        <v>56</v>
      </c>
      <c r="J27" t="b">
        <f t="shared" si="0"/>
        <v>1</v>
      </c>
      <c r="P27" s="3" t="s">
        <v>75</v>
      </c>
    </row>
    <row r="28" spans="1:16" x14ac:dyDescent="0.25">
      <c r="A28" s="3" t="s">
        <v>26</v>
      </c>
      <c r="B28" s="15" t="s">
        <v>128</v>
      </c>
      <c r="I28" s="8" t="s">
        <v>282</v>
      </c>
      <c r="J28" t="b">
        <f t="shared" si="0"/>
        <v>0</v>
      </c>
      <c r="P28" s="3" t="s">
        <v>77</v>
      </c>
    </row>
    <row r="29" spans="1:16" x14ac:dyDescent="0.25">
      <c r="A29" s="3" t="s">
        <v>27</v>
      </c>
      <c r="B29" s="15" t="s">
        <v>234</v>
      </c>
      <c r="I29" s="8" t="s">
        <v>283</v>
      </c>
      <c r="J29" t="b">
        <f t="shared" si="0"/>
        <v>0</v>
      </c>
      <c r="P29" s="3" t="s">
        <v>81</v>
      </c>
    </row>
    <row r="30" spans="1:16" x14ac:dyDescent="0.25">
      <c r="A30" s="3" t="s">
        <v>28</v>
      </c>
      <c r="B30" s="15" t="s">
        <v>162</v>
      </c>
      <c r="I30" s="8" t="s">
        <v>284</v>
      </c>
      <c r="J30" t="b">
        <f t="shared" si="0"/>
        <v>0</v>
      </c>
      <c r="P30" s="3" t="s">
        <v>82</v>
      </c>
    </row>
    <row r="31" spans="1:16" x14ac:dyDescent="0.25">
      <c r="A31" s="3" t="s">
        <v>29</v>
      </c>
      <c r="B31" s="15" t="s">
        <v>149</v>
      </c>
      <c r="I31" s="8" t="s">
        <v>175</v>
      </c>
      <c r="J31" t="b">
        <f t="shared" si="0"/>
        <v>1</v>
      </c>
      <c r="P31" s="3" t="s">
        <v>84</v>
      </c>
    </row>
    <row r="32" spans="1:16" x14ac:dyDescent="0.25">
      <c r="A32" s="3" t="s">
        <v>30</v>
      </c>
      <c r="B32" s="15" t="s">
        <v>74</v>
      </c>
      <c r="I32" s="8" t="s">
        <v>285</v>
      </c>
      <c r="J32" t="b">
        <f t="shared" si="0"/>
        <v>0</v>
      </c>
      <c r="P32" s="3" t="s">
        <v>86</v>
      </c>
    </row>
    <row r="33" spans="1:16" x14ac:dyDescent="0.25">
      <c r="A33" s="3" t="s">
        <v>31</v>
      </c>
      <c r="B33" s="15" t="s">
        <v>188</v>
      </c>
      <c r="I33" s="8" t="s">
        <v>286</v>
      </c>
      <c r="J33" t="b">
        <f t="shared" si="0"/>
        <v>0</v>
      </c>
      <c r="P33" s="3" t="s">
        <v>87</v>
      </c>
    </row>
    <row r="34" spans="1:16" x14ac:dyDescent="0.25">
      <c r="A34" s="3" t="s">
        <v>32</v>
      </c>
      <c r="B34" s="15" t="s">
        <v>172</v>
      </c>
      <c r="I34" s="8" t="s">
        <v>287</v>
      </c>
      <c r="J34" t="b">
        <f t="shared" si="0"/>
        <v>0</v>
      </c>
      <c r="P34" s="3" t="s">
        <v>88</v>
      </c>
    </row>
    <row r="35" spans="1:16" x14ac:dyDescent="0.25">
      <c r="A35" s="3" t="s">
        <v>33</v>
      </c>
      <c r="B35" s="15" t="s">
        <v>130</v>
      </c>
      <c r="I35" s="8" t="s">
        <v>231</v>
      </c>
      <c r="J35" t="b">
        <f t="shared" si="0"/>
        <v>1</v>
      </c>
      <c r="P35" s="3" t="s">
        <v>89</v>
      </c>
    </row>
    <row r="36" spans="1:16" x14ac:dyDescent="0.25">
      <c r="A36" s="3" t="s">
        <v>34</v>
      </c>
      <c r="B36" s="15" t="s">
        <v>183</v>
      </c>
      <c r="I36" s="8" t="s">
        <v>288</v>
      </c>
      <c r="J36" t="b">
        <f t="shared" si="0"/>
        <v>0</v>
      </c>
      <c r="P36" s="3" t="s">
        <v>91</v>
      </c>
    </row>
    <row r="37" spans="1:16" x14ac:dyDescent="0.25">
      <c r="A37" s="3" t="s">
        <v>35</v>
      </c>
      <c r="B37" s="15" t="s">
        <v>50</v>
      </c>
      <c r="I37" s="8" t="s">
        <v>289</v>
      </c>
      <c r="J37" t="b">
        <f t="shared" si="0"/>
        <v>0</v>
      </c>
      <c r="P37" s="3" t="s">
        <v>96</v>
      </c>
    </row>
    <row r="38" spans="1:16" x14ac:dyDescent="0.25">
      <c r="A38" s="3" t="s">
        <v>36</v>
      </c>
      <c r="B38" s="15" t="s">
        <v>53</v>
      </c>
      <c r="I38" s="8" t="s">
        <v>179</v>
      </c>
      <c r="J38" t="b">
        <f t="shared" si="0"/>
        <v>1</v>
      </c>
      <c r="P38" s="3" t="s">
        <v>100</v>
      </c>
    </row>
    <row r="39" spans="1:16" x14ac:dyDescent="0.25">
      <c r="A39" s="3" t="s">
        <v>37</v>
      </c>
      <c r="B39" s="15" t="s">
        <v>148</v>
      </c>
      <c r="I39" s="8" t="s">
        <v>290</v>
      </c>
      <c r="J39" t="b">
        <f t="shared" si="0"/>
        <v>0</v>
      </c>
      <c r="P39" s="3" t="s">
        <v>101</v>
      </c>
    </row>
    <row r="40" spans="1:16" x14ac:dyDescent="0.25">
      <c r="A40" s="3" t="s">
        <v>38</v>
      </c>
      <c r="B40" s="15" t="s">
        <v>214</v>
      </c>
      <c r="I40" s="8" t="s">
        <v>217</v>
      </c>
      <c r="J40" t="b">
        <f t="shared" si="0"/>
        <v>1</v>
      </c>
      <c r="P40" s="3" t="s">
        <v>102</v>
      </c>
    </row>
    <row r="41" spans="1:16" x14ac:dyDescent="0.25">
      <c r="A41" s="3" t="s">
        <v>39</v>
      </c>
      <c r="B41" s="15" t="s">
        <v>26</v>
      </c>
      <c r="I41" s="8" t="s">
        <v>291</v>
      </c>
      <c r="J41" t="b">
        <f t="shared" si="0"/>
        <v>0</v>
      </c>
      <c r="P41" s="3" t="s">
        <v>105</v>
      </c>
    </row>
    <row r="42" spans="1:16" x14ac:dyDescent="0.25">
      <c r="A42" s="3" t="s">
        <v>40</v>
      </c>
      <c r="B42" s="15" t="s">
        <v>177</v>
      </c>
      <c r="I42" s="8" t="s">
        <v>292</v>
      </c>
      <c r="J42" t="b">
        <f t="shared" si="0"/>
        <v>0</v>
      </c>
      <c r="P42" s="3" t="s">
        <v>106</v>
      </c>
    </row>
    <row r="43" spans="1:16" x14ac:dyDescent="0.25">
      <c r="A43" s="3" t="s">
        <v>41</v>
      </c>
      <c r="B43" s="15" t="s">
        <v>146</v>
      </c>
      <c r="I43" s="8" t="s">
        <v>262</v>
      </c>
      <c r="J43" t="b">
        <f t="shared" si="0"/>
        <v>0</v>
      </c>
      <c r="P43" s="3" t="s">
        <v>264</v>
      </c>
    </row>
    <row r="44" spans="1:16" x14ac:dyDescent="0.25">
      <c r="A44" s="3" t="s">
        <v>42</v>
      </c>
      <c r="B44" s="15" t="s">
        <v>168</v>
      </c>
      <c r="I44" s="8" t="s">
        <v>293</v>
      </c>
      <c r="J44" t="b">
        <f t="shared" si="0"/>
        <v>0</v>
      </c>
      <c r="P44" s="3" t="s">
        <v>111</v>
      </c>
    </row>
    <row r="45" spans="1:16" x14ac:dyDescent="0.25">
      <c r="A45" s="3" t="s">
        <v>43</v>
      </c>
      <c r="B45" s="15" t="s">
        <v>215</v>
      </c>
      <c r="I45" s="8" t="s">
        <v>227</v>
      </c>
      <c r="J45" t="b">
        <f t="shared" si="0"/>
        <v>1</v>
      </c>
      <c r="P45" s="3" t="s">
        <v>112</v>
      </c>
    </row>
    <row r="46" spans="1:16" x14ac:dyDescent="0.25">
      <c r="A46" s="3" t="s">
        <v>44</v>
      </c>
      <c r="B46" s="15" t="s">
        <v>38</v>
      </c>
      <c r="I46" s="8" t="s">
        <v>294</v>
      </c>
      <c r="J46" t="b">
        <f t="shared" si="0"/>
        <v>0</v>
      </c>
      <c r="P46" s="3" t="s">
        <v>120</v>
      </c>
    </row>
    <row r="47" spans="1:16" x14ac:dyDescent="0.25">
      <c r="A47" s="3" t="s">
        <v>45</v>
      </c>
      <c r="B47" s="15" t="s">
        <v>142</v>
      </c>
      <c r="I47" s="8" t="s">
        <v>103</v>
      </c>
      <c r="J47" t="b">
        <f t="shared" si="0"/>
        <v>1</v>
      </c>
      <c r="P47" s="3" t="s">
        <v>128</v>
      </c>
    </row>
    <row r="48" spans="1:16" x14ac:dyDescent="0.25">
      <c r="A48" s="3" t="s">
        <v>46</v>
      </c>
      <c r="B48" s="15" t="s">
        <v>48</v>
      </c>
      <c r="I48" s="8" t="s">
        <v>259</v>
      </c>
      <c r="J48" t="b">
        <f t="shared" si="0"/>
        <v>0</v>
      </c>
      <c r="P48" s="3" t="s">
        <v>131</v>
      </c>
    </row>
    <row r="49" spans="1:16" x14ac:dyDescent="0.25">
      <c r="A49" s="3" t="s">
        <v>47</v>
      </c>
      <c r="B49" s="15" t="s">
        <v>92</v>
      </c>
      <c r="I49" s="8" t="s">
        <v>153</v>
      </c>
      <c r="J49" t="b">
        <f t="shared" si="0"/>
        <v>1</v>
      </c>
      <c r="P49" s="3" t="s">
        <v>265</v>
      </c>
    </row>
    <row r="50" spans="1:16" x14ac:dyDescent="0.25">
      <c r="A50" s="3" t="s">
        <v>48</v>
      </c>
      <c r="B50" s="15" t="s">
        <v>107</v>
      </c>
      <c r="I50" s="8" t="s">
        <v>295</v>
      </c>
      <c r="J50" t="b">
        <f t="shared" si="0"/>
        <v>0</v>
      </c>
      <c r="P50" s="3" t="s">
        <v>133</v>
      </c>
    </row>
    <row r="51" spans="1:16" x14ac:dyDescent="0.25">
      <c r="A51" s="3" t="s">
        <v>49</v>
      </c>
      <c r="B51" s="15" t="s">
        <v>187</v>
      </c>
      <c r="I51" s="8" t="s">
        <v>52</v>
      </c>
      <c r="J51" t="b">
        <f t="shared" si="0"/>
        <v>1</v>
      </c>
      <c r="P51" s="3" t="s">
        <v>135</v>
      </c>
    </row>
    <row r="52" spans="1:16" x14ac:dyDescent="0.25">
      <c r="A52" s="3" t="s">
        <v>50</v>
      </c>
      <c r="B52" s="15" t="s">
        <v>165</v>
      </c>
      <c r="I52" s="8" t="s">
        <v>236</v>
      </c>
      <c r="J52" t="b">
        <f t="shared" si="0"/>
        <v>0</v>
      </c>
      <c r="P52" s="3" t="s">
        <v>141</v>
      </c>
    </row>
    <row r="53" spans="1:16" x14ac:dyDescent="0.25">
      <c r="A53" s="3" t="s">
        <v>51</v>
      </c>
      <c r="B53" s="15" t="s">
        <v>62</v>
      </c>
      <c r="I53" s="8" t="s">
        <v>296</v>
      </c>
      <c r="J53" t="b">
        <f t="shared" si="0"/>
        <v>0</v>
      </c>
      <c r="P53" s="3" t="s">
        <v>142</v>
      </c>
    </row>
    <row r="54" spans="1:16" x14ac:dyDescent="0.25">
      <c r="A54" s="3" t="s">
        <v>52</v>
      </c>
      <c r="B54" s="15" t="s">
        <v>173</v>
      </c>
      <c r="I54" s="8" t="s">
        <v>28</v>
      </c>
      <c r="J54" t="b">
        <f t="shared" si="0"/>
        <v>1</v>
      </c>
      <c r="P54" s="3" t="s">
        <v>143</v>
      </c>
    </row>
    <row r="55" spans="1:16" x14ac:dyDescent="0.25">
      <c r="A55" s="3" t="s">
        <v>53</v>
      </c>
      <c r="B55" s="15" t="s">
        <v>15</v>
      </c>
      <c r="I55" s="8" t="s">
        <v>73</v>
      </c>
      <c r="J55" t="b">
        <f t="shared" si="0"/>
        <v>1</v>
      </c>
      <c r="P55" s="3" t="s">
        <v>145</v>
      </c>
    </row>
    <row r="56" spans="1:16" x14ac:dyDescent="0.25">
      <c r="A56" s="3" t="s">
        <v>54</v>
      </c>
      <c r="B56" s="15" t="s">
        <v>64</v>
      </c>
      <c r="I56" s="8" t="s">
        <v>297</v>
      </c>
      <c r="J56" t="b">
        <f t="shared" si="0"/>
        <v>0</v>
      </c>
      <c r="P56" s="3" t="s">
        <v>149</v>
      </c>
    </row>
    <row r="57" spans="1:16" x14ac:dyDescent="0.25">
      <c r="A57" s="3" t="s">
        <v>55</v>
      </c>
      <c r="B57" s="15" t="s">
        <v>212</v>
      </c>
      <c r="I57" s="8" t="s">
        <v>87</v>
      </c>
      <c r="J57" t="b">
        <f t="shared" si="0"/>
        <v>1</v>
      </c>
      <c r="P57" s="3" t="s">
        <v>151</v>
      </c>
    </row>
    <row r="58" spans="1:16" x14ac:dyDescent="0.25">
      <c r="A58" s="3" t="s">
        <v>56</v>
      </c>
      <c r="B58" s="15" t="s">
        <v>40</v>
      </c>
      <c r="I58" s="8" t="s">
        <v>128</v>
      </c>
      <c r="J58" t="b">
        <f t="shared" si="0"/>
        <v>1</v>
      </c>
      <c r="P58" s="3" t="s">
        <v>152</v>
      </c>
    </row>
    <row r="59" spans="1:16" x14ac:dyDescent="0.25">
      <c r="A59" s="3" t="s">
        <v>57</v>
      </c>
      <c r="B59" s="15" t="s">
        <v>138</v>
      </c>
      <c r="I59" s="8" t="s">
        <v>234</v>
      </c>
      <c r="J59" t="b">
        <f t="shared" si="0"/>
        <v>1</v>
      </c>
      <c r="P59" s="3" t="s">
        <v>153</v>
      </c>
    </row>
    <row r="60" spans="1:16" x14ac:dyDescent="0.25">
      <c r="A60" s="3" t="s">
        <v>58</v>
      </c>
      <c r="B60" s="15" t="s">
        <v>78</v>
      </c>
      <c r="I60" s="8" t="s">
        <v>298</v>
      </c>
      <c r="J60" t="b">
        <f t="shared" si="0"/>
        <v>0</v>
      </c>
      <c r="P60" s="3" t="s">
        <v>155</v>
      </c>
    </row>
    <row r="61" spans="1:16" x14ac:dyDescent="0.25">
      <c r="A61" s="3" t="s">
        <v>59</v>
      </c>
      <c r="B61" s="15" t="s">
        <v>96</v>
      </c>
      <c r="I61" s="8" t="s">
        <v>162</v>
      </c>
      <c r="J61" t="b">
        <f t="shared" si="0"/>
        <v>1</v>
      </c>
      <c r="P61" s="3" t="s">
        <v>157</v>
      </c>
    </row>
    <row r="62" spans="1:16" x14ac:dyDescent="0.25">
      <c r="A62" s="3" t="s">
        <v>60</v>
      </c>
      <c r="B62" s="15" t="s">
        <v>190</v>
      </c>
      <c r="I62" s="8" t="s">
        <v>149</v>
      </c>
      <c r="J62" t="b">
        <f t="shared" si="0"/>
        <v>1</v>
      </c>
      <c r="P62" s="3" t="s">
        <v>158</v>
      </c>
    </row>
    <row r="63" spans="1:16" x14ac:dyDescent="0.25">
      <c r="A63" s="3" t="s">
        <v>61</v>
      </c>
      <c r="B63" s="15" t="s">
        <v>57</v>
      </c>
      <c r="I63" s="8" t="s">
        <v>74</v>
      </c>
      <c r="J63" t="b">
        <f t="shared" si="0"/>
        <v>1</v>
      </c>
      <c r="P63" s="3" t="s">
        <v>160</v>
      </c>
    </row>
    <row r="64" spans="1:16" x14ac:dyDescent="0.25">
      <c r="A64" s="3" t="s">
        <v>62</v>
      </c>
      <c r="B64" s="15" t="s">
        <v>86</v>
      </c>
      <c r="I64" s="8" t="s">
        <v>188</v>
      </c>
      <c r="J64" t="b">
        <f t="shared" si="0"/>
        <v>1</v>
      </c>
      <c r="P64" s="3" t="s">
        <v>164</v>
      </c>
    </row>
    <row r="65" spans="1:16" x14ac:dyDescent="0.25">
      <c r="A65" s="3" t="s">
        <v>63</v>
      </c>
      <c r="B65" s="15" t="s">
        <v>51</v>
      </c>
      <c r="I65" s="8" t="s">
        <v>172</v>
      </c>
      <c r="J65" t="b">
        <f t="shared" si="0"/>
        <v>1</v>
      </c>
      <c r="P65" s="3" t="s">
        <v>166</v>
      </c>
    </row>
    <row r="66" spans="1:16" x14ac:dyDescent="0.25">
      <c r="A66" s="3" t="s">
        <v>64</v>
      </c>
      <c r="B66" s="15" t="s">
        <v>24</v>
      </c>
      <c r="I66" s="8" t="s">
        <v>299</v>
      </c>
      <c r="J66" t="b">
        <f t="shared" si="0"/>
        <v>0</v>
      </c>
      <c r="P66" s="3" t="s">
        <v>171</v>
      </c>
    </row>
    <row r="67" spans="1:16" x14ac:dyDescent="0.25">
      <c r="A67" s="3" t="s">
        <v>65</v>
      </c>
      <c r="B67" s="15" t="s">
        <v>43</v>
      </c>
      <c r="I67" s="8" t="s">
        <v>300</v>
      </c>
      <c r="J67" t="b">
        <f t="shared" ref="J67:J130" si="2">COUNTIF($A$2:$A$237, I67)&gt;0</f>
        <v>0</v>
      </c>
      <c r="P67" s="3" t="s">
        <v>172</v>
      </c>
    </row>
    <row r="68" spans="1:16" x14ac:dyDescent="0.25">
      <c r="A68" s="3" t="s">
        <v>66</v>
      </c>
      <c r="B68" s="15" t="s">
        <v>95</v>
      </c>
      <c r="I68" s="8" t="s">
        <v>301</v>
      </c>
      <c r="J68" t="b">
        <f t="shared" si="2"/>
        <v>0</v>
      </c>
      <c r="P68" s="3" t="s">
        <v>175</v>
      </c>
    </row>
    <row r="69" spans="1:16" x14ac:dyDescent="0.25">
      <c r="A69" s="3" t="s">
        <v>67</v>
      </c>
      <c r="B69" s="15" t="s">
        <v>219</v>
      </c>
      <c r="I69" s="8" t="s">
        <v>130</v>
      </c>
      <c r="J69" t="b">
        <f t="shared" si="2"/>
        <v>1</v>
      </c>
      <c r="P69" s="3" t="s">
        <v>176</v>
      </c>
    </row>
    <row r="70" spans="1:16" x14ac:dyDescent="0.25">
      <c r="A70" s="3" t="s">
        <v>68</v>
      </c>
      <c r="B70" s="15" t="s">
        <v>98</v>
      </c>
      <c r="I70" s="8" t="s">
        <v>302</v>
      </c>
      <c r="J70" t="b">
        <f t="shared" si="2"/>
        <v>0</v>
      </c>
      <c r="P70" s="3" t="s">
        <v>179</v>
      </c>
    </row>
    <row r="71" spans="1:16" x14ac:dyDescent="0.25">
      <c r="A71" s="3" t="s">
        <v>69</v>
      </c>
      <c r="B71" s="15" t="s">
        <v>10</v>
      </c>
      <c r="I71" s="8" t="s">
        <v>183</v>
      </c>
      <c r="J71" t="b">
        <f t="shared" si="2"/>
        <v>1</v>
      </c>
      <c r="P71" s="3" t="s">
        <v>182</v>
      </c>
    </row>
    <row r="72" spans="1:16" x14ac:dyDescent="0.25">
      <c r="A72" s="3" t="s">
        <v>70</v>
      </c>
      <c r="B72" s="16"/>
      <c r="I72" s="8" t="s">
        <v>303</v>
      </c>
      <c r="J72" t="b">
        <f t="shared" si="2"/>
        <v>0</v>
      </c>
      <c r="P72" s="3" t="s">
        <v>183</v>
      </c>
    </row>
    <row r="73" spans="1:16" x14ac:dyDescent="0.25">
      <c r="A73" s="3" t="s">
        <v>71</v>
      </c>
      <c r="B73" s="16"/>
      <c r="I73" s="8" t="s">
        <v>304</v>
      </c>
      <c r="J73" t="b">
        <f t="shared" si="2"/>
        <v>0</v>
      </c>
      <c r="P73" s="3" t="s">
        <v>266</v>
      </c>
    </row>
    <row r="74" spans="1:16" x14ac:dyDescent="0.25">
      <c r="A74" s="3" t="s">
        <v>72</v>
      </c>
      <c r="B74" s="16"/>
      <c r="I74" s="8" t="s">
        <v>50</v>
      </c>
      <c r="J74" t="b">
        <f t="shared" si="2"/>
        <v>1</v>
      </c>
      <c r="P74" s="3" t="s">
        <v>185</v>
      </c>
    </row>
    <row r="75" spans="1:16" x14ac:dyDescent="0.25">
      <c r="A75" s="3" t="s">
        <v>73</v>
      </c>
      <c r="B75" s="16"/>
      <c r="I75" s="8" t="s">
        <v>253</v>
      </c>
      <c r="J75" t="b">
        <f t="shared" si="2"/>
        <v>0</v>
      </c>
      <c r="P75" s="3" t="s">
        <v>186</v>
      </c>
    </row>
    <row r="76" spans="1:16" x14ac:dyDescent="0.25">
      <c r="A76" s="3" t="s">
        <v>74</v>
      </c>
      <c r="B76" s="16"/>
      <c r="I76" s="8" t="s">
        <v>53</v>
      </c>
      <c r="J76" t="b">
        <f t="shared" si="2"/>
        <v>1</v>
      </c>
      <c r="P76" s="3" t="s">
        <v>188</v>
      </c>
    </row>
    <row r="77" spans="1:16" x14ac:dyDescent="0.25">
      <c r="A77" s="3" t="s">
        <v>75</v>
      </c>
      <c r="B77" s="16"/>
      <c r="I77" s="8" t="s">
        <v>148</v>
      </c>
      <c r="J77" t="b">
        <f t="shared" si="2"/>
        <v>1</v>
      </c>
      <c r="P77" s="3" t="s">
        <v>190</v>
      </c>
    </row>
    <row r="78" spans="1:16" x14ac:dyDescent="0.25">
      <c r="A78" s="3" t="s">
        <v>76</v>
      </c>
      <c r="B78" s="16"/>
      <c r="I78" s="8" t="s">
        <v>214</v>
      </c>
      <c r="J78" t="b">
        <f t="shared" si="2"/>
        <v>1</v>
      </c>
      <c r="P78" s="3" t="s">
        <v>191</v>
      </c>
    </row>
    <row r="79" spans="1:16" x14ac:dyDescent="0.25">
      <c r="A79" s="3" t="s">
        <v>77</v>
      </c>
      <c r="B79" s="16"/>
      <c r="I79" s="8" t="s">
        <v>26</v>
      </c>
      <c r="J79" t="b">
        <f t="shared" si="2"/>
        <v>1</v>
      </c>
      <c r="P79" s="3" t="s">
        <v>193</v>
      </c>
    </row>
    <row r="80" spans="1:16" x14ac:dyDescent="0.25">
      <c r="A80" s="3" t="s">
        <v>78</v>
      </c>
      <c r="B80" s="16"/>
      <c r="I80" s="8" t="s">
        <v>305</v>
      </c>
      <c r="J80" t="b">
        <f t="shared" si="2"/>
        <v>0</v>
      </c>
      <c r="P80" s="3" t="s">
        <v>194</v>
      </c>
    </row>
    <row r="81" spans="1:16" x14ac:dyDescent="0.25">
      <c r="A81" s="3" t="s">
        <v>79</v>
      </c>
      <c r="B81" s="16"/>
      <c r="I81" s="8" t="s">
        <v>306</v>
      </c>
      <c r="J81" t="b">
        <f t="shared" si="2"/>
        <v>0</v>
      </c>
      <c r="P81" s="3" t="s">
        <v>195</v>
      </c>
    </row>
    <row r="82" spans="1:16" x14ac:dyDescent="0.25">
      <c r="A82" s="3" t="s">
        <v>80</v>
      </c>
      <c r="B82" s="16"/>
      <c r="I82" s="8" t="s">
        <v>250</v>
      </c>
      <c r="J82" t="b">
        <f t="shared" si="2"/>
        <v>0</v>
      </c>
      <c r="P82" s="3" t="s">
        <v>199</v>
      </c>
    </row>
    <row r="83" spans="1:16" x14ac:dyDescent="0.25">
      <c r="A83" s="3" t="s">
        <v>81</v>
      </c>
      <c r="B83" s="16"/>
      <c r="I83" s="8" t="s">
        <v>177</v>
      </c>
      <c r="J83" t="b">
        <f t="shared" si="2"/>
        <v>1</v>
      </c>
      <c r="P83" s="3" t="s">
        <v>200</v>
      </c>
    </row>
    <row r="84" spans="1:16" x14ac:dyDescent="0.25">
      <c r="A84" s="3" t="s">
        <v>82</v>
      </c>
      <c r="B84" s="16"/>
      <c r="I84" s="8" t="s">
        <v>307</v>
      </c>
      <c r="J84" t="b">
        <f t="shared" si="2"/>
        <v>0</v>
      </c>
      <c r="P84" s="3" t="s">
        <v>201</v>
      </c>
    </row>
    <row r="85" spans="1:16" x14ac:dyDescent="0.25">
      <c r="A85" s="3" t="s">
        <v>83</v>
      </c>
      <c r="B85" s="16"/>
      <c r="I85" s="8" t="s">
        <v>146</v>
      </c>
      <c r="J85" t="b">
        <f t="shared" si="2"/>
        <v>1</v>
      </c>
      <c r="P85" s="3" t="s">
        <v>202</v>
      </c>
    </row>
    <row r="86" spans="1:16" x14ac:dyDescent="0.25">
      <c r="A86" s="3" t="s">
        <v>84</v>
      </c>
      <c r="B86" s="16"/>
      <c r="I86" s="8" t="s">
        <v>308</v>
      </c>
      <c r="J86" t="b">
        <f t="shared" si="2"/>
        <v>0</v>
      </c>
      <c r="P86" s="3" t="s">
        <v>203</v>
      </c>
    </row>
    <row r="87" spans="1:16" x14ac:dyDescent="0.25">
      <c r="A87" s="3" t="s">
        <v>85</v>
      </c>
      <c r="B87" s="16"/>
      <c r="I87" s="8" t="s">
        <v>168</v>
      </c>
      <c r="J87" t="b">
        <f t="shared" si="2"/>
        <v>1</v>
      </c>
      <c r="P87" s="3" t="s">
        <v>206</v>
      </c>
    </row>
    <row r="88" spans="1:16" x14ac:dyDescent="0.25">
      <c r="A88" s="3" t="s">
        <v>86</v>
      </c>
      <c r="B88" s="16"/>
      <c r="I88" s="8" t="s">
        <v>215</v>
      </c>
      <c r="J88" t="b">
        <f t="shared" si="2"/>
        <v>1</v>
      </c>
      <c r="P88" s="3" t="s">
        <v>207</v>
      </c>
    </row>
    <row r="89" spans="1:16" x14ac:dyDescent="0.25">
      <c r="A89" s="3" t="s">
        <v>87</v>
      </c>
      <c r="B89" s="16"/>
      <c r="I89" s="8" t="s">
        <v>309</v>
      </c>
      <c r="J89" t="b">
        <f t="shared" si="2"/>
        <v>0</v>
      </c>
      <c r="P89" s="3" t="s">
        <v>210</v>
      </c>
    </row>
    <row r="90" spans="1:16" x14ac:dyDescent="0.25">
      <c r="A90" s="3" t="s">
        <v>88</v>
      </c>
      <c r="B90" s="16"/>
      <c r="I90" s="8" t="s">
        <v>310</v>
      </c>
      <c r="J90" t="b">
        <f t="shared" si="2"/>
        <v>0</v>
      </c>
      <c r="P90" s="3" t="s">
        <v>214</v>
      </c>
    </row>
    <row r="91" spans="1:16" x14ac:dyDescent="0.25">
      <c r="A91" s="3" t="s">
        <v>89</v>
      </c>
      <c r="B91" s="16"/>
      <c r="I91" s="8" t="s">
        <v>38</v>
      </c>
      <c r="J91" t="b">
        <f t="shared" si="2"/>
        <v>1</v>
      </c>
      <c r="P91" s="3" t="s">
        <v>217</v>
      </c>
    </row>
    <row r="92" spans="1:16" x14ac:dyDescent="0.25">
      <c r="A92" s="3" t="s">
        <v>90</v>
      </c>
      <c r="B92" s="16"/>
      <c r="I92" s="8" t="s">
        <v>311</v>
      </c>
      <c r="J92" t="b">
        <f t="shared" si="2"/>
        <v>0</v>
      </c>
      <c r="P92" s="3" t="s">
        <v>221</v>
      </c>
    </row>
    <row r="93" spans="1:16" x14ac:dyDescent="0.25">
      <c r="A93" s="3" t="s">
        <v>91</v>
      </c>
      <c r="B93" s="16"/>
      <c r="I93" s="8" t="s">
        <v>312</v>
      </c>
      <c r="J93" t="b">
        <f t="shared" si="2"/>
        <v>0</v>
      </c>
      <c r="P93" s="3" t="s">
        <v>222</v>
      </c>
    </row>
    <row r="94" spans="1:16" x14ac:dyDescent="0.25">
      <c r="A94" s="3" t="s">
        <v>92</v>
      </c>
      <c r="B94" s="16"/>
      <c r="I94" s="8" t="s">
        <v>142</v>
      </c>
      <c r="J94" t="b">
        <f t="shared" si="2"/>
        <v>1</v>
      </c>
      <c r="P94" s="3" t="s">
        <v>225</v>
      </c>
    </row>
    <row r="95" spans="1:16" x14ac:dyDescent="0.25">
      <c r="A95" s="3" t="s">
        <v>93</v>
      </c>
      <c r="B95" s="16"/>
      <c r="I95" s="8" t="s">
        <v>313</v>
      </c>
      <c r="J95" t="b">
        <f t="shared" si="2"/>
        <v>0</v>
      </c>
      <c r="P95" s="3" t="s">
        <v>228</v>
      </c>
    </row>
    <row r="96" spans="1:16" x14ac:dyDescent="0.25">
      <c r="A96" s="3" t="s">
        <v>94</v>
      </c>
      <c r="B96" s="16"/>
      <c r="I96" s="8" t="s">
        <v>48</v>
      </c>
      <c r="J96" t="b">
        <f t="shared" si="2"/>
        <v>1</v>
      </c>
      <c r="P96" s="3" t="s">
        <v>229</v>
      </c>
    </row>
    <row r="97" spans="1:16" x14ac:dyDescent="0.25">
      <c r="A97" s="3" t="s">
        <v>95</v>
      </c>
      <c r="B97" s="16"/>
      <c r="I97" s="8" t="s">
        <v>92</v>
      </c>
      <c r="J97" t="b">
        <f t="shared" si="2"/>
        <v>1</v>
      </c>
      <c r="P97" s="3" t="s">
        <v>232</v>
      </c>
    </row>
    <row r="98" spans="1:16" x14ac:dyDescent="0.25">
      <c r="A98" s="3" t="s">
        <v>96</v>
      </c>
      <c r="B98" s="16"/>
      <c r="I98" s="8" t="s">
        <v>261</v>
      </c>
      <c r="J98" t="b">
        <f t="shared" si="2"/>
        <v>0</v>
      </c>
      <c r="P98" s="3" t="s">
        <v>235</v>
      </c>
    </row>
    <row r="99" spans="1:16" x14ac:dyDescent="0.25">
      <c r="A99" s="3" t="s">
        <v>97</v>
      </c>
      <c r="B99" s="16"/>
      <c r="I99" s="8" t="s">
        <v>107</v>
      </c>
      <c r="J99" t="b">
        <f t="shared" si="2"/>
        <v>1</v>
      </c>
    </row>
    <row r="100" spans="1:16" x14ac:dyDescent="0.25">
      <c r="A100" s="3" t="s">
        <v>98</v>
      </c>
      <c r="B100" s="16"/>
      <c r="I100" s="8" t="s">
        <v>187</v>
      </c>
      <c r="J100" t="b">
        <f t="shared" si="2"/>
        <v>1</v>
      </c>
    </row>
    <row r="101" spans="1:16" x14ac:dyDescent="0.25">
      <c r="A101" s="3" t="s">
        <v>99</v>
      </c>
      <c r="B101" s="16"/>
      <c r="I101" s="8" t="s">
        <v>165</v>
      </c>
      <c r="J101" t="b">
        <f t="shared" si="2"/>
        <v>1</v>
      </c>
    </row>
    <row r="102" spans="1:16" x14ac:dyDescent="0.25">
      <c r="A102" s="3" t="s">
        <v>100</v>
      </c>
      <c r="B102" s="16"/>
      <c r="I102" s="8" t="s">
        <v>62</v>
      </c>
      <c r="J102" t="b">
        <f t="shared" si="2"/>
        <v>1</v>
      </c>
    </row>
    <row r="103" spans="1:16" x14ac:dyDescent="0.25">
      <c r="A103" s="3" t="s">
        <v>101</v>
      </c>
      <c r="B103" s="16"/>
      <c r="I103" s="8" t="s">
        <v>314</v>
      </c>
      <c r="J103" t="b">
        <f t="shared" si="2"/>
        <v>0</v>
      </c>
    </row>
    <row r="104" spans="1:16" x14ac:dyDescent="0.25">
      <c r="A104" s="3" t="s">
        <v>102</v>
      </c>
      <c r="B104" s="16"/>
      <c r="I104" s="8" t="s">
        <v>173</v>
      </c>
      <c r="J104" t="b">
        <f t="shared" si="2"/>
        <v>1</v>
      </c>
    </row>
    <row r="105" spans="1:16" x14ac:dyDescent="0.25">
      <c r="A105" s="3" t="s">
        <v>103</v>
      </c>
      <c r="B105" s="16"/>
      <c r="I105" s="8" t="s">
        <v>15</v>
      </c>
      <c r="J105" t="b">
        <f t="shared" si="2"/>
        <v>1</v>
      </c>
    </row>
    <row r="106" spans="1:16" x14ac:dyDescent="0.25">
      <c r="A106" s="3" t="s">
        <v>104</v>
      </c>
      <c r="B106" s="16"/>
      <c r="I106" s="8" t="s">
        <v>315</v>
      </c>
      <c r="J106" t="b">
        <f t="shared" si="2"/>
        <v>0</v>
      </c>
    </row>
    <row r="107" spans="1:16" x14ac:dyDescent="0.25">
      <c r="A107" s="3" t="s">
        <v>105</v>
      </c>
      <c r="B107" s="16"/>
      <c r="I107" s="8" t="s">
        <v>316</v>
      </c>
      <c r="J107" t="b">
        <f t="shared" si="2"/>
        <v>0</v>
      </c>
    </row>
    <row r="108" spans="1:16" x14ac:dyDescent="0.25">
      <c r="A108" s="3" t="s">
        <v>106</v>
      </c>
      <c r="B108" s="16"/>
      <c r="I108" s="8" t="s">
        <v>317</v>
      </c>
      <c r="J108" t="b">
        <f t="shared" si="2"/>
        <v>0</v>
      </c>
    </row>
    <row r="109" spans="1:16" x14ac:dyDescent="0.25">
      <c r="A109" s="3" t="s">
        <v>107</v>
      </c>
      <c r="B109" s="16"/>
      <c r="I109" s="8" t="s">
        <v>64</v>
      </c>
      <c r="J109" t="b">
        <f t="shared" si="2"/>
        <v>1</v>
      </c>
    </row>
    <row r="110" spans="1:16" x14ac:dyDescent="0.25">
      <c r="A110" s="3" t="s">
        <v>108</v>
      </c>
      <c r="B110" s="16"/>
      <c r="I110" s="8" t="s">
        <v>318</v>
      </c>
      <c r="J110" t="b">
        <f t="shared" si="2"/>
        <v>0</v>
      </c>
    </row>
    <row r="111" spans="1:16" x14ac:dyDescent="0.25">
      <c r="A111" s="3" t="s">
        <v>109</v>
      </c>
      <c r="B111" s="16"/>
      <c r="I111" s="8" t="s">
        <v>319</v>
      </c>
      <c r="J111" t="b">
        <f t="shared" si="2"/>
        <v>0</v>
      </c>
    </row>
    <row r="112" spans="1:16" x14ac:dyDescent="0.25">
      <c r="A112" s="3" t="s">
        <v>110</v>
      </c>
      <c r="B112" s="16"/>
      <c r="I112" s="8" t="s">
        <v>212</v>
      </c>
      <c r="J112" t="b">
        <f t="shared" si="2"/>
        <v>1</v>
      </c>
    </row>
    <row r="113" spans="1:10" x14ac:dyDescent="0.25">
      <c r="A113" s="3" t="s">
        <v>111</v>
      </c>
      <c r="B113" s="16"/>
      <c r="I113" s="8" t="s">
        <v>40</v>
      </c>
      <c r="J113" t="b">
        <f t="shared" si="2"/>
        <v>1</v>
      </c>
    </row>
    <row r="114" spans="1:10" x14ac:dyDescent="0.25">
      <c r="A114" s="3" t="s">
        <v>112</v>
      </c>
      <c r="B114" s="16"/>
      <c r="I114" s="8" t="s">
        <v>138</v>
      </c>
      <c r="J114" t="b">
        <f t="shared" si="2"/>
        <v>1</v>
      </c>
    </row>
    <row r="115" spans="1:10" x14ac:dyDescent="0.25">
      <c r="A115" s="3" t="s">
        <v>113</v>
      </c>
      <c r="B115" s="16"/>
      <c r="I115" s="8" t="s">
        <v>320</v>
      </c>
      <c r="J115" t="b">
        <f t="shared" si="2"/>
        <v>0</v>
      </c>
    </row>
    <row r="116" spans="1:10" x14ac:dyDescent="0.25">
      <c r="A116" s="3" t="s">
        <v>114</v>
      </c>
      <c r="B116" s="16"/>
      <c r="I116" s="8" t="s">
        <v>78</v>
      </c>
      <c r="J116" t="b">
        <f t="shared" si="2"/>
        <v>1</v>
      </c>
    </row>
    <row r="117" spans="1:10" x14ac:dyDescent="0.25">
      <c r="A117" s="3" t="s">
        <v>115</v>
      </c>
      <c r="B117" s="16"/>
      <c r="I117" s="8" t="s">
        <v>96</v>
      </c>
      <c r="J117" t="b">
        <f t="shared" si="2"/>
        <v>1</v>
      </c>
    </row>
    <row r="118" spans="1:10" x14ac:dyDescent="0.25">
      <c r="A118" s="3" t="s">
        <v>116</v>
      </c>
      <c r="B118" s="16"/>
      <c r="I118" s="8" t="s">
        <v>190</v>
      </c>
      <c r="J118" t="b">
        <f t="shared" si="2"/>
        <v>1</v>
      </c>
    </row>
    <row r="119" spans="1:10" x14ac:dyDescent="0.25">
      <c r="A119" s="3" t="s">
        <v>117</v>
      </c>
      <c r="B119" s="16"/>
      <c r="I119" s="8" t="s">
        <v>321</v>
      </c>
      <c r="J119" t="b">
        <f t="shared" si="2"/>
        <v>0</v>
      </c>
    </row>
    <row r="120" spans="1:10" x14ac:dyDescent="0.25">
      <c r="A120" s="3" t="s">
        <v>118</v>
      </c>
      <c r="B120" s="16"/>
      <c r="I120" s="8" t="s">
        <v>57</v>
      </c>
      <c r="J120" t="b">
        <f t="shared" si="2"/>
        <v>1</v>
      </c>
    </row>
    <row r="121" spans="1:10" x14ac:dyDescent="0.25">
      <c r="A121" s="3" t="s">
        <v>119</v>
      </c>
      <c r="B121" s="16"/>
      <c r="I121" s="8" t="s">
        <v>322</v>
      </c>
      <c r="J121" t="b">
        <f t="shared" si="2"/>
        <v>0</v>
      </c>
    </row>
    <row r="122" spans="1:10" x14ac:dyDescent="0.25">
      <c r="A122" s="3" t="s">
        <v>120</v>
      </c>
      <c r="B122" s="16"/>
      <c r="I122" s="8" t="s">
        <v>323</v>
      </c>
      <c r="J122" t="b">
        <f t="shared" si="2"/>
        <v>0</v>
      </c>
    </row>
    <row r="123" spans="1:10" x14ac:dyDescent="0.25">
      <c r="A123" s="3" t="s">
        <v>121</v>
      </c>
      <c r="B123" s="16"/>
      <c r="I123" s="8" t="s">
        <v>86</v>
      </c>
      <c r="J123" t="b">
        <f t="shared" si="2"/>
        <v>1</v>
      </c>
    </row>
    <row r="124" spans="1:10" x14ac:dyDescent="0.25">
      <c r="A124" s="3" t="s">
        <v>122</v>
      </c>
      <c r="B124" s="16"/>
      <c r="I124" s="8" t="s">
        <v>51</v>
      </c>
      <c r="J124" t="b">
        <f t="shared" si="2"/>
        <v>1</v>
      </c>
    </row>
    <row r="125" spans="1:10" x14ac:dyDescent="0.25">
      <c r="A125" s="3" t="s">
        <v>123</v>
      </c>
      <c r="B125" s="16"/>
      <c r="I125" s="8" t="s">
        <v>24</v>
      </c>
      <c r="J125" t="b">
        <f t="shared" si="2"/>
        <v>1</v>
      </c>
    </row>
    <row r="126" spans="1:10" x14ac:dyDescent="0.25">
      <c r="A126" s="3" t="s">
        <v>124</v>
      </c>
      <c r="B126" s="16"/>
      <c r="I126" s="8" t="s">
        <v>324</v>
      </c>
      <c r="J126" t="b">
        <f t="shared" si="2"/>
        <v>0</v>
      </c>
    </row>
    <row r="127" spans="1:10" x14ac:dyDescent="0.25">
      <c r="A127" s="3" t="s">
        <v>125</v>
      </c>
      <c r="B127" s="16"/>
      <c r="I127" s="8" t="s">
        <v>325</v>
      </c>
      <c r="J127" t="b">
        <f t="shared" si="2"/>
        <v>0</v>
      </c>
    </row>
    <row r="128" spans="1:10" x14ac:dyDescent="0.25">
      <c r="A128" s="3" t="s">
        <v>126</v>
      </c>
      <c r="B128" s="16"/>
      <c r="I128" s="8" t="s">
        <v>43</v>
      </c>
      <c r="J128" t="b">
        <f t="shared" si="2"/>
        <v>1</v>
      </c>
    </row>
    <row r="129" spans="1:10" x14ac:dyDescent="0.25">
      <c r="A129" s="3" t="s">
        <v>127</v>
      </c>
      <c r="B129" s="16"/>
      <c r="I129" s="8" t="s">
        <v>95</v>
      </c>
      <c r="J129" t="b">
        <f t="shared" si="2"/>
        <v>1</v>
      </c>
    </row>
    <row r="130" spans="1:10" x14ac:dyDescent="0.25">
      <c r="A130" s="3" t="s">
        <v>128</v>
      </c>
      <c r="B130" s="16"/>
      <c r="I130" s="8" t="s">
        <v>219</v>
      </c>
      <c r="J130" t="b">
        <f t="shared" si="2"/>
        <v>1</v>
      </c>
    </row>
    <row r="131" spans="1:10" x14ac:dyDescent="0.25">
      <c r="A131" s="3" t="s">
        <v>129</v>
      </c>
      <c r="B131" s="16"/>
      <c r="I131" s="8" t="s">
        <v>98</v>
      </c>
      <c r="J131" t="b">
        <f t="shared" ref="J131:J132" si="3">COUNTIF($A$2:$A$237, I131)&gt;0</f>
        <v>1</v>
      </c>
    </row>
    <row r="132" spans="1:10" x14ac:dyDescent="0.25">
      <c r="A132" s="3" t="s">
        <v>130</v>
      </c>
      <c r="B132" s="16"/>
      <c r="I132" s="8" t="s">
        <v>10</v>
      </c>
      <c r="J132" t="b">
        <f t="shared" si="3"/>
        <v>1</v>
      </c>
    </row>
    <row r="133" spans="1:10" x14ac:dyDescent="0.25">
      <c r="A133" s="3" t="s">
        <v>131</v>
      </c>
      <c r="B133" s="17"/>
    </row>
    <row r="134" spans="1:10" x14ac:dyDescent="0.25">
      <c r="A134" s="3" t="s">
        <v>132</v>
      </c>
      <c r="B134" s="17"/>
    </row>
    <row r="135" spans="1:10" x14ac:dyDescent="0.25">
      <c r="A135" s="3" t="s">
        <v>133</v>
      </c>
      <c r="B135" s="17"/>
    </row>
    <row r="136" spans="1:10" x14ac:dyDescent="0.25">
      <c r="A136" s="3" t="s">
        <v>134</v>
      </c>
      <c r="B136" s="17"/>
    </row>
    <row r="137" spans="1:10" x14ac:dyDescent="0.25">
      <c r="A137" s="3" t="s">
        <v>135</v>
      </c>
      <c r="B137" s="17"/>
    </row>
    <row r="138" spans="1:10" x14ac:dyDescent="0.25">
      <c r="A138" s="3" t="s">
        <v>136</v>
      </c>
      <c r="B138" s="17"/>
    </row>
    <row r="139" spans="1:10" x14ac:dyDescent="0.25">
      <c r="A139" s="3" t="s">
        <v>137</v>
      </c>
      <c r="B139" s="17"/>
    </row>
    <row r="140" spans="1:10" x14ac:dyDescent="0.25">
      <c r="A140" s="3" t="s">
        <v>138</v>
      </c>
      <c r="B140" s="17"/>
    </row>
    <row r="141" spans="1:10" x14ac:dyDescent="0.25">
      <c r="A141" s="3" t="s">
        <v>139</v>
      </c>
      <c r="B141" s="17"/>
    </row>
    <row r="142" spans="1:10" x14ac:dyDescent="0.25">
      <c r="A142" s="3" t="s">
        <v>140</v>
      </c>
      <c r="B142" s="17"/>
    </row>
    <row r="143" spans="1:10" x14ac:dyDescent="0.25">
      <c r="A143" s="3" t="s">
        <v>141</v>
      </c>
      <c r="B143" s="17"/>
    </row>
    <row r="144" spans="1:10" x14ac:dyDescent="0.25">
      <c r="A144" s="3" t="s">
        <v>142</v>
      </c>
      <c r="B144" s="17"/>
    </row>
    <row r="145" spans="1:2" x14ac:dyDescent="0.25">
      <c r="A145" s="3" t="s">
        <v>143</v>
      </c>
      <c r="B145" s="17"/>
    </row>
    <row r="146" spans="1:2" x14ac:dyDescent="0.25">
      <c r="A146" s="3" t="s">
        <v>144</v>
      </c>
      <c r="B146" s="17"/>
    </row>
    <row r="147" spans="1:2" x14ac:dyDescent="0.25">
      <c r="A147" s="3" t="s">
        <v>145</v>
      </c>
      <c r="B147" s="17"/>
    </row>
    <row r="148" spans="1:2" x14ac:dyDescent="0.25">
      <c r="A148" s="3" t="s">
        <v>146</v>
      </c>
      <c r="B148" s="17"/>
    </row>
    <row r="149" spans="1:2" x14ac:dyDescent="0.25">
      <c r="A149" s="3" t="s">
        <v>147</v>
      </c>
      <c r="B149" s="17"/>
    </row>
    <row r="150" spans="1:2" x14ac:dyDescent="0.25">
      <c r="A150" s="3" t="s">
        <v>148</v>
      </c>
      <c r="B150" s="17"/>
    </row>
    <row r="151" spans="1:2" x14ac:dyDescent="0.25">
      <c r="A151" s="3" t="s">
        <v>149</v>
      </c>
      <c r="B151" s="17"/>
    </row>
    <row r="152" spans="1:2" x14ac:dyDescent="0.25">
      <c r="A152" s="3" t="s">
        <v>150</v>
      </c>
      <c r="B152" s="17"/>
    </row>
    <row r="153" spans="1:2" x14ac:dyDescent="0.25">
      <c r="A153" s="3" t="s">
        <v>151</v>
      </c>
      <c r="B153" s="17"/>
    </row>
    <row r="154" spans="1:2" x14ac:dyDescent="0.25">
      <c r="A154" s="3" t="s">
        <v>152</v>
      </c>
      <c r="B154" s="17"/>
    </row>
    <row r="155" spans="1:2" x14ac:dyDescent="0.25">
      <c r="A155" s="3" t="s">
        <v>153</v>
      </c>
      <c r="B155" s="17"/>
    </row>
    <row r="156" spans="1:2" x14ac:dyDescent="0.25">
      <c r="A156" s="3" t="s">
        <v>154</v>
      </c>
      <c r="B156" s="17"/>
    </row>
    <row r="157" spans="1:2" x14ac:dyDescent="0.25">
      <c r="A157" s="3" t="s">
        <v>155</v>
      </c>
      <c r="B157" s="17"/>
    </row>
    <row r="158" spans="1:2" x14ac:dyDescent="0.25">
      <c r="A158" s="3" t="s">
        <v>156</v>
      </c>
      <c r="B158" s="17"/>
    </row>
    <row r="159" spans="1:2" x14ac:dyDescent="0.25">
      <c r="A159" s="3" t="s">
        <v>157</v>
      </c>
      <c r="B159" s="17"/>
    </row>
    <row r="160" spans="1:2" x14ac:dyDescent="0.25">
      <c r="A160" s="3" t="s">
        <v>158</v>
      </c>
      <c r="B160" s="17"/>
    </row>
    <row r="161" spans="1:2" x14ac:dyDescent="0.25">
      <c r="A161" s="3" t="s">
        <v>159</v>
      </c>
      <c r="B161" s="17"/>
    </row>
    <row r="162" spans="1:2" x14ac:dyDescent="0.25">
      <c r="A162" s="3" t="s">
        <v>160</v>
      </c>
      <c r="B162" s="17"/>
    </row>
    <row r="163" spans="1:2" x14ac:dyDescent="0.25">
      <c r="A163" s="3" t="s">
        <v>161</v>
      </c>
      <c r="B163" s="17"/>
    </row>
    <row r="164" spans="1:2" x14ac:dyDescent="0.25">
      <c r="A164" s="3" t="s">
        <v>162</v>
      </c>
      <c r="B164" s="17"/>
    </row>
    <row r="165" spans="1:2" x14ac:dyDescent="0.25">
      <c r="A165" s="3" t="s">
        <v>163</v>
      </c>
      <c r="B165" s="17"/>
    </row>
    <row r="166" spans="1:2" x14ac:dyDescent="0.25">
      <c r="A166" s="3" t="s">
        <v>164</v>
      </c>
      <c r="B166" s="17"/>
    </row>
    <row r="167" spans="1:2" x14ac:dyDescent="0.25">
      <c r="A167" s="3" t="s">
        <v>165</v>
      </c>
      <c r="B167" s="17"/>
    </row>
    <row r="168" spans="1:2" x14ac:dyDescent="0.25">
      <c r="A168" s="3" t="s">
        <v>166</v>
      </c>
      <c r="B168" s="17"/>
    </row>
    <row r="169" spans="1:2" x14ac:dyDescent="0.25">
      <c r="A169" s="3" t="s">
        <v>167</v>
      </c>
      <c r="B169" s="17"/>
    </row>
    <row r="170" spans="1:2" x14ac:dyDescent="0.25">
      <c r="A170" s="3" t="s">
        <v>168</v>
      </c>
      <c r="B170" s="17"/>
    </row>
    <row r="171" spans="1:2" x14ac:dyDescent="0.25">
      <c r="A171" s="3" t="s">
        <v>169</v>
      </c>
      <c r="B171" s="17"/>
    </row>
    <row r="172" spans="1:2" x14ac:dyDescent="0.25">
      <c r="A172" s="3" t="s">
        <v>170</v>
      </c>
      <c r="B172" s="17"/>
    </row>
    <row r="173" spans="1:2" x14ac:dyDescent="0.25">
      <c r="A173" s="3" t="s">
        <v>171</v>
      </c>
      <c r="B173" s="17"/>
    </row>
    <row r="174" spans="1:2" x14ac:dyDescent="0.25">
      <c r="A174" s="3" t="s">
        <v>172</v>
      </c>
      <c r="B174" s="17"/>
    </row>
    <row r="175" spans="1:2" x14ac:dyDescent="0.25">
      <c r="A175" s="3" t="s">
        <v>173</v>
      </c>
      <c r="B175" s="17"/>
    </row>
    <row r="176" spans="1:2" x14ac:dyDescent="0.25">
      <c r="A176" s="3" t="s">
        <v>174</v>
      </c>
      <c r="B176" s="17"/>
    </row>
    <row r="177" spans="1:2" x14ac:dyDescent="0.25">
      <c r="A177" s="3" t="s">
        <v>175</v>
      </c>
      <c r="B177" s="17"/>
    </row>
    <row r="178" spans="1:2" x14ac:dyDescent="0.25">
      <c r="A178" s="3" t="s">
        <v>176</v>
      </c>
      <c r="B178" s="17"/>
    </row>
    <row r="179" spans="1:2" x14ac:dyDescent="0.25">
      <c r="A179" s="3" t="s">
        <v>177</v>
      </c>
      <c r="B179" s="17"/>
    </row>
    <row r="180" spans="1:2" x14ac:dyDescent="0.25">
      <c r="A180" s="3" t="s">
        <v>178</v>
      </c>
      <c r="B180" s="17"/>
    </row>
    <row r="181" spans="1:2" x14ac:dyDescent="0.25">
      <c r="A181" s="3" t="s">
        <v>179</v>
      </c>
      <c r="B181" s="17"/>
    </row>
    <row r="182" spans="1:2" x14ac:dyDescent="0.25">
      <c r="A182" s="3" t="s">
        <v>180</v>
      </c>
      <c r="B182" s="17"/>
    </row>
    <row r="183" spans="1:2" x14ac:dyDescent="0.25">
      <c r="A183" s="3" t="s">
        <v>181</v>
      </c>
      <c r="B183" s="17"/>
    </row>
    <row r="184" spans="1:2" x14ac:dyDescent="0.25">
      <c r="A184" s="3" t="s">
        <v>182</v>
      </c>
      <c r="B184" s="17"/>
    </row>
    <row r="185" spans="1:2" x14ac:dyDescent="0.25">
      <c r="A185" s="3" t="s">
        <v>183</v>
      </c>
      <c r="B185" s="17"/>
    </row>
    <row r="186" spans="1:2" x14ac:dyDescent="0.25">
      <c r="A186" s="3" t="s">
        <v>184</v>
      </c>
      <c r="B186" s="17"/>
    </row>
    <row r="187" spans="1:2" x14ac:dyDescent="0.25">
      <c r="A187" s="3" t="s">
        <v>185</v>
      </c>
      <c r="B187" s="17"/>
    </row>
    <row r="188" spans="1:2" x14ac:dyDescent="0.25">
      <c r="A188" s="3" t="s">
        <v>186</v>
      </c>
      <c r="B188" s="17"/>
    </row>
    <row r="189" spans="1:2" x14ac:dyDescent="0.25">
      <c r="A189" s="3" t="s">
        <v>187</v>
      </c>
      <c r="B189" s="17"/>
    </row>
    <row r="190" spans="1:2" x14ac:dyDescent="0.25">
      <c r="A190" s="3" t="s">
        <v>188</v>
      </c>
      <c r="B190" s="17"/>
    </row>
    <row r="191" spans="1:2" x14ac:dyDescent="0.25">
      <c r="A191" s="3" t="s">
        <v>189</v>
      </c>
      <c r="B191" s="17"/>
    </row>
    <row r="192" spans="1:2" x14ac:dyDescent="0.25">
      <c r="A192" s="3" t="s">
        <v>190</v>
      </c>
      <c r="B192" s="17"/>
    </row>
    <row r="193" spans="1:2" x14ac:dyDescent="0.25">
      <c r="A193" s="3" t="s">
        <v>191</v>
      </c>
      <c r="B193" s="17"/>
    </row>
    <row r="194" spans="1:2" x14ac:dyDescent="0.25">
      <c r="A194" s="3" t="s">
        <v>192</v>
      </c>
      <c r="B194" s="17"/>
    </row>
    <row r="195" spans="1:2" x14ac:dyDescent="0.25">
      <c r="A195" s="3" t="s">
        <v>193</v>
      </c>
      <c r="B195" s="17"/>
    </row>
    <row r="196" spans="1:2" x14ac:dyDescent="0.25">
      <c r="A196" s="3" t="s">
        <v>194</v>
      </c>
      <c r="B196" s="17"/>
    </row>
    <row r="197" spans="1:2" x14ac:dyDescent="0.25">
      <c r="A197" s="3" t="s">
        <v>195</v>
      </c>
      <c r="B197" s="17"/>
    </row>
    <row r="198" spans="1:2" x14ac:dyDescent="0.25">
      <c r="A198" s="3" t="s">
        <v>196</v>
      </c>
      <c r="B198" s="17"/>
    </row>
    <row r="199" spans="1:2" x14ac:dyDescent="0.25">
      <c r="A199" s="3" t="s">
        <v>197</v>
      </c>
      <c r="B199" s="17"/>
    </row>
    <row r="200" spans="1:2" x14ac:dyDescent="0.25">
      <c r="A200" s="3" t="s">
        <v>198</v>
      </c>
      <c r="B200" s="17"/>
    </row>
    <row r="201" spans="1:2" x14ac:dyDescent="0.25">
      <c r="A201" s="3" t="s">
        <v>199</v>
      </c>
    </row>
    <row r="202" spans="1:2" x14ac:dyDescent="0.25">
      <c r="A202" s="3" t="s">
        <v>200</v>
      </c>
    </row>
    <row r="203" spans="1:2" x14ac:dyDescent="0.25">
      <c r="A203" s="3" t="s">
        <v>201</v>
      </c>
    </row>
    <row r="204" spans="1:2" x14ac:dyDescent="0.25">
      <c r="A204" s="3" t="s">
        <v>202</v>
      </c>
    </row>
    <row r="205" spans="1:2" x14ac:dyDescent="0.25">
      <c r="A205" s="3" t="s">
        <v>203</v>
      </c>
    </row>
    <row r="206" spans="1:2" x14ac:dyDescent="0.25">
      <c r="A206" s="3" t="s">
        <v>204</v>
      </c>
    </row>
    <row r="207" spans="1:2" x14ac:dyDescent="0.25">
      <c r="A207" s="3" t="s">
        <v>205</v>
      </c>
    </row>
    <row r="208" spans="1:2" x14ac:dyDescent="0.25">
      <c r="A208" s="3" t="s">
        <v>206</v>
      </c>
    </row>
    <row r="209" spans="1:1" x14ac:dyDescent="0.25">
      <c r="A209" s="3" t="s">
        <v>207</v>
      </c>
    </row>
    <row r="210" spans="1:1" x14ac:dyDescent="0.25">
      <c r="A210" s="3" t="s">
        <v>208</v>
      </c>
    </row>
    <row r="211" spans="1:1" x14ac:dyDescent="0.25">
      <c r="A211" s="3" t="s">
        <v>209</v>
      </c>
    </row>
    <row r="212" spans="1:1" x14ac:dyDescent="0.25">
      <c r="A212" s="3" t="s">
        <v>210</v>
      </c>
    </row>
    <row r="213" spans="1:1" x14ac:dyDescent="0.25">
      <c r="A213" s="3" t="s">
        <v>211</v>
      </c>
    </row>
    <row r="214" spans="1:1" x14ac:dyDescent="0.25">
      <c r="A214" s="3" t="s">
        <v>212</v>
      </c>
    </row>
    <row r="215" spans="1:1" x14ac:dyDescent="0.25">
      <c r="A215" s="3" t="s">
        <v>213</v>
      </c>
    </row>
    <row r="216" spans="1:1" x14ac:dyDescent="0.25">
      <c r="A216" s="3" t="s">
        <v>214</v>
      </c>
    </row>
    <row r="217" spans="1:1" x14ac:dyDescent="0.25">
      <c r="A217" s="3" t="s">
        <v>215</v>
      </c>
    </row>
    <row r="218" spans="1:1" x14ac:dyDescent="0.25">
      <c r="A218" s="3" t="s">
        <v>216</v>
      </c>
    </row>
    <row r="219" spans="1:1" x14ac:dyDescent="0.25">
      <c r="A219" s="3" t="s">
        <v>217</v>
      </c>
    </row>
    <row r="220" spans="1:1" x14ac:dyDescent="0.25">
      <c r="A220" s="3" t="s">
        <v>218</v>
      </c>
    </row>
    <row r="221" spans="1:1" x14ac:dyDescent="0.25">
      <c r="A221" s="3" t="s">
        <v>219</v>
      </c>
    </row>
    <row r="222" spans="1:1" x14ac:dyDescent="0.25">
      <c r="A222" s="3" t="s">
        <v>220</v>
      </c>
    </row>
    <row r="223" spans="1:1" x14ac:dyDescent="0.25">
      <c r="A223" s="3" t="s">
        <v>221</v>
      </c>
    </row>
    <row r="224" spans="1:1" x14ac:dyDescent="0.25">
      <c r="A224" s="3" t="s">
        <v>222</v>
      </c>
    </row>
    <row r="225" spans="1:1" x14ac:dyDescent="0.25">
      <c r="A225" s="3" t="s">
        <v>223</v>
      </c>
    </row>
    <row r="226" spans="1:1" x14ac:dyDescent="0.25">
      <c r="A226" s="3" t="s">
        <v>224</v>
      </c>
    </row>
    <row r="227" spans="1:1" x14ac:dyDescent="0.25">
      <c r="A227" s="3" t="s">
        <v>225</v>
      </c>
    </row>
    <row r="228" spans="1:1" x14ac:dyDescent="0.25">
      <c r="A228" s="3" t="s">
        <v>226</v>
      </c>
    </row>
    <row r="229" spans="1:1" x14ac:dyDescent="0.25">
      <c r="A229" s="3" t="s">
        <v>227</v>
      </c>
    </row>
    <row r="230" spans="1:1" x14ac:dyDescent="0.25">
      <c r="A230" s="3" t="s">
        <v>228</v>
      </c>
    </row>
    <row r="231" spans="1:1" x14ac:dyDescent="0.25">
      <c r="A231" s="3" t="s">
        <v>229</v>
      </c>
    </row>
    <row r="232" spans="1:1" x14ac:dyDescent="0.25">
      <c r="A232" s="3" t="s">
        <v>230</v>
      </c>
    </row>
    <row r="233" spans="1:1" x14ac:dyDescent="0.25">
      <c r="A233" s="3" t="s">
        <v>231</v>
      </c>
    </row>
    <row r="234" spans="1:1" x14ac:dyDescent="0.25">
      <c r="A234" s="3" t="s">
        <v>232</v>
      </c>
    </row>
    <row r="235" spans="1:1" x14ac:dyDescent="0.25">
      <c r="A235" s="3" t="s">
        <v>233</v>
      </c>
    </row>
    <row r="236" spans="1:1" x14ac:dyDescent="0.25">
      <c r="A236" s="3" t="s">
        <v>234</v>
      </c>
    </row>
    <row r="237" spans="1:1" x14ac:dyDescent="0.25">
      <c r="A237" s="3" t="s">
        <v>235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7FF25-4D0F-497D-B7F4-7E6D6C525A4F}">
  <dimension ref="A1:P133"/>
  <sheetViews>
    <sheetView workbookViewId="0">
      <selection activeCell="B31" sqref="B31"/>
    </sheetView>
  </sheetViews>
  <sheetFormatPr defaultRowHeight="15" x14ac:dyDescent="0.25"/>
  <cols>
    <col min="1" max="1" width="60.28515625" style="3" customWidth="1"/>
    <col min="2" max="2" width="103.85546875" customWidth="1"/>
    <col min="5" max="5" width="14.140625" customWidth="1"/>
    <col min="10" max="10" width="14.42578125" style="9" customWidth="1"/>
    <col min="11" max="11" width="20" customWidth="1"/>
    <col min="16" max="16" width="56.140625" style="3" customWidth="1"/>
  </cols>
  <sheetData>
    <row r="1" spans="1:16" ht="15.75" x14ac:dyDescent="0.25">
      <c r="A1" s="4" t="s">
        <v>270</v>
      </c>
      <c r="B1" s="12" t="s">
        <v>330</v>
      </c>
      <c r="J1" s="7" t="s">
        <v>272</v>
      </c>
      <c r="K1" s="10" t="s">
        <v>326</v>
      </c>
      <c r="P1" s="4" t="s">
        <v>268</v>
      </c>
    </row>
    <row r="2" spans="1:16" x14ac:dyDescent="0.25">
      <c r="A2" s="2" t="s">
        <v>1</v>
      </c>
      <c r="B2" s="15" t="s">
        <v>248</v>
      </c>
      <c r="J2" s="8" t="s">
        <v>23</v>
      </c>
      <c r="K2" t="b">
        <f>COUNTIF($A$2:$A$133, J2)&gt;0</f>
        <v>0</v>
      </c>
      <c r="O2" s="1"/>
      <c r="P2" s="2" t="s">
        <v>1</v>
      </c>
    </row>
    <row r="3" spans="1:16" x14ac:dyDescent="0.25">
      <c r="A3" s="3" t="s">
        <v>236</v>
      </c>
      <c r="B3" s="15" t="s">
        <v>182</v>
      </c>
      <c r="J3" s="8" t="s">
        <v>273</v>
      </c>
      <c r="K3" t="b">
        <f t="shared" ref="K3:K4" si="0">COUNTIF($A$2:$A$133, J3)&gt;0</f>
        <v>0</v>
      </c>
      <c r="P3" s="3" t="s">
        <v>6</v>
      </c>
    </row>
    <row r="4" spans="1:16" x14ac:dyDescent="0.25">
      <c r="A4" s="3" t="s">
        <v>3</v>
      </c>
      <c r="B4" s="15" t="s">
        <v>72</v>
      </c>
      <c r="J4" s="8" t="s">
        <v>274</v>
      </c>
      <c r="K4" t="b">
        <f t="shared" si="0"/>
        <v>0</v>
      </c>
      <c r="P4" s="3" t="s">
        <v>10</v>
      </c>
    </row>
    <row r="5" spans="1:16" x14ac:dyDescent="0.25">
      <c r="A5" s="3" t="s">
        <v>237</v>
      </c>
      <c r="B5" s="15" t="s">
        <v>147</v>
      </c>
      <c r="J5" s="8" t="s">
        <v>248</v>
      </c>
      <c r="K5" t="b">
        <f t="shared" ref="K5:K36" si="1">COUNTIF($A$2:$A$133, J5)&gt;0</f>
        <v>1</v>
      </c>
      <c r="P5" s="3" t="s">
        <v>11</v>
      </c>
    </row>
    <row r="6" spans="1:16" x14ac:dyDescent="0.25">
      <c r="A6" s="3" t="s">
        <v>6</v>
      </c>
      <c r="B6" s="15" t="s">
        <v>65</v>
      </c>
      <c r="J6" s="8" t="s">
        <v>182</v>
      </c>
      <c r="K6" t="b">
        <f t="shared" si="1"/>
        <v>1</v>
      </c>
      <c r="P6" s="3" t="s">
        <v>14</v>
      </c>
    </row>
    <row r="7" spans="1:16" x14ac:dyDescent="0.25">
      <c r="A7" s="3" t="s">
        <v>9</v>
      </c>
      <c r="B7" s="15" t="s">
        <v>201</v>
      </c>
      <c r="E7" s="3" t="s">
        <v>328</v>
      </c>
      <c r="F7" s="3"/>
      <c r="J7" s="8" t="s">
        <v>72</v>
      </c>
      <c r="K7" t="b">
        <f t="shared" si="1"/>
        <v>1</v>
      </c>
      <c r="P7" s="3" t="s">
        <v>18</v>
      </c>
    </row>
    <row r="8" spans="1:16" x14ac:dyDescent="0.25">
      <c r="A8" s="3" t="s">
        <v>10</v>
      </c>
      <c r="B8" s="15" t="s">
        <v>132</v>
      </c>
      <c r="E8" s="3" t="str">
        <f>'CTX vs CTRL. Tight Junctipns.14'!B2</f>
        <v>AMOTL1</v>
      </c>
      <c r="F8" s="3" t="b">
        <f>COUNTIF($B$2:$B$40, E8)&gt;0</f>
        <v>1</v>
      </c>
      <c r="J8" s="8" t="s">
        <v>147</v>
      </c>
      <c r="K8" t="b">
        <f t="shared" si="1"/>
        <v>1</v>
      </c>
      <c r="P8" s="3" t="s">
        <v>19</v>
      </c>
    </row>
    <row r="9" spans="1:16" x14ac:dyDescent="0.25">
      <c r="A9" s="3" t="s">
        <v>11</v>
      </c>
      <c r="B9" s="15" t="s">
        <v>109</v>
      </c>
      <c r="E9" s="3" t="str">
        <f>'CTX vs CTRL. Tight Junctipns.14'!B3</f>
        <v>AMOTL2</v>
      </c>
      <c r="F9" s="3" t="b">
        <f t="shared" ref="F9:F21" si="2">COUNTIF($B$2:$B$40, E9)&gt;0</f>
        <v>1</v>
      </c>
      <c r="J9" s="8" t="s">
        <v>275</v>
      </c>
      <c r="K9" t="b">
        <f t="shared" si="1"/>
        <v>0</v>
      </c>
      <c r="P9" s="3" t="s">
        <v>20</v>
      </c>
    </row>
    <row r="10" spans="1:16" x14ac:dyDescent="0.25">
      <c r="A10" s="3" t="s">
        <v>238</v>
      </c>
      <c r="B10" s="15" t="s">
        <v>157</v>
      </c>
      <c r="E10" s="3" t="str">
        <f>'CTX vs CTRL. Tight Junctipns.14'!B4</f>
        <v>CCND1</v>
      </c>
      <c r="F10" s="3" t="b">
        <f t="shared" si="2"/>
        <v>1</v>
      </c>
      <c r="J10" s="8" t="s">
        <v>264</v>
      </c>
      <c r="K10" t="b">
        <f t="shared" si="1"/>
        <v>0</v>
      </c>
      <c r="P10" s="3" t="s">
        <v>23</v>
      </c>
    </row>
    <row r="11" spans="1:16" x14ac:dyDescent="0.25">
      <c r="A11" s="3" t="s">
        <v>14</v>
      </c>
      <c r="B11" s="15" t="s">
        <v>56</v>
      </c>
      <c r="E11" s="3" t="str">
        <f>'CTX vs CTRL. Tight Junctipns.14'!B5</f>
        <v>CDH5</v>
      </c>
      <c r="F11" s="3" t="b">
        <f t="shared" si="2"/>
        <v>1</v>
      </c>
      <c r="J11" s="8" t="s">
        <v>123</v>
      </c>
      <c r="K11" t="b">
        <f t="shared" si="1"/>
        <v>0</v>
      </c>
      <c r="P11" s="3" t="s">
        <v>27</v>
      </c>
    </row>
    <row r="12" spans="1:16" x14ac:dyDescent="0.25">
      <c r="A12" s="3" t="s">
        <v>16</v>
      </c>
      <c r="B12" s="15" t="s">
        <v>175</v>
      </c>
      <c r="E12" s="3" t="str">
        <f>'CTX vs CTRL. Tight Junctipns.14'!B6</f>
        <v>CLDN12</v>
      </c>
      <c r="F12" s="3" t="b">
        <f t="shared" si="2"/>
        <v>1</v>
      </c>
      <c r="J12" s="8" t="s">
        <v>80</v>
      </c>
      <c r="K12" t="b">
        <f t="shared" si="1"/>
        <v>0</v>
      </c>
      <c r="P12" s="3" t="s">
        <v>33</v>
      </c>
    </row>
    <row r="13" spans="1:16" x14ac:dyDescent="0.25">
      <c r="A13" s="3" t="s">
        <v>17</v>
      </c>
      <c r="B13" s="15" t="s">
        <v>179</v>
      </c>
      <c r="E13" s="3" t="str">
        <f>'CTX vs CTRL. Tight Junctipns.14'!B7</f>
        <v>CLDN19</v>
      </c>
      <c r="F13" s="3" t="b">
        <f t="shared" si="2"/>
        <v>1</v>
      </c>
      <c r="J13" s="8" t="s">
        <v>79</v>
      </c>
      <c r="K13" t="b">
        <f t="shared" si="1"/>
        <v>0</v>
      </c>
      <c r="P13" s="3" t="s">
        <v>35</v>
      </c>
    </row>
    <row r="14" spans="1:16" x14ac:dyDescent="0.25">
      <c r="A14" s="3" t="s">
        <v>19</v>
      </c>
      <c r="B14" s="15" t="s">
        <v>217</v>
      </c>
      <c r="E14" s="3" t="str">
        <f>'CTX vs CTRL. Tight Junctipns.14'!B8</f>
        <v>CLDN4</v>
      </c>
      <c r="F14" s="3" t="b">
        <f t="shared" si="2"/>
        <v>1</v>
      </c>
      <c r="H14" s="1"/>
      <c r="J14" s="8" t="s">
        <v>276</v>
      </c>
      <c r="K14" t="b">
        <f t="shared" si="1"/>
        <v>0</v>
      </c>
      <c r="P14" s="3" t="s">
        <v>36</v>
      </c>
    </row>
    <row r="15" spans="1:16" x14ac:dyDescent="0.25">
      <c r="A15" s="3" t="s">
        <v>20</v>
      </c>
      <c r="B15" s="15" t="s">
        <v>262</v>
      </c>
      <c r="E15" s="3" t="str">
        <f>'CTX vs CTRL. Tight Junctipns.14'!B9</f>
        <v>EPHA2</v>
      </c>
      <c r="F15" s="3" t="b">
        <f t="shared" si="2"/>
        <v>1</v>
      </c>
      <c r="J15" s="8" t="s">
        <v>277</v>
      </c>
      <c r="K15" t="b">
        <f t="shared" si="1"/>
        <v>0</v>
      </c>
      <c r="P15" s="3" t="s">
        <v>37</v>
      </c>
    </row>
    <row r="16" spans="1:16" x14ac:dyDescent="0.25">
      <c r="A16" s="3" t="s">
        <v>239</v>
      </c>
      <c r="B16" s="15" t="s">
        <v>259</v>
      </c>
      <c r="E16" s="3" t="str">
        <f>'CTX vs CTRL. Tight Junctipns.14'!B10</f>
        <v>FRMD4A</v>
      </c>
      <c r="F16" s="3" t="b">
        <f t="shared" si="2"/>
        <v>1</v>
      </c>
      <c r="J16" s="8" t="s">
        <v>225</v>
      </c>
      <c r="K16" t="b">
        <f t="shared" si="1"/>
        <v>0</v>
      </c>
      <c r="P16" s="3" t="s">
        <v>42</v>
      </c>
    </row>
    <row r="17" spans="1:16" x14ac:dyDescent="0.25">
      <c r="A17" s="3" t="s">
        <v>240</v>
      </c>
      <c r="B17" s="15" t="s">
        <v>52</v>
      </c>
      <c r="E17" s="3" t="str">
        <f>'CTX vs CTRL. Tight Junctipns.14'!B11</f>
        <v>FZD5</v>
      </c>
      <c r="F17" s="3" t="b">
        <f t="shared" si="2"/>
        <v>1</v>
      </c>
      <c r="J17" s="8" t="s">
        <v>65</v>
      </c>
      <c r="K17" t="b">
        <f t="shared" si="1"/>
        <v>1</v>
      </c>
      <c r="P17" s="3" t="s">
        <v>47</v>
      </c>
    </row>
    <row r="18" spans="1:16" x14ac:dyDescent="0.25">
      <c r="A18" s="3" t="s">
        <v>25</v>
      </c>
      <c r="B18" s="15" t="s">
        <v>236</v>
      </c>
      <c r="E18" s="3" t="str">
        <f>'CTX vs CTRL. Tight Junctipns.14'!B12</f>
        <v>SYNPO</v>
      </c>
      <c r="F18" s="3" t="b">
        <f t="shared" si="2"/>
        <v>1</v>
      </c>
      <c r="J18" s="8" t="s">
        <v>201</v>
      </c>
      <c r="K18" t="b">
        <f t="shared" si="1"/>
        <v>1</v>
      </c>
      <c r="P18" s="3" t="s">
        <v>49</v>
      </c>
    </row>
    <row r="19" spans="1:16" x14ac:dyDescent="0.25">
      <c r="A19" s="3" t="s">
        <v>33</v>
      </c>
      <c r="B19" s="15" t="s">
        <v>128</v>
      </c>
      <c r="E19" s="3" t="str">
        <f>'CTX vs CTRL. Tight Junctipns.14'!B13</f>
        <v>TJP2</v>
      </c>
      <c r="F19" s="3" t="b">
        <f t="shared" si="2"/>
        <v>1</v>
      </c>
      <c r="J19" s="8" t="s">
        <v>110</v>
      </c>
      <c r="K19" t="b">
        <f t="shared" si="1"/>
        <v>0</v>
      </c>
      <c r="P19" s="3" t="s">
        <v>57</v>
      </c>
    </row>
    <row r="20" spans="1:16" x14ac:dyDescent="0.25">
      <c r="A20" s="3" t="s">
        <v>36</v>
      </c>
      <c r="B20" s="15" t="s">
        <v>149</v>
      </c>
      <c r="E20" s="3" t="str">
        <f>'CTX vs CTRL. Tight Junctipns.14'!B14</f>
        <v>VASP</v>
      </c>
      <c r="F20" s="3" t="b">
        <f t="shared" si="2"/>
        <v>1</v>
      </c>
      <c r="J20" s="8" t="s">
        <v>132</v>
      </c>
      <c r="K20" t="b">
        <f t="shared" si="1"/>
        <v>1</v>
      </c>
      <c r="P20" s="3" t="s">
        <v>58</v>
      </c>
    </row>
    <row r="21" spans="1:16" x14ac:dyDescent="0.25">
      <c r="A21" s="3" t="s">
        <v>38</v>
      </c>
      <c r="B21" s="15" t="s">
        <v>188</v>
      </c>
      <c r="E21" s="3" t="str">
        <f>'CTX vs CTRL. Tight Junctipns.14'!B15</f>
        <v>YBX3</v>
      </c>
      <c r="F21" s="3" t="b">
        <f t="shared" si="2"/>
        <v>1</v>
      </c>
      <c r="J21" s="8" t="s">
        <v>278</v>
      </c>
      <c r="K21" t="b">
        <f t="shared" si="1"/>
        <v>0</v>
      </c>
      <c r="P21" s="3" t="s">
        <v>63</v>
      </c>
    </row>
    <row r="22" spans="1:16" x14ac:dyDescent="0.25">
      <c r="A22" s="3" t="s">
        <v>241</v>
      </c>
      <c r="B22" s="15" t="s">
        <v>172</v>
      </c>
      <c r="J22" s="8" t="s">
        <v>279</v>
      </c>
      <c r="K22" t="b">
        <f t="shared" si="1"/>
        <v>0</v>
      </c>
      <c r="P22" s="3" t="s">
        <v>65</v>
      </c>
    </row>
    <row r="23" spans="1:16" x14ac:dyDescent="0.25">
      <c r="A23" s="3" t="s">
        <v>242</v>
      </c>
      <c r="B23" s="15" t="s">
        <v>183</v>
      </c>
      <c r="J23" s="8" t="s">
        <v>109</v>
      </c>
      <c r="K23" t="b">
        <f t="shared" si="1"/>
        <v>1</v>
      </c>
      <c r="P23" s="3" t="s">
        <v>67</v>
      </c>
    </row>
    <row r="24" spans="1:16" x14ac:dyDescent="0.25">
      <c r="A24" s="3" t="s">
        <v>44</v>
      </c>
      <c r="B24" s="15" t="s">
        <v>253</v>
      </c>
      <c r="J24" s="8" t="s">
        <v>280</v>
      </c>
      <c r="K24" t="b">
        <f t="shared" si="1"/>
        <v>0</v>
      </c>
      <c r="P24" s="3" t="s">
        <v>70</v>
      </c>
    </row>
    <row r="25" spans="1:16" x14ac:dyDescent="0.25">
      <c r="A25" s="3" t="s">
        <v>46</v>
      </c>
      <c r="B25" s="15" t="s">
        <v>214</v>
      </c>
      <c r="J25" s="8" t="s">
        <v>157</v>
      </c>
      <c r="K25" t="b">
        <f t="shared" si="1"/>
        <v>1</v>
      </c>
      <c r="P25" s="3" t="s">
        <v>72</v>
      </c>
    </row>
    <row r="26" spans="1:16" x14ac:dyDescent="0.25">
      <c r="A26" s="3" t="s">
        <v>48</v>
      </c>
      <c r="B26" s="15" t="s">
        <v>250</v>
      </c>
      <c r="J26" s="8" t="s">
        <v>281</v>
      </c>
      <c r="K26" t="b">
        <f t="shared" si="1"/>
        <v>0</v>
      </c>
      <c r="P26" s="3" t="s">
        <v>73</v>
      </c>
    </row>
    <row r="27" spans="1:16" x14ac:dyDescent="0.25">
      <c r="A27" s="3" t="s">
        <v>243</v>
      </c>
      <c r="B27" s="15" t="s">
        <v>38</v>
      </c>
      <c r="J27" s="8" t="s">
        <v>56</v>
      </c>
      <c r="K27" t="b">
        <f t="shared" si="1"/>
        <v>1</v>
      </c>
      <c r="P27" s="3" t="s">
        <v>75</v>
      </c>
    </row>
    <row r="28" spans="1:16" x14ac:dyDescent="0.25">
      <c r="A28" s="3" t="s">
        <v>49</v>
      </c>
      <c r="B28" s="15" t="s">
        <v>142</v>
      </c>
      <c r="J28" s="8" t="s">
        <v>282</v>
      </c>
      <c r="K28" t="b">
        <f t="shared" si="1"/>
        <v>0</v>
      </c>
      <c r="P28" s="3" t="s">
        <v>77</v>
      </c>
    </row>
    <row r="29" spans="1:16" x14ac:dyDescent="0.25">
      <c r="A29" s="3" t="s">
        <v>51</v>
      </c>
      <c r="B29" s="15" t="s">
        <v>48</v>
      </c>
      <c r="J29" s="8" t="s">
        <v>283</v>
      </c>
      <c r="K29" t="b">
        <f t="shared" si="1"/>
        <v>0</v>
      </c>
      <c r="P29" s="3" t="s">
        <v>81</v>
      </c>
    </row>
    <row r="30" spans="1:16" x14ac:dyDescent="0.25">
      <c r="A30" s="3" t="s">
        <v>52</v>
      </c>
      <c r="B30" s="15" t="s">
        <v>261</v>
      </c>
      <c r="J30" s="8" t="s">
        <v>284</v>
      </c>
      <c r="K30" t="b">
        <f t="shared" si="1"/>
        <v>0</v>
      </c>
      <c r="P30" s="3" t="s">
        <v>82</v>
      </c>
    </row>
    <row r="31" spans="1:16" x14ac:dyDescent="0.25">
      <c r="A31" s="3" t="s">
        <v>56</v>
      </c>
      <c r="B31" s="15" t="s">
        <v>107</v>
      </c>
      <c r="J31" s="8" t="s">
        <v>175</v>
      </c>
      <c r="K31" t="b">
        <f t="shared" si="1"/>
        <v>1</v>
      </c>
      <c r="P31" s="3" t="s">
        <v>84</v>
      </c>
    </row>
    <row r="32" spans="1:16" x14ac:dyDescent="0.25">
      <c r="A32" s="3" t="s">
        <v>58</v>
      </c>
      <c r="B32" s="15" t="s">
        <v>165</v>
      </c>
      <c r="J32" s="8" t="s">
        <v>285</v>
      </c>
      <c r="K32" t="b">
        <f t="shared" si="1"/>
        <v>0</v>
      </c>
      <c r="P32" s="3" t="s">
        <v>86</v>
      </c>
    </row>
    <row r="33" spans="1:16" x14ac:dyDescent="0.25">
      <c r="A33" s="3" t="s">
        <v>65</v>
      </c>
      <c r="B33" s="15" t="s">
        <v>212</v>
      </c>
      <c r="J33" s="8" t="s">
        <v>286</v>
      </c>
      <c r="K33" t="b">
        <f t="shared" si="1"/>
        <v>0</v>
      </c>
      <c r="P33" s="3" t="s">
        <v>87</v>
      </c>
    </row>
    <row r="34" spans="1:16" x14ac:dyDescent="0.25">
      <c r="A34" s="3" t="s">
        <v>66</v>
      </c>
      <c r="B34" s="15" t="s">
        <v>138</v>
      </c>
      <c r="J34" s="8" t="s">
        <v>287</v>
      </c>
      <c r="K34" t="b">
        <f t="shared" si="1"/>
        <v>0</v>
      </c>
      <c r="P34" s="3" t="s">
        <v>88</v>
      </c>
    </row>
    <row r="35" spans="1:16" x14ac:dyDescent="0.25">
      <c r="A35" s="3" t="s">
        <v>244</v>
      </c>
      <c r="B35" s="15" t="s">
        <v>96</v>
      </c>
      <c r="J35" s="8" t="s">
        <v>231</v>
      </c>
      <c r="K35" t="b">
        <f t="shared" si="1"/>
        <v>0</v>
      </c>
      <c r="P35" s="3" t="s">
        <v>89</v>
      </c>
    </row>
    <row r="36" spans="1:16" x14ac:dyDescent="0.25">
      <c r="A36" s="3" t="s">
        <v>68</v>
      </c>
      <c r="B36" s="15" t="s">
        <v>190</v>
      </c>
      <c r="J36" s="8" t="s">
        <v>288</v>
      </c>
      <c r="K36" t="b">
        <f t="shared" si="1"/>
        <v>0</v>
      </c>
      <c r="P36" s="3" t="s">
        <v>91</v>
      </c>
    </row>
    <row r="37" spans="1:16" x14ac:dyDescent="0.25">
      <c r="A37" s="3" t="s">
        <v>69</v>
      </c>
      <c r="B37" s="15" t="s">
        <v>86</v>
      </c>
      <c r="J37" s="8" t="s">
        <v>289</v>
      </c>
      <c r="K37" t="b">
        <f t="shared" ref="K37:K68" si="3">COUNTIF($A$2:$A$133, J37)&gt;0</f>
        <v>0</v>
      </c>
      <c r="P37" s="3" t="s">
        <v>96</v>
      </c>
    </row>
    <row r="38" spans="1:16" x14ac:dyDescent="0.25">
      <c r="A38" s="3" t="s">
        <v>245</v>
      </c>
      <c r="B38" s="15" t="s">
        <v>51</v>
      </c>
      <c r="J38" s="8" t="s">
        <v>179</v>
      </c>
      <c r="K38" t="b">
        <f t="shared" si="3"/>
        <v>1</v>
      </c>
      <c r="P38" s="3" t="s">
        <v>100</v>
      </c>
    </row>
    <row r="39" spans="1:16" x14ac:dyDescent="0.25">
      <c r="A39" s="3" t="s">
        <v>72</v>
      </c>
      <c r="B39" s="15" t="s">
        <v>95</v>
      </c>
      <c r="J39" s="8" t="s">
        <v>290</v>
      </c>
      <c r="K39" t="b">
        <f t="shared" si="3"/>
        <v>0</v>
      </c>
      <c r="P39" s="3" t="s">
        <v>101</v>
      </c>
    </row>
    <row r="40" spans="1:16" x14ac:dyDescent="0.25">
      <c r="A40" s="3" t="s">
        <v>76</v>
      </c>
      <c r="B40" s="15" t="s">
        <v>10</v>
      </c>
      <c r="J40" s="8" t="s">
        <v>217</v>
      </c>
      <c r="K40" t="b">
        <f t="shared" si="3"/>
        <v>1</v>
      </c>
      <c r="P40" s="3" t="s">
        <v>102</v>
      </c>
    </row>
    <row r="41" spans="1:16" x14ac:dyDescent="0.25">
      <c r="A41" s="3" t="s">
        <v>77</v>
      </c>
      <c r="J41" s="8" t="s">
        <v>291</v>
      </c>
      <c r="K41" t="b">
        <f t="shared" si="3"/>
        <v>0</v>
      </c>
      <c r="P41" s="3" t="s">
        <v>105</v>
      </c>
    </row>
    <row r="42" spans="1:16" x14ac:dyDescent="0.25">
      <c r="A42" s="3" t="s">
        <v>81</v>
      </c>
      <c r="J42" s="8" t="s">
        <v>292</v>
      </c>
      <c r="K42" t="b">
        <f t="shared" si="3"/>
        <v>0</v>
      </c>
      <c r="P42" s="3" t="s">
        <v>106</v>
      </c>
    </row>
    <row r="43" spans="1:16" x14ac:dyDescent="0.25">
      <c r="A43" s="3" t="s">
        <v>83</v>
      </c>
      <c r="J43" s="8" t="s">
        <v>262</v>
      </c>
      <c r="K43" t="b">
        <f t="shared" si="3"/>
        <v>1</v>
      </c>
      <c r="P43" s="3" t="s">
        <v>264</v>
      </c>
    </row>
    <row r="44" spans="1:16" x14ac:dyDescent="0.25">
      <c r="A44" s="3" t="s">
        <v>84</v>
      </c>
      <c r="J44" s="8" t="s">
        <v>293</v>
      </c>
      <c r="K44" t="b">
        <f t="shared" si="3"/>
        <v>0</v>
      </c>
      <c r="P44" s="3" t="s">
        <v>111</v>
      </c>
    </row>
    <row r="45" spans="1:16" x14ac:dyDescent="0.25">
      <c r="A45" s="3" t="s">
        <v>86</v>
      </c>
      <c r="J45" s="8" t="s">
        <v>227</v>
      </c>
      <c r="K45" t="b">
        <f t="shared" si="3"/>
        <v>0</v>
      </c>
      <c r="P45" s="3" t="s">
        <v>112</v>
      </c>
    </row>
    <row r="46" spans="1:16" x14ac:dyDescent="0.25">
      <c r="A46" s="3" t="s">
        <v>90</v>
      </c>
      <c r="J46" s="8" t="s">
        <v>294</v>
      </c>
      <c r="K46" t="b">
        <f t="shared" si="3"/>
        <v>0</v>
      </c>
      <c r="P46" s="3" t="s">
        <v>120</v>
      </c>
    </row>
    <row r="47" spans="1:16" x14ac:dyDescent="0.25">
      <c r="A47" s="3" t="s">
        <v>246</v>
      </c>
      <c r="J47" s="8" t="s">
        <v>103</v>
      </c>
      <c r="K47" t="b">
        <f t="shared" si="3"/>
        <v>0</v>
      </c>
      <c r="P47" s="3" t="s">
        <v>128</v>
      </c>
    </row>
    <row r="48" spans="1:16" x14ac:dyDescent="0.25">
      <c r="A48" s="3" t="s">
        <v>91</v>
      </c>
      <c r="J48" s="8" t="s">
        <v>259</v>
      </c>
      <c r="K48" t="b">
        <f t="shared" si="3"/>
        <v>1</v>
      </c>
      <c r="P48" s="3" t="s">
        <v>131</v>
      </c>
    </row>
    <row r="49" spans="1:16" x14ac:dyDescent="0.25">
      <c r="A49" s="3" t="s">
        <v>247</v>
      </c>
      <c r="J49" s="8" t="s">
        <v>153</v>
      </c>
      <c r="K49" t="b">
        <f t="shared" si="3"/>
        <v>0</v>
      </c>
      <c r="P49" s="3" t="s">
        <v>265</v>
      </c>
    </row>
    <row r="50" spans="1:16" x14ac:dyDescent="0.25">
      <c r="A50" s="3" t="s">
        <v>95</v>
      </c>
      <c r="J50" s="8" t="s">
        <v>295</v>
      </c>
      <c r="K50" t="b">
        <f t="shared" si="3"/>
        <v>0</v>
      </c>
      <c r="P50" s="3" t="s">
        <v>133</v>
      </c>
    </row>
    <row r="51" spans="1:16" x14ac:dyDescent="0.25">
      <c r="A51" s="3" t="s">
        <v>96</v>
      </c>
      <c r="J51" s="8" t="s">
        <v>52</v>
      </c>
      <c r="K51" t="b">
        <f t="shared" si="3"/>
        <v>1</v>
      </c>
      <c r="P51" s="3" t="s">
        <v>135</v>
      </c>
    </row>
    <row r="52" spans="1:16" x14ac:dyDescent="0.25">
      <c r="A52" s="3" t="s">
        <v>248</v>
      </c>
      <c r="J52" s="8" t="s">
        <v>236</v>
      </c>
      <c r="K52" t="b">
        <f t="shared" si="3"/>
        <v>1</v>
      </c>
      <c r="P52" s="3" t="s">
        <v>141</v>
      </c>
    </row>
    <row r="53" spans="1:16" x14ac:dyDescent="0.25">
      <c r="A53" s="3" t="s">
        <v>97</v>
      </c>
      <c r="J53" s="8" t="s">
        <v>296</v>
      </c>
      <c r="K53" t="b">
        <f t="shared" si="3"/>
        <v>0</v>
      </c>
      <c r="P53" s="3" t="s">
        <v>142</v>
      </c>
    </row>
    <row r="54" spans="1:16" x14ac:dyDescent="0.25">
      <c r="A54" s="3" t="s">
        <v>99</v>
      </c>
      <c r="J54" s="8" t="s">
        <v>28</v>
      </c>
      <c r="K54" t="b">
        <f t="shared" si="3"/>
        <v>0</v>
      </c>
      <c r="P54" s="3" t="s">
        <v>143</v>
      </c>
    </row>
    <row r="55" spans="1:16" x14ac:dyDescent="0.25">
      <c r="A55" s="3" t="s">
        <v>100</v>
      </c>
      <c r="J55" s="8" t="s">
        <v>73</v>
      </c>
      <c r="K55" t="b">
        <f t="shared" si="3"/>
        <v>0</v>
      </c>
      <c r="P55" s="3" t="s">
        <v>145</v>
      </c>
    </row>
    <row r="56" spans="1:16" x14ac:dyDescent="0.25">
      <c r="A56" s="3" t="s">
        <v>249</v>
      </c>
      <c r="J56" s="8" t="s">
        <v>297</v>
      </c>
      <c r="K56" t="b">
        <f t="shared" si="3"/>
        <v>0</v>
      </c>
      <c r="P56" s="3" t="s">
        <v>149</v>
      </c>
    </row>
    <row r="57" spans="1:16" x14ac:dyDescent="0.25">
      <c r="A57" s="3" t="s">
        <v>101</v>
      </c>
      <c r="J57" s="8" t="s">
        <v>87</v>
      </c>
      <c r="K57" t="b">
        <f t="shared" si="3"/>
        <v>0</v>
      </c>
      <c r="P57" s="3" t="s">
        <v>151</v>
      </c>
    </row>
    <row r="58" spans="1:16" x14ac:dyDescent="0.25">
      <c r="A58" s="3" t="s">
        <v>106</v>
      </c>
      <c r="J58" s="8" t="s">
        <v>128</v>
      </c>
      <c r="K58" t="b">
        <f t="shared" si="3"/>
        <v>1</v>
      </c>
      <c r="P58" s="3" t="s">
        <v>152</v>
      </c>
    </row>
    <row r="59" spans="1:16" x14ac:dyDescent="0.25">
      <c r="A59" s="3" t="s">
        <v>107</v>
      </c>
      <c r="J59" s="8" t="s">
        <v>234</v>
      </c>
      <c r="K59" t="b">
        <f t="shared" si="3"/>
        <v>0</v>
      </c>
      <c r="P59" s="3" t="s">
        <v>153</v>
      </c>
    </row>
    <row r="60" spans="1:16" x14ac:dyDescent="0.25">
      <c r="A60" s="3" t="s">
        <v>109</v>
      </c>
      <c r="J60" s="8" t="s">
        <v>298</v>
      </c>
      <c r="K60" t="b">
        <f t="shared" si="3"/>
        <v>0</v>
      </c>
      <c r="P60" s="3" t="s">
        <v>155</v>
      </c>
    </row>
    <row r="61" spans="1:16" x14ac:dyDescent="0.25">
      <c r="A61" s="3" t="s">
        <v>111</v>
      </c>
      <c r="J61" s="8" t="s">
        <v>162</v>
      </c>
      <c r="K61" t="b">
        <f t="shared" si="3"/>
        <v>0</v>
      </c>
      <c r="P61" s="3" t="s">
        <v>157</v>
      </c>
    </row>
    <row r="62" spans="1:16" x14ac:dyDescent="0.25">
      <c r="A62" s="3" t="s">
        <v>113</v>
      </c>
      <c r="J62" s="8" t="s">
        <v>149</v>
      </c>
      <c r="K62" t="b">
        <f t="shared" si="3"/>
        <v>1</v>
      </c>
      <c r="P62" s="3" t="s">
        <v>158</v>
      </c>
    </row>
    <row r="63" spans="1:16" x14ac:dyDescent="0.25">
      <c r="A63" s="3" t="s">
        <v>114</v>
      </c>
      <c r="J63" s="8" t="s">
        <v>74</v>
      </c>
      <c r="K63" t="b">
        <f t="shared" si="3"/>
        <v>0</v>
      </c>
      <c r="P63" s="3" t="s">
        <v>160</v>
      </c>
    </row>
    <row r="64" spans="1:16" x14ac:dyDescent="0.25">
      <c r="A64" s="3" t="s">
        <v>118</v>
      </c>
      <c r="J64" s="8" t="s">
        <v>188</v>
      </c>
      <c r="K64" t="b">
        <f t="shared" si="3"/>
        <v>1</v>
      </c>
      <c r="P64" s="3" t="s">
        <v>164</v>
      </c>
    </row>
    <row r="65" spans="1:16" x14ac:dyDescent="0.25">
      <c r="A65" s="3" t="s">
        <v>120</v>
      </c>
      <c r="J65" s="8" t="s">
        <v>172</v>
      </c>
      <c r="K65" t="b">
        <f t="shared" si="3"/>
        <v>1</v>
      </c>
      <c r="P65" s="3" t="s">
        <v>166</v>
      </c>
    </row>
    <row r="66" spans="1:16" x14ac:dyDescent="0.25">
      <c r="A66" s="3" t="s">
        <v>250</v>
      </c>
      <c r="J66" s="8" t="s">
        <v>299</v>
      </c>
      <c r="K66" t="b">
        <f t="shared" si="3"/>
        <v>0</v>
      </c>
      <c r="P66" s="3" t="s">
        <v>171</v>
      </c>
    </row>
    <row r="67" spans="1:16" x14ac:dyDescent="0.25">
      <c r="A67" s="3" t="s">
        <v>124</v>
      </c>
      <c r="J67" s="8" t="s">
        <v>300</v>
      </c>
      <c r="K67" t="b">
        <f t="shared" si="3"/>
        <v>0</v>
      </c>
      <c r="P67" s="3" t="s">
        <v>172</v>
      </c>
    </row>
    <row r="68" spans="1:16" x14ac:dyDescent="0.25">
      <c r="A68" s="3" t="s">
        <v>128</v>
      </c>
      <c r="J68" s="8" t="s">
        <v>301</v>
      </c>
      <c r="K68" t="b">
        <f t="shared" si="3"/>
        <v>0</v>
      </c>
      <c r="P68" s="3" t="s">
        <v>175</v>
      </c>
    </row>
    <row r="69" spans="1:16" x14ac:dyDescent="0.25">
      <c r="A69" s="3" t="s">
        <v>129</v>
      </c>
      <c r="J69" s="8" t="s">
        <v>130</v>
      </c>
      <c r="K69" t="b">
        <f t="shared" ref="K69:K100" si="4">COUNTIF($A$2:$A$133, J69)&gt;0</f>
        <v>0</v>
      </c>
      <c r="P69" s="3" t="s">
        <v>176</v>
      </c>
    </row>
    <row r="70" spans="1:16" x14ac:dyDescent="0.25">
      <c r="A70" s="3" t="s">
        <v>251</v>
      </c>
      <c r="J70" s="8" t="s">
        <v>302</v>
      </c>
      <c r="K70" t="b">
        <f t="shared" si="4"/>
        <v>0</v>
      </c>
      <c r="P70" s="3" t="s">
        <v>179</v>
      </c>
    </row>
    <row r="71" spans="1:16" x14ac:dyDescent="0.25">
      <c r="A71" s="3" t="s">
        <v>131</v>
      </c>
      <c r="J71" s="8" t="s">
        <v>183</v>
      </c>
      <c r="K71" t="b">
        <f t="shared" si="4"/>
        <v>1</v>
      </c>
      <c r="P71" s="3" t="s">
        <v>182</v>
      </c>
    </row>
    <row r="72" spans="1:16" x14ac:dyDescent="0.25">
      <c r="A72" s="3" t="s">
        <v>132</v>
      </c>
      <c r="J72" s="8" t="s">
        <v>303</v>
      </c>
      <c r="K72" t="b">
        <f t="shared" si="4"/>
        <v>0</v>
      </c>
      <c r="P72" s="3" t="s">
        <v>183</v>
      </c>
    </row>
    <row r="73" spans="1:16" x14ac:dyDescent="0.25">
      <c r="A73" s="3" t="s">
        <v>134</v>
      </c>
      <c r="J73" s="8" t="s">
        <v>304</v>
      </c>
      <c r="K73" t="b">
        <f t="shared" si="4"/>
        <v>0</v>
      </c>
      <c r="P73" s="3" t="s">
        <v>266</v>
      </c>
    </row>
    <row r="74" spans="1:16" x14ac:dyDescent="0.25">
      <c r="A74" s="3" t="s">
        <v>135</v>
      </c>
      <c r="J74" s="8" t="s">
        <v>50</v>
      </c>
      <c r="K74" t="b">
        <f t="shared" si="4"/>
        <v>0</v>
      </c>
      <c r="P74" s="3" t="s">
        <v>185</v>
      </c>
    </row>
    <row r="75" spans="1:16" x14ac:dyDescent="0.25">
      <c r="A75" s="3" t="s">
        <v>138</v>
      </c>
      <c r="J75" s="8" t="s">
        <v>253</v>
      </c>
      <c r="K75" t="b">
        <f t="shared" si="4"/>
        <v>1</v>
      </c>
      <c r="P75" s="3" t="s">
        <v>186</v>
      </c>
    </row>
    <row r="76" spans="1:16" x14ac:dyDescent="0.25">
      <c r="A76" s="3" t="s">
        <v>252</v>
      </c>
      <c r="J76" s="8" t="s">
        <v>53</v>
      </c>
      <c r="K76" t="b">
        <f t="shared" si="4"/>
        <v>0</v>
      </c>
      <c r="P76" s="3" t="s">
        <v>188</v>
      </c>
    </row>
    <row r="77" spans="1:16" x14ac:dyDescent="0.25">
      <c r="A77" s="3" t="s">
        <v>142</v>
      </c>
      <c r="J77" s="8" t="s">
        <v>148</v>
      </c>
      <c r="K77" t="b">
        <f t="shared" si="4"/>
        <v>0</v>
      </c>
      <c r="P77" s="3" t="s">
        <v>190</v>
      </c>
    </row>
    <row r="78" spans="1:16" x14ac:dyDescent="0.25">
      <c r="A78" s="3" t="s">
        <v>253</v>
      </c>
      <c r="J78" s="8" t="s">
        <v>214</v>
      </c>
      <c r="K78" t="b">
        <f t="shared" si="4"/>
        <v>1</v>
      </c>
      <c r="P78" s="3" t="s">
        <v>191</v>
      </c>
    </row>
    <row r="79" spans="1:16" x14ac:dyDescent="0.25">
      <c r="A79" s="3" t="s">
        <v>145</v>
      </c>
      <c r="J79" s="8" t="s">
        <v>26</v>
      </c>
      <c r="K79" t="b">
        <f t="shared" si="4"/>
        <v>0</v>
      </c>
      <c r="P79" s="3" t="s">
        <v>193</v>
      </c>
    </row>
    <row r="80" spans="1:16" x14ac:dyDescent="0.25">
      <c r="A80" s="3" t="s">
        <v>254</v>
      </c>
      <c r="J80" s="8" t="s">
        <v>305</v>
      </c>
      <c r="K80" t="b">
        <f t="shared" si="4"/>
        <v>0</v>
      </c>
      <c r="P80" s="3" t="s">
        <v>194</v>
      </c>
    </row>
    <row r="81" spans="1:16" x14ac:dyDescent="0.25">
      <c r="A81" s="3" t="s">
        <v>147</v>
      </c>
      <c r="J81" s="8" t="s">
        <v>306</v>
      </c>
      <c r="K81" t="b">
        <f t="shared" si="4"/>
        <v>0</v>
      </c>
      <c r="P81" s="3" t="s">
        <v>195</v>
      </c>
    </row>
    <row r="82" spans="1:16" x14ac:dyDescent="0.25">
      <c r="A82" s="3" t="s">
        <v>149</v>
      </c>
      <c r="J82" s="8" t="s">
        <v>250</v>
      </c>
      <c r="K82" t="b">
        <f t="shared" si="4"/>
        <v>1</v>
      </c>
      <c r="P82" s="3" t="s">
        <v>199</v>
      </c>
    </row>
    <row r="83" spans="1:16" x14ac:dyDescent="0.25">
      <c r="A83" s="3" t="s">
        <v>255</v>
      </c>
      <c r="J83" s="8" t="s">
        <v>177</v>
      </c>
      <c r="K83" t="b">
        <f t="shared" si="4"/>
        <v>0</v>
      </c>
      <c r="P83" s="3" t="s">
        <v>200</v>
      </c>
    </row>
    <row r="84" spans="1:16" x14ac:dyDescent="0.25">
      <c r="A84" s="3" t="s">
        <v>151</v>
      </c>
      <c r="J84" s="8" t="s">
        <v>307</v>
      </c>
      <c r="K84" t="b">
        <f t="shared" si="4"/>
        <v>0</v>
      </c>
      <c r="P84" s="3" t="s">
        <v>201</v>
      </c>
    </row>
    <row r="85" spans="1:16" x14ac:dyDescent="0.25">
      <c r="A85" s="3" t="s">
        <v>152</v>
      </c>
      <c r="J85" s="8" t="s">
        <v>146</v>
      </c>
      <c r="K85" t="b">
        <f t="shared" si="4"/>
        <v>0</v>
      </c>
      <c r="P85" s="3" t="s">
        <v>202</v>
      </c>
    </row>
    <row r="86" spans="1:16" x14ac:dyDescent="0.25">
      <c r="A86" s="3" t="s">
        <v>157</v>
      </c>
      <c r="J86" s="8" t="s">
        <v>308</v>
      </c>
      <c r="K86" t="b">
        <f t="shared" si="4"/>
        <v>0</v>
      </c>
      <c r="P86" s="3" t="s">
        <v>203</v>
      </c>
    </row>
    <row r="87" spans="1:16" x14ac:dyDescent="0.25">
      <c r="A87" s="3" t="s">
        <v>158</v>
      </c>
      <c r="J87" s="8" t="s">
        <v>168</v>
      </c>
      <c r="K87" t="b">
        <f t="shared" si="4"/>
        <v>0</v>
      </c>
      <c r="P87" s="3" t="s">
        <v>206</v>
      </c>
    </row>
    <row r="88" spans="1:16" x14ac:dyDescent="0.25">
      <c r="A88" s="3" t="s">
        <v>160</v>
      </c>
      <c r="J88" s="8" t="s">
        <v>215</v>
      </c>
      <c r="K88" t="b">
        <f t="shared" si="4"/>
        <v>0</v>
      </c>
      <c r="P88" s="3" t="s">
        <v>207</v>
      </c>
    </row>
    <row r="89" spans="1:16" x14ac:dyDescent="0.25">
      <c r="A89" s="3" t="s">
        <v>161</v>
      </c>
      <c r="J89" s="8" t="s">
        <v>309</v>
      </c>
      <c r="K89" t="b">
        <f t="shared" si="4"/>
        <v>0</v>
      </c>
      <c r="P89" s="3" t="s">
        <v>210</v>
      </c>
    </row>
    <row r="90" spans="1:16" x14ac:dyDescent="0.25">
      <c r="A90" s="3" t="s">
        <v>163</v>
      </c>
      <c r="J90" s="8" t="s">
        <v>310</v>
      </c>
      <c r="K90" t="b">
        <f t="shared" si="4"/>
        <v>0</v>
      </c>
      <c r="P90" s="3" t="s">
        <v>214</v>
      </c>
    </row>
    <row r="91" spans="1:16" x14ac:dyDescent="0.25">
      <c r="A91" s="3" t="s">
        <v>256</v>
      </c>
      <c r="J91" s="8" t="s">
        <v>38</v>
      </c>
      <c r="K91" t="b">
        <f t="shared" si="4"/>
        <v>1</v>
      </c>
      <c r="P91" s="3" t="s">
        <v>217</v>
      </c>
    </row>
    <row r="92" spans="1:16" x14ac:dyDescent="0.25">
      <c r="A92" s="3" t="s">
        <v>165</v>
      </c>
      <c r="J92" s="8" t="s">
        <v>311</v>
      </c>
      <c r="K92" t="b">
        <f t="shared" si="4"/>
        <v>0</v>
      </c>
      <c r="P92" s="3" t="s">
        <v>221</v>
      </c>
    </row>
    <row r="93" spans="1:16" x14ac:dyDescent="0.25">
      <c r="A93" s="3" t="s">
        <v>169</v>
      </c>
      <c r="J93" s="8" t="s">
        <v>312</v>
      </c>
      <c r="K93" t="b">
        <f t="shared" si="4"/>
        <v>0</v>
      </c>
      <c r="P93" s="3" t="s">
        <v>222</v>
      </c>
    </row>
    <row r="94" spans="1:16" x14ac:dyDescent="0.25">
      <c r="A94" s="3" t="s">
        <v>171</v>
      </c>
      <c r="J94" s="8" t="s">
        <v>142</v>
      </c>
      <c r="K94" t="b">
        <f t="shared" si="4"/>
        <v>1</v>
      </c>
      <c r="P94" s="3" t="s">
        <v>225</v>
      </c>
    </row>
    <row r="95" spans="1:16" x14ac:dyDescent="0.25">
      <c r="A95" s="3" t="s">
        <v>172</v>
      </c>
      <c r="J95" s="8" t="s">
        <v>313</v>
      </c>
      <c r="K95" t="b">
        <f t="shared" si="4"/>
        <v>0</v>
      </c>
      <c r="P95" s="3" t="s">
        <v>228</v>
      </c>
    </row>
    <row r="96" spans="1:16" x14ac:dyDescent="0.25">
      <c r="A96" s="3" t="s">
        <v>174</v>
      </c>
      <c r="J96" s="8" t="s">
        <v>48</v>
      </c>
      <c r="K96" t="b">
        <f t="shared" si="4"/>
        <v>1</v>
      </c>
      <c r="P96" s="3" t="s">
        <v>229</v>
      </c>
    </row>
    <row r="97" spans="1:16" x14ac:dyDescent="0.25">
      <c r="A97" s="3" t="s">
        <v>175</v>
      </c>
      <c r="J97" s="8" t="s">
        <v>92</v>
      </c>
      <c r="K97" t="b">
        <f t="shared" si="4"/>
        <v>0</v>
      </c>
      <c r="P97" s="3" t="s">
        <v>232</v>
      </c>
    </row>
    <row r="98" spans="1:16" x14ac:dyDescent="0.25">
      <c r="A98" s="3" t="s">
        <v>176</v>
      </c>
      <c r="J98" s="8" t="s">
        <v>261</v>
      </c>
      <c r="K98" t="b">
        <f t="shared" si="4"/>
        <v>1</v>
      </c>
      <c r="P98" s="3" t="s">
        <v>235</v>
      </c>
    </row>
    <row r="99" spans="1:16" x14ac:dyDescent="0.25">
      <c r="A99" s="3" t="s">
        <v>257</v>
      </c>
      <c r="J99" s="8" t="s">
        <v>107</v>
      </c>
      <c r="K99" t="b">
        <f t="shared" si="4"/>
        <v>1</v>
      </c>
    </row>
    <row r="100" spans="1:16" x14ac:dyDescent="0.25">
      <c r="A100" s="3" t="s">
        <v>179</v>
      </c>
      <c r="J100" s="8" t="s">
        <v>187</v>
      </c>
      <c r="K100" t="b">
        <f t="shared" si="4"/>
        <v>0</v>
      </c>
    </row>
    <row r="101" spans="1:16" x14ac:dyDescent="0.25">
      <c r="A101" s="3" t="s">
        <v>180</v>
      </c>
      <c r="J101" s="8" t="s">
        <v>165</v>
      </c>
      <c r="K101" t="b">
        <f t="shared" ref="K101:K132" si="5">COUNTIF($A$2:$A$133, J101)&gt;0</f>
        <v>1</v>
      </c>
    </row>
    <row r="102" spans="1:16" x14ac:dyDescent="0.25">
      <c r="A102" s="3" t="s">
        <v>182</v>
      </c>
      <c r="J102" s="8" t="s">
        <v>62</v>
      </c>
      <c r="K102" t="b">
        <f t="shared" si="5"/>
        <v>0</v>
      </c>
    </row>
    <row r="103" spans="1:16" x14ac:dyDescent="0.25">
      <c r="A103" s="3" t="s">
        <v>183</v>
      </c>
      <c r="J103" s="8" t="s">
        <v>314</v>
      </c>
      <c r="K103" t="b">
        <f t="shared" si="5"/>
        <v>0</v>
      </c>
    </row>
    <row r="104" spans="1:16" x14ac:dyDescent="0.25">
      <c r="A104" s="3" t="s">
        <v>258</v>
      </c>
      <c r="J104" s="8" t="s">
        <v>173</v>
      </c>
      <c r="K104" t="b">
        <f t="shared" si="5"/>
        <v>0</v>
      </c>
    </row>
    <row r="105" spans="1:16" x14ac:dyDescent="0.25">
      <c r="A105" s="3" t="s">
        <v>259</v>
      </c>
      <c r="J105" s="8" t="s">
        <v>15</v>
      </c>
      <c r="K105" t="b">
        <f t="shared" si="5"/>
        <v>0</v>
      </c>
    </row>
    <row r="106" spans="1:16" x14ac:dyDescent="0.25">
      <c r="A106" s="3" t="s">
        <v>186</v>
      </c>
      <c r="J106" s="8" t="s">
        <v>315</v>
      </c>
      <c r="K106" t="b">
        <f t="shared" si="5"/>
        <v>0</v>
      </c>
    </row>
    <row r="107" spans="1:16" x14ac:dyDescent="0.25">
      <c r="A107" s="3" t="s">
        <v>188</v>
      </c>
      <c r="J107" s="8" t="s">
        <v>316</v>
      </c>
      <c r="K107" t="b">
        <f t="shared" si="5"/>
        <v>0</v>
      </c>
    </row>
    <row r="108" spans="1:16" x14ac:dyDescent="0.25">
      <c r="A108" s="3" t="s">
        <v>190</v>
      </c>
      <c r="J108" s="8" t="s">
        <v>317</v>
      </c>
      <c r="K108" t="b">
        <f t="shared" si="5"/>
        <v>0</v>
      </c>
    </row>
    <row r="109" spans="1:16" x14ac:dyDescent="0.25">
      <c r="A109" s="3" t="s">
        <v>191</v>
      </c>
      <c r="J109" s="8" t="s">
        <v>64</v>
      </c>
      <c r="K109" t="b">
        <f t="shared" si="5"/>
        <v>0</v>
      </c>
    </row>
    <row r="110" spans="1:16" x14ac:dyDescent="0.25">
      <c r="A110" s="3" t="s">
        <v>194</v>
      </c>
      <c r="J110" s="8" t="s">
        <v>318</v>
      </c>
      <c r="K110" t="b">
        <f t="shared" si="5"/>
        <v>0</v>
      </c>
    </row>
    <row r="111" spans="1:16" x14ac:dyDescent="0.25">
      <c r="A111" s="3" t="s">
        <v>195</v>
      </c>
      <c r="J111" s="8" t="s">
        <v>319</v>
      </c>
      <c r="K111" t="b">
        <f t="shared" si="5"/>
        <v>0</v>
      </c>
    </row>
    <row r="112" spans="1:16" x14ac:dyDescent="0.25">
      <c r="A112" s="3" t="s">
        <v>196</v>
      </c>
      <c r="J112" s="8" t="s">
        <v>212</v>
      </c>
      <c r="K112" t="b">
        <f t="shared" si="5"/>
        <v>1</v>
      </c>
    </row>
    <row r="113" spans="1:11" x14ac:dyDescent="0.25">
      <c r="A113" s="3" t="s">
        <v>197</v>
      </c>
      <c r="J113" s="8" t="s">
        <v>40</v>
      </c>
      <c r="K113" t="b">
        <f t="shared" si="5"/>
        <v>0</v>
      </c>
    </row>
    <row r="114" spans="1:11" x14ac:dyDescent="0.25">
      <c r="A114" s="3" t="s">
        <v>260</v>
      </c>
      <c r="J114" s="8" t="s">
        <v>138</v>
      </c>
      <c r="K114" t="b">
        <f t="shared" si="5"/>
        <v>1</v>
      </c>
    </row>
    <row r="115" spans="1:11" x14ac:dyDescent="0.25">
      <c r="A115" s="3" t="s">
        <v>198</v>
      </c>
      <c r="J115" s="8" t="s">
        <v>320</v>
      </c>
      <c r="K115" t="b">
        <f t="shared" si="5"/>
        <v>0</v>
      </c>
    </row>
    <row r="116" spans="1:11" x14ac:dyDescent="0.25">
      <c r="A116" s="3" t="s">
        <v>261</v>
      </c>
      <c r="J116" s="8" t="s">
        <v>78</v>
      </c>
      <c r="K116" t="b">
        <f t="shared" si="5"/>
        <v>0</v>
      </c>
    </row>
    <row r="117" spans="1:11" x14ac:dyDescent="0.25">
      <c r="A117" s="3" t="s">
        <v>200</v>
      </c>
      <c r="J117" s="8" t="s">
        <v>96</v>
      </c>
      <c r="K117" t="b">
        <f t="shared" si="5"/>
        <v>1</v>
      </c>
    </row>
    <row r="118" spans="1:11" x14ac:dyDescent="0.25">
      <c r="A118" s="3" t="s">
        <v>201</v>
      </c>
      <c r="J118" s="8" t="s">
        <v>190</v>
      </c>
      <c r="K118" t="b">
        <f t="shared" si="5"/>
        <v>1</v>
      </c>
    </row>
    <row r="119" spans="1:11" x14ac:dyDescent="0.25">
      <c r="A119" s="3" t="s">
        <v>202</v>
      </c>
      <c r="J119" s="8" t="s">
        <v>321</v>
      </c>
      <c r="K119" t="b">
        <f t="shared" si="5"/>
        <v>0</v>
      </c>
    </row>
    <row r="120" spans="1:11" x14ac:dyDescent="0.25">
      <c r="A120" s="3" t="s">
        <v>262</v>
      </c>
      <c r="J120" s="8" t="s">
        <v>57</v>
      </c>
      <c r="K120" t="b">
        <f t="shared" si="5"/>
        <v>0</v>
      </c>
    </row>
    <row r="121" spans="1:11" x14ac:dyDescent="0.25">
      <c r="A121" s="3" t="s">
        <v>206</v>
      </c>
      <c r="J121" s="8" t="s">
        <v>322</v>
      </c>
      <c r="K121" t="b">
        <f t="shared" si="5"/>
        <v>0</v>
      </c>
    </row>
    <row r="122" spans="1:11" x14ac:dyDescent="0.25">
      <c r="A122" s="3" t="s">
        <v>207</v>
      </c>
      <c r="J122" s="8" t="s">
        <v>323</v>
      </c>
      <c r="K122" t="b">
        <f t="shared" si="5"/>
        <v>0</v>
      </c>
    </row>
    <row r="123" spans="1:11" x14ac:dyDescent="0.25">
      <c r="A123" s="3" t="s">
        <v>210</v>
      </c>
      <c r="J123" s="8" t="s">
        <v>86</v>
      </c>
      <c r="K123" t="b">
        <f t="shared" si="5"/>
        <v>1</v>
      </c>
    </row>
    <row r="124" spans="1:11" x14ac:dyDescent="0.25">
      <c r="A124" s="3" t="s">
        <v>212</v>
      </c>
      <c r="J124" s="8" t="s">
        <v>51</v>
      </c>
      <c r="K124" t="b">
        <f t="shared" si="5"/>
        <v>1</v>
      </c>
    </row>
    <row r="125" spans="1:11" x14ac:dyDescent="0.25">
      <c r="A125" s="3" t="s">
        <v>214</v>
      </c>
      <c r="J125" s="8" t="s">
        <v>24</v>
      </c>
      <c r="K125" t="b">
        <f t="shared" si="5"/>
        <v>0</v>
      </c>
    </row>
    <row r="126" spans="1:11" x14ac:dyDescent="0.25">
      <c r="A126" s="3" t="s">
        <v>216</v>
      </c>
      <c r="J126" s="8" t="s">
        <v>324</v>
      </c>
      <c r="K126" t="b">
        <f t="shared" si="5"/>
        <v>0</v>
      </c>
    </row>
    <row r="127" spans="1:11" x14ac:dyDescent="0.25">
      <c r="A127" s="3" t="s">
        <v>217</v>
      </c>
      <c r="J127" s="8" t="s">
        <v>325</v>
      </c>
      <c r="K127" t="b">
        <f t="shared" si="5"/>
        <v>0</v>
      </c>
    </row>
    <row r="128" spans="1:11" x14ac:dyDescent="0.25">
      <c r="A128" s="3" t="s">
        <v>263</v>
      </c>
      <c r="J128" s="8" t="s">
        <v>43</v>
      </c>
      <c r="K128" t="b">
        <f t="shared" si="5"/>
        <v>0</v>
      </c>
    </row>
    <row r="129" spans="1:11" x14ac:dyDescent="0.25">
      <c r="A129" s="3" t="s">
        <v>218</v>
      </c>
      <c r="J129" s="8" t="s">
        <v>95</v>
      </c>
      <c r="K129" t="b">
        <f t="shared" si="5"/>
        <v>1</v>
      </c>
    </row>
    <row r="130" spans="1:11" x14ac:dyDescent="0.25">
      <c r="A130" s="3" t="s">
        <v>220</v>
      </c>
      <c r="J130" s="8" t="s">
        <v>219</v>
      </c>
      <c r="K130" t="b">
        <f t="shared" si="5"/>
        <v>0</v>
      </c>
    </row>
    <row r="131" spans="1:11" x14ac:dyDescent="0.25">
      <c r="A131" s="3" t="s">
        <v>223</v>
      </c>
      <c r="J131" s="8" t="s">
        <v>98</v>
      </c>
      <c r="K131" t="b">
        <f t="shared" si="5"/>
        <v>0</v>
      </c>
    </row>
    <row r="132" spans="1:11" x14ac:dyDescent="0.25">
      <c r="A132" s="3" t="s">
        <v>229</v>
      </c>
      <c r="J132" s="8" t="s">
        <v>10</v>
      </c>
      <c r="K132" t="b">
        <f t="shared" si="5"/>
        <v>1</v>
      </c>
    </row>
    <row r="133" spans="1:11" x14ac:dyDescent="0.25">
      <c r="A133" s="3" t="s">
        <v>235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E451A-04F8-4BC4-945A-339BD5606F18}">
  <dimension ref="A1:P132"/>
  <sheetViews>
    <sheetView workbookViewId="0">
      <selection activeCell="B23" sqref="B23"/>
    </sheetView>
  </sheetViews>
  <sheetFormatPr defaultRowHeight="15" x14ac:dyDescent="0.25"/>
  <cols>
    <col min="1" max="1" width="59.5703125" style="3" customWidth="1"/>
    <col min="2" max="2" width="98.7109375" style="3" customWidth="1"/>
    <col min="3" max="3" width="26.85546875" customWidth="1"/>
    <col min="15" max="15" width="14.42578125" style="9" customWidth="1"/>
    <col min="16" max="16" width="21.28515625" customWidth="1"/>
  </cols>
  <sheetData>
    <row r="1" spans="1:16" ht="15.75" x14ac:dyDescent="0.25">
      <c r="A1" s="4" t="s">
        <v>271</v>
      </c>
      <c r="B1" s="12" t="s">
        <v>327</v>
      </c>
      <c r="C1" s="14" t="s">
        <v>331</v>
      </c>
      <c r="O1" s="7" t="s">
        <v>272</v>
      </c>
      <c r="P1" s="10" t="s">
        <v>326</v>
      </c>
    </row>
    <row r="2" spans="1:16" ht="15.75" x14ac:dyDescent="0.25">
      <c r="A2" s="6" t="s">
        <v>6</v>
      </c>
      <c r="B2" s="11" t="str">
        <f>O6</f>
        <v>AMOTL1</v>
      </c>
      <c r="O2" s="8" t="s">
        <v>23</v>
      </c>
      <c r="P2" t="b">
        <f>COUNTIF($A$2:$A$54, O2)&gt;0</f>
        <v>0</v>
      </c>
    </row>
    <row r="3" spans="1:16" ht="15.75" x14ac:dyDescent="0.25">
      <c r="A3" s="3" t="s">
        <v>10</v>
      </c>
      <c r="B3" s="11" t="str">
        <f>O7</f>
        <v>AMOTL2</v>
      </c>
      <c r="O3" s="8" t="s">
        <v>273</v>
      </c>
      <c r="P3" t="b">
        <f t="shared" ref="P3:P66" si="0">COUNTIF($A$2:$A$54, O3)&gt;0</f>
        <v>0</v>
      </c>
    </row>
    <row r="4" spans="1:16" ht="15.75" x14ac:dyDescent="0.25">
      <c r="A4" s="3" t="s">
        <v>14</v>
      </c>
      <c r="B4" s="11" t="str">
        <f>O17</f>
        <v>CCND1</v>
      </c>
      <c r="O4" s="8" t="s">
        <v>274</v>
      </c>
      <c r="P4" t="b">
        <f t="shared" si="0"/>
        <v>0</v>
      </c>
    </row>
    <row r="5" spans="1:16" ht="15.75" x14ac:dyDescent="0.25">
      <c r="A5" s="3" t="s">
        <v>16</v>
      </c>
      <c r="B5" s="11" t="str">
        <f>O18</f>
        <v>CDH5</v>
      </c>
      <c r="O5" s="8" t="s">
        <v>248</v>
      </c>
      <c r="P5" t="b">
        <f t="shared" si="0"/>
        <v>0</v>
      </c>
    </row>
    <row r="6" spans="1:16" ht="15.75" x14ac:dyDescent="0.25">
      <c r="A6" s="3" t="s">
        <v>19</v>
      </c>
      <c r="B6" s="11" t="str">
        <f>$O$25</f>
        <v>CLDN12</v>
      </c>
      <c r="O6" s="8" t="s">
        <v>182</v>
      </c>
      <c r="P6" t="b">
        <f t="shared" si="0"/>
        <v>1</v>
      </c>
    </row>
    <row r="7" spans="1:16" ht="15.75" x14ac:dyDescent="0.25">
      <c r="A7" s="3" t="s">
        <v>25</v>
      </c>
      <c r="B7" s="11" t="str">
        <f>$O$31</f>
        <v>CLDN19</v>
      </c>
      <c r="O7" s="8" t="s">
        <v>72</v>
      </c>
      <c r="P7" t="b">
        <f t="shared" si="0"/>
        <v>1</v>
      </c>
    </row>
    <row r="8" spans="1:16" ht="15.75" x14ac:dyDescent="0.25">
      <c r="A8" s="3" t="s">
        <v>27</v>
      </c>
      <c r="B8" s="11" t="str">
        <f>$O$40</f>
        <v>CLDN4</v>
      </c>
      <c r="O8" s="8" t="s">
        <v>147</v>
      </c>
      <c r="P8" t="b">
        <f t="shared" si="0"/>
        <v>0</v>
      </c>
    </row>
    <row r="9" spans="1:16" ht="15.75" x14ac:dyDescent="0.25">
      <c r="A9" s="3" t="s">
        <v>33</v>
      </c>
      <c r="B9" s="11" t="str">
        <f>$O$58</f>
        <v>EPHA2</v>
      </c>
      <c r="O9" s="8" t="s">
        <v>275</v>
      </c>
      <c r="P9" t="b">
        <f t="shared" si="0"/>
        <v>0</v>
      </c>
    </row>
    <row r="10" spans="1:16" ht="15.75" x14ac:dyDescent="0.25">
      <c r="A10" s="3" t="s">
        <v>49</v>
      </c>
      <c r="B10" s="11" t="str">
        <f>$O$62</f>
        <v>FRMD4A</v>
      </c>
      <c r="O10" s="8" t="s">
        <v>264</v>
      </c>
      <c r="P10" t="b">
        <f t="shared" si="0"/>
        <v>0</v>
      </c>
    </row>
    <row r="11" spans="1:16" ht="15.75" x14ac:dyDescent="0.25">
      <c r="A11" s="3" t="s">
        <v>65</v>
      </c>
      <c r="B11" s="11" t="str">
        <f>$O$65</f>
        <v>FZD5</v>
      </c>
      <c r="O11" s="8" t="s">
        <v>123</v>
      </c>
      <c r="P11" t="b">
        <f t="shared" si="0"/>
        <v>0</v>
      </c>
    </row>
    <row r="12" spans="1:16" ht="15.75" x14ac:dyDescent="0.25">
      <c r="A12" s="3" t="s">
        <v>67</v>
      </c>
      <c r="B12" s="11" t="str">
        <f>$O$118</f>
        <v>SYNPO</v>
      </c>
      <c r="J12" s="5"/>
      <c r="O12" s="8" t="s">
        <v>80</v>
      </c>
      <c r="P12" t="b">
        <f t="shared" si="0"/>
        <v>0</v>
      </c>
    </row>
    <row r="13" spans="1:16" ht="15.75" x14ac:dyDescent="0.25">
      <c r="A13" s="3" t="s">
        <v>69</v>
      </c>
      <c r="B13" s="11" t="str">
        <f>$O$123</f>
        <v>TJP2</v>
      </c>
      <c r="O13" s="8" t="s">
        <v>79</v>
      </c>
      <c r="P13" t="b">
        <f t="shared" si="0"/>
        <v>0</v>
      </c>
    </row>
    <row r="14" spans="1:16" ht="15.75" x14ac:dyDescent="0.25">
      <c r="A14" s="3" t="s">
        <v>72</v>
      </c>
      <c r="B14" s="11" t="str">
        <f>$O$129</f>
        <v>VASP</v>
      </c>
      <c r="O14" s="8" t="s">
        <v>276</v>
      </c>
      <c r="P14" t="b">
        <f t="shared" si="0"/>
        <v>0</v>
      </c>
    </row>
    <row r="15" spans="1:16" ht="15.75" x14ac:dyDescent="0.25">
      <c r="A15" s="3" t="s">
        <v>77</v>
      </c>
      <c r="B15" s="11" t="str">
        <f>$O$132</f>
        <v>YBX3</v>
      </c>
      <c r="O15" s="8" t="s">
        <v>277</v>
      </c>
      <c r="P15" t="b">
        <f t="shared" si="0"/>
        <v>0</v>
      </c>
    </row>
    <row r="16" spans="1:16" x14ac:dyDescent="0.25">
      <c r="A16" s="3" t="s">
        <v>81</v>
      </c>
      <c r="O16" s="8" t="s">
        <v>225</v>
      </c>
      <c r="P16" t="b">
        <f t="shared" si="0"/>
        <v>0</v>
      </c>
    </row>
    <row r="17" spans="1:16" x14ac:dyDescent="0.25">
      <c r="A17" s="3" t="s">
        <v>82</v>
      </c>
      <c r="O17" s="8" t="s">
        <v>65</v>
      </c>
      <c r="P17" t="b">
        <f t="shared" si="0"/>
        <v>1</v>
      </c>
    </row>
    <row r="18" spans="1:16" x14ac:dyDescent="0.25">
      <c r="A18" s="3" t="s">
        <v>84</v>
      </c>
      <c r="O18" s="8" t="s">
        <v>201</v>
      </c>
      <c r="P18" t="b">
        <f t="shared" si="0"/>
        <v>1</v>
      </c>
    </row>
    <row r="19" spans="1:16" x14ac:dyDescent="0.25">
      <c r="A19" s="3" t="s">
        <v>86</v>
      </c>
      <c r="O19" s="8" t="s">
        <v>110</v>
      </c>
      <c r="P19" t="b">
        <f t="shared" si="0"/>
        <v>0</v>
      </c>
    </row>
    <row r="20" spans="1:16" x14ac:dyDescent="0.25">
      <c r="A20" s="3" t="s">
        <v>88</v>
      </c>
      <c r="O20" s="8" t="s">
        <v>132</v>
      </c>
      <c r="P20" t="b">
        <f t="shared" si="0"/>
        <v>0</v>
      </c>
    </row>
    <row r="21" spans="1:16" x14ac:dyDescent="0.25">
      <c r="A21" s="3" t="s">
        <v>246</v>
      </c>
      <c r="O21" s="8" t="s">
        <v>278</v>
      </c>
      <c r="P21" t="b">
        <f t="shared" si="0"/>
        <v>0</v>
      </c>
    </row>
    <row r="22" spans="1:16" x14ac:dyDescent="0.25">
      <c r="A22" s="3" t="s">
        <v>91</v>
      </c>
      <c r="O22" s="8" t="s">
        <v>279</v>
      </c>
      <c r="P22" t="b">
        <f t="shared" si="0"/>
        <v>0</v>
      </c>
    </row>
    <row r="23" spans="1:16" x14ac:dyDescent="0.25">
      <c r="A23" s="3" t="s">
        <v>95</v>
      </c>
      <c r="O23" s="8" t="s">
        <v>109</v>
      </c>
      <c r="P23" t="b">
        <f t="shared" si="0"/>
        <v>0</v>
      </c>
    </row>
    <row r="24" spans="1:16" x14ac:dyDescent="0.25">
      <c r="A24" s="3" t="s">
        <v>99</v>
      </c>
      <c r="O24" s="8" t="s">
        <v>280</v>
      </c>
      <c r="P24" t="b">
        <f t="shared" si="0"/>
        <v>0</v>
      </c>
    </row>
    <row r="25" spans="1:16" x14ac:dyDescent="0.25">
      <c r="A25" s="3" t="s">
        <v>100</v>
      </c>
      <c r="O25" s="8" t="s">
        <v>157</v>
      </c>
      <c r="P25" t="b">
        <f t="shared" si="0"/>
        <v>1</v>
      </c>
    </row>
    <row r="26" spans="1:16" x14ac:dyDescent="0.25">
      <c r="A26" s="3" t="s">
        <v>101</v>
      </c>
      <c r="O26" s="8" t="s">
        <v>281</v>
      </c>
      <c r="P26" t="b">
        <f t="shared" si="0"/>
        <v>0</v>
      </c>
    </row>
    <row r="27" spans="1:16" x14ac:dyDescent="0.25">
      <c r="A27" s="3" t="s">
        <v>102</v>
      </c>
      <c r="O27" s="8" t="s">
        <v>56</v>
      </c>
      <c r="P27" t="b">
        <f t="shared" si="0"/>
        <v>0</v>
      </c>
    </row>
    <row r="28" spans="1:16" x14ac:dyDescent="0.25">
      <c r="A28" s="3" t="s">
        <v>106</v>
      </c>
      <c r="O28" s="8" t="s">
        <v>282</v>
      </c>
      <c r="P28" t="b">
        <f t="shared" si="0"/>
        <v>0</v>
      </c>
    </row>
    <row r="29" spans="1:16" x14ac:dyDescent="0.25">
      <c r="A29" s="3" t="s">
        <v>114</v>
      </c>
      <c r="O29" s="8" t="s">
        <v>283</v>
      </c>
      <c r="P29" t="b">
        <f t="shared" si="0"/>
        <v>0</v>
      </c>
    </row>
    <row r="30" spans="1:16" x14ac:dyDescent="0.25">
      <c r="A30" s="3" t="s">
        <v>124</v>
      </c>
      <c r="O30" s="8" t="s">
        <v>284</v>
      </c>
      <c r="P30" t="b">
        <f t="shared" si="0"/>
        <v>0</v>
      </c>
    </row>
    <row r="31" spans="1:16" x14ac:dyDescent="0.25">
      <c r="A31" s="3" t="s">
        <v>128</v>
      </c>
      <c r="O31" s="8" t="s">
        <v>175</v>
      </c>
      <c r="P31" t="b">
        <f t="shared" si="0"/>
        <v>1</v>
      </c>
    </row>
    <row r="32" spans="1:16" x14ac:dyDescent="0.25">
      <c r="A32" s="3" t="s">
        <v>131</v>
      </c>
      <c r="O32" s="8" t="s">
        <v>285</v>
      </c>
      <c r="P32" t="b">
        <f t="shared" si="0"/>
        <v>0</v>
      </c>
    </row>
    <row r="33" spans="1:16" x14ac:dyDescent="0.25">
      <c r="A33" s="3" t="s">
        <v>135</v>
      </c>
      <c r="O33" s="8" t="s">
        <v>286</v>
      </c>
      <c r="P33" t="b">
        <f t="shared" si="0"/>
        <v>0</v>
      </c>
    </row>
    <row r="34" spans="1:16" x14ac:dyDescent="0.25">
      <c r="A34" s="3" t="s">
        <v>145</v>
      </c>
      <c r="O34" s="8" t="s">
        <v>287</v>
      </c>
      <c r="P34" t="b">
        <f t="shared" si="0"/>
        <v>0</v>
      </c>
    </row>
    <row r="35" spans="1:16" x14ac:dyDescent="0.25">
      <c r="A35" s="3" t="s">
        <v>149</v>
      </c>
      <c r="O35" s="8" t="s">
        <v>231</v>
      </c>
      <c r="P35" t="b">
        <f t="shared" si="0"/>
        <v>0</v>
      </c>
    </row>
    <row r="36" spans="1:16" x14ac:dyDescent="0.25">
      <c r="A36" s="3" t="s">
        <v>151</v>
      </c>
      <c r="O36" s="8" t="s">
        <v>288</v>
      </c>
      <c r="P36" t="b">
        <f t="shared" si="0"/>
        <v>0</v>
      </c>
    </row>
    <row r="37" spans="1:16" x14ac:dyDescent="0.25">
      <c r="A37" s="3" t="s">
        <v>152</v>
      </c>
      <c r="O37" s="8" t="s">
        <v>289</v>
      </c>
      <c r="P37" t="b">
        <f t="shared" si="0"/>
        <v>0</v>
      </c>
    </row>
    <row r="38" spans="1:16" x14ac:dyDescent="0.25">
      <c r="A38" s="3" t="s">
        <v>157</v>
      </c>
      <c r="O38" s="8" t="s">
        <v>179</v>
      </c>
      <c r="P38" t="b">
        <f t="shared" si="0"/>
        <v>0</v>
      </c>
    </row>
    <row r="39" spans="1:16" x14ac:dyDescent="0.25">
      <c r="A39" s="3" t="s">
        <v>171</v>
      </c>
      <c r="O39" s="8" t="s">
        <v>290</v>
      </c>
      <c r="P39" t="b">
        <f t="shared" si="0"/>
        <v>0</v>
      </c>
    </row>
    <row r="40" spans="1:16" x14ac:dyDescent="0.25">
      <c r="A40" s="3" t="s">
        <v>172</v>
      </c>
      <c r="O40" s="8" t="s">
        <v>217</v>
      </c>
      <c r="P40" t="b">
        <f t="shared" si="0"/>
        <v>1</v>
      </c>
    </row>
    <row r="41" spans="1:16" x14ac:dyDescent="0.25">
      <c r="A41" s="3" t="s">
        <v>175</v>
      </c>
      <c r="O41" s="8" t="s">
        <v>291</v>
      </c>
      <c r="P41" t="b">
        <f t="shared" si="0"/>
        <v>0</v>
      </c>
    </row>
    <row r="42" spans="1:16" x14ac:dyDescent="0.25">
      <c r="A42" s="3" t="s">
        <v>176</v>
      </c>
      <c r="O42" s="8" t="s">
        <v>292</v>
      </c>
      <c r="P42" t="b">
        <f t="shared" si="0"/>
        <v>0</v>
      </c>
    </row>
    <row r="43" spans="1:16" x14ac:dyDescent="0.25">
      <c r="A43" s="3" t="s">
        <v>182</v>
      </c>
      <c r="O43" s="8" t="s">
        <v>262</v>
      </c>
      <c r="P43" t="b">
        <f t="shared" si="0"/>
        <v>0</v>
      </c>
    </row>
    <row r="44" spans="1:16" x14ac:dyDescent="0.25">
      <c r="A44" s="3" t="s">
        <v>186</v>
      </c>
      <c r="O44" s="8" t="s">
        <v>293</v>
      </c>
      <c r="P44" t="b">
        <f t="shared" si="0"/>
        <v>0</v>
      </c>
    </row>
    <row r="45" spans="1:16" x14ac:dyDescent="0.25">
      <c r="A45" s="3" t="s">
        <v>190</v>
      </c>
      <c r="O45" s="8" t="s">
        <v>227</v>
      </c>
      <c r="P45" t="b">
        <f t="shared" si="0"/>
        <v>0</v>
      </c>
    </row>
    <row r="46" spans="1:16" x14ac:dyDescent="0.25">
      <c r="A46" s="3" t="s">
        <v>191</v>
      </c>
      <c r="O46" s="8" t="s">
        <v>294</v>
      </c>
      <c r="P46" t="b">
        <f t="shared" si="0"/>
        <v>0</v>
      </c>
    </row>
    <row r="47" spans="1:16" x14ac:dyDescent="0.25">
      <c r="A47" s="3" t="s">
        <v>194</v>
      </c>
      <c r="O47" s="8" t="s">
        <v>103</v>
      </c>
      <c r="P47" t="b">
        <f t="shared" si="0"/>
        <v>0</v>
      </c>
    </row>
    <row r="48" spans="1:16" x14ac:dyDescent="0.25">
      <c r="A48" s="3" t="s">
        <v>201</v>
      </c>
      <c r="O48" s="8" t="s">
        <v>259</v>
      </c>
      <c r="P48" t="b">
        <f t="shared" si="0"/>
        <v>0</v>
      </c>
    </row>
    <row r="49" spans="1:16" x14ac:dyDescent="0.25">
      <c r="A49" s="3" t="s">
        <v>202</v>
      </c>
      <c r="O49" s="8" t="s">
        <v>153</v>
      </c>
      <c r="P49" t="b">
        <f t="shared" si="0"/>
        <v>0</v>
      </c>
    </row>
    <row r="50" spans="1:16" x14ac:dyDescent="0.25">
      <c r="A50" s="3" t="s">
        <v>203</v>
      </c>
      <c r="O50" s="8" t="s">
        <v>295</v>
      </c>
      <c r="P50" t="b">
        <f t="shared" si="0"/>
        <v>0</v>
      </c>
    </row>
    <row r="51" spans="1:16" x14ac:dyDescent="0.25">
      <c r="A51" s="3" t="s">
        <v>210</v>
      </c>
      <c r="O51" s="8" t="s">
        <v>52</v>
      </c>
      <c r="P51" t="b">
        <f t="shared" si="0"/>
        <v>0</v>
      </c>
    </row>
    <row r="52" spans="1:16" x14ac:dyDescent="0.25">
      <c r="A52" s="3" t="s">
        <v>217</v>
      </c>
      <c r="O52" s="8" t="s">
        <v>236</v>
      </c>
      <c r="P52" t="b">
        <f t="shared" si="0"/>
        <v>0</v>
      </c>
    </row>
    <row r="53" spans="1:16" x14ac:dyDescent="0.25">
      <c r="A53" s="3" t="s">
        <v>221</v>
      </c>
      <c r="O53" s="8" t="s">
        <v>296</v>
      </c>
      <c r="P53" t="b">
        <f t="shared" si="0"/>
        <v>0</v>
      </c>
    </row>
    <row r="54" spans="1:16" x14ac:dyDescent="0.25">
      <c r="A54" s="3" t="s">
        <v>235</v>
      </c>
      <c r="O54" s="8" t="s">
        <v>28</v>
      </c>
      <c r="P54" t="b">
        <f t="shared" si="0"/>
        <v>0</v>
      </c>
    </row>
    <row r="55" spans="1:16" x14ac:dyDescent="0.25">
      <c r="O55" s="8" t="s">
        <v>73</v>
      </c>
      <c r="P55" t="b">
        <f t="shared" si="0"/>
        <v>0</v>
      </c>
    </row>
    <row r="56" spans="1:16" x14ac:dyDescent="0.25">
      <c r="O56" s="8" t="s">
        <v>297</v>
      </c>
      <c r="P56" t="b">
        <f t="shared" si="0"/>
        <v>0</v>
      </c>
    </row>
    <row r="57" spans="1:16" x14ac:dyDescent="0.25">
      <c r="O57" s="8" t="s">
        <v>87</v>
      </c>
      <c r="P57" t="b">
        <f t="shared" si="0"/>
        <v>0</v>
      </c>
    </row>
    <row r="58" spans="1:16" x14ac:dyDescent="0.25">
      <c r="O58" s="8" t="s">
        <v>128</v>
      </c>
      <c r="P58" t="b">
        <f t="shared" si="0"/>
        <v>1</v>
      </c>
    </row>
    <row r="59" spans="1:16" x14ac:dyDescent="0.25">
      <c r="O59" s="8" t="s">
        <v>234</v>
      </c>
      <c r="P59" t="b">
        <f t="shared" si="0"/>
        <v>0</v>
      </c>
    </row>
    <row r="60" spans="1:16" x14ac:dyDescent="0.25">
      <c r="O60" s="8" t="s">
        <v>298</v>
      </c>
      <c r="P60" t="b">
        <f t="shared" si="0"/>
        <v>0</v>
      </c>
    </row>
    <row r="61" spans="1:16" x14ac:dyDescent="0.25">
      <c r="O61" s="8" t="s">
        <v>162</v>
      </c>
      <c r="P61" t="b">
        <f t="shared" si="0"/>
        <v>0</v>
      </c>
    </row>
    <row r="62" spans="1:16" x14ac:dyDescent="0.25">
      <c r="O62" s="8" t="s">
        <v>149</v>
      </c>
      <c r="P62" t="b">
        <f t="shared" si="0"/>
        <v>1</v>
      </c>
    </row>
    <row r="63" spans="1:16" x14ac:dyDescent="0.25">
      <c r="O63" s="8" t="s">
        <v>74</v>
      </c>
      <c r="P63" t="b">
        <f t="shared" si="0"/>
        <v>0</v>
      </c>
    </row>
    <row r="64" spans="1:16" x14ac:dyDescent="0.25">
      <c r="O64" s="8" t="s">
        <v>188</v>
      </c>
      <c r="P64" t="b">
        <f t="shared" si="0"/>
        <v>0</v>
      </c>
    </row>
    <row r="65" spans="15:16" x14ac:dyDescent="0.25">
      <c r="O65" s="8" t="s">
        <v>172</v>
      </c>
      <c r="P65" t="b">
        <f t="shared" si="0"/>
        <v>1</v>
      </c>
    </row>
    <row r="66" spans="15:16" x14ac:dyDescent="0.25">
      <c r="O66" s="8" t="s">
        <v>299</v>
      </c>
      <c r="P66" t="b">
        <f t="shared" si="0"/>
        <v>0</v>
      </c>
    </row>
    <row r="67" spans="15:16" x14ac:dyDescent="0.25">
      <c r="O67" s="8" t="s">
        <v>300</v>
      </c>
      <c r="P67" t="b">
        <f t="shared" ref="P67:P130" si="1">COUNTIF($A$2:$A$54, O67)&gt;0</f>
        <v>0</v>
      </c>
    </row>
    <row r="68" spans="15:16" x14ac:dyDescent="0.25">
      <c r="O68" s="8" t="s">
        <v>301</v>
      </c>
      <c r="P68" t="b">
        <f t="shared" si="1"/>
        <v>0</v>
      </c>
    </row>
    <row r="69" spans="15:16" x14ac:dyDescent="0.25">
      <c r="O69" s="8" t="s">
        <v>130</v>
      </c>
      <c r="P69" t="b">
        <f t="shared" si="1"/>
        <v>0</v>
      </c>
    </row>
    <row r="70" spans="15:16" x14ac:dyDescent="0.25">
      <c r="O70" s="8" t="s">
        <v>302</v>
      </c>
      <c r="P70" t="b">
        <f t="shared" si="1"/>
        <v>0</v>
      </c>
    </row>
    <row r="71" spans="15:16" x14ac:dyDescent="0.25">
      <c r="O71" s="8" t="s">
        <v>183</v>
      </c>
      <c r="P71" t="b">
        <f t="shared" si="1"/>
        <v>0</v>
      </c>
    </row>
    <row r="72" spans="15:16" x14ac:dyDescent="0.25">
      <c r="O72" s="8" t="s">
        <v>303</v>
      </c>
      <c r="P72" t="b">
        <f t="shared" si="1"/>
        <v>0</v>
      </c>
    </row>
    <row r="73" spans="15:16" x14ac:dyDescent="0.25">
      <c r="O73" s="8" t="s">
        <v>304</v>
      </c>
      <c r="P73" t="b">
        <f t="shared" si="1"/>
        <v>0</v>
      </c>
    </row>
    <row r="74" spans="15:16" x14ac:dyDescent="0.25">
      <c r="O74" s="8" t="s">
        <v>50</v>
      </c>
      <c r="P74" t="b">
        <f t="shared" si="1"/>
        <v>0</v>
      </c>
    </row>
    <row r="75" spans="15:16" x14ac:dyDescent="0.25">
      <c r="O75" s="8" t="s">
        <v>253</v>
      </c>
      <c r="P75" t="b">
        <f t="shared" si="1"/>
        <v>0</v>
      </c>
    </row>
    <row r="76" spans="15:16" x14ac:dyDescent="0.25">
      <c r="O76" s="8" t="s">
        <v>53</v>
      </c>
      <c r="P76" t="b">
        <f t="shared" si="1"/>
        <v>0</v>
      </c>
    </row>
    <row r="77" spans="15:16" x14ac:dyDescent="0.25">
      <c r="O77" s="8" t="s">
        <v>148</v>
      </c>
      <c r="P77" t="b">
        <f t="shared" si="1"/>
        <v>0</v>
      </c>
    </row>
    <row r="78" spans="15:16" x14ac:dyDescent="0.25">
      <c r="O78" s="8" t="s">
        <v>214</v>
      </c>
      <c r="P78" t="b">
        <f t="shared" si="1"/>
        <v>0</v>
      </c>
    </row>
    <row r="79" spans="15:16" x14ac:dyDescent="0.25">
      <c r="O79" s="8" t="s">
        <v>26</v>
      </c>
      <c r="P79" t="b">
        <f t="shared" si="1"/>
        <v>0</v>
      </c>
    </row>
    <row r="80" spans="15:16" x14ac:dyDescent="0.25">
      <c r="O80" s="8" t="s">
        <v>305</v>
      </c>
      <c r="P80" t="b">
        <f t="shared" si="1"/>
        <v>0</v>
      </c>
    </row>
    <row r="81" spans="15:16" x14ac:dyDescent="0.25">
      <c r="O81" s="8" t="s">
        <v>306</v>
      </c>
      <c r="P81" t="b">
        <f t="shared" si="1"/>
        <v>0</v>
      </c>
    </row>
    <row r="82" spans="15:16" x14ac:dyDescent="0.25">
      <c r="O82" s="8" t="s">
        <v>250</v>
      </c>
      <c r="P82" t="b">
        <f t="shared" si="1"/>
        <v>0</v>
      </c>
    </row>
    <row r="83" spans="15:16" x14ac:dyDescent="0.25">
      <c r="O83" s="8" t="s">
        <v>177</v>
      </c>
      <c r="P83" t="b">
        <f t="shared" si="1"/>
        <v>0</v>
      </c>
    </row>
    <row r="84" spans="15:16" x14ac:dyDescent="0.25">
      <c r="O84" s="8" t="s">
        <v>307</v>
      </c>
      <c r="P84" t="b">
        <f t="shared" si="1"/>
        <v>0</v>
      </c>
    </row>
    <row r="85" spans="15:16" x14ac:dyDescent="0.25">
      <c r="O85" s="8" t="s">
        <v>146</v>
      </c>
      <c r="P85" t="b">
        <f t="shared" si="1"/>
        <v>0</v>
      </c>
    </row>
    <row r="86" spans="15:16" x14ac:dyDescent="0.25">
      <c r="O86" s="8" t="s">
        <v>308</v>
      </c>
      <c r="P86" t="b">
        <f t="shared" si="1"/>
        <v>0</v>
      </c>
    </row>
    <row r="87" spans="15:16" x14ac:dyDescent="0.25">
      <c r="O87" s="8" t="s">
        <v>168</v>
      </c>
      <c r="P87" t="b">
        <f t="shared" si="1"/>
        <v>0</v>
      </c>
    </row>
    <row r="88" spans="15:16" x14ac:dyDescent="0.25">
      <c r="O88" s="8" t="s">
        <v>215</v>
      </c>
      <c r="P88" t="b">
        <f t="shared" si="1"/>
        <v>0</v>
      </c>
    </row>
    <row r="89" spans="15:16" x14ac:dyDescent="0.25">
      <c r="O89" s="8" t="s">
        <v>309</v>
      </c>
      <c r="P89" t="b">
        <f t="shared" si="1"/>
        <v>0</v>
      </c>
    </row>
    <row r="90" spans="15:16" x14ac:dyDescent="0.25">
      <c r="O90" s="8" t="s">
        <v>310</v>
      </c>
      <c r="P90" t="b">
        <f t="shared" si="1"/>
        <v>0</v>
      </c>
    </row>
    <row r="91" spans="15:16" x14ac:dyDescent="0.25">
      <c r="O91" s="8" t="s">
        <v>38</v>
      </c>
      <c r="P91" t="b">
        <f t="shared" si="1"/>
        <v>0</v>
      </c>
    </row>
    <row r="92" spans="15:16" x14ac:dyDescent="0.25">
      <c r="O92" s="8" t="s">
        <v>311</v>
      </c>
      <c r="P92" t="b">
        <f t="shared" si="1"/>
        <v>0</v>
      </c>
    </row>
    <row r="93" spans="15:16" x14ac:dyDescent="0.25">
      <c r="O93" s="8" t="s">
        <v>312</v>
      </c>
      <c r="P93" t="b">
        <f t="shared" si="1"/>
        <v>0</v>
      </c>
    </row>
    <row r="94" spans="15:16" x14ac:dyDescent="0.25">
      <c r="O94" s="8" t="s">
        <v>142</v>
      </c>
      <c r="P94" t="b">
        <f t="shared" si="1"/>
        <v>0</v>
      </c>
    </row>
    <row r="95" spans="15:16" x14ac:dyDescent="0.25">
      <c r="O95" s="8" t="s">
        <v>313</v>
      </c>
      <c r="P95" t="b">
        <f t="shared" si="1"/>
        <v>0</v>
      </c>
    </row>
    <row r="96" spans="15:16" x14ac:dyDescent="0.25">
      <c r="O96" s="8" t="s">
        <v>48</v>
      </c>
      <c r="P96" t="b">
        <f t="shared" si="1"/>
        <v>0</v>
      </c>
    </row>
    <row r="97" spans="15:16" x14ac:dyDescent="0.25">
      <c r="O97" s="8" t="s">
        <v>92</v>
      </c>
      <c r="P97" t="b">
        <f t="shared" si="1"/>
        <v>0</v>
      </c>
    </row>
    <row r="98" spans="15:16" x14ac:dyDescent="0.25">
      <c r="O98" s="8" t="s">
        <v>261</v>
      </c>
      <c r="P98" t="b">
        <f t="shared" si="1"/>
        <v>0</v>
      </c>
    </row>
    <row r="99" spans="15:16" x14ac:dyDescent="0.25">
      <c r="O99" s="8" t="s">
        <v>107</v>
      </c>
      <c r="P99" t="b">
        <f t="shared" si="1"/>
        <v>0</v>
      </c>
    </row>
    <row r="100" spans="15:16" x14ac:dyDescent="0.25">
      <c r="O100" s="8" t="s">
        <v>187</v>
      </c>
      <c r="P100" t="b">
        <f t="shared" si="1"/>
        <v>0</v>
      </c>
    </row>
    <row r="101" spans="15:16" x14ac:dyDescent="0.25">
      <c r="O101" s="8" t="s">
        <v>165</v>
      </c>
      <c r="P101" t="b">
        <f t="shared" si="1"/>
        <v>0</v>
      </c>
    </row>
    <row r="102" spans="15:16" x14ac:dyDescent="0.25">
      <c r="O102" s="8" t="s">
        <v>62</v>
      </c>
      <c r="P102" t="b">
        <f t="shared" si="1"/>
        <v>0</v>
      </c>
    </row>
    <row r="103" spans="15:16" x14ac:dyDescent="0.25">
      <c r="O103" s="8" t="s">
        <v>314</v>
      </c>
      <c r="P103" t="b">
        <f t="shared" si="1"/>
        <v>0</v>
      </c>
    </row>
    <row r="104" spans="15:16" x14ac:dyDescent="0.25">
      <c r="O104" s="8" t="s">
        <v>173</v>
      </c>
      <c r="P104" t="b">
        <f t="shared" si="1"/>
        <v>0</v>
      </c>
    </row>
    <row r="105" spans="15:16" x14ac:dyDescent="0.25">
      <c r="O105" s="8" t="s">
        <v>15</v>
      </c>
      <c r="P105" t="b">
        <f t="shared" si="1"/>
        <v>0</v>
      </c>
    </row>
    <row r="106" spans="15:16" x14ac:dyDescent="0.25">
      <c r="O106" s="8" t="s">
        <v>315</v>
      </c>
      <c r="P106" t="b">
        <f t="shared" si="1"/>
        <v>0</v>
      </c>
    </row>
    <row r="107" spans="15:16" x14ac:dyDescent="0.25">
      <c r="O107" s="8" t="s">
        <v>316</v>
      </c>
      <c r="P107" t="b">
        <f t="shared" si="1"/>
        <v>0</v>
      </c>
    </row>
    <row r="108" spans="15:16" x14ac:dyDescent="0.25">
      <c r="O108" s="8" t="s">
        <v>317</v>
      </c>
      <c r="P108" t="b">
        <f t="shared" si="1"/>
        <v>0</v>
      </c>
    </row>
    <row r="109" spans="15:16" x14ac:dyDescent="0.25">
      <c r="O109" s="8" t="s">
        <v>64</v>
      </c>
      <c r="P109" t="b">
        <f t="shared" si="1"/>
        <v>0</v>
      </c>
    </row>
    <row r="110" spans="15:16" x14ac:dyDescent="0.25">
      <c r="O110" s="8" t="s">
        <v>318</v>
      </c>
      <c r="P110" t="b">
        <f t="shared" si="1"/>
        <v>0</v>
      </c>
    </row>
    <row r="111" spans="15:16" x14ac:dyDescent="0.25">
      <c r="O111" s="8" t="s">
        <v>319</v>
      </c>
      <c r="P111" t="b">
        <f t="shared" si="1"/>
        <v>0</v>
      </c>
    </row>
    <row r="112" spans="15:16" x14ac:dyDescent="0.25">
      <c r="O112" s="8" t="s">
        <v>212</v>
      </c>
      <c r="P112" t="b">
        <f t="shared" si="1"/>
        <v>0</v>
      </c>
    </row>
    <row r="113" spans="15:16" x14ac:dyDescent="0.25">
      <c r="O113" s="8" t="s">
        <v>40</v>
      </c>
      <c r="P113" t="b">
        <f t="shared" si="1"/>
        <v>0</v>
      </c>
    </row>
    <row r="114" spans="15:16" x14ac:dyDescent="0.25">
      <c r="O114" s="8" t="s">
        <v>138</v>
      </c>
      <c r="P114" t="b">
        <f t="shared" si="1"/>
        <v>0</v>
      </c>
    </row>
    <row r="115" spans="15:16" x14ac:dyDescent="0.25">
      <c r="O115" s="8" t="s">
        <v>320</v>
      </c>
      <c r="P115" t="b">
        <f t="shared" si="1"/>
        <v>0</v>
      </c>
    </row>
    <row r="116" spans="15:16" x14ac:dyDescent="0.25">
      <c r="O116" s="8" t="s">
        <v>78</v>
      </c>
      <c r="P116" t="b">
        <f t="shared" si="1"/>
        <v>0</v>
      </c>
    </row>
    <row r="117" spans="15:16" x14ac:dyDescent="0.25">
      <c r="O117" s="8" t="s">
        <v>96</v>
      </c>
      <c r="P117" t="b">
        <f t="shared" si="1"/>
        <v>0</v>
      </c>
    </row>
    <row r="118" spans="15:16" x14ac:dyDescent="0.25">
      <c r="O118" s="8" t="s">
        <v>190</v>
      </c>
      <c r="P118" t="b">
        <f t="shared" si="1"/>
        <v>1</v>
      </c>
    </row>
    <row r="119" spans="15:16" x14ac:dyDescent="0.25">
      <c r="O119" s="8" t="s">
        <v>321</v>
      </c>
      <c r="P119" t="b">
        <f t="shared" si="1"/>
        <v>0</v>
      </c>
    </row>
    <row r="120" spans="15:16" x14ac:dyDescent="0.25">
      <c r="O120" s="8" t="s">
        <v>57</v>
      </c>
      <c r="P120" t="b">
        <f t="shared" si="1"/>
        <v>0</v>
      </c>
    </row>
    <row r="121" spans="15:16" x14ac:dyDescent="0.25">
      <c r="O121" s="8" t="s">
        <v>322</v>
      </c>
      <c r="P121" t="b">
        <f t="shared" si="1"/>
        <v>0</v>
      </c>
    </row>
    <row r="122" spans="15:16" x14ac:dyDescent="0.25">
      <c r="O122" s="8" t="s">
        <v>323</v>
      </c>
      <c r="P122" t="b">
        <f t="shared" si="1"/>
        <v>0</v>
      </c>
    </row>
    <row r="123" spans="15:16" x14ac:dyDescent="0.25">
      <c r="O123" s="8" t="s">
        <v>86</v>
      </c>
      <c r="P123" t="b">
        <f t="shared" si="1"/>
        <v>1</v>
      </c>
    </row>
    <row r="124" spans="15:16" x14ac:dyDescent="0.25">
      <c r="O124" s="8" t="s">
        <v>51</v>
      </c>
      <c r="P124" t="b">
        <f t="shared" si="1"/>
        <v>0</v>
      </c>
    </row>
    <row r="125" spans="15:16" x14ac:dyDescent="0.25">
      <c r="O125" s="8" t="s">
        <v>24</v>
      </c>
      <c r="P125" t="b">
        <f t="shared" si="1"/>
        <v>0</v>
      </c>
    </row>
    <row r="126" spans="15:16" x14ac:dyDescent="0.25">
      <c r="O126" s="8" t="s">
        <v>324</v>
      </c>
      <c r="P126" t="b">
        <f t="shared" si="1"/>
        <v>0</v>
      </c>
    </row>
    <row r="127" spans="15:16" x14ac:dyDescent="0.25">
      <c r="O127" s="8" t="s">
        <v>325</v>
      </c>
      <c r="P127" t="b">
        <f t="shared" si="1"/>
        <v>0</v>
      </c>
    </row>
    <row r="128" spans="15:16" x14ac:dyDescent="0.25">
      <c r="O128" s="8" t="s">
        <v>43</v>
      </c>
      <c r="P128" t="b">
        <f t="shared" si="1"/>
        <v>0</v>
      </c>
    </row>
    <row r="129" spans="15:16" x14ac:dyDescent="0.25">
      <c r="O129" s="8" t="s">
        <v>95</v>
      </c>
      <c r="P129" t="b">
        <f t="shared" si="1"/>
        <v>1</v>
      </c>
    </row>
    <row r="130" spans="15:16" x14ac:dyDescent="0.25">
      <c r="O130" s="8" t="s">
        <v>219</v>
      </c>
      <c r="P130" t="b">
        <f t="shared" si="1"/>
        <v>0</v>
      </c>
    </row>
    <row r="131" spans="15:16" x14ac:dyDescent="0.25">
      <c r="O131" s="8" t="s">
        <v>98</v>
      </c>
      <c r="P131" t="b">
        <f t="shared" ref="P131:P132" si="2">COUNTIF($A$2:$A$54, O131)&gt;0</f>
        <v>0</v>
      </c>
    </row>
    <row r="132" spans="15:16" x14ac:dyDescent="0.25">
      <c r="O132" s="8" t="s">
        <v>10</v>
      </c>
      <c r="P132" t="b">
        <f t="shared" si="2"/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SMZ vs CTRL. Tight Junction. 70</vt:lpstr>
      <vt:lpstr>TMP vs CTRL. Tight Junction. 39</vt:lpstr>
      <vt:lpstr>CTX vs CTRL. Tight Junctipns.14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Azarmi Aghajan, M. (Mehrdad)</dc:creator>
  <cp:lastModifiedBy>Azarmi Aghajan, M. (Mehrdad)</cp:lastModifiedBy>
  <dcterms:created xsi:type="dcterms:W3CDTF">2015-06-05T18:19:34Z</dcterms:created>
  <dcterms:modified xsi:type="dcterms:W3CDTF">2023-11-07T07:23:11Z</dcterms:modified>
</cp:coreProperties>
</file>