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DFS\"/>
    </mc:Choice>
  </mc:AlternateContent>
  <xr:revisionPtr revIDLastSave="0" documentId="13_ncr:1_{10B5A665-4099-4BCA-884D-F61E1A6044BD}" xr6:coauthVersionLast="45" xr6:coauthVersionMax="45" xr10:uidLastSave="{00000000-0000-0000-0000-000000000000}"/>
  <bookViews>
    <workbookView xWindow="-108" yWindow="-108" windowWidth="23256" windowHeight="12576" tabRatio="449" activeTab="3" xr2:uid="{00000000-000D-0000-FFFF-FFFF00000000}"/>
  </bookViews>
  <sheets>
    <sheet name="Sheet1 (ignore" sheetId="1" r:id="rId1"/>
    <sheet name="DST Data (ignore" sheetId="2" r:id="rId2"/>
    <sheet name="First Data Trial" sheetId="3" r:id="rId3"/>
    <sheet name="Position PM Ranking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2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2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2" i="3"/>
  <c r="N3" i="3"/>
  <c r="N4" i="3"/>
  <c r="N5" i="3"/>
  <c r="N6" i="3"/>
  <c r="T6" i="3" s="1"/>
  <c r="N7" i="3"/>
  <c r="T7" i="3" s="1"/>
  <c r="N8" i="3"/>
  <c r="N9" i="3"/>
  <c r="N10" i="3"/>
  <c r="T10" i="3" s="1"/>
  <c r="N11" i="3"/>
  <c r="N12" i="3"/>
  <c r="N13" i="3"/>
  <c r="N14" i="3"/>
  <c r="T14" i="3" s="1"/>
  <c r="N15" i="3"/>
  <c r="T15" i="3" s="1"/>
  <c r="N16" i="3"/>
  <c r="N17" i="3"/>
  <c r="N18" i="3"/>
  <c r="T18" i="3" s="1"/>
  <c r="N19" i="3"/>
  <c r="N20" i="3"/>
  <c r="N21" i="3"/>
  <c r="N22" i="3"/>
  <c r="T22" i="3" s="1"/>
  <c r="N23" i="3"/>
  <c r="T23" i="3" s="1"/>
  <c r="N24" i="3"/>
  <c r="N25" i="3"/>
  <c r="N26" i="3"/>
  <c r="T26" i="3" s="1"/>
  <c r="N27" i="3"/>
  <c r="N28" i="3"/>
  <c r="N29" i="3"/>
  <c r="N30" i="3"/>
  <c r="T30" i="3" s="1"/>
  <c r="N31" i="3"/>
  <c r="T31" i="3" s="1"/>
  <c r="N32" i="3"/>
  <c r="N33" i="3"/>
  <c r="N34" i="3"/>
  <c r="T34" i="3" s="1"/>
  <c r="N35" i="3"/>
  <c r="N36" i="3"/>
  <c r="N37" i="3"/>
  <c r="N38" i="3"/>
  <c r="T38" i="3" s="1"/>
  <c r="N39" i="3"/>
  <c r="T39" i="3" s="1"/>
  <c r="N40" i="3"/>
  <c r="N41" i="3"/>
  <c r="N42" i="3"/>
  <c r="T42" i="3" s="1"/>
  <c r="N43" i="3"/>
  <c r="N44" i="3"/>
  <c r="N45" i="3"/>
  <c r="N46" i="3"/>
  <c r="T46" i="3" s="1"/>
  <c r="N47" i="3"/>
  <c r="T47" i="3" s="1"/>
  <c r="N48" i="3"/>
  <c r="N49" i="3"/>
  <c r="N50" i="3"/>
  <c r="T50" i="3" s="1"/>
  <c r="N51" i="3"/>
  <c r="N52" i="3"/>
  <c r="N53" i="3"/>
  <c r="N54" i="3"/>
  <c r="T54" i="3" s="1"/>
  <c r="N55" i="3"/>
  <c r="T55" i="3" s="1"/>
  <c r="N56" i="3"/>
  <c r="N57" i="3"/>
  <c r="N58" i="3"/>
  <c r="T58" i="3" s="1"/>
  <c r="N59" i="3"/>
  <c r="N60" i="3"/>
  <c r="N61" i="3"/>
  <c r="N62" i="3"/>
  <c r="T62" i="3" s="1"/>
  <c r="N63" i="3"/>
  <c r="T63" i="3" s="1"/>
  <c r="N64" i="3"/>
  <c r="N65" i="3"/>
  <c r="N66" i="3"/>
  <c r="T66" i="3" s="1"/>
  <c r="N67" i="3"/>
  <c r="N68" i="3"/>
  <c r="N69" i="3"/>
  <c r="N70" i="3"/>
  <c r="T70" i="3" s="1"/>
  <c r="N71" i="3"/>
  <c r="T71" i="3" s="1"/>
  <c r="N72" i="3"/>
  <c r="N73" i="3"/>
  <c r="N74" i="3"/>
  <c r="T74" i="3" s="1"/>
  <c r="N75" i="3"/>
  <c r="N76" i="3"/>
  <c r="N77" i="3"/>
  <c r="N78" i="3"/>
  <c r="T78" i="3" s="1"/>
  <c r="N79" i="3"/>
  <c r="T79" i="3" s="1"/>
  <c r="N80" i="3"/>
  <c r="N81" i="3"/>
  <c r="N82" i="3"/>
  <c r="T82" i="3" s="1"/>
  <c r="N83" i="3"/>
  <c r="N84" i="3"/>
  <c r="N85" i="3"/>
  <c r="N86" i="3"/>
  <c r="T86" i="3" s="1"/>
  <c r="N87" i="3"/>
  <c r="T87" i="3" s="1"/>
  <c r="N88" i="3"/>
  <c r="N89" i="3"/>
  <c r="N90" i="3"/>
  <c r="T90" i="3" s="1"/>
  <c r="N91" i="3"/>
  <c r="N92" i="3"/>
  <c r="N93" i="3"/>
  <c r="N94" i="3"/>
  <c r="T94" i="3" s="1"/>
  <c r="N95" i="3"/>
  <c r="T95" i="3" s="1"/>
  <c r="N96" i="3"/>
  <c r="N97" i="3"/>
  <c r="N98" i="3"/>
  <c r="T98" i="3" s="1"/>
  <c r="N99" i="3"/>
  <c r="N100" i="3"/>
  <c r="N101" i="3"/>
  <c r="N102" i="3"/>
  <c r="T102" i="3" s="1"/>
  <c r="N103" i="3"/>
  <c r="T103" i="3" s="1"/>
  <c r="N104" i="3"/>
  <c r="N105" i="3"/>
  <c r="N106" i="3"/>
  <c r="T106" i="3" s="1"/>
  <c r="N107" i="3"/>
  <c r="N108" i="3"/>
  <c r="N109" i="3"/>
  <c r="N110" i="3"/>
  <c r="T110" i="3" s="1"/>
  <c r="N111" i="3"/>
  <c r="T111" i="3" s="1"/>
  <c r="N112" i="3"/>
  <c r="N113" i="3"/>
  <c r="N114" i="3"/>
  <c r="T114" i="3" s="1"/>
  <c r="N115" i="3"/>
  <c r="N116" i="3"/>
  <c r="N117" i="3"/>
  <c r="N118" i="3"/>
  <c r="T118" i="3" s="1"/>
  <c r="N119" i="3"/>
  <c r="T119" i="3" s="1"/>
  <c r="N120" i="3"/>
  <c r="N121" i="3"/>
  <c r="N122" i="3"/>
  <c r="T122" i="3" s="1"/>
  <c r="N123" i="3"/>
  <c r="N124" i="3"/>
  <c r="N125" i="3"/>
  <c r="N126" i="3"/>
  <c r="T126" i="3" s="1"/>
  <c r="N127" i="3"/>
  <c r="T127" i="3" s="1"/>
  <c r="N128" i="3"/>
  <c r="N129" i="3"/>
  <c r="N130" i="3"/>
  <c r="T130" i="3" s="1"/>
  <c r="N131" i="3"/>
  <c r="N132" i="3"/>
  <c r="N133" i="3"/>
  <c r="N134" i="3"/>
  <c r="T134" i="3" s="1"/>
  <c r="N135" i="3"/>
  <c r="T135" i="3" s="1"/>
  <c r="N136" i="3"/>
  <c r="N137" i="3"/>
  <c r="N138" i="3"/>
  <c r="T138" i="3" s="1"/>
  <c r="N139" i="3"/>
  <c r="N140" i="3"/>
  <c r="N141" i="3"/>
  <c r="N142" i="3"/>
  <c r="T142" i="3" s="1"/>
  <c r="N143" i="3"/>
  <c r="T143" i="3" s="1"/>
  <c r="N144" i="3"/>
  <c r="N145" i="3"/>
  <c r="N146" i="3"/>
  <c r="T146" i="3" s="1"/>
  <c r="N147" i="3"/>
  <c r="N148" i="3"/>
  <c r="N149" i="3"/>
  <c r="N150" i="3"/>
  <c r="T150" i="3" s="1"/>
  <c r="N151" i="3"/>
  <c r="T151" i="3" s="1"/>
  <c r="N152" i="3"/>
  <c r="N153" i="3"/>
  <c r="N154" i="3"/>
  <c r="T154" i="3" s="1"/>
  <c r="N155" i="3"/>
  <c r="N156" i="3"/>
  <c r="N157" i="3"/>
  <c r="N158" i="3"/>
  <c r="T158" i="3" s="1"/>
  <c r="N159" i="3"/>
  <c r="T159" i="3" s="1"/>
  <c r="N160" i="3"/>
  <c r="N161" i="3"/>
  <c r="N162" i="3"/>
  <c r="T162" i="3" s="1"/>
  <c r="N163" i="3"/>
  <c r="N164" i="3"/>
  <c r="N165" i="3"/>
  <c r="N166" i="3"/>
  <c r="T166" i="3" s="1"/>
  <c r="N167" i="3"/>
  <c r="T167" i="3" s="1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2" i="3"/>
  <c r="J3" i="3"/>
  <c r="K3" i="3"/>
  <c r="I3" i="3"/>
  <c r="J2" i="3"/>
  <c r="K2" i="3"/>
  <c r="Q4" i="3" s="1"/>
  <c r="I2" i="3"/>
  <c r="T168" i="3"/>
  <c r="T165" i="3"/>
  <c r="T164" i="3"/>
  <c r="T163" i="3"/>
  <c r="T161" i="3"/>
  <c r="T160" i="3"/>
  <c r="T157" i="3"/>
  <c r="T156" i="3"/>
  <c r="T155" i="3"/>
  <c r="T153" i="3"/>
  <c r="T152" i="3"/>
  <c r="T149" i="3"/>
  <c r="T148" i="3"/>
  <c r="T147" i="3"/>
  <c r="T145" i="3"/>
  <c r="T144" i="3"/>
  <c r="T141" i="3"/>
  <c r="T140" i="3"/>
  <c r="T139" i="3"/>
  <c r="T137" i="3"/>
  <c r="T136" i="3"/>
  <c r="T133" i="3"/>
  <c r="T132" i="3"/>
  <c r="T131" i="3"/>
  <c r="T129" i="3"/>
  <c r="T128" i="3"/>
  <c r="T125" i="3"/>
  <c r="T124" i="3"/>
  <c r="T123" i="3"/>
  <c r="T121" i="3"/>
  <c r="T120" i="3"/>
  <c r="T117" i="3"/>
  <c r="T116" i="3"/>
  <c r="T115" i="3"/>
  <c r="T113" i="3"/>
  <c r="T112" i="3"/>
  <c r="T109" i="3"/>
  <c r="T108" i="3"/>
  <c r="T107" i="3"/>
  <c r="T105" i="3"/>
  <c r="T104" i="3"/>
  <c r="T101" i="3"/>
  <c r="T100" i="3"/>
  <c r="T99" i="3"/>
  <c r="T97" i="3"/>
  <c r="T96" i="3"/>
  <c r="T93" i="3"/>
  <c r="T92" i="3"/>
  <c r="T91" i="3"/>
  <c r="T89" i="3"/>
  <c r="T88" i="3"/>
  <c r="T85" i="3"/>
  <c r="T84" i="3"/>
  <c r="T83" i="3"/>
  <c r="T81" i="3"/>
  <c r="T80" i="3"/>
  <c r="T77" i="3"/>
  <c r="T76" i="3"/>
  <c r="T75" i="3"/>
  <c r="T73" i="3"/>
  <c r="T72" i="3"/>
  <c r="T69" i="3"/>
  <c r="T68" i="3"/>
  <c r="T67" i="3"/>
  <c r="T65" i="3"/>
  <c r="T64" i="3"/>
  <c r="T61" i="3"/>
  <c r="T60" i="3"/>
  <c r="T59" i="3"/>
  <c r="T57" i="3"/>
  <c r="T56" i="3"/>
  <c r="T53" i="3"/>
  <c r="T52" i="3"/>
  <c r="T51" i="3"/>
  <c r="T49" i="3"/>
  <c r="T48" i="3"/>
  <c r="T45" i="3"/>
  <c r="T44" i="3"/>
  <c r="T43" i="3"/>
  <c r="T41" i="3"/>
  <c r="T40" i="3"/>
  <c r="T37" i="3"/>
  <c r="T36" i="3"/>
  <c r="T35" i="3"/>
  <c r="T33" i="3"/>
  <c r="T32" i="3"/>
  <c r="T29" i="3"/>
  <c r="T28" i="3"/>
  <c r="T27" i="3"/>
  <c r="T25" i="3"/>
  <c r="T24" i="3"/>
  <c r="T21" i="3"/>
  <c r="T20" i="3"/>
  <c r="T19" i="3"/>
  <c r="T17" i="3"/>
  <c r="T16" i="3"/>
  <c r="T13" i="3"/>
  <c r="T12" i="3"/>
  <c r="T11" i="3"/>
  <c r="T9" i="3"/>
  <c r="T8" i="3"/>
  <c r="T5" i="3"/>
  <c r="T4" i="3"/>
  <c r="T3" i="3"/>
  <c r="T2" i="3"/>
  <c r="Q323" i="3" l="1"/>
  <c r="Q315" i="3"/>
  <c r="Q307" i="3"/>
  <c r="Q299" i="3"/>
  <c r="Q291" i="3"/>
  <c r="Q283" i="3"/>
  <c r="Q275" i="3"/>
  <c r="Q267" i="3"/>
  <c r="Q259" i="3"/>
  <c r="Q251" i="3"/>
  <c r="Q243" i="3"/>
  <c r="Q235" i="3"/>
  <c r="Q227" i="3"/>
  <c r="Q219" i="3"/>
  <c r="Q211" i="3"/>
  <c r="Q203" i="3"/>
  <c r="Q195" i="3"/>
  <c r="Q187" i="3"/>
  <c r="Q179" i="3"/>
  <c r="Q171" i="3"/>
  <c r="Q163" i="3"/>
  <c r="Q155" i="3"/>
  <c r="Q147" i="3"/>
  <c r="Q139" i="3"/>
  <c r="Q131" i="3"/>
  <c r="Q123" i="3"/>
  <c r="Q115" i="3"/>
  <c r="Q107" i="3"/>
  <c r="Q99" i="3"/>
  <c r="Q91" i="3"/>
  <c r="Q83" i="3"/>
  <c r="Q75" i="3"/>
  <c r="Q67" i="3"/>
  <c r="Q59" i="3"/>
  <c r="Q51" i="3"/>
  <c r="Q43" i="3"/>
  <c r="Q35" i="3"/>
  <c r="Q27" i="3"/>
  <c r="Q19" i="3"/>
  <c r="Q11" i="3"/>
  <c r="Q3" i="3"/>
  <c r="Q2" i="3"/>
  <c r="Q322" i="3"/>
  <c r="Q314" i="3"/>
  <c r="Q306" i="3"/>
  <c r="Q298" i="3"/>
  <c r="Q290" i="3"/>
  <c r="Q282" i="3"/>
  <c r="Q274" i="3"/>
  <c r="Q266" i="3"/>
  <c r="Q258" i="3"/>
  <c r="Q250" i="3"/>
  <c r="Q242" i="3"/>
  <c r="Q234" i="3"/>
  <c r="Q226" i="3"/>
  <c r="Q218" i="3"/>
  <c r="Q210" i="3"/>
  <c r="Q202" i="3"/>
  <c r="Q194" i="3"/>
  <c r="Q186" i="3"/>
  <c r="Q178" i="3"/>
  <c r="Q170" i="3"/>
  <c r="Q162" i="3"/>
  <c r="Q154" i="3"/>
  <c r="Q146" i="3"/>
  <c r="Q138" i="3"/>
  <c r="Q130" i="3"/>
  <c r="Q122" i="3"/>
  <c r="Q114" i="3"/>
  <c r="Q106" i="3"/>
  <c r="Q98" i="3"/>
  <c r="Q90" i="3"/>
  <c r="Q82" i="3"/>
  <c r="Q74" i="3"/>
  <c r="Q66" i="3"/>
  <c r="Q58" i="3"/>
  <c r="Q50" i="3"/>
  <c r="Q42" i="3"/>
  <c r="Q34" i="3"/>
  <c r="Q26" i="3"/>
  <c r="Q18" i="3"/>
  <c r="Q10" i="3"/>
  <c r="Q329" i="3"/>
  <c r="Q321" i="3"/>
  <c r="Q313" i="3"/>
  <c r="Q305" i="3"/>
  <c r="Q297" i="3"/>
  <c r="Q289" i="3"/>
  <c r="Q281" i="3"/>
  <c r="Q273" i="3"/>
  <c r="Q265" i="3"/>
  <c r="Q257" i="3"/>
  <c r="Q249" i="3"/>
  <c r="Q241" i="3"/>
  <c r="Q233" i="3"/>
  <c r="Q225" i="3"/>
  <c r="Q217" i="3"/>
  <c r="Q209" i="3"/>
  <c r="Q201" i="3"/>
  <c r="Q193" i="3"/>
  <c r="Q185" i="3"/>
  <c r="Q177" i="3"/>
  <c r="Q169" i="3"/>
  <c r="Q161" i="3"/>
  <c r="Q153" i="3"/>
  <c r="Q145" i="3"/>
  <c r="Q137" i="3"/>
  <c r="Q129" i="3"/>
  <c r="Q121" i="3"/>
  <c r="Q113" i="3"/>
  <c r="Q105" i="3"/>
  <c r="Q97" i="3"/>
  <c r="Q89" i="3"/>
  <c r="Q81" i="3"/>
  <c r="Q73" i="3"/>
  <c r="Q65" i="3"/>
  <c r="Q57" i="3"/>
  <c r="Q49" i="3"/>
  <c r="Q41" i="3"/>
  <c r="Q33" i="3"/>
  <c r="Q25" i="3"/>
  <c r="Q17" i="3"/>
  <c r="Q9" i="3"/>
  <c r="Q328" i="3"/>
  <c r="Q320" i="3"/>
  <c r="Q312" i="3"/>
  <c r="Q304" i="3"/>
  <c r="Q296" i="3"/>
  <c r="Q288" i="3"/>
  <c r="Q280" i="3"/>
  <c r="Q272" i="3"/>
  <c r="Q264" i="3"/>
  <c r="Q256" i="3"/>
  <c r="Q248" i="3"/>
  <c r="Q240" i="3"/>
  <c r="Q232" i="3"/>
  <c r="Q224" i="3"/>
  <c r="Q216" i="3"/>
  <c r="Q208" i="3"/>
  <c r="Q200" i="3"/>
  <c r="Q192" i="3"/>
  <c r="Q184" i="3"/>
  <c r="Q176" i="3"/>
  <c r="Q168" i="3"/>
  <c r="Q160" i="3"/>
  <c r="Q152" i="3"/>
  <c r="Q144" i="3"/>
  <c r="Q136" i="3"/>
  <c r="Q128" i="3"/>
  <c r="Q120" i="3"/>
  <c r="Q112" i="3"/>
  <c r="Q104" i="3"/>
  <c r="Q96" i="3"/>
  <c r="Q88" i="3"/>
  <c r="Q80" i="3"/>
  <c r="Q72" i="3"/>
  <c r="Q64" i="3"/>
  <c r="Q56" i="3"/>
  <c r="Q48" i="3"/>
  <c r="Q40" i="3"/>
  <c r="Q32" i="3"/>
  <c r="Q24" i="3"/>
  <c r="Q16" i="3"/>
  <c r="Q8" i="3"/>
  <c r="Q327" i="3"/>
  <c r="Q319" i="3"/>
  <c r="Q311" i="3"/>
  <c r="Q303" i="3"/>
  <c r="Q295" i="3"/>
  <c r="Q287" i="3"/>
  <c r="Q279" i="3"/>
  <c r="Q271" i="3"/>
  <c r="Q263" i="3"/>
  <c r="Q255" i="3"/>
  <c r="Q247" i="3"/>
  <c r="Q239" i="3"/>
  <c r="Q231" i="3"/>
  <c r="Q223" i="3"/>
  <c r="Q215" i="3"/>
  <c r="Q207" i="3"/>
  <c r="Q199" i="3"/>
  <c r="Q191" i="3"/>
  <c r="Q183" i="3"/>
  <c r="Q175" i="3"/>
  <c r="Q167" i="3"/>
  <c r="Q159" i="3"/>
  <c r="Q151" i="3"/>
  <c r="Q143" i="3"/>
  <c r="Q135" i="3"/>
  <c r="Q127" i="3"/>
  <c r="Q119" i="3"/>
  <c r="Q111" i="3"/>
  <c r="Q103" i="3"/>
  <c r="Q95" i="3"/>
  <c r="Q87" i="3"/>
  <c r="Q79" i="3"/>
  <c r="Q71" i="3"/>
  <c r="Q63" i="3"/>
  <c r="Q55" i="3"/>
  <c r="Q47" i="3"/>
  <c r="Q39" i="3"/>
  <c r="Q31" i="3"/>
  <c r="Q23" i="3"/>
  <c r="Q15" i="3"/>
  <c r="Q7" i="3"/>
  <c r="Q326" i="3"/>
  <c r="Q318" i="3"/>
  <c r="Q310" i="3"/>
  <c r="Q302" i="3"/>
  <c r="Q294" i="3"/>
  <c r="Q286" i="3"/>
  <c r="Q278" i="3"/>
  <c r="Q270" i="3"/>
  <c r="Q262" i="3"/>
  <c r="Q254" i="3"/>
  <c r="Q246" i="3"/>
  <c r="Q238" i="3"/>
  <c r="Q230" i="3"/>
  <c r="Q222" i="3"/>
  <c r="Q214" i="3"/>
  <c r="Q206" i="3"/>
  <c r="Q198" i="3"/>
  <c r="Q190" i="3"/>
  <c r="Q182" i="3"/>
  <c r="Q174" i="3"/>
  <c r="Q166" i="3"/>
  <c r="Q158" i="3"/>
  <c r="Q150" i="3"/>
  <c r="Q142" i="3"/>
  <c r="Q134" i="3"/>
  <c r="Q126" i="3"/>
  <c r="Q118" i="3"/>
  <c r="Q110" i="3"/>
  <c r="Q102" i="3"/>
  <c r="Q94" i="3"/>
  <c r="Q86" i="3"/>
  <c r="Q78" i="3"/>
  <c r="Q70" i="3"/>
  <c r="Q62" i="3"/>
  <c r="Q54" i="3"/>
  <c r="Q46" i="3"/>
  <c r="Q38" i="3"/>
  <c r="Q30" i="3"/>
  <c r="Q22" i="3"/>
  <c r="Q14" i="3"/>
  <c r="Q6" i="3"/>
  <c r="Q325" i="3"/>
  <c r="Q317" i="3"/>
  <c r="Q309" i="3"/>
  <c r="Q301" i="3"/>
  <c r="Q293" i="3"/>
  <c r="Q285" i="3"/>
  <c r="Q277" i="3"/>
  <c r="Q269" i="3"/>
  <c r="Q261" i="3"/>
  <c r="Q253" i="3"/>
  <c r="Q245" i="3"/>
  <c r="Q237" i="3"/>
  <c r="Q229" i="3"/>
  <c r="Q221" i="3"/>
  <c r="Q213" i="3"/>
  <c r="Q205" i="3"/>
  <c r="Q197" i="3"/>
  <c r="Q189" i="3"/>
  <c r="Q181" i="3"/>
  <c r="Q173" i="3"/>
  <c r="Q165" i="3"/>
  <c r="Q157" i="3"/>
  <c r="Q149" i="3"/>
  <c r="Q141" i="3"/>
  <c r="Q133" i="3"/>
  <c r="Q125" i="3"/>
  <c r="Q117" i="3"/>
  <c r="Q109" i="3"/>
  <c r="Q101" i="3"/>
  <c r="Q93" i="3"/>
  <c r="Q85" i="3"/>
  <c r="Q77" i="3"/>
  <c r="Q69" i="3"/>
  <c r="Q61" i="3"/>
  <c r="Q53" i="3"/>
  <c r="Q45" i="3"/>
  <c r="Q37" i="3"/>
  <c r="Q29" i="3"/>
  <c r="Q21" i="3"/>
  <c r="Q13" i="3"/>
  <c r="Q5" i="3"/>
  <c r="Q324" i="3"/>
  <c r="Q316" i="3"/>
  <c r="Q308" i="3"/>
  <c r="Q300" i="3"/>
  <c r="Q292" i="3"/>
  <c r="Q284" i="3"/>
  <c r="Q276" i="3"/>
  <c r="Q268" i="3"/>
  <c r="Q260" i="3"/>
  <c r="Q252" i="3"/>
  <c r="Q244" i="3"/>
  <c r="Q236" i="3"/>
  <c r="Q228" i="3"/>
  <c r="Q220" i="3"/>
  <c r="Q212" i="3"/>
  <c r="Q204" i="3"/>
  <c r="Q196" i="3"/>
  <c r="Q188" i="3"/>
  <c r="Q180" i="3"/>
  <c r="Q172" i="3"/>
  <c r="Q164" i="3"/>
  <c r="Q156" i="3"/>
  <c r="Q148" i="3"/>
  <c r="Q140" i="3"/>
  <c r="Q132" i="3"/>
  <c r="Q124" i="3"/>
  <c r="Q116" i="3"/>
  <c r="Q108" i="3"/>
  <c r="Q100" i="3"/>
  <c r="Q92" i="3"/>
  <c r="Q84" i="3"/>
  <c r="Q76" i="3"/>
  <c r="Q68" i="3"/>
  <c r="Q60" i="3"/>
  <c r="Q52" i="3"/>
  <c r="Q44" i="3"/>
  <c r="Q36" i="3"/>
  <c r="Q28" i="3"/>
  <c r="Q20" i="3"/>
  <c r="Q12" i="3"/>
</calcChain>
</file>

<file path=xl/sharedStrings.xml><?xml version="1.0" encoding="utf-8"?>
<sst xmlns="http://schemas.openxmlformats.org/spreadsheetml/2006/main" count="6004" uniqueCount="1013">
  <si>
    <t>Team</t>
  </si>
  <si>
    <t>Postion</t>
  </si>
  <si>
    <t>Player</t>
  </si>
  <si>
    <t>ID</t>
  </si>
  <si>
    <t>DC Score</t>
  </si>
  <si>
    <t>19 GS</t>
  </si>
  <si>
    <t>Rookie</t>
  </si>
  <si>
    <t>Kyler Murray</t>
  </si>
  <si>
    <t>QB</t>
  </si>
  <si>
    <t>RB</t>
  </si>
  <si>
    <t>Kenyan Drake</t>
  </si>
  <si>
    <t>Chase Edmonds</t>
  </si>
  <si>
    <t>WR</t>
  </si>
  <si>
    <t xml:space="preserve">WR </t>
  </si>
  <si>
    <t>TE</t>
  </si>
  <si>
    <t>Eno Benjamin</t>
  </si>
  <si>
    <t>DeAndre Hopkins</t>
  </si>
  <si>
    <t>Larry Fitzgerald</t>
  </si>
  <si>
    <t>Christian Kirk</t>
  </si>
  <si>
    <t>Andy Isabella</t>
  </si>
  <si>
    <t>Maxx Williams</t>
  </si>
  <si>
    <t>Dan Arnold</t>
  </si>
  <si>
    <t>N</t>
  </si>
  <si>
    <t>Y</t>
  </si>
  <si>
    <t>ARI</t>
  </si>
  <si>
    <t>DST</t>
  </si>
  <si>
    <t>WAR</t>
  </si>
  <si>
    <t>Arizona Cardinals</t>
  </si>
  <si>
    <t>ATL</t>
  </si>
  <si>
    <t>Matt Ryan</t>
  </si>
  <si>
    <t>Todd Gurley</t>
  </si>
  <si>
    <t>Brian Hill</t>
  </si>
  <si>
    <t>Julio Jones</t>
  </si>
  <si>
    <t>Calvin Ridley</t>
  </si>
  <si>
    <t>Russell Gage</t>
  </si>
  <si>
    <t>Hayden Hurst</t>
  </si>
  <si>
    <t>Atlanta Falcons</t>
  </si>
  <si>
    <t>Christian Blake</t>
  </si>
  <si>
    <t>Ito Smith</t>
  </si>
  <si>
    <t>Qadree Ollison</t>
  </si>
  <si>
    <t>Jaeden Graham</t>
  </si>
  <si>
    <t>Keesean Johnson</t>
  </si>
  <si>
    <t>BAL</t>
  </si>
  <si>
    <t>Baltimore Ravens</t>
  </si>
  <si>
    <t>Lamar Jackson</t>
  </si>
  <si>
    <t>Willie Snead</t>
  </si>
  <si>
    <t>Marquise Brown</t>
  </si>
  <si>
    <t>Miles Boykin</t>
  </si>
  <si>
    <t>Chris Moore</t>
  </si>
  <si>
    <t>Mark Andrews</t>
  </si>
  <si>
    <t>Nick Boyle</t>
  </si>
  <si>
    <t>Mark Ingram</t>
  </si>
  <si>
    <t>Gus Edwards</t>
  </si>
  <si>
    <t>Justice Hill</t>
  </si>
  <si>
    <t>J.K.Dobbins</t>
  </si>
  <si>
    <t>BUF</t>
  </si>
  <si>
    <t>Josh Allen</t>
  </si>
  <si>
    <t>Zack Moss</t>
  </si>
  <si>
    <t>Devin Singletary</t>
  </si>
  <si>
    <t>T.J.Yeldon</t>
  </si>
  <si>
    <t>Stefon Diggs</t>
  </si>
  <si>
    <t>Cole Beasley</t>
  </si>
  <si>
    <t>John Brown</t>
  </si>
  <si>
    <t>Dawson Knox</t>
  </si>
  <si>
    <t>Tyler Kroft</t>
  </si>
  <si>
    <t>Gabriel Davis</t>
  </si>
  <si>
    <t>Buffalo Bills</t>
  </si>
  <si>
    <t>CAR</t>
  </si>
  <si>
    <t>D.J.Moore</t>
  </si>
  <si>
    <t>Robby Anderson</t>
  </si>
  <si>
    <t>Curtis Samuel</t>
  </si>
  <si>
    <t>Christian McCaffrey</t>
  </si>
  <si>
    <t>Mike Davis</t>
  </si>
  <si>
    <t>Trenton Cannon</t>
  </si>
  <si>
    <t>Teddy Bridgewater</t>
  </si>
  <si>
    <t>Seth Roberts</t>
  </si>
  <si>
    <t>Ian Thomas</t>
  </si>
  <si>
    <t>Chris Manhertz</t>
  </si>
  <si>
    <t>Carolina Panthers</t>
  </si>
  <si>
    <t>CIN</t>
  </si>
  <si>
    <t>Joe Burrow</t>
  </si>
  <si>
    <t>Joe Mixon</t>
  </si>
  <si>
    <t>Trayveon Williams</t>
  </si>
  <si>
    <t>Samaje Perine</t>
  </si>
  <si>
    <t>Gio Bernard</t>
  </si>
  <si>
    <t>A.J.Green</t>
  </si>
  <si>
    <t>Tyler Boyd</t>
  </si>
  <si>
    <t>John Ross III</t>
  </si>
  <si>
    <t>Tee Higgins</t>
  </si>
  <si>
    <t>C.J.Uzomah</t>
  </si>
  <si>
    <t>Drew Sample</t>
  </si>
  <si>
    <t>Cincinnati Bengals</t>
  </si>
  <si>
    <t>CHI</t>
  </si>
  <si>
    <t>Chicago Bears</t>
  </si>
  <si>
    <t>Mitchell Trubisky</t>
  </si>
  <si>
    <t>Nick Foles</t>
  </si>
  <si>
    <t>David Montgomery</t>
  </si>
  <si>
    <t>Tarik Cohen</t>
  </si>
  <si>
    <t>Ryan Nall</t>
  </si>
  <si>
    <t>Allen Robinson II</t>
  </si>
  <si>
    <t>Anthony Miller</t>
  </si>
  <si>
    <t>Ted Ginn Jr.</t>
  </si>
  <si>
    <t>Riley Ridley</t>
  </si>
  <si>
    <t>Jimmy Graham</t>
  </si>
  <si>
    <t>Cole Kmet</t>
  </si>
  <si>
    <t>CLE</t>
  </si>
  <si>
    <t>Baker Mayfield</t>
  </si>
  <si>
    <t>Nick Chubb</t>
  </si>
  <si>
    <t>Kareem Hunt</t>
  </si>
  <si>
    <t>Odell beckham Jr.</t>
  </si>
  <si>
    <t>Jarvis Landry</t>
  </si>
  <si>
    <t>Rashard Higgins</t>
  </si>
  <si>
    <t>KhaDarel Hodge</t>
  </si>
  <si>
    <t>Austin Hooper</t>
  </si>
  <si>
    <t>Harrison Bryant</t>
  </si>
  <si>
    <t>Cleveland Browns</t>
  </si>
  <si>
    <t>D'Ernest Johnson</t>
  </si>
  <si>
    <t>DAL</t>
  </si>
  <si>
    <t>Dak Prescott</t>
  </si>
  <si>
    <t>Ezekiel Elliott</t>
  </si>
  <si>
    <t>Tony Pollard</t>
  </si>
  <si>
    <t>Amari Cooper</t>
  </si>
  <si>
    <t>Michael Gallup</t>
  </si>
  <si>
    <t>Cee'Dee Lamb</t>
  </si>
  <si>
    <t>Blake Jarwin</t>
  </si>
  <si>
    <t>Cedrick Wilson</t>
  </si>
  <si>
    <t>Blake Bell</t>
  </si>
  <si>
    <t>Dallas Cowboys</t>
  </si>
  <si>
    <t>DEN</t>
  </si>
  <si>
    <t>Drew Lock</t>
  </si>
  <si>
    <t>Courtland Sutton</t>
  </si>
  <si>
    <t>Tim Patrick</t>
  </si>
  <si>
    <t>Jerry Jeudy</t>
  </si>
  <si>
    <t>DaeSean Hamilton</t>
  </si>
  <si>
    <t>Melvin Gordon</t>
  </si>
  <si>
    <t>Phillip Lindsay</t>
  </si>
  <si>
    <t>Noah Fant</t>
  </si>
  <si>
    <t>Nick Vannett</t>
  </si>
  <si>
    <t>Denver Broncos</t>
  </si>
  <si>
    <t>DET</t>
  </si>
  <si>
    <t>Kenny Golladay</t>
  </si>
  <si>
    <t>Danny Amendola</t>
  </si>
  <si>
    <t>Marvin Jones Jr.</t>
  </si>
  <si>
    <t>Kerryon Johnson</t>
  </si>
  <si>
    <t>Adrian Peterson</t>
  </si>
  <si>
    <t>D'Andre Swift</t>
  </si>
  <si>
    <t>Quintez Cephus</t>
  </si>
  <si>
    <t>Matthew Stafford</t>
  </si>
  <si>
    <t>T.J.Hockenson</t>
  </si>
  <si>
    <t>Jesse James</t>
  </si>
  <si>
    <t>Detroit Lions</t>
  </si>
  <si>
    <t>GBP</t>
  </si>
  <si>
    <t>Aaron Rodgers</t>
  </si>
  <si>
    <t>Davante Adams</t>
  </si>
  <si>
    <t>Allen Lazard</t>
  </si>
  <si>
    <t>Marquez Valdes-Scantling</t>
  </si>
  <si>
    <t>Aaron Jones</t>
  </si>
  <si>
    <t>Jamaal Williams</t>
  </si>
  <si>
    <t>Tyler Ervin</t>
  </si>
  <si>
    <t>A.J.Dillon</t>
  </si>
  <si>
    <t>Equanimeous St. Brown</t>
  </si>
  <si>
    <t>Marcedes lewis</t>
  </si>
  <si>
    <t>Robert Tonyan</t>
  </si>
  <si>
    <t>Green Bay Packers</t>
  </si>
  <si>
    <t>HOU</t>
  </si>
  <si>
    <t>Deshaun Watson</t>
  </si>
  <si>
    <t>David Johnson</t>
  </si>
  <si>
    <t>Duke Johnson</t>
  </si>
  <si>
    <t>Buddy Howell</t>
  </si>
  <si>
    <t>Will Fuller</t>
  </si>
  <si>
    <t>Brandin Cooks</t>
  </si>
  <si>
    <t>Kenny Stills</t>
  </si>
  <si>
    <t>Randall Cobb</t>
  </si>
  <si>
    <t>Keke Coutee</t>
  </si>
  <si>
    <t>Darren fells</t>
  </si>
  <si>
    <t>Jordan Adkins</t>
  </si>
  <si>
    <t>Houston Texans</t>
  </si>
  <si>
    <t>IND</t>
  </si>
  <si>
    <t>Philip Rivers</t>
  </si>
  <si>
    <t>Jonathan Taylor</t>
  </si>
  <si>
    <t>Nyheim Hines</t>
  </si>
  <si>
    <t>T.Y.Hilton</t>
  </si>
  <si>
    <t>Parris Campbell</t>
  </si>
  <si>
    <t>Michael Pittman</t>
  </si>
  <si>
    <t>Zach Pascal</t>
  </si>
  <si>
    <t>Jack Doyle</t>
  </si>
  <si>
    <t>Mo Alie-Cox</t>
  </si>
  <si>
    <t>Marlon Mack</t>
  </si>
  <si>
    <t>JAC</t>
  </si>
  <si>
    <t>Gardner Minshew</t>
  </si>
  <si>
    <t>D.J.Chark</t>
  </si>
  <si>
    <t>James Robinson</t>
  </si>
  <si>
    <t>Devine Ozigbo</t>
  </si>
  <si>
    <t>Chris Thompson</t>
  </si>
  <si>
    <t>Chris Conley</t>
  </si>
  <si>
    <t>Laviska Shenault</t>
  </si>
  <si>
    <t>Keelan Cole</t>
  </si>
  <si>
    <t>Tyler Eifert</t>
  </si>
  <si>
    <t>James O'Shaughnessy</t>
  </si>
  <si>
    <t>KAN</t>
  </si>
  <si>
    <t>Patrick Mahomes</t>
  </si>
  <si>
    <t>Clyde Edwards-Helaire</t>
  </si>
  <si>
    <t>Darrel Williams</t>
  </si>
  <si>
    <t>Darwin Thompson</t>
  </si>
  <si>
    <t>Tyreek Hill</t>
  </si>
  <si>
    <t>Sammy Watkins</t>
  </si>
  <si>
    <t>Mecole Hardman</t>
  </si>
  <si>
    <t>Demarcus Robinson</t>
  </si>
  <si>
    <t>Travis Kelce</t>
  </si>
  <si>
    <t>Nick Keizer</t>
  </si>
  <si>
    <t>jacksonville Jaguars</t>
  </si>
  <si>
    <t>Kansas City Chiefs</t>
  </si>
  <si>
    <t>Indianapolis Colts</t>
  </si>
  <si>
    <t xml:space="preserve">Opp. </t>
  </si>
  <si>
    <t>Points</t>
  </si>
  <si>
    <t>Salary</t>
  </si>
  <si>
    <t>LAC</t>
  </si>
  <si>
    <t>LVR</t>
  </si>
  <si>
    <t>Derek Carr</t>
  </si>
  <si>
    <t>Josh Jacobs</t>
  </si>
  <si>
    <t>Tyrell Williams</t>
  </si>
  <si>
    <t>Henry Ruggs</t>
  </si>
  <si>
    <t>Bryan Edwards</t>
  </si>
  <si>
    <t>Hunter Renfrow</t>
  </si>
  <si>
    <t>Darren Waller</t>
  </si>
  <si>
    <t>Devonate Booker</t>
  </si>
  <si>
    <t>Las Vegas Raiders</t>
  </si>
  <si>
    <t>Los Angeles Chargers</t>
  </si>
  <si>
    <t>Hunter Henry</t>
  </si>
  <si>
    <t>Keenan Allen</t>
  </si>
  <si>
    <t>Autin Ekeler</t>
  </si>
  <si>
    <t>Justin Jackson</t>
  </si>
  <si>
    <t>Tyrod Taylor</t>
  </si>
  <si>
    <t>Joshua Kelley</t>
  </si>
  <si>
    <t>Mike Williams</t>
  </si>
  <si>
    <t>Joe Reed</t>
  </si>
  <si>
    <t>Jalen Guyton</t>
  </si>
  <si>
    <t>Virgil Green</t>
  </si>
  <si>
    <t>Foster Moreau</t>
  </si>
  <si>
    <t>LAR</t>
  </si>
  <si>
    <t>Jared Goff</t>
  </si>
  <si>
    <t>Robert Woods</t>
  </si>
  <si>
    <t>Cooper Kupp</t>
  </si>
  <si>
    <t>Josh Reynolds</t>
  </si>
  <si>
    <t>Van Jefferson</t>
  </si>
  <si>
    <t>Tyler Higbee</t>
  </si>
  <si>
    <t>Gerald Everett</t>
  </si>
  <si>
    <t>Los Angeles Rams</t>
  </si>
  <si>
    <t>Cam Akers</t>
  </si>
  <si>
    <t>Darrell Henderson</t>
  </si>
  <si>
    <t>Malcolm Brown</t>
  </si>
  <si>
    <t>MIA</t>
  </si>
  <si>
    <t>Ryan Fitzpatrick</t>
  </si>
  <si>
    <t>Jordan Howard</t>
  </si>
  <si>
    <t>Matt Breida</t>
  </si>
  <si>
    <t>Devantae Parker</t>
  </si>
  <si>
    <t>Preston Williams</t>
  </si>
  <si>
    <t>Jakeem Grant</t>
  </si>
  <si>
    <t>Mike Gesicki</t>
  </si>
  <si>
    <t>Isaiah Ford</t>
  </si>
  <si>
    <t>Myles Gaskin</t>
  </si>
  <si>
    <t>Durham Smythe</t>
  </si>
  <si>
    <t>Miami Dolphins</t>
  </si>
  <si>
    <t>MIN</t>
  </si>
  <si>
    <t>Dalvin Cook</t>
  </si>
  <si>
    <t>Alexander Mattison</t>
  </si>
  <si>
    <t>Mike Boone</t>
  </si>
  <si>
    <t>Olabisi Johnson</t>
  </si>
  <si>
    <t>Justin Jefferson</t>
  </si>
  <si>
    <t>Irv Smith Jr.</t>
  </si>
  <si>
    <t>Kyle Rudolph</t>
  </si>
  <si>
    <t>Tajae Sharpe</t>
  </si>
  <si>
    <t>Minnesota Vikings</t>
  </si>
  <si>
    <t>Kirk Cousins</t>
  </si>
  <si>
    <t>Adam Thielen</t>
  </si>
  <si>
    <t>NEP</t>
  </si>
  <si>
    <t>Cam Newton</t>
  </si>
  <si>
    <t>Sony Michel</t>
  </si>
  <si>
    <t>James White</t>
  </si>
  <si>
    <t>Damien Harris</t>
  </si>
  <si>
    <t>Julian Edelman</t>
  </si>
  <si>
    <t>N'Keal Harry</t>
  </si>
  <si>
    <t>Jakobi Meyers</t>
  </si>
  <si>
    <t>Damiere Byrd</t>
  </si>
  <si>
    <t>Dalton Keene</t>
  </si>
  <si>
    <t>Devin Asiasi</t>
  </si>
  <si>
    <t>New England Patriots</t>
  </si>
  <si>
    <t>Ryan Izzo</t>
  </si>
  <si>
    <t>NOS</t>
  </si>
  <si>
    <t>Drew Brees</t>
  </si>
  <si>
    <t>Alvin Kamara</t>
  </si>
  <si>
    <t>Michael Thomas</t>
  </si>
  <si>
    <t>Emmanuel Sanders</t>
  </si>
  <si>
    <t>Jared Cook</t>
  </si>
  <si>
    <t>Tre'Quan Smith</t>
  </si>
  <si>
    <t>Latavius Murray</t>
  </si>
  <si>
    <t>Ty Montgomery</t>
  </si>
  <si>
    <t>Marquez Callaway</t>
  </si>
  <si>
    <t>Adam Trautman</t>
  </si>
  <si>
    <t>New Orleans Saints</t>
  </si>
  <si>
    <t>NYG</t>
  </si>
  <si>
    <t>Dion Lewis</t>
  </si>
  <si>
    <t>Darius Slayton</t>
  </si>
  <si>
    <t>Sterling Shepard</t>
  </si>
  <si>
    <t>Golden Tate</t>
  </si>
  <si>
    <t>Evan Engram</t>
  </si>
  <si>
    <t>Damion Ratley</t>
  </si>
  <si>
    <t>New York Giants</t>
  </si>
  <si>
    <t>Kaden Smith</t>
  </si>
  <si>
    <t>Wayne Gallman</t>
  </si>
  <si>
    <t>Saquon Barkley</t>
  </si>
  <si>
    <t>Daniel Jones</t>
  </si>
  <si>
    <t>NYJ</t>
  </si>
  <si>
    <t>Sam Darnold</t>
  </si>
  <si>
    <t>Le'Veon Bell</t>
  </si>
  <si>
    <t>Frank Gore</t>
  </si>
  <si>
    <t>Jamison Crowder</t>
  </si>
  <si>
    <t>Breshad Perriman</t>
  </si>
  <si>
    <t>Denzel Mims</t>
  </si>
  <si>
    <t>Chris Hogan</t>
  </si>
  <si>
    <t>Chris Herndon</t>
  </si>
  <si>
    <t>Lamical Perine</t>
  </si>
  <si>
    <t>New York Jets</t>
  </si>
  <si>
    <t>Ryan Griffin</t>
  </si>
  <si>
    <t>PHI</t>
  </si>
  <si>
    <t>Carson Wentz</t>
  </si>
  <si>
    <t>Boston Scott</t>
  </si>
  <si>
    <t>Desean Jackson</t>
  </si>
  <si>
    <t>Alshon jeffrey</t>
  </si>
  <si>
    <t>Zach Ertz</t>
  </si>
  <si>
    <t>Dallas Goedert</t>
  </si>
  <si>
    <t>Philadelphia Eagles</t>
  </si>
  <si>
    <t>Jalen Reagor</t>
  </si>
  <si>
    <t>Miles Sanders</t>
  </si>
  <si>
    <t>Corey Clement</t>
  </si>
  <si>
    <t>Greg Ward</t>
  </si>
  <si>
    <t>PIT</t>
  </si>
  <si>
    <t>Ben Roethlisberger</t>
  </si>
  <si>
    <t>James Conner</t>
  </si>
  <si>
    <t>Benny Snell</t>
  </si>
  <si>
    <t>Anthony McFarland Jr.</t>
  </si>
  <si>
    <t>JuJu Smith-Schuster</t>
  </si>
  <si>
    <t>Diontae Johnson</t>
  </si>
  <si>
    <t>James Washington</t>
  </si>
  <si>
    <t>Eric Ebron</t>
  </si>
  <si>
    <t>Chase Claypool</t>
  </si>
  <si>
    <t>Vance McDonald</t>
  </si>
  <si>
    <t>Pittsburgh Steelers</t>
  </si>
  <si>
    <t>San Francisco 49ers</t>
  </si>
  <si>
    <t>SFO</t>
  </si>
  <si>
    <t>Jimmy Garoppolo</t>
  </si>
  <si>
    <t>Jerick McKinnon</t>
  </si>
  <si>
    <t>Tevin Coleman</t>
  </si>
  <si>
    <t>Raheem Mostert</t>
  </si>
  <si>
    <t>Deebo Samuel</t>
  </si>
  <si>
    <t>Brandon Aiyuk</t>
  </si>
  <si>
    <t>Kendrick Bourne</t>
  </si>
  <si>
    <t>Trent Taylor</t>
  </si>
  <si>
    <t>Jordan Reed</t>
  </si>
  <si>
    <t>George Kittle</t>
  </si>
  <si>
    <t>SEA</t>
  </si>
  <si>
    <t>Russell Wilson</t>
  </si>
  <si>
    <t>Chris Carson</t>
  </si>
  <si>
    <t>Carlos Hyde</t>
  </si>
  <si>
    <t>Deejay Dallas</t>
  </si>
  <si>
    <t>Rashaad Penny</t>
  </si>
  <si>
    <t>Tyler Lockett</t>
  </si>
  <si>
    <t>D.K.Metcalf</t>
  </si>
  <si>
    <t>Phillip Dorsett</t>
  </si>
  <si>
    <t>David Moore</t>
  </si>
  <si>
    <t>Greg Olsen</t>
  </si>
  <si>
    <t>Will Dissly</t>
  </si>
  <si>
    <t>Seattle Seahawks</t>
  </si>
  <si>
    <t>TBB</t>
  </si>
  <si>
    <t>Tom Brady</t>
  </si>
  <si>
    <t>Ronald Jones</t>
  </si>
  <si>
    <t>Leonard Fournette</t>
  </si>
  <si>
    <t>Ke'Shawn Vaughn</t>
  </si>
  <si>
    <t>Mike Evans</t>
  </si>
  <si>
    <t>Chris Godwin</t>
  </si>
  <si>
    <t>Scott Miller</t>
  </si>
  <si>
    <t>Justin Watson</t>
  </si>
  <si>
    <t>O.J.Howard</t>
  </si>
  <si>
    <t>Rob Gronkowski</t>
  </si>
  <si>
    <t>Tampa Bay Buccaneers</t>
  </si>
  <si>
    <t>TEN</t>
  </si>
  <si>
    <t>Ryan Tannenhill</t>
  </si>
  <si>
    <t>Derrick Henry</t>
  </si>
  <si>
    <t>Darrynton Evans</t>
  </si>
  <si>
    <t>A.J.Brown</t>
  </si>
  <si>
    <t>Corey Davis</t>
  </si>
  <si>
    <t>Kalif Raymond</t>
  </si>
  <si>
    <t>Cody Hollister</t>
  </si>
  <si>
    <t>Jonnu Smith</t>
  </si>
  <si>
    <t>MyCole Pruitt</t>
  </si>
  <si>
    <t>Tennessee Titans</t>
  </si>
  <si>
    <t>WAS</t>
  </si>
  <si>
    <t>Dwayne Haskins</t>
  </si>
  <si>
    <t>Antonio Gibson</t>
  </si>
  <si>
    <t>J.D. McKissic</t>
  </si>
  <si>
    <t>Bryce Love</t>
  </si>
  <si>
    <t>Terry McLaurin</t>
  </si>
  <si>
    <t>Logan Thomas</t>
  </si>
  <si>
    <t>Peyton Barber</t>
  </si>
  <si>
    <t>Steven Sims</t>
  </si>
  <si>
    <t>Dontrelle Inman</t>
  </si>
  <si>
    <t>Anotnio Gandy-Golden</t>
  </si>
  <si>
    <t>Jeremy Sprinkle</t>
  </si>
  <si>
    <t>Washington</t>
  </si>
  <si>
    <t>Jalen Richard</t>
  </si>
  <si>
    <t>LeSean McCoy</t>
  </si>
  <si>
    <t>(See other sheet we've got)</t>
  </si>
  <si>
    <t>NO</t>
  </si>
  <si>
    <t>TB</t>
  </si>
  <si>
    <t>GB</t>
  </si>
  <si>
    <t>NE</t>
  </si>
  <si>
    <t>LV</t>
  </si>
  <si>
    <t>Gardner Minshew II</t>
  </si>
  <si>
    <t>JAX</t>
  </si>
  <si>
    <t>SF</t>
  </si>
  <si>
    <t>Jameis Winston</t>
  </si>
  <si>
    <t>Justin Herbert</t>
  </si>
  <si>
    <t>Tua Tagovailoa</t>
  </si>
  <si>
    <t>Jarrett Stidham</t>
  </si>
  <si>
    <t>Jacoby Brissett</t>
  </si>
  <si>
    <t>Chase Daniel</t>
  </si>
  <si>
    <t>Matt Schaub</t>
  </si>
  <si>
    <t>Jalen Hurts</t>
  </si>
  <si>
    <t>Dwayne Haskins Jr.</t>
  </si>
  <si>
    <t>Ryan Finley</t>
  </si>
  <si>
    <t>Alex Smith</t>
  </si>
  <si>
    <t>Marcus Mariota</t>
  </si>
  <si>
    <t>David Blough</t>
  </si>
  <si>
    <t>Robert Griffin III</t>
  </si>
  <si>
    <t>Blaine Gabbert</t>
  </si>
  <si>
    <t>Brett Hundley</t>
  </si>
  <si>
    <t>Kyle Allen</t>
  </si>
  <si>
    <t>Will Grier</t>
  </si>
  <si>
    <t>Tim Boyle</t>
  </si>
  <si>
    <t>Case Keenum</t>
  </si>
  <si>
    <t>Taysom Hill</t>
  </si>
  <si>
    <t>Mike Glennon</t>
  </si>
  <si>
    <t>Joe Flacco</t>
  </si>
  <si>
    <t>Jordan Love</t>
  </si>
  <si>
    <t>Matt Barkley</t>
  </si>
  <si>
    <t>Tommy Stevens</t>
  </si>
  <si>
    <t>Kurt Benkert</t>
  </si>
  <si>
    <t>Danny Etling</t>
  </si>
  <si>
    <t>Jake Fromm</t>
  </si>
  <si>
    <t>Josh Rosen</t>
  </si>
  <si>
    <t>Brian Hoyer</t>
  </si>
  <si>
    <t>Brian Lewerke</t>
  </si>
  <si>
    <t>Tyler Bray</t>
  </si>
  <si>
    <t>Reid Sinnett</t>
  </si>
  <si>
    <t>Geno Smith</t>
  </si>
  <si>
    <t>Anthony Gordon</t>
  </si>
  <si>
    <t>Nate Sudfeld</t>
  </si>
  <si>
    <t>Kyle Lauletta</t>
  </si>
  <si>
    <t>Steven Montez</t>
  </si>
  <si>
    <t>Sean Mannion</t>
  </si>
  <si>
    <t>Jake Browning</t>
  </si>
  <si>
    <t>Nate Stanley</t>
  </si>
  <si>
    <t>Jacob Eason</t>
  </si>
  <si>
    <t>Chad Kelly</t>
  </si>
  <si>
    <t>Jake Luton</t>
  </si>
  <si>
    <t>Josh Dobbs</t>
  </si>
  <si>
    <t>Kevin Davidson</t>
  </si>
  <si>
    <t>Trace McSorley</t>
  </si>
  <si>
    <t>Tyler Huntley</t>
  </si>
  <si>
    <t>Garrett Gilbert</t>
  </si>
  <si>
    <t>Davis Webb</t>
  </si>
  <si>
    <t>David Fales</t>
  </si>
  <si>
    <t>James Morgan</t>
  </si>
  <si>
    <t>Mike White</t>
  </si>
  <si>
    <t>Nathan Peterman</t>
  </si>
  <si>
    <t>P.J. Walker</t>
  </si>
  <si>
    <t>Brandon Allen</t>
  </si>
  <si>
    <t>Jake Dolegala</t>
  </si>
  <si>
    <t>Easton Stick</t>
  </si>
  <si>
    <t>Chris Streveler</t>
  </si>
  <si>
    <t>Nick Mullens</t>
  </si>
  <si>
    <t>C.J. Beathard</t>
  </si>
  <si>
    <t>Austin Ekeler</t>
  </si>
  <si>
    <t>Todd Gurley II</t>
  </si>
  <si>
    <t>Mark Ingram II</t>
  </si>
  <si>
    <t>Ronald Jones II</t>
  </si>
  <si>
    <t>Derrius Guice</t>
  </si>
  <si>
    <t>J.K. Dobbins</t>
  </si>
  <si>
    <t>AJ Dillon</t>
  </si>
  <si>
    <t>Reggie Bonnafon</t>
  </si>
  <si>
    <t>Giovani Bernard</t>
  </si>
  <si>
    <t>Lynn Bowden Jr.</t>
  </si>
  <si>
    <t>Rex Burkhead</t>
  </si>
  <si>
    <t>Kalen Ballage</t>
  </si>
  <si>
    <t>Patrick Laird</t>
  </si>
  <si>
    <t>Chandler Cox</t>
  </si>
  <si>
    <t>Malcolm Perry</t>
  </si>
  <si>
    <t>J.J. Taylor</t>
  </si>
  <si>
    <t>Jakob Johnson</t>
  </si>
  <si>
    <t>Bo Scarbrough</t>
  </si>
  <si>
    <t>Artavis Pierce</t>
  </si>
  <si>
    <t>Jason Huntley</t>
  </si>
  <si>
    <t>Ty Johnson</t>
  </si>
  <si>
    <t>Wes Hills</t>
  </si>
  <si>
    <t>Nick Bawden</t>
  </si>
  <si>
    <t>Luke Sellers</t>
  </si>
  <si>
    <t>Dwayne Washington</t>
  </si>
  <si>
    <t>Tony Jones Jr.</t>
  </si>
  <si>
    <t>Michael Burton</t>
  </si>
  <si>
    <t>Dare Ogunbowale</t>
  </si>
  <si>
    <t>Raymond Calais</t>
  </si>
  <si>
    <t>T.J. Logan</t>
  </si>
  <si>
    <t>Travis Homer</t>
  </si>
  <si>
    <t>Craig Reynolds</t>
  </si>
  <si>
    <t>Keith Smith</t>
  </si>
  <si>
    <t>Mikey Daniel</t>
  </si>
  <si>
    <t>DeeJay Dallas</t>
  </si>
  <si>
    <t>Anthony Jones</t>
  </si>
  <si>
    <t>Nick Bellore</t>
  </si>
  <si>
    <t>Elijah Holyfield</t>
  </si>
  <si>
    <t>Michael Warren II</t>
  </si>
  <si>
    <t>Adrian Killins Jr.</t>
  </si>
  <si>
    <t>Dexter Williams</t>
  </si>
  <si>
    <t>Damarea Crockett</t>
  </si>
  <si>
    <t>John Lovett</t>
  </si>
  <si>
    <t>Patrick Taylor Jr.</t>
  </si>
  <si>
    <t>Ameer Abdullah</t>
  </si>
  <si>
    <t>Tony Brooks-James</t>
  </si>
  <si>
    <t>C.J. Ham</t>
  </si>
  <si>
    <t>Ryquell Armstead</t>
  </si>
  <si>
    <t>Jordan Wilkins</t>
  </si>
  <si>
    <t>Bruce Anderson III</t>
  </si>
  <si>
    <t>Roosevelt Nix</t>
  </si>
  <si>
    <t>Tavien Feaster</t>
  </si>
  <si>
    <t>Nathan Cottrell</t>
  </si>
  <si>
    <t>Connor Slomka</t>
  </si>
  <si>
    <t>Dontrell Hilliard</t>
  </si>
  <si>
    <t>Andy Janovich</t>
  </si>
  <si>
    <t>Ben LeMay</t>
  </si>
  <si>
    <t>Johnny Stanton</t>
  </si>
  <si>
    <t>Ty'Son Williams</t>
  </si>
  <si>
    <t>Bronson Rechsteiner</t>
  </si>
  <si>
    <t>Patrick Ricard</t>
  </si>
  <si>
    <t>T.J. Yeldon</t>
  </si>
  <si>
    <t>La'Mical Perine</t>
  </si>
  <si>
    <t>Taiwan Jones</t>
  </si>
  <si>
    <t>Christian Wade</t>
  </si>
  <si>
    <t>Reggie Gilliam</t>
  </si>
  <si>
    <t>Patrick DiMarco</t>
  </si>
  <si>
    <t>Kenneth Dixon</t>
  </si>
  <si>
    <t>Josh Adams</t>
  </si>
  <si>
    <t>Devontae Booker</t>
  </si>
  <si>
    <t>Rod Smith</t>
  </si>
  <si>
    <t>William Stanback</t>
  </si>
  <si>
    <t>Alec Ingold</t>
  </si>
  <si>
    <t>Jordan Scarlett</t>
  </si>
  <si>
    <t>Alex Armah</t>
  </si>
  <si>
    <t>Rodney Anderson</t>
  </si>
  <si>
    <t>Jacques Patrick</t>
  </si>
  <si>
    <t>Darius Bradwell</t>
  </si>
  <si>
    <t>Derrick Gore</t>
  </si>
  <si>
    <t>Troymaine Pope</t>
  </si>
  <si>
    <t>Bobby Holly</t>
  </si>
  <si>
    <t>Gabe Nabers</t>
  </si>
  <si>
    <t>Jeff Wilson Jr.</t>
  </si>
  <si>
    <t>Kyle Juszczyk</t>
  </si>
  <si>
    <t>D.J. Foster</t>
  </si>
  <si>
    <t>Jonathan Ward</t>
  </si>
  <si>
    <t>Sirgeo Hoffman</t>
  </si>
  <si>
    <t>JaMycal Hasty</t>
  </si>
  <si>
    <t>Salvon Ahmed</t>
  </si>
  <si>
    <t>Josh Hokit</t>
  </si>
  <si>
    <t>DJ Moore</t>
  </si>
  <si>
    <t>DJ Chark Jr.</t>
  </si>
  <si>
    <t>DeVante Parker</t>
  </si>
  <si>
    <t>Odell Beckham Jr.</t>
  </si>
  <si>
    <t>DK Metcalf</t>
  </si>
  <si>
    <t>T.Y. Hilton</t>
  </si>
  <si>
    <t>A.J. Green</t>
  </si>
  <si>
    <t>Alshon Jeffery</t>
  </si>
  <si>
    <t>Henry Ruggs III</t>
  </si>
  <si>
    <t>DeSean Jackson</t>
  </si>
  <si>
    <t>Steven Sims Jr.</t>
  </si>
  <si>
    <t>Dede Westbrook</t>
  </si>
  <si>
    <t>Mohamed Sanu</t>
  </si>
  <si>
    <t>Michael Pittman Jr.</t>
  </si>
  <si>
    <t>Laviska Shenault Jr.</t>
  </si>
  <si>
    <t>Devin Duvernay</t>
  </si>
  <si>
    <t>Phillip Dorsett II</t>
  </si>
  <si>
    <t>Jalen Hurd</t>
  </si>
  <si>
    <t>Scotty Miller</t>
  </si>
  <si>
    <t>Antonio Gandy-Golden</t>
  </si>
  <si>
    <t>Willie Snead IV</t>
  </si>
  <si>
    <t>Marvin Hall</t>
  </si>
  <si>
    <t>JJ Arcega-Whiteside</t>
  </si>
  <si>
    <t>Trey Quinn</t>
  </si>
  <si>
    <t>Nelson Agholor</t>
  </si>
  <si>
    <t>Auden Tate</t>
  </si>
  <si>
    <t>Jake Kumerow</t>
  </si>
  <si>
    <t>Donovan Peoples-Jones</t>
  </si>
  <si>
    <t>Vyncint Smith</t>
  </si>
  <si>
    <t>Dante Pettis</t>
  </si>
  <si>
    <t>Isaiah McKenzie</t>
  </si>
  <si>
    <t>Alex Erickson</t>
  </si>
  <si>
    <t>Laquon Treadwell</t>
  </si>
  <si>
    <t>Chad Beebe</t>
  </si>
  <si>
    <t>Zay Jones</t>
  </si>
  <si>
    <t>Cordarrelle Patterson</t>
  </si>
  <si>
    <t>Tyler Johnson</t>
  </si>
  <si>
    <t>Jason Moore</t>
  </si>
  <si>
    <t>Jauan Jennings</t>
  </si>
  <si>
    <t>Deonte Harris</t>
  </si>
  <si>
    <t>KeeSean Johnson</t>
  </si>
  <si>
    <t>Bennie Fowler III</t>
  </si>
  <si>
    <t>Cody Latimer</t>
  </si>
  <si>
    <t>Marcus Johnson</t>
  </si>
  <si>
    <t>Andre Roberts</t>
  </si>
  <si>
    <t>De'Mornay Pierson-El</t>
  </si>
  <si>
    <t>Javon Wims</t>
  </si>
  <si>
    <t>Geremy Davis</t>
  </si>
  <si>
    <t>Taywan Taylor</t>
  </si>
  <si>
    <t>Richie James Jr.</t>
  </si>
  <si>
    <t>Gary Jennings</t>
  </si>
  <si>
    <t>Mack Hollins</t>
  </si>
  <si>
    <t>Kirk Merritt</t>
  </si>
  <si>
    <t>Matt Cole</t>
  </si>
  <si>
    <t>Gunner Olszewski</t>
  </si>
  <si>
    <t>Matthew Slater</t>
  </si>
  <si>
    <t>Devin Ross</t>
  </si>
  <si>
    <t>Quincy Adeboyejo</t>
  </si>
  <si>
    <t>Will Hastings</t>
  </si>
  <si>
    <t>Jeff Thomas</t>
  </si>
  <si>
    <t>Isaiah Zuber</t>
  </si>
  <si>
    <t>Reggie Davis</t>
  </si>
  <si>
    <t>Trevor Davis</t>
  </si>
  <si>
    <t>Thomas Ives</t>
  </si>
  <si>
    <t>Darnell Mooney</t>
  </si>
  <si>
    <t>Ahmad Wagner</t>
  </si>
  <si>
    <t>Chris Lacy</t>
  </si>
  <si>
    <t>Jamal Agnew</t>
  </si>
  <si>
    <t>Travis Fulgham</t>
  </si>
  <si>
    <t>Victor Bolden</t>
  </si>
  <si>
    <t>Tom Kennedy</t>
  </si>
  <si>
    <t>Austin Carr</t>
  </si>
  <si>
    <t>Lil'Jordan Humphrey</t>
  </si>
  <si>
    <t>Emmanuel Butler</t>
  </si>
  <si>
    <t>Juwan Johnson</t>
  </si>
  <si>
    <t>John Franklin III</t>
  </si>
  <si>
    <t>Cyril Grayson</t>
  </si>
  <si>
    <t>Bryant Mitchell</t>
  </si>
  <si>
    <t>Travis Jonsen</t>
  </si>
  <si>
    <t>John Hurst</t>
  </si>
  <si>
    <t>Josh Pearson</t>
  </si>
  <si>
    <t>Olamide Zaccheaus</t>
  </si>
  <si>
    <t>Devin Gray</t>
  </si>
  <si>
    <t>Brandon Powell</t>
  </si>
  <si>
    <t>Jalen McCleskey</t>
  </si>
  <si>
    <t>Chris Rowland</t>
  </si>
  <si>
    <t>Juwan Green</t>
  </si>
  <si>
    <t>John Ursua</t>
  </si>
  <si>
    <t>Freddie Swain</t>
  </si>
  <si>
    <t>Stephen Sullivan</t>
  </si>
  <si>
    <t>Penny Hart</t>
  </si>
  <si>
    <t>Cody Thompson</t>
  </si>
  <si>
    <t>Aaron Fuller</t>
  </si>
  <si>
    <t>Kelvin Harmon</t>
  </si>
  <si>
    <t>John Hightower</t>
  </si>
  <si>
    <t>Quez Watkins</t>
  </si>
  <si>
    <t>Robert Davis</t>
  </si>
  <si>
    <t>Deontay Burnett</t>
  </si>
  <si>
    <t>Manasseh Bailey</t>
  </si>
  <si>
    <t>Cam Sims</t>
  </si>
  <si>
    <t>Darvin Kidsy</t>
  </si>
  <si>
    <t>Jester Weah</t>
  </si>
  <si>
    <t>Jordan Veasy</t>
  </si>
  <si>
    <t>Johnathon Johnson</t>
  </si>
  <si>
    <t>Isaiah Wright</t>
  </si>
  <si>
    <t>Reggie Begelton</t>
  </si>
  <si>
    <t>Darrius Shepherd</t>
  </si>
  <si>
    <t>Malik Taylor</t>
  </si>
  <si>
    <t>Darrell Stewart Jr.</t>
  </si>
  <si>
    <t>K.J. Osborn</t>
  </si>
  <si>
    <t>Alexander Hollins</t>
  </si>
  <si>
    <t>Dillon Mitchell</t>
  </si>
  <si>
    <t>Dan Chisena</t>
  </si>
  <si>
    <t>Quartney Davis</t>
  </si>
  <si>
    <t>Dezmon Patmon</t>
  </si>
  <si>
    <t>Reece Fountain</t>
  </si>
  <si>
    <t>Chad Williams</t>
  </si>
  <si>
    <t>Ashton Dulin</t>
  </si>
  <si>
    <t>Malik Henry</t>
  </si>
  <si>
    <t>Artavis Scott</t>
  </si>
  <si>
    <t>De'Michael Harris</t>
  </si>
  <si>
    <t>Collin Johnson</t>
  </si>
  <si>
    <t>C.J. Board</t>
  </si>
  <si>
    <t>Michael Walker</t>
  </si>
  <si>
    <t>Terry Godwin</t>
  </si>
  <si>
    <t>Josh Hammond</t>
  </si>
  <si>
    <t>Marvelle Ross</t>
  </si>
  <si>
    <t>J'Mon Moore</t>
  </si>
  <si>
    <t>JoJo Natson</t>
  </si>
  <si>
    <t>D.J. Montgomery</t>
  </si>
  <si>
    <t>Ja'Marcus Bradley</t>
  </si>
  <si>
    <t>James Proche</t>
  </si>
  <si>
    <t>Jaleel Scott</t>
  </si>
  <si>
    <t>Antoine Wesley</t>
  </si>
  <si>
    <t>Michael Dereus</t>
  </si>
  <si>
    <t>Jaylon Moore</t>
  </si>
  <si>
    <t>Isaiah Hodgins</t>
  </si>
  <si>
    <t>Robert Foster</t>
  </si>
  <si>
    <t>Duke Williams</t>
  </si>
  <si>
    <t>Nick Easley</t>
  </si>
  <si>
    <t>Braxton Berrios</t>
  </si>
  <si>
    <t>Josh Malone</t>
  </si>
  <si>
    <t>Jehu Chesson</t>
  </si>
  <si>
    <t>Lawrence Cager</t>
  </si>
  <si>
    <t>George Campbell</t>
  </si>
  <si>
    <t>Jeff Smith</t>
  </si>
  <si>
    <t>Josh Bellamy</t>
  </si>
  <si>
    <t>Keelan Doss</t>
  </si>
  <si>
    <t>Rico Gafford</t>
  </si>
  <si>
    <t>Marcell Ateman</t>
  </si>
  <si>
    <t>Keith Kirkwood</t>
  </si>
  <si>
    <t>Pharoh Cooper</t>
  </si>
  <si>
    <t>Brandon Zylstra</t>
  </si>
  <si>
    <t>Ishmael Hyman</t>
  </si>
  <si>
    <t>DeAndrew White</t>
  </si>
  <si>
    <t>TreVontae Hights</t>
  </si>
  <si>
    <t>Omar Bayless</t>
  </si>
  <si>
    <t>Mike Thomas</t>
  </si>
  <si>
    <t>Stanley Morgan</t>
  </si>
  <si>
    <t>Damion Willis</t>
  </si>
  <si>
    <t>Trenton Irwin</t>
  </si>
  <si>
    <t>DaMarkus Lodge</t>
  </si>
  <si>
    <t>Scotty Washington</t>
  </si>
  <si>
    <t>Darius Jennings</t>
  </si>
  <si>
    <t>K.J. Hill</t>
  </si>
  <si>
    <t>Tyron Johnson</t>
  </si>
  <si>
    <t>Jeff Cotton</t>
  </si>
  <si>
    <t>Dalton Schoen</t>
  </si>
  <si>
    <t>Hakeem Butler</t>
  </si>
  <si>
    <t>Trent Sherfield</t>
  </si>
  <si>
    <t>Johnnie Dixon</t>
  </si>
  <si>
    <t>A.J. Richardson</t>
  </si>
  <si>
    <t>JoJo Ward</t>
  </si>
  <si>
    <t>Andre Patton</t>
  </si>
  <si>
    <t>Shawn Poindexter</t>
  </si>
  <si>
    <t>T.J. Hockenson</t>
  </si>
  <si>
    <t>C.J. Uzomah</t>
  </si>
  <si>
    <t>O.J. Howard</t>
  </si>
  <si>
    <t>Jace Sternberger</t>
  </si>
  <si>
    <t>David Njoku</t>
  </si>
  <si>
    <t>Jason Witten</t>
  </si>
  <si>
    <t>Adam Shaheen</t>
  </si>
  <si>
    <t>Cameron Brate</t>
  </si>
  <si>
    <t>Jacob Hollister</t>
  </si>
  <si>
    <t>Marcedes Lewis</t>
  </si>
  <si>
    <t>Trey Burton</t>
  </si>
  <si>
    <t>Josh Oliver</t>
  </si>
  <si>
    <t>Josh Hill</t>
  </si>
  <si>
    <t>Josiah Deguara</t>
  </si>
  <si>
    <t>Hale Hentges</t>
  </si>
  <si>
    <t>Temarrick Hemingway</t>
  </si>
  <si>
    <t>Demetrius Harris</t>
  </si>
  <si>
    <t>Khari Lee</t>
  </si>
  <si>
    <t>Richard Rodgers</t>
  </si>
  <si>
    <t>Darrell Daniels</t>
  </si>
  <si>
    <t>Chris Myarick</t>
  </si>
  <si>
    <t>Bryce Sterk</t>
  </si>
  <si>
    <t>Jake Burt</t>
  </si>
  <si>
    <t>Rashod Berry</t>
  </si>
  <si>
    <t>Jesper Horsted</t>
  </si>
  <si>
    <t>Eric Saubert</t>
  </si>
  <si>
    <t>J.P. Holtz</t>
  </si>
  <si>
    <t>Darion Clark</t>
  </si>
  <si>
    <t>Patrick Scales</t>
  </si>
  <si>
    <t>Isaac Nauta</t>
  </si>
  <si>
    <t>Hunter Bryant</t>
  </si>
  <si>
    <t>Matt Sokol</t>
  </si>
  <si>
    <t>Garrett Griffin</t>
  </si>
  <si>
    <t>Antony Auclair</t>
  </si>
  <si>
    <t>Tanner Hudson</t>
  </si>
  <si>
    <t>Codey McElroy</t>
  </si>
  <si>
    <t>Carson Meier</t>
  </si>
  <si>
    <t>Jared Pinkney</t>
  </si>
  <si>
    <t>Colby Parkinson</t>
  </si>
  <si>
    <t>Luke Willson</t>
  </si>
  <si>
    <t>Tyrone Swoopes</t>
  </si>
  <si>
    <t>Tyler Mabry</t>
  </si>
  <si>
    <t>Tyler Ott</t>
  </si>
  <si>
    <t>Joshua Perkins</t>
  </si>
  <si>
    <t>Noah Togiai</t>
  </si>
  <si>
    <t>Caleb Wilson</t>
  </si>
  <si>
    <t>Thaddeus Moss</t>
  </si>
  <si>
    <t>Marcus Baugh</t>
  </si>
  <si>
    <t>Jerome Cunningham</t>
  </si>
  <si>
    <t>Evan Baylis</t>
  </si>
  <si>
    <t>James Looney</t>
  </si>
  <si>
    <t>Tyler Conklin</t>
  </si>
  <si>
    <t>Brandon Dillon</t>
  </si>
  <si>
    <t>Nakia Griffin-Stewart</t>
  </si>
  <si>
    <t>Jake Bargas</t>
  </si>
  <si>
    <t>Xavier Grimble</t>
  </si>
  <si>
    <t>Ian Bunting</t>
  </si>
  <si>
    <t>Farrod Green</t>
  </si>
  <si>
    <t>Tyler Davis</t>
  </si>
  <si>
    <t>Charles Jones</t>
  </si>
  <si>
    <t>Ben Ellefson</t>
  </si>
  <si>
    <t>Matt Orzech</t>
  </si>
  <si>
    <t>Pharaoh Brown</t>
  </si>
  <si>
    <t>Stephen Carlson</t>
  </si>
  <si>
    <t>Nate Wieting</t>
  </si>
  <si>
    <t>Eli Wolf</t>
  </si>
  <si>
    <t>Jerell Adams</t>
  </si>
  <si>
    <t>Charles Scarff</t>
  </si>
  <si>
    <t>Jake Breeland</t>
  </si>
  <si>
    <t>Lee Smith</t>
  </si>
  <si>
    <t>Tommy Sweeney</t>
  </si>
  <si>
    <t>Jason Croom</t>
  </si>
  <si>
    <t>Nate Becker</t>
  </si>
  <si>
    <t>Daniel Brown</t>
  </si>
  <si>
    <t>Ross Travis</t>
  </si>
  <si>
    <t>Trevon Wesco</t>
  </si>
  <si>
    <t>Derek Carrier</t>
  </si>
  <si>
    <t>Nick Bowers</t>
  </si>
  <si>
    <t>Nick O'Leary</t>
  </si>
  <si>
    <t>Cam Sutton</t>
  </si>
  <si>
    <t>Colin Thompson</t>
  </si>
  <si>
    <t>Giovanni Ricci</t>
  </si>
  <si>
    <t>Panthers</t>
  </si>
  <si>
    <t>Cethan Carter</t>
  </si>
  <si>
    <t>Mason Schreck</t>
  </si>
  <si>
    <t>Jordan Franks</t>
  </si>
  <si>
    <t>Mitchell Wilcox</t>
  </si>
  <si>
    <t>Dan Godsil</t>
  </si>
  <si>
    <t>Clark Harris</t>
  </si>
  <si>
    <t>Stephen Anderson</t>
  </si>
  <si>
    <t>Donald Parham Jr.</t>
  </si>
  <si>
    <t>Sean Culkin</t>
  </si>
  <si>
    <t>Ryan Becker</t>
  </si>
  <si>
    <t>Dylan Cantrell</t>
  </si>
  <si>
    <t>Ross Dwelley</t>
  </si>
  <si>
    <t>Charlie Woerner</t>
  </si>
  <si>
    <t>Daniel Helm</t>
  </si>
  <si>
    <t>Chase Harrell</t>
  </si>
  <si>
    <t>Kyle Nelson</t>
  </si>
  <si>
    <t>DKFP/game</t>
  </si>
  <si>
    <t>Position</t>
  </si>
  <si>
    <t>Name</t>
  </si>
  <si>
    <t>AvgPointsPerGame</t>
  </si>
  <si>
    <t>Alex Tanney</t>
  </si>
  <si>
    <t>Andy Dalton</t>
  </si>
  <si>
    <t>Ben DiNucci</t>
  </si>
  <si>
    <t>Brett Rypien</t>
  </si>
  <si>
    <t>Bryce Perkins</t>
  </si>
  <si>
    <t>Clayton Thorson</t>
  </si>
  <si>
    <t>Colt McCoy</t>
  </si>
  <si>
    <t>Cooper Rush</t>
  </si>
  <si>
    <t>Devlin Hodges</t>
  </si>
  <si>
    <t>Jeff Driskel</t>
  </si>
  <si>
    <t>John Wolford</t>
  </si>
  <si>
    <t>Logan Woodside</t>
  </si>
  <si>
    <t>Mason Rudolph</t>
  </si>
  <si>
    <t>Paxton Lynch</t>
  </si>
  <si>
    <t>Ryan Tannehill</t>
  </si>
  <si>
    <t>Trevor Siemian</t>
  </si>
  <si>
    <t>Benny LeMay</t>
  </si>
  <si>
    <t>Benny Snell Jr.</t>
  </si>
  <si>
    <t>Bruce Miller</t>
  </si>
  <si>
    <t>Darius Anderson</t>
  </si>
  <si>
    <t>Darrell Henderson Jr.</t>
  </si>
  <si>
    <t>David Fluellen</t>
  </si>
  <si>
    <t>Derek Watt</t>
  </si>
  <si>
    <t>Elijhaa Penny</t>
  </si>
  <si>
    <t>Jaylen Samuels</t>
  </si>
  <si>
    <t>Jeremy Cox</t>
  </si>
  <si>
    <t>Jeremy McNichols</t>
  </si>
  <si>
    <t>John Kelly</t>
  </si>
  <si>
    <t>Jonathan Williams</t>
  </si>
  <si>
    <t>Kenjon Barner</t>
  </si>
  <si>
    <t>Kerrith Whyte</t>
  </si>
  <si>
    <t>Khari Blasingame</t>
  </si>
  <si>
    <t>Lamar Miller</t>
  </si>
  <si>
    <t>LeVante Bellamy</t>
  </si>
  <si>
    <t>Marcus Marshall</t>
  </si>
  <si>
    <t>Melvin Gordon III</t>
  </si>
  <si>
    <t>Napoleon Maxwell</t>
  </si>
  <si>
    <t>Patrick Taylor</t>
  </si>
  <si>
    <t>Rico Dowdle</t>
  </si>
  <si>
    <t>Royce Freeman</t>
  </si>
  <si>
    <t>Sandro Platzgummer</t>
  </si>
  <si>
    <t>Senorise Perry</t>
  </si>
  <si>
    <t>Sewo Olonilua</t>
  </si>
  <si>
    <t>Theo Riddick</t>
  </si>
  <si>
    <t>Trey Edmunds</t>
  </si>
  <si>
    <t>Wayne Gallman Jr.</t>
  </si>
  <si>
    <t>Wendell Smallwood</t>
  </si>
  <si>
    <t>Xavier Jones</t>
  </si>
  <si>
    <t>Albert Okwuegbunam</t>
  </si>
  <si>
    <t>Andrew Beck</t>
  </si>
  <si>
    <t>Andrew Vollert</t>
  </si>
  <si>
    <t>Anthony Firkser</t>
  </si>
  <si>
    <t>Austin Fort</t>
  </si>
  <si>
    <t>Beau Brinkley</t>
  </si>
  <si>
    <t>Brycen Hopkins</t>
  </si>
  <si>
    <t>Charlie Taumoepeau</t>
  </si>
  <si>
    <t>Cole Hikutini</t>
  </si>
  <si>
    <t>Dalton Schultz</t>
  </si>
  <si>
    <t>Dominique Dafney</t>
  </si>
  <si>
    <t>Eric Tomlinson</t>
  </si>
  <si>
    <t>Ethan Wolf</t>
  </si>
  <si>
    <t>Garrett Dickerson</t>
  </si>
  <si>
    <t>Geoff Swaim</t>
  </si>
  <si>
    <t>Jake Butt</t>
  </si>
  <si>
    <t>Jason Vander Laan</t>
  </si>
  <si>
    <t>Johnny Mundt</t>
  </si>
  <si>
    <t>Kendall Blanton</t>
  </si>
  <si>
    <t>Kevin Rader</t>
  </si>
  <si>
    <t>Kyle Markway</t>
  </si>
  <si>
    <t>Levine Toilolo</t>
  </si>
  <si>
    <t>Luke Stocker</t>
  </si>
  <si>
    <t>MarQueis Gray</t>
  </si>
  <si>
    <t>Matt Flanagan</t>
  </si>
  <si>
    <t>Matt Lengel</t>
  </si>
  <si>
    <t>Paul Butler</t>
  </si>
  <si>
    <t>Paul Quessenberry</t>
  </si>
  <si>
    <t>Sean McKeon</t>
  </si>
  <si>
    <t>Tommy Hudson</t>
  </si>
  <si>
    <t>Troy Fumagalli</t>
  </si>
  <si>
    <t>Zach Gentry</t>
  </si>
  <si>
    <t>A.J. Brown</t>
  </si>
  <si>
    <t>Aaron Parker</t>
  </si>
  <si>
    <t>Adam Humphries</t>
  </si>
  <si>
    <t>Alex Bachman</t>
  </si>
  <si>
    <t>Alex Wesley</t>
  </si>
  <si>
    <t>Amara Darboh</t>
  </si>
  <si>
    <t>Andre Baccellia</t>
  </si>
  <si>
    <t>Andy Jones</t>
  </si>
  <si>
    <t>Austin Mack</t>
  </si>
  <si>
    <t>Binjimen Victor</t>
  </si>
  <si>
    <t>Brittan Golden</t>
  </si>
  <si>
    <t>Cam Phillips</t>
  </si>
  <si>
    <t>Cameron Batson</t>
  </si>
  <si>
    <t>CeeDee Lamb</t>
  </si>
  <si>
    <t>Chester Rogers</t>
  </si>
  <si>
    <t>Cody White</t>
  </si>
  <si>
    <t>Corey Coleman</t>
  </si>
  <si>
    <t>Darrell Stewart</t>
  </si>
  <si>
    <t>David Sills</t>
  </si>
  <si>
    <t>DeAndre Thompkins</t>
  </si>
  <si>
    <t>Deon Cain</t>
  </si>
  <si>
    <t>Derrick Dillon</t>
  </si>
  <si>
    <t>Devin Smith</t>
  </si>
  <si>
    <t>Diontae Spencer</t>
  </si>
  <si>
    <t>Donte Moncrief</t>
  </si>
  <si>
    <t>Earnest Edwards</t>
  </si>
  <si>
    <t>Easop Winston Jr.</t>
  </si>
  <si>
    <t>Fred Brown</t>
  </si>
  <si>
    <t>J.J. Koski</t>
  </si>
  <si>
    <t>Jaydon Mickens</t>
  </si>
  <si>
    <t>Jon'Vea Johnson</t>
  </si>
  <si>
    <t>Juwann Winfree</t>
  </si>
  <si>
    <t>Kendall Hinton</t>
  </si>
  <si>
    <t>Kevin White</t>
  </si>
  <si>
    <t>KJ Hamler</t>
  </si>
  <si>
    <t>Krishawn Hogan</t>
  </si>
  <si>
    <t>Kristian Wilkerson</t>
  </si>
  <si>
    <t>Lance Lenoir Jr.</t>
  </si>
  <si>
    <t>Malik Turner</t>
  </si>
  <si>
    <t>Marcus Green</t>
  </si>
  <si>
    <t>Marken Michel</t>
  </si>
  <si>
    <t>Mason Kinsey</t>
  </si>
  <si>
    <t>Nick Westbrook-Ikhine</t>
  </si>
  <si>
    <t>Noah Brown</t>
  </si>
  <si>
    <t>Nsimba Webster</t>
  </si>
  <si>
    <t>Paul Richardson Jr.</t>
  </si>
  <si>
    <t>Rashard Davis</t>
  </si>
  <si>
    <t>Ray-Ray McCloud III</t>
  </si>
  <si>
    <t>Ricardo Louis</t>
  </si>
  <si>
    <t>River Cracraft</t>
  </si>
  <si>
    <t>Rodney Adams</t>
  </si>
  <si>
    <t>Ryan Switzer</t>
  </si>
  <si>
    <t>Rysen John</t>
  </si>
  <si>
    <t>Saeed Blacknall</t>
  </si>
  <si>
    <t>Seth Dawkins</t>
  </si>
  <si>
    <t>Shelton Gibson</t>
  </si>
  <si>
    <t>Spencer Schnell</t>
  </si>
  <si>
    <t>Stephen Guidry</t>
  </si>
  <si>
    <t>Tavon Austin</t>
  </si>
  <si>
    <t>Tevin Jones</t>
  </si>
  <si>
    <t>Tommylee Lewis</t>
  </si>
  <si>
    <t>Tony Brown</t>
  </si>
  <si>
    <t>Trinity Benson</t>
  </si>
  <si>
    <t>Trishton Jackson</t>
  </si>
  <si>
    <t>Tyrie Cleveland</t>
  </si>
  <si>
    <t>Van Jefferson Jr.</t>
  </si>
  <si>
    <t>Ventell Bryant</t>
  </si>
  <si>
    <t>DKFP</t>
  </si>
  <si>
    <t>Z ALTERED</t>
  </si>
  <si>
    <t>PM</t>
  </si>
  <si>
    <t>Averages</t>
  </si>
  <si>
    <t>St.Dev</t>
  </si>
  <si>
    <t>Weights</t>
  </si>
  <si>
    <t>Change these cells</t>
  </si>
  <si>
    <t>Input equation used in final ranking (PM score, forgot what we called it)</t>
  </si>
  <si>
    <t>PM = (-1*Salary_Z * weight) + (DKFP_Z*weight)+(WAR_Z*weight)</t>
  </si>
  <si>
    <t>19GS</t>
  </si>
  <si>
    <t>position</t>
  </si>
  <si>
    <t>name</t>
  </si>
  <si>
    <t>pm</t>
  </si>
  <si>
    <t xml:space="preserve">Name </t>
  </si>
  <si>
    <t>This Spreadsheet is based on the formulae used in</t>
  </si>
  <si>
    <t>the First Data Trial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</si>
</sst>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/>
    <xf numFmtId="2" fontId="0" fillId="0" borderId="0" xfId="0" applyNumberFormat="1"/>
    <xf numFmtId="164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/>
    <xf numFmtId="0" fontId="1" fillId="0" borderId="0" xfId="0" applyFont="1"/>
    <xf numFmtId="0" fontId="0" fillId="4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91"/>
  <sheetViews>
    <sheetView topLeftCell="A51" workbookViewId="0">
      <selection activeCell="H74" sqref="H74"/>
    </sheetView>
  </sheetViews>
  <sheetFormatPr defaultRowHeight="14.4" x14ac:dyDescent="0.3"/>
  <cols>
    <col min="2" max="2" width="9.109375" style="3"/>
    <col min="3" max="3" width="24.33203125" bestFit="1" customWidth="1"/>
    <col min="4" max="6" width="9.109375" style="3"/>
    <col min="8" max="8" width="9.109375" style="3"/>
    <col min="12" max="12" width="3" style="8" customWidth="1"/>
    <col min="13" max="13" width="4.44140625" customWidth="1"/>
    <col min="14" max="14" width="18.44140625" customWidth="1"/>
    <col min="19" max="19" width="2.33203125" style="8" customWidth="1"/>
    <col min="21" max="21" width="19.5546875" customWidth="1"/>
  </cols>
  <sheetData>
    <row r="1" spans="1:23" x14ac:dyDescent="0.3">
      <c r="A1" s="1" t="s">
        <v>3</v>
      </c>
      <c r="B1" s="3" t="s">
        <v>1</v>
      </c>
      <c r="C1" t="s">
        <v>2</v>
      </c>
      <c r="D1" s="2" t="s">
        <v>4</v>
      </c>
      <c r="E1" s="2" t="s">
        <v>6</v>
      </c>
      <c r="F1" s="2" t="s">
        <v>5</v>
      </c>
      <c r="G1" s="1" t="s">
        <v>26</v>
      </c>
      <c r="H1" s="3" t="s">
        <v>0</v>
      </c>
      <c r="I1" s="2" t="s">
        <v>215</v>
      </c>
      <c r="J1" s="2" t="s">
        <v>997</v>
      </c>
      <c r="K1" s="2" t="s">
        <v>26</v>
      </c>
      <c r="N1" t="s">
        <v>2</v>
      </c>
      <c r="P1" s="3" t="s">
        <v>215</v>
      </c>
      <c r="Q1" s="6" t="s">
        <v>846</v>
      </c>
      <c r="R1" s="7" t="s">
        <v>26</v>
      </c>
      <c r="T1" t="s">
        <v>847</v>
      </c>
      <c r="U1" t="s">
        <v>848</v>
      </c>
      <c r="V1" t="s">
        <v>215</v>
      </c>
      <c r="W1" t="s">
        <v>849</v>
      </c>
    </row>
    <row r="2" spans="1:23" x14ac:dyDescent="0.3">
      <c r="B2" s="3" t="s">
        <v>12</v>
      </c>
      <c r="C2" t="s">
        <v>389</v>
      </c>
      <c r="D2" s="3">
        <v>1</v>
      </c>
      <c r="E2" s="3" t="s">
        <v>22</v>
      </c>
      <c r="F2" s="3">
        <v>11</v>
      </c>
      <c r="H2" s="3" t="s">
        <v>385</v>
      </c>
      <c r="I2">
        <v>6300</v>
      </c>
      <c r="M2" t="s">
        <v>12</v>
      </c>
      <c r="N2" t="s">
        <v>578</v>
      </c>
      <c r="O2" t="s">
        <v>79</v>
      </c>
      <c r="P2">
        <v>5700</v>
      </c>
      <c r="Q2">
        <v>0</v>
      </c>
      <c r="R2">
        <v>0.28000000000000003</v>
      </c>
      <c r="T2" t="s">
        <v>12</v>
      </c>
      <c r="U2" t="s">
        <v>930</v>
      </c>
      <c r="V2">
        <v>6300</v>
      </c>
      <c r="W2">
        <v>12.86</v>
      </c>
    </row>
    <row r="3" spans="1:23" x14ac:dyDescent="0.3">
      <c r="B3" s="3" t="s">
        <v>9</v>
      </c>
      <c r="C3" t="s">
        <v>159</v>
      </c>
      <c r="D3" s="3">
        <v>4</v>
      </c>
      <c r="E3" s="3" t="s">
        <v>23</v>
      </c>
      <c r="F3" s="3">
        <v>0</v>
      </c>
      <c r="H3" s="3" t="s">
        <v>151</v>
      </c>
      <c r="I3">
        <v>4400</v>
      </c>
      <c r="J3" s="4">
        <v>0</v>
      </c>
      <c r="K3" s="5">
        <v>0.1</v>
      </c>
      <c r="M3" t="s">
        <v>12</v>
      </c>
      <c r="N3" t="s">
        <v>743</v>
      </c>
      <c r="O3" t="s">
        <v>24</v>
      </c>
      <c r="P3">
        <v>3000</v>
      </c>
      <c r="Q3">
        <v>0</v>
      </c>
      <c r="R3">
        <v>0.28000000000000003</v>
      </c>
      <c r="T3" t="s">
        <v>12</v>
      </c>
      <c r="U3" t="s">
        <v>578</v>
      </c>
      <c r="V3">
        <v>5700</v>
      </c>
      <c r="W3">
        <v>0</v>
      </c>
    </row>
    <row r="4" spans="1:23" x14ac:dyDescent="0.3">
      <c r="B4" s="3" t="s">
        <v>12</v>
      </c>
      <c r="C4" t="s">
        <v>85</v>
      </c>
      <c r="D4" s="3">
        <v>1</v>
      </c>
      <c r="E4" s="3" t="s">
        <v>22</v>
      </c>
      <c r="F4" s="3">
        <v>0</v>
      </c>
      <c r="H4" s="3" t="s">
        <v>79</v>
      </c>
      <c r="I4">
        <v>5700</v>
      </c>
      <c r="J4">
        <v>0</v>
      </c>
      <c r="K4">
        <v>0.28000000000000003</v>
      </c>
      <c r="M4" t="s">
        <v>12</v>
      </c>
      <c r="N4" t="s">
        <v>664</v>
      </c>
      <c r="O4" t="s">
        <v>360</v>
      </c>
      <c r="P4">
        <v>3000</v>
      </c>
      <c r="Q4">
        <v>0</v>
      </c>
      <c r="R4">
        <v>0.28000000000000003</v>
      </c>
      <c r="T4" t="s">
        <v>12</v>
      </c>
      <c r="U4" t="s">
        <v>743</v>
      </c>
      <c r="V4">
        <v>3000</v>
      </c>
      <c r="W4">
        <v>0</v>
      </c>
    </row>
    <row r="5" spans="1:23" x14ac:dyDescent="0.3">
      <c r="B5" s="3" t="s">
        <v>9</v>
      </c>
      <c r="C5" t="s">
        <v>156</v>
      </c>
      <c r="D5" s="3">
        <v>1</v>
      </c>
      <c r="E5" s="3" t="s">
        <v>22</v>
      </c>
      <c r="F5" s="3">
        <v>16</v>
      </c>
      <c r="H5" s="3" t="s">
        <v>151</v>
      </c>
      <c r="I5">
        <v>6900</v>
      </c>
      <c r="J5" s="4">
        <v>21.09</v>
      </c>
      <c r="K5" s="5">
        <v>0.1</v>
      </c>
      <c r="M5" t="s">
        <v>9</v>
      </c>
      <c r="N5" t="s">
        <v>156</v>
      </c>
      <c r="O5" t="s">
        <v>414</v>
      </c>
      <c r="P5">
        <v>6900</v>
      </c>
      <c r="Q5" s="4">
        <v>21.09</v>
      </c>
      <c r="R5" s="5">
        <v>0.1</v>
      </c>
      <c r="T5" t="s">
        <v>12</v>
      </c>
      <c r="U5" t="s">
        <v>664</v>
      </c>
      <c r="V5">
        <v>3000</v>
      </c>
      <c r="W5">
        <v>0</v>
      </c>
    </row>
    <row r="6" spans="1:23" x14ac:dyDescent="0.3">
      <c r="B6" s="3" t="s">
        <v>8</v>
      </c>
      <c r="C6" t="s">
        <v>152</v>
      </c>
      <c r="D6" s="3">
        <v>1</v>
      </c>
      <c r="E6" s="3" t="s">
        <v>22</v>
      </c>
      <c r="F6" s="3">
        <v>16</v>
      </c>
      <c r="H6" s="3" t="s">
        <v>151</v>
      </c>
      <c r="I6">
        <v>6300</v>
      </c>
      <c r="J6" s="4">
        <v>18.809999999999999</v>
      </c>
      <c r="K6" s="5">
        <v>1.63</v>
      </c>
      <c r="M6" t="s">
        <v>8</v>
      </c>
      <c r="N6" t="s">
        <v>152</v>
      </c>
      <c r="O6" t="s">
        <v>414</v>
      </c>
      <c r="P6">
        <v>6300</v>
      </c>
      <c r="Q6" s="4">
        <v>18.809999999999999</v>
      </c>
      <c r="R6" s="5">
        <v>1.63</v>
      </c>
      <c r="T6" t="s">
        <v>9</v>
      </c>
      <c r="U6" t="s">
        <v>156</v>
      </c>
      <c r="V6">
        <v>6900</v>
      </c>
      <c r="W6">
        <v>21.09</v>
      </c>
    </row>
    <row r="7" spans="1:23" x14ac:dyDescent="0.3">
      <c r="B7" s="3" t="s">
        <v>12</v>
      </c>
      <c r="C7" t="s">
        <v>274</v>
      </c>
      <c r="D7" s="3">
        <v>1</v>
      </c>
      <c r="E7" s="3" t="s">
        <v>22</v>
      </c>
      <c r="F7" s="3">
        <v>10</v>
      </c>
      <c r="H7" s="3" t="s">
        <v>263</v>
      </c>
      <c r="I7">
        <v>6700</v>
      </c>
      <c r="J7">
        <v>12.47</v>
      </c>
      <c r="K7">
        <v>0.28000000000000003</v>
      </c>
      <c r="M7" t="s">
        <v>14</v>
      </c>
      <c r="N7" t="s">
        <v>753</v>
      </c>
      <c r="O7" t="s">
        <v>251</v>
      </c>
      <c r="P7">
        <v>3100</v>
      </c>
      <c r="Q7" s="4">
        <v>2.1800000000000002</v>
      </c>
      <c r="R7">
        <v>0</v>
      </c>
      <c r="T7" t="s">
        <v>12</v>
      </c>
      <c r="U7" t="s">
        <v>931</v>
      </c>
      <c r="V7">
        <v>3000</v>
      </c>
      <c r="W7">
        <v>0</v>
      </c>
    </row>
    <row r="8" spans="1:23" x14ac:dyDescent="0.3">
      <c r="B8" s="3" t="s">
        <v>14</v>
      </c>
      <c r="C8" t="s">
        <v>298</v>
      </c>
      <c r="D8" s="3">
        <v>2</v>
      </c>
      <c r="E8" s="3" t="s">
        <v>23</v>
      </c>
      <c r="F8" s="3">
        <v>0</v>
      </c>
      <c r="H8" s="3" t="s">
        <v>288</v>
      </c>
      <c r="I8">
        <v>2500</v>
      </c>
      <c r="J8" s="4">
        <v>0</v>
      </c>
      <c r="K8">
        <v>0</v>
      </c>
      <c r="M8" t="s">
        <v>12</v>
      </c>
      <c r="N8" t="s">
        <v>274</v>
      </c>
      <c r="O8" t="s">
        <v>263</v>
      </c>
      <c r="P8">
        <v>6700</v>
      </c>
      <c r="Q8">
        <v>12.47</v>
      </c>
      <c r="R8">
        <v>0.28000000000000003</v>
      </c>
      <c r="T8" t="s">
        <v>8</v>
      </c>
      <c r="U8" t="s">
        <v>152</v>
      </c>
      <c r="V8">
        <v>6300</v>
      </c>
      <c r="W8">
        <v>18.809999999999999</v>
      </c>
    </row>
    <row r="9" spans="1:23" x14ac:dyDescent="0.3">
      <c r="B9" s="3" t="s">
        <v>9</v>
      </c>
      <c r="C9" t="s">
        <v>144</v>
      </c>
      <c r="D9" s="3">
        <v>2</v>
      </c>
      <c r="E9" s="3" t="s">
        <v>22</v>
      </c>
      <c r="F9" s="3">
        <v>15</v>
      </c>
      <c r="H9" s="3" t="s">
        <v>139</v>
      </c>
      <c r="I9">
        <v>4500</v>
      </c>
      <c r="J9" s="4">
        <v>10.33</v>
      </c>
      <c r="K9" s="5">
        <v>0.1</v>
      </c>
      <c r="M9" t="s">
        <v>14</v>
      </c>
      <c r="N9" t="s">
        <v>298</v>
      </c>
      <c r="O9" t="s">
        <v>412</v>
      </c>
      <c r="P9">
        <v>2500</v>
      </c>
      <c r="Q9" s="4">
        <v>0</v>
      </c>
      <c r="R9">
        <v>0</v>
      </c>
      <c r="T9" t="s">
        <v>12</v>
      </c>
      <c r="U9" t="s">
        <v>932</v>
      </c>
      <c r="V9">
        <v>3300</v>
      </c>
      <c r="W9">
        <v>7.15</v>
      </c>
    </row>
    <row r="10" spans="1:23" x14ac:dyDescent="0.3">
      <c r="B10" s="3" t="s">
        <v>9</v>
      </c>
      <c r="C10" t="s">
        <v>265</v>
      </c>
      <c r="D10" s="3">
        <v>2</v>
      </c>
      <c r="E10" s="3" t="s">
        <v>22</v>
      </c>
      <c r="F10" s="3">
        <v>0</v>
      </c>
      <c r="H10" s="3" t="s">
        <v>263</v>
      </c>
      <c r="I10">
        <v>4200</v>
      </c>
      <c r="J10" s="4">
        <v>4.91</v>
      </c>
      <c r="K10" s="5">
        <v>0.1</v>
      </c>
      <c r="M10" t="s">
        <v>9</v>
      </c>
      <c r="N10" t="s">
        <v>521</v>
      </c>
      <c r="O10" t="s">
        <v>324</v>
      </c>
      <c r="P10">
        <v>4000</v>
      </c>
      <c r="Q10" s="4">
        <v>0</v>
      </c>
      <c r="R10" s="5">
        <v>0.1</v>
      </c>
      <c r="T10" t="s">
        <v>14</v>
      </c>
      <c r="U10" t="s">
        <v>753</v>
      </c>
      <c r="V10">
        <v>3100</v>
      </c>
      <c r="W10">
        <v>2.1800000000000002</v>
      </c>
    </row>
    <row r="11" spans="1:23" x14ac:dyDescent="0.3">
      <c r="B11" s="3" t="s">
        <v>13</v>
      </c>
      <c r="C11" t="s">
        <v>154</v>
      </c>
      <c r="D11" s="3">
        <v>2</v>
      </c>
      <c r="E11" s="3" t="s">
        <v>22</v>
      </c>
      <c r="F11" s="3">
        <v>3</v>
      </c>
      <c r="H11" s="3" t="s">
        <v>151</v>
      </c>
      <c r="I11">
        <v>4900</v>
      </c>
      <c r="J11">
        <v>6.27</v>
      </c>
      <c r="K11">
        <v>0.28000000000000003</v>
      </c>
      <c r="M11" t="s">
        <v>9</v>
      </c>
      <c r="N11" t="s">
        <v>144</v>
      </c>
      <c r="O11" t="s">
        <v>396</v>
      </c>
      <c r="P11">
        <v>4500</v>
      </c>
      <c r="Q11" s="4">
        <v>10.33</v>
      </c>
      <c r="R11" s="5">
        <v>0.1</v>
      </c>
      <c r="T11" t="s">
        <v>12</v>
      </c>
      <c r="U11" t="s">
        <v>274</v>
      </c>
      <c r="V11">
        <v>6700</v>
      </c>
      <c r="W11">
        <v>12.47</v>
      </c>
    </row>
    <row r="12" spans="1:23" x14ac:dyDescent="0.3">
      <c r="B12" s="3" t="s">
        <v>12</v>
      </c>
      <c r="C12" t="s">
        <v>99</v>
      </c>
      <c r="D12" s="3">
        <v>1</v>
      </c>
      <c r="E12" s="3" t="s">
        <v>22</v>
      </c>
      <c r="F12" s="3">
        <v>15</v>
      </c>
      <c r="H12" s="3" t="s">
        <v>92</v>
      </c>
      <c r="I12">
        <v>6500</v>
      </c>
      <c r="J12">
        <v>16.489999999999998</v>
      </c>
      <c r="K12">
        <v>0.28000000000000003</v>
      </c>
      <c r="M12" t="s">
        <v>12</v>
      </c>
      <c r="N12" t="s">
        <v>637</v>
      </c>
      <c r="O12" t="s">
        <v>92</v>
      </c>
      <c r="P12">
        <v>3000</v>
      </c>
      <c r="Q12">
        <v>0</v>
      </c>
      <c r="R12">
        <v>0.28000000000000003</v>
      </c>
      <c r="T12" t="s">
        <v>14</v>
      </c>
      <c r="U12" t="s">
        <v>298</v>
      </c>
      <c r="V12">
        <v>2500</v>
      </c>
      <c r="W12">
        <v>0</v>
      </c>
    </row>
    <row r="13" spans="1:23" x14ac:dyDescent="0.3">
      <c r="B13" s="3" t="s">
        <v>13</v>
      </c>
      <c r="C13" t="s">
        <v>328</v>
      </c>
      <c r="D13" s="3">
        <v>2</v>
      </c>
      <c r="E13" s="3" t="s">
        <v>22</v>
      </c>
      <c r="F13" s="3">
        <v>10</v>
      </c>
      <c r="H13" s="3" t="s">
        <v>324</v>
      </c>
      <c r="I13">
        <v>5400</v>
      </c>
      <c r="J13">
        <v>12.52</v>
      </c>
      <c r="K13">
        <v>0.28000000000000003</v>
      </c>
      <c r="M13" t="s">
        <v>9</v>
      </c>
      <c r="N13" t="s">
        <v>488</v>
      </c>
      <c r="O13" t="s">
        <v>414</v>
      </c>
      <c r="P13">
        <v>4400</v>
      </c>
      <c r="Q13" s="4">
        <v>0</v>
      </c>
      <c r="R13" s="5">
        <v>0.1</v>
      </c>
      <c r="T13" t="s">
        <v>9</v>
      </c>
      <c r="U13" t="s">
        <v>521</v>
      </c>
      <c r="V13">
        <v>4000</v>
      </c>
      <c r="W13">
        <v>0</v>
      </c>
    </row>
    <row r="14" spans="1:23" x14ac:dyDescent="0.3">
      <c r="B14" s="3" t="s">
        <v>9</v>
      </c>
      <c r="C14" t="s">
        <v>290</v>
      </c>
      <c r="D14" s="3">
        <v>1</v>
      </c>
      <c r="E14" s="3" t="s">
        <v>22</v>
      </c>
      <c r="F14" s="3">
        <v>9</v>
      </c>
      <c r="H14" s="3" t="s">
        <v>288</v>
      </c>
      <c r="I14">
        <v>7200</v>
      </c>
      <c r="J14" s="4">
        <v>17.940000000000001</v>
      </c>
      <c r="K14" s="5">
        <v>0.1</v>
      </c>
      <c r="M14" t="s">
        <v>9</v>
      </c>
      <c r="N14" t="s">
        <v>554</v>
      </c>
      <c r="O14" t="s">
        <v>416</v>
      </c>
      <c r="P14">
        <v>4000</v>
      </c>
      <c r="Q14" s="4">
        <v>1.1299999999999999</v>
      </c>
      <c r="R14" s="5">
        <v>0.1</v>
      </c>
      <c r="T14" t="s">
        <v>9</v>
      </c>
      <c r="U14" t="s">
        <v>144</v>
      </c>
      <c r="V14">
        <v>4500</v>
      </c>
      <c r="W14">
        <v>10.33</v>
      </c>
    </row>
    <row r="15" spans="1:23" x14ac:dyDescent="0.3">
      <c r="B15" s="3" t="s">
        <v>12</v>
      </c>
      <c r="C15" t="s">
        <v>121</v>
      </c>
      <c r="D15" s="3">
        <v>1</v>
      </c>
      <c r="E15" s="3" t="s">
        <v>22</v>
      </c>
      <c r="F15" s="3">
        <v>16</v>
      </c>
      <c r="H15" s="3" t="s">
        <v>117</v>
      </c>
      <c r="I15">
        <v>7000</v>
      </c>
      <c r="M15" t="s">
        <v>9</v>
      </c>
      <c r="N15" t="s">
        <v>556</v>
      </c>
      <c r="O15" t="s">
        <v>67</v>
      </c>
      <c r="P15">
        <v>4000</v>
      </c>
      <c r="Q15" s="4">
        <v>0.61</v>
      </c>
      <c r="R15" s="5">
        <v>0.1</v>
      </c>
      <c r="T15" t="s">
        <v>12</v>
      </c>
      <c r="U15" t="s">
        <v>637</v>
      </c>
      <c r="V15">
        <v>3000</v>
      </c>
      <c r="W15">
        <v>0</v>
      </c>
    </row>
    <row r="16" spans="1:23" x14ac:dyDescent="0.3">
      <c r="B16" s="3" t="s">
        <v>12</v>
      </c>
      <c r="C16" t="s">
        <v>19</v>
      </c>
      <c r="D16" s="3">
        <v>2</v>
      </c>
      <c r="E16" s="3" t="s">
        <v>22</v>
      </c>
      <c r="F16" s="3">
        <v>1</v>
      </c>
      <c r="H16" s="3" t="s">
        <v>24</v>
      </c>
      <c r="I16">
        <v>3600</v>
      </c>
      <c r="J16">
        <v>2.36</v>
      </c>
      <c r="K16">
        <v>0.28000000000000003</v>
      </c>
      <c r="M16" t="s">
        <v>12</v>
      </c>
      <c r="N16" t="s">
        <v>603</v>
      </c>
      <c r="O16" t="s">
        <v>79</v>
      </c>
      <c r="P16">
        <v>3600</v>
      </c>
      <c r="Q16">
        <v>6.33</v>
      </c>
      <c r="R16">
        <v>0.28000000000000003</v>
      </c>
      <c r="T16" t="s">
        <v>9</v>
      </c>
      <c r="U16" t="s">
        <v>488</v>
      </c>
      <c r="V16">
        <v>4400</v>
      </c>
      <c r="W16">
        <v>0</v>
      </c>
    </row>
    <row r="17" spans="2:23" x14ac:dyDescent="0.3">
      <c r="B17" s="3" t="s">
        <v>12</v>
      </c>
      <c r="C17" t="s">
        <v>406</v>
      </c>
      <c r="D17" s="3">
        <v>4</v>
      </c>
      <c r="E17" s="3" t="s">
        <v>23</v>
      </c>
      <c r="F17" s="3">
        <v>0</v>
      </c>
      <c r="H17" s="3" t="s">
        <v>396</v>
      </c>
      <c r="I17">
        <v>4000</v>
      </c>
      <c r="J17">
        <v>0</v>
      </c>
      <c r="K17">
        <v>0.28000000000000003</v>
      </c>
      <c r="M17" t="s">
        <v>8</v>
      </c>
      <c r="N17" t="s">
        <v>430</v>
      </c>
      <c r="O17" t="s">
        <v>396</v>
      </c>
      <c r="P17">
        <v>4900</v>
      </c>
      <c r="Q17" s="4">
        <v>0</v>
      </c>
      <c r="R17" s="5">
        <v>1.63</v>
      </c>
      <c r="T17" t="s">
        <v>14</v>
      </c>
      <c r="U17" t="s">
        <v>898</v>
      </c>
      <c r="V17">
        <v>2500</v>
      </c>
      <c r="W17">
        <v>0</v>
      </c>
    </row>
    <row r="18" spans="2:23" x14ac:dyDescent="0.3">
      <c r="B18" s="3" t="s">
        <v>9</v>
      </c>
      <c r="C18" t="s">
        <v>340</v>
      </c>
      <c r="D18" s="3">
        <v>3</v>
      </c>
      <c r="E18" s="3" t="s">
        <v>23</v>
      </c>
      <c r="F18" s="3">
        <v>0</v>
      </c>
      <c r="H18" s="3" t="s">
        <v>336</v>
      </c>
      <c r="I18">
        <v>4000</v>
      </c>
      <c r="M18" t="s">
        <v>12</v>
      </c>
      <c r="N18" t="s">
        <v>682</v>
      </c>
      <c r="O18" t="s">
        <v>263</v>
      </c>
      <c r="P18">
        <v>3000</v>
      </c>
      <c r="Q18">
        <v>1.1000000000000001</v>
      </c>
      <c r="R18">
        <v>0.28000000000000003</v>
      </c>
      <c r="T18" t="s">
        <v>9</v>
      </c>
      <c r="U18" t="s">
        <v>554</v>
      </c>
      <c r="V18">
        <v>4000</v>
      </c>
      <c r="W18">
        <v>1.1299999999999999</v>
      </c>
    </row>
    <row r="19" spans="2:23" x14ac:dyDescent="0.3">
      <c r="B19" s="3" t="s">
        <v>13</v>
      </c>
      <c r="C19" t="s">
        <v>100</v>
      </c>
      <c r="D19" s="3">
        <v>2</v>
      </c>
      <c r="E19" s="3" t="s">
        <v>22</v>
      </c>
      <c r="F19" s="3">
        <v>7</v>
      </c>
      <c r="H19" s="3" t="s">
        <v>92</v>
      </c>
      <c r="I19">
        <v>5000</v>
      </c>
      <c r="J19">
        <v>8.41</v>
      </c>
      <c r="K19">
        <v>0.28000000000000003</v>
      </c>
      <c r="M19" t="s">
        <v>9</v>
      </c>
      <c r="N19" t="s">
        <v>265</v>
      </c>
      <c r="O19" t="s">
        <v>263</v>
      </c>
      <c r="P19">
        <v>4200</v>
      </c>
      <c r="Q19" s="4">
        <v>4.91</v>
      </c>
      <c r="R19" s="5">
        <v>0.1</v>
      </c>
      <c r="T19" t="s">
        <v>9</v>
      </c>
      <c r="U19" t="s">
        <v>556</v>
      </c>
      <c r="V19">
        <v>4000</v>
      </c>
      <c r="W19">
        <v>0.61</v>
      </c>
    </row>
    <row r="20" spans="2:23" x14ac:dyDescent="0.3">
      <c r="B20" s="3" t="s">
        <v>9</v>
      </c>
      <c r="C20" t="s">
        <v>398</v>
      </c>
      <c r="D20" s="3">
        <v>2</v>
      </c>
      <c r="E20" s="3" t="s">
        <v>23</v>
      </c>
      <c r="F20" s="3">
        <v>0</v>
      </c>
      <c r="H20" s="3" t="s">
        <v>396</v>
      </c>
      <c r="I20">
        <v>4000</v>
      </c>
      <c r="J20" s="4">
        <v>0</v>
      </c>
      <c r="K20" s="5">
        <v>0.1</v>
      </c>
      <c r="M20" t="s">
        <v>12</v>
      </c>
      <c r="N20" t="s">
        <v>154</v>
      </c>
      <c r="O20" t="s">
        <v>414</v>
      </c>
      <c r="P20">
        <v>4900</v>
      </c>
      <c r="Q20">
        <v>6.27</v>
      </c>
      <c r="R20">
        <v>0.28000000000000003</v>
      </c>
      <c r="T20" t="s">
        <v>12</v>
      </c>
      <c r="U20" t="s">
        <v>933</v>
      </c>
      <c r="V20">
        <v>3000</v>
      </c>
      <c r="W20">
        <v>0</v>
      </c>
    </row>
    <row r="21" spans="2:23" x14ac:dyDescent="0.3">
      <c r="B21" s="3" t="s">
        <v>14</v>
      </c>
      <c r="C21" t="s">
        <v>113</v>
      </c>
      <c r="D21" s="3">
        <v>1</v>
      </c>
      <c r="E21" s="3" t="s">
        <v>22</v>
      </c>
      <c r="F21" s="3">
        <v>10</v>
      </c>
      <c r="H21" s="3" t="s">
        <v>105</v>
      </c>
      <c r="I21">
        <v>5100</v>
      </c>
      <c r="J21" s="4">
        <v>15.21</v>
      </c>
      <c r="K21">
        <v>0</v>
      </c>
      <c r="M21" t="s">
        <v>12</v>
      </c>
      <c r="N21" t="s">
        <v>99</v>
      </c>
      <c r="O21" t="s">
        <v>92</v>
      </c>
      <c r="P21">
        <v>6500</v>
      </c>
      <c r="Q21">
        <v>16.489999999999998</v>
      </c>
      <c r="R21">
        <v>0.28000000000000003</v>
      </c>
      <c r="T21" t="s">
        <v>12</v>
      </c>
      <c r="U21" t="s">
        <v>603</v>
      </c>
      <c r="V21">
        <v>3600</v>
      </c>
      <c r="W21">
        <v>6.33</v>
      </c>
    </row>
    <row r="22" spans="2:23" x14ac:dyDescent="0.3">
      <c r="B22" s="3" t="s">
        <v>9</v>
      </c>
      <c r="C22" t="s">
        <v>230</v>
      </c>
      <c r="D22" s="3">
        <v>2</v>
      </c>
      <c r="E22" s="3" t="s">
        <v>22</v>
      </c>
      <c r="F22" s="3">
        <v>0</v>
      </c>
      <c r="H22" s="3" t="s">
        <v>216</v>
      </c>
      <c r="I22">
        <v>7000</v>
      </c>
      <c r="J22" s="4">
        <v>20.190000000000001</v>
      </c>
      <c r="K22" s="5">
        <v>0.1</v>
      </c>
      <c r="M22" t="s">
        <v>12</v>
      </c>
      <c r="N22" t="s">
        <v>579</v>
      </c>
      <c r="O22" t="s">
        <v>324</v>
      </c>
      <c r="P22">
        <v>5400</v>
      </c>
      <c r="Q22">
        <v>12.52</v>
      </c>
      <c r="R22">
        <v>0.28000000000000003</v>
      </c>
      <c r="T22" t="s">
        <v>8</v>
      </c>
      <c r="U22" t="s">
        <v>430</v>
      </c>
      <c r="V22">
        <v>4900</v>
      </c>
      <c r="W22">
        <v>0</v>
      </c>
    </row>
    <row r="23" spans="2:23" x14ac:dyDescent="0.3">
      <c r="B23" s="3" t="s">
        <v>8</v>
      </c>
      <c r="C23" t="s">
        <v>106</v>
      </c>
      <c r="D23" s="3">
        <v>1</v>
      </c>
      <c r="E23" s="3" t="s">
        <v>22</v>
      </c>
      <c r="F23" s="3">
        <v>16</v>
      </c>
      <c r="H23" s="3" t="s">
        <v>105</v>
      </c>
      <c r="I23">
        <v>5700</v>
      </c>
      <c r="J23" s="4">
        <v>16.32</v>
      </c>
      <c r="K23" s="5">
        <v>1.63</v>
      </c>
      <c r="M23" t="s">
        <v>9</v>
      </c>
      <c r="N23" t="s">
        <v>290</v>
      </c>
      <c r="O23" t="s">
        <v>412</v>
      </c>
      <c r="P23">
        <v>7200</v>
      </c>
      <c r="Q23" s="4">
        <v>17.940000000000001</v>
      </c>
      <c r="R23" s="5">
        <v>0.1</v>
      </c>
      <c r="T23" t="s">
        <v>8</v>
      </c>
      <c r="U23" t="s">
        <v>850</v>
      </c>
      <c r="V23">
        <v>4000</v>
      </c>
      <c r="W23">
        <v>0.04</v>
      </c>
    </row>
    <row r="24" spans="2:23" x14ac:dyDescent="0.3">
      <c r="B24" s="3" t="s">
        <v>8</v>
      </c>
      <c r="C24" t="s">
        <v>337</v>
      </c>
      <c r="D24" s="3">
        <v>1</v>
      </c>
      <c r="E24" s="3" t="s">
        <v>22</v>
      </c>
      <c r="F24" s="3">
        <v>2</v>
      </c>
      <c r="H24" s="3" t="s">
        <v>336</v>
      </c>
      <c r="M24" t="s">
        <v>9</v>
      </c>
      <c r="N24" t="s">
        <v>526</v>
      </c>
      <c r="O24" t="s">
        <v>263</v>
      </c>
      <c r="P24">
        <v>4000</v>
      </c>
      <c r="Q24" s="4">
        <v>2.38</v>
      </c>
      <c r="R24" s="5">
        <v>0.1</v>
      </c>
      <c r="T24" t="s">
        <v>12</v>
      </c>
      <c r="U24" t="s">
        <v>934</v>
      </c>
      <c r="V24">
        <v>3000</v>
      </c>
      <c r="W24">
        <v>0</v>
      </c>
    </row>
    <row r="25" spans="2:23" x14ac:dyDescent="0.3">
      <c r="B25" s="3" t="s">
        <v>9</v>
      </c>
      <c r="C25" t="s">
        <v>339</v>
      </c>
      <c r="D25" s="3">
        <v>2</v>
      </c>
      <c r="E25" s="3" t="s">
        <v>22</v>
      </c>
      <c r="F25" s="3">
        <v>2</v>
      </c>
      <c r="H25" s="3" t="s">
        <v>336</v>
      </c>
      <c r="M25" t="s">
        <v>12</v>
      </c>
      <c r="N25" t="s">
        <v>745</v>
      </c>
      <c r="O25" t="s">
        <v>24</v>
      </c>
      <c r="P25">
        <v>3000</v>
      </c>
      <c r="Q25">
        <v>0.89</v>
      </c>
      <c r="R25">
        <v>0.28000000000000003</v>
      </c>
      <c r="T25" t="s">
        <v>12</v>
      </c>
      <c r="U25" t="s">
        <v>682</v>
      </c>
      <c r="V25">
        <v>3000</v>
      </c>
      <c r="W25">
        <v>1.1000000000000001</v>
      </c>
    </row>
    <row r="26" spans="2:23" x14ac:dyDescent="0.3">
      <c r="B26" s="3" t="s">
        <v>14</v>
      </c>
      <c r="C26" t="s">
        <v>126</v>
      </c>
      <c r="D26" s="3">
        <v>3</v>
      </c>
      <c r="E26" s="3" t="s">
        <v>22</v>
      </c>
      <c r="F26" s="3">
        <v>7</v>
      </c>
      <c r="H26" s="3" t="s">
        <v>117</v>
      </c>
      <c r="M26" t="s">
        <v>12</v>
      </c>
      <c r="N26" t="s">
        <v>616</v>
      </c>
      <c r="O26" t="s">
        <v>55</v>
      </c>
      <c r="P26">
        <v>3200</v>
      </c>
      <c r="Q26">
        <v>0.41</v>
      </c>
      <c r="R26">
        <v>0.28000000000000003</v>
      </c>
      <c r="T26" t="s">
        <v>9</v>
      </c>
      <c r="U26" t="s">
        <v>265</v>
      </c>
      <c r="V26">
        <v>4200</v>
      </c>
      <c r="W26">
        <v>4.91</v>
      </c>
    </row>
    <row r="27" spans="2:23" x14ac:dyDescent="0.3">
      <c r="B27" s="3" t="s">
        <v>14</v>
      </c>
      <c r="C27" t="s">
        <v>124</v>
      </c>
      <c r="D27" s="3">
        <v>1</v>
      </c>
      <c r="E27" s="3" t="s">
        <v>22</v>
      </c>
      <c r="F27" s="3">
        <v>7</v>
      </c>
      <c r="H27" s="3" t="s">
        <v>117</v>
      </c>
      <c r="M27" t="s">
        <v>12</v>
      </c>
      <c r="N27" t="s">
        <v>19</v>
      </c>
      <c r="O27" t="s">
        <v>24</v>
      </c>
      <c r="P27">
        <v>3600</v>
      </c>
      <c r="Q27">
        <v>2.36</v>
      </c>
      <c r="R27">
        <v>0.28000000000000003</v>
      </c>
      <c r="T27" t="s">
        <v>12</v>
      </c>
      <c r="U27" t="s">
        <v>154</v>
      </c>
      <c r="V27">
        <v>4900</v>
      </c>
      <c r="W27">
        <v>6.27</v>
      </c>
    </row>
    <row r="28" spans="2:23" x14ac:dyDescent="0.3">
      <c r="B28" s="3" t="s">
        <v>9</v>
      </c>
      <c r="C28" t="s">
        <v>326</v>
      </c>
      <c r="D28" s="3">
        <v>2</v>
      </c>
      <c r="E28" s="3" t="s">
        <v>22</v>
      </c>
      <c r="F28" s="3">
        <v>2</v>
      </c>
      <c r="H28" s="3" t="s">
        <v>324</v>
      </c>
      <c r="I28">
        <v>4800</v>
      </c>
      <c r="J28" s="4">
        <v>8.81</v>
      </c>
      <c r="K28" s="5">
        <v>0.1</v>
      </c>
      <c r="M28" t="s">
        <v>9</v>
      </c>
      <c r="N28" t="s">
        <v>537</v>
      </c>
      <c r="O28" t="s">
        <v>105</v>
      </c>
      <c r="P28">
        <v>4000</v>
      </c>
      <c r="Q28" s="4">
        <v>2.19</v>
      </c>
      <c r="R28" s="5">
        <v>0.1</v>
      </c>
      <c r="T28" t="s">
        <v>12</v>
      </c>
      <c r="U28" t="s">
        <v>99</v>
      </c>
      <c r="V28">
        <v>6500</v>
      </c>
      <c r="W28">
        <v>16.489999999999998</v>
      </c>
    </row>
    <row r="29" spans="2:23" x14ac:dyDescent="0.3">
      <c r="B29" s="3" t="s">
        <v>13</v>
      </c>
      <c r="C29" t="s">
        <v>170</v>
      </c>
      <c r="D29" s="3">
        <v>2</v>
      </c>
      <c r="E29" s="3" t="s">
        <v>22</v>
      </c>
      <c r="F29" s="3">
        <v>14</v>
      </c>
      <c r="H29" s="3" t="s">
        <v>164</v>
      </c>
      <c r="M29" t="s">
        <v>8</v>
      </c>
      <c r="N29" t="s">
        <v>455</v>
      </c>
      <c r="O29" t="s">
        <v>360</v>
      </c>
      <c r="P29">
        <v>4000</v>
      </c>
      <c r="Q29" s="4">
        <v>0</v>
      </c>
      <c r="R29" s="5">
        <v>1.63</v>
      </c>
      <c r="T29" t="s">
        <v>12</v>
      </c>
      <c r="U29" t="s">
        <v>579</v>
      </c>
      <c r="V29">
        <v>5400</v>
      </c>
      <c r="W29">
        <v>12.52</v>
      </c>
    </row>
    <row r="30" spans="2:23" x14ac:dyDescent="0.3">
      <c r="B30" s="3" t="s">
        <v>13</v>
      </c>
      <c r="C30" t="s">
        <v>355</v>
      </c>
      <c r="D30" s="3">
        <v>2</v>
      </c>
      <c r="E30" s="3" t="s">
        <v>23</v>
      </c>
      <c r="F30" s="3">
        <v>0</v>
      </c>
      <c r="H30" s="3" t="s">
        <v>349</v>
      </c>
      <c r="M30" t="s">
        <v>9</v>
      </c>
      <c r="N30" t="s">
        <v>517</v>
      </c>
      <c r="O30" t="s">
        <v>360</v>
      </c>
      <c r="P30">
        <v>4000</v>
      </c>
      <c r="Q30" s="4">
        <v>0</v>
      </c>
      <c r="R30" s="5">
        <v>0.1</v>
      </c>
      <c r="T30" t="s">
        <v>9</v>
      </c>
      <c r="U30" t="s">
        <v>290</v>
      </c>
      <c r="V30">
        <v>7200</v>
      </c>
      <c r="W30">
        <v>17.940000000000001</v>
      </c>
    </row>
    <row r="31" spans="2:23" x14ac:dyDescent="0.3">
      <c r="B31" s="3" t="s">
        <v>13</v>
      </c>
      <c r="C31" t="s">
        <v>317</v>
      </c>
      <c r="D31" s="3">
        <v>2</v>
      </c>
      <c r="E31" s="3" t="s">
        <v>22</v>
      </c>
      <c r="F31" s="3">
        <v>4</v>
      </c>
      <c r="H31" s="3" t="s">
        <v>312</v>
      </c>
      <c r="I31">
        <v>4900</v>
      </c>
      <c r="J31">
        <v>10.51</v>
      </c>
      <c r="K31">
        <v>0.28000000000000003</v>
      </c>
      <c r="M31" t="s">
        <v>12</v>
      </c>
      <c r="N31" t="s">
        <v>100</v>
      </c>
      <c r="O31" t="s">
        <v>92</v>
      </c>
      <c r="P31">
        <v>5000</v>
      </c>
      <c r="Q31">
        <v>8.41</v>
      </c>
      <c r="R31">
        <v>0.28000000000000003</v>
      </c>
      <c r="T31" t="s">
        <v>12</v>
      </c>
      <c r="U31" t="s">
        <v>935</v>
      </c>
      <c r="V31">
        <v>3000</v>
      </c>
      <c r="W31">
        <v>0</v>
      </c>
    </row>
    <row r="32" spans="2:23" x14ac:dyDescent="0.3">
      <c r="B32" s="3" t="s">
        <v>9</v>
      </c>
      <c r="C32" t="s">
        <v>31</v>
      </c>
      <c r="D32" s="3">
        <v>2</v>
      </c>
      <c r="E32" s="3" t="s">
        <v>22</v>
      </c>
      <c r="F32" s="3">
        <v>2</v>
      </c>
      <c r="H32" s="3" t="s">
        <v>28</v>
      </c>
      <c r="I32">
        <v>4000</v>
      </c>
      <c r="J32" s="4">
        <v>5.6</v>
      </c>
      <c r="K32" s="5">
        <v>0.1</v>
      </c>
      <c r="M32" t="s">
        <v>12</v>
      </c>
      <c r="N32" t="s">
        <v>705</v>
      </c>
      <c r="O32" t="s">
        <v>42</v>
      </c>
      <c r="P32">
        <v>3000</v>
      </c>
      <c r="Q32">
        <v>0</v>
      </c>
      <c r="R32">
        <v>0.28000000000000003</v>
      </c>
      <c r="T32" t="s">
        <v>12</v>
      </c>
      <c r="U32" t="s">
        <v>121</v>
      </c>
      <c r="V32">
        <v>7000</v>
      </c>
      <c r="W32">
        <v>16.16</v>
      </c>
    </row>
    <row r="33" spans="2:23" x14ac:dyDescent="0.3">
      <c r="B33" s="3" t="s">
        <v>12</v>
      </c>
      <c r="C33" t="s">
        <v>222</v>
      </c>
      <c r="D33" s="3">
        <v>2</v>
      </c>
      <c r="E33" s="3" t="s">
        <v>23</v>
      </c>
      <c r="F33" s="3">
        <v>0</v>
      </c>
      <c r="H33" s="3" t="s">
        <v>217</v>
      </c>
      <c r="M33" t="s">
        <v>12</v>
      </c>
      <c r="N33" t="s">
        <v>591</v>
      </c>
      <c r="O33" t="s">
        <v>396</v>
      </c>
      <c r="P33">
        <v>4000</v>
      </c>
      <c r="Q33">
        <v>0</v>
      </c>
      <c r="R33">
        <v>0.28000000000000003</v>
      </c>
      <c r="T33" t="s">
        <v>9</v>
      </c>
      <c r="U33" t="s">
        <v>526</v>
      </c>
      <c r="V33">
        <v>4000</v>
      </c>
      <c r="W33">
        <v>2.38</v>
      </c>
    </row>
    <row r="34" spans="2:23" x14ac:dyDescent="0.3">
      <c r="B34" s="3" t="s">
        <v>9</v>
      </c>
      <c r="C34" t="s">
        <v>400</v>
      </c>
      <c r="D34" s="3">
        <v>2</v>
      </c>
      <c r="E34" s="3" t="s">
        <v>22</v>
      </c>
      <c r="F34" s="3">
        <v>0</v>
      </c>
      <c r="H34" s="3" t="s">
        <v>396</v>
      </c>
      <c r="I34">
        <v>4000</v>
      </c>
      <c r="J34" s="4">
        <v>0</v>
      </c>
      <c r="K34" s="5">
        <v>0.1</v>
      </c>
      <c r="M34" t="s">
        <v>9</v>
      </c>
      <c r="N34" t="s">
        <v>398</v>
      </c>
      <c r="O34" t="s">
        <v>396</v>
      </c>
      <c r="P34">
        <v>4000</v>
      </c>
      <c r="Q34" s="4">
        <v>0</v>
      </c>
      <c r="R34" s="5">
        <v>0.1</v>
      </c>
      <c r="T34" t="s">
        <v>12</v>
      </c>
      <c r="U34" t="s">
        <v>936</v>
      </c>
      <c r="V34">
        <v>3000</v>
      </c>
      <c r="W34">
        <v>0</v>
      </c>
    </row>
    <row r="35" spans="2:23" x14ac:dyDescent="0.3">
      <c r="B35" s="3" t="s">
        <v>9</v>
      </c>
      <c r="C35" t="s">
        <v>168</v>
      </c>
      <c r="D35" s="3">
        <v>3</v>
      </c>
      <c r="E35" s="3" t="s">
        <v>22</v>
      </c>
      <c r="F35" s="3">
        <v>0</v>
      </c>
      <c r="H35" s="3" t="s">
        <v>164</v>
      </c>
      <c r="M35" t="s">
        <v>14</v>
      </c>
      <c r="N35" t="s">
        <v>780</v>
      </c>
      <c r="O35" t="s">
        <v>413</v>
      </c>
      <c r="P35">
        <v>2500</v>
      </c>
      <c r="Q35" s="4">
        <v>0.26</v>
      </c>
      <c r="R35">
        <v>0</v>
      </c>
      <c r="T35" t="s">
        <v>12</v>
      </c>
      <c r="U35" t="s">
        <v>745</v>
      </c>
      <c r="V35">
        <v>3000</v>
      </c>
      <c r="W35">
        <v>0.89</v>
      </c>
    </row>
    <row r="36" spans="2:23" x14ac:dyDescent="0.3">
      <c r="B36" s="3" t="s">
        <v>14</v>
      </c>
      <c r="C36" t="s">
        <v>89</v>
      </c>
      <c r="D36" s="3">
        <v>1</v>
      </c>
      <c r="E36" s="3" t="s">
        <v>22</v>
      </c>
      <c r="F36" s="3">
        <v>16</v>
      </c>
      <c r="H36" s="3" t="s">
        <v>79</v>
      </c>
      <c r="I36">
        <v>3800</v>
      </c>
      <c r="J36" s="4">
        <v>3.95</v>
      </c>
      <c r="K36">
        <v>0</v>
      </c>
      <c r="M36" t="s">
        <v>9</v>
      </c>
      <c r="N36" t="s">
        <v>500</v>
      </c>
      <c r="O36" t="s">
        <v>92</v>
      </c>
      <c r="P36">
        <v>4000</v>
      </c>
      <c r="Q36" s="4">
        <v>0</v>
      </c>
      <c r="R36" s="5">
        <v>0.1</v>
      </c>
      <c r="T36" t="s">
        <v>12</v>
      </c>
      <c r="U36" t="s">
        <v>616</v>
      </c>
      <c r="V36">
        <v>3200</v>
      </c>
      <c r="W36">
        <v>0.41</v>
      </c>
    </row>
    <row r="37" spans="2:23" x14ac:dyDescent="0.3">
      <c r="B37" s="3" t="s">
        <v>13</v>
      </c>
      <c r="C37" t="s">
        <v>33</v>
      </c>
      <c r="D37" s="3">
        <v>1</v>
      </c>
      <c r="E37" s="3" t="s">
        <v>22</v>
      </c>
      <c r="F37" s="3">
        <v>10</v>
      </c>
      <c r="H37" s="3" t="s">
        <v>28</v>
      </c>
      <c r="I37">
        <v>6100</v>
      </c>
      <c r="J37">
        <v>15.62</v>
      </c>
      <c r="K37">
        <v>0.28000000000000003</v>
      </c>
      <c r="M37" t="s">
        <v>12</v>
      </c>
      <c r="N37" t="s">
        <v>691</v>
      </c>
      <c r="O37" t="s">
        <v>177</v>
      </c>
      <c r="P37">
        <v>3000</v>
      </c>
      <c r="Q37">
        <v>0</v>
      </c>
      <c r="R37">
        <v>0.28000000000000003</v>
      </c>
      <c r="T37" t="s">
        <v>14</v>
      </c>
      <c r="U37" t="s">
        <v>899</v>
      </c>
      <c r="V37">
        <v>2500</v>
      </c>
      <c r="W37">
        <v>1.53</v>
      </c>
    </row>
    <row r="38" spans="2:23" x14ac:dyDescent="0.3">
      <c r="B38" s="3" t="s">
        <v>9</v>
      </c>
      <c r="C38" t="s">
        <v>248</v>
      </c>
      <c r="D38" s="3">
        <v>2</v>
      </c>
      <c r="E38" s="3" t="s">
        <v>23</v>
      </c>
      <c r="F38" s="3">
        <v>0</v>
      </c>
      <c r="H38" s="3" t="s">
        <v>239</v>
      </c>
      <c r="M38" t="s">
        <v>12</v>
      </c>
      <c r="N38" t="s">
        <v>689</v>
      </c>
      <c r="O38" t="s">
        <v>177</v>
      </c>
      <c r="P38">
        <v>3000</v>
      </c>
      <c r="Q38">
        <v>0.28000000000000003</v>
      </c>
      <c r="R38">
        <v>0.28000000000000003</v>
      </c>
      <c r="T38" t="s">
        <v>14</v>
      </c>
      <c r="U38" t="s">
        <v>900</v>
      </c>
      <c r="V38">
        <v>2500</v>
      </c>
      <c r="W38">
        <v>0</v>
      </c>
    </row>
    <row r="39" spans="2:23" x14ac:dyDescent="0.3">
      <c r="B39" s="3" t="s">
        <v>8</v>
      </c>
      <c r="C39" t="s">
        <v>276</v>
      </c>
      <c r="D39" s="3">
        <v>1</v>
      </c>
      <c r="E39" s="3" t="s">
        <v>22</v>
      </c>
      <c r="F39" s="3">
        <v>2</v>
      </c>
      <c r="H39" s="3" t="s">
        <v>275</v>
      </c>
      <c r="I39">
        <v>6100</v>
      </c>
      <c r="J39" s="4">
        <v>11.34</v>
      </c>
      <c r="K39" s="5">
        <v>1.63</v>
      </c>
      <c r="M39" t="s">
        <v>12</v>
      </c>
      <c r="N39" t="s">
        <v>597</v>
      </c>
      <c r="O39" t="s">
        <v>79</v>
      </c>
      <c r="P39">
        <v>3800</v>
      </c>
      <c r="Q39">
        <v>8.5399999999999991</v>
      </c>
      <c r="R39">
        <v>0.28000000000000003</v>
      </c>
      <c r="T39" t="s">
        <v>8</v>
      </c>
      <c r="U39" t="s">
        <v>851</v>
      </c>
      <c r="V39">
        <v>5400</v>
      </c>
      <c r="W39">
        <v>17.97</v>
      </c>
    </row>
    <row r="40" spans="2:23" x14ac:dyDescent="0.3">
      <c r="B40" s="3" t="s">
        <v>9</v>
      </c>
      <c r="C40" t="s">
        <v>363</v>
      </c>
      <c r="D40" s="3">
        <v>2</v>
      </c>
      <c r="E40" s="3" t="s">
        <v>22</v>
      </c>
      <c r="F40" s="3">
        <v>14</v>
      </c>
      <c r="H40" s="3" t="s">
        <v>360</v>
      </c>
      <c r="I40">
        <v>4600</v>
      </c>
      <c r="J40" s="4">
        <v>10.32</v>
      </c>
      <c r="K40" s="5">
        <v>0.1</v>
      </c>
      <c r="M40" t="s">
        <v>12</v>
      </c>
      <c r="N40" t="s">
        <v>643</v>
      </c>
      <c r="O40" t="s">
        <v>412</v>
      </c>
      <c r="P40">
        <v>3000</v>
      </c>
      <c r="Q40">
        <v>0.32</v>
      </c>
      <c r="R40">
        <v>0.28000000000000003</v>
      </c>
      <c r="T40" t="s">
        <v>12</v>
      </c>
      <c r="U40" t="s">
        <v>19</v>
      </c>
      <c r="V40">
        <v>3600</v>
      </c>
      <c r="W40">
        <v>2.36</v>
      </c>
    </row>
    <row r="41" spans="2:23" x14ac:dyDescent="0.3">
      <c r="B41" s="3" t="s">
        <v>8</v>
      </c>
      <c r="C41" t="s">
        <v>325</v>
      </c>
      <c r="D41" s="3">
        <v>1</v>
      </c>
      <c r="E41" s="3" t="s">
        <v>22</v>
      </c>
      <c r="F41" s="3">
        <v>16</v>
      </c>
      <c r="H41" s="3" t="s">
        <v>324</v>
      </c>
      <c r="I41">
        <v>6300</v>
      </c>
      <c r="J41" s="4">
        <v>17.940000000000001</v>
      </c>
      <c r="K41" s="5">
        <v>1.63</v>
      </c>
      <c r="M41" t="s">
        <v>9</v>
      </c>
      <c r="N41" t="s">
        <v>482</v>
      </c>
      <c r="O41" t="s">
        <v>216</v>
      </c>
      <c r="P41">
        <v>7000</v>
      </c>
      <c r="Q41" s="4">
        <v>20.190000000000001</v>
      </c>
      <c r="R41" s="5">
        <v>0.1</v>
      </c>
      <c r="T41" t="s">
        <v>9</v>
      </c>
      <c r="U41" t="s">
        <v>537</v>
      </c>
      <c r="V41">
        <v>4000</v>
      </c>
      <c r="W41">
        <v>2.19</v>
      </c>
    </row>
    <row r="42" spans="2:23" x14ac:dyDescent="0.3">
      <c r="B42" s="3" t="s">
        <v>12</v>
      </c>
      <c r="C42" t="s">
        <v>125</v>
      </c>
      <c r="D42" s="3">
        <v>4</v>
      </c>
      <c r="E42" s="3" t="s">
        <v>22</v>
      </c>
      <c r="F42" s="3">
        <v>0</v>
      </c>
      <c r="H42" s="3" t="s">
        <v>117</v>
      </c>
      <c r="M42" t="s">
        <v>14</v>
      </c>
      <c r="N42" t="s">
        <v>113</v>
      </c>
      <c r="O42" t="s">
        <v>105</v>
      </c>
      <c r="P42">
        <v>5100</v>
      </c>
      <c r="Q42" s="4">
        <v>15.21</v>
      </c>
      <c r="R42">
        <v>0</v>
      </c>
      <c r="T42" t="s">
        <v>12</v>
      </c>
      <c r="U42" t="s">
        <v>937</v>
      </c>
      <c r="V42">
        <v>3000</v>
      </c>
      <c r="W42">
        <v>0</v>
      </c>
    </row>
    <row r="43" spans="2:23" x14ac:dyDescent="0.3">
      <c r="B43" s="3" t="s">
        <v>12</v>
      </c>
      <c r="C43" t="s">
        <v>123</v>
      </c>
      <c r="D43" s="3">
        <v>3</v>
      </c>
      <c r="E43" s="3" t="s">
        <v>23</v>
      </c>
      <c r="F43" s="3">
        <v>0</v>
      </c>
      <c r="H43" s="3" t="s">
        <v>117</v>
      </c>
      <c r="M43" t="s">
        <v>8</v>
      </c>
      <c r="N43" t="s">
        <v>106</v>
      </c>
      <c r="O43" t="s">
        <v>105</v>
      </c>
      <c r="P43">
        <v>5700</v>
      </c>
      <c r="Q43" s="4">
        <v>16.32</v>
      </c>
      <c r="R43" s="5">
        <v>1.63</v>
      </c>
      <c r="T43" t="s">
        <v>14</v>
      </c>
      <c r="U43" t="s">
        <v>901</v>
      </c>
      <c r="V43">
        <v>2500</v>
      </c>
      <c r="W43">
        <v>3.33</v>
      </c>
    </row>
    <row r="44" spans="2:23" x14ac:dyDescent="0.3">
      <c r="B44" s="3" t="s">
        <v>12</v>
      </c>
      <c r="C44" t="s">
        <v>345</v>
      </c>
      <c r="D44" s="3">
        <v>4</v>
      </c>
      <c r="E44" s="3" t="s">
        <v>23</v>
      </c>
      <c r="F44" s="3">
        <v>0</v>
      </c>
      <c r="H44" s="3" t="s">
        <v>336</v>
      </c>
      <c r="M44" t="s">
        <v>14</v>
      </c>
      <c r="N44" t="s">
        <v>807</v>
      </c>
      <c r="O44" t="s">
        <v>418</v>
      </c>
      <c r="P44">
        <v>2500</v>
      </c>
      <c r="Q44" s="4">
        <v>0</v>
      </c>
      <c r="R44">
        <v>0</v>
      </c>
      <c r="T44" t="s">
        <v>8</v>
      </c>
      <c r="U44" t="s">
        <v>455</v>
      </c>
      <c r="V44">
        <v>4000</v>
      </c>
      <c r="W44">
        <v>0</v>
      </c>
    </row>
    <row r="45" spans="2:23" x14ac:dyDescent="0.3">
      <c r="B45" s="3" t="s">
        <v>9</v>
      </c>
      <c r="C45" t="s">
        <v>11</v>
      </c>
      <c r="D45" s="3">
        <v>2</v>
      </c>
      <c r="E45" s="3" t="s">
        <v>22</v>
      </c>
      <c r="F45" s="3">
        <v>2</v>
      </c>
      <c r="H45" s="3" t="s">
        <v>24</v>
      </c>
      <c r="I45">
        <v>4400</v>
      </c>
      <c r="J45" s="4">
        <v>6.6</v>
      </c>
      <c r="K45" s="5">
        <v>0.1</v>
      </c>
      <c r="M45" t="s">
        <v>9</v>
      </c>
      <c r="N45" t="s">
        <v>538</v>
      </c>
      <c r="O45" t="s">
        <v>105</v>
      </c>
      <c r="P45">
        <v>4000</v>
      </c>
      <c r="Q45" s="4">
        <v>0</v>
      </c>
      <c r="R45" s="5">
        <v>0.1</v>
      </c>
      <c r="T45" t="s">
        <v>9</v>
      </c>
      <c r="U45" t="s">
        <v>340</v>
      </c>
      <c r="V45">
        <v>4000</v>
      </c>
      <c r="W45">
        <v>0</v>
      </c>
    </row>
    <row r="46" spans="2:23" x14ac:dyDescent="0.3">
      <c r="B46" s="3" t="s">
        <v>9</v>
      </c>
      <c r="C46" t="s">
        <v>362</v>
      </c>
      <c r="D46" s="3">
        <v>1</v>
      </c>
      <c r="E46" s="3" t="s">
        <v>22</v>
      </c>
      <c r="F46" s="3">
        <v>15</v>
      </c>
      <c r="H46" s="3" t="s">
        <v>360</v>
      </c>
      <c r="I46">
        <v>6200</v>
      </c>
      <c r="J46" s="4">
        <v>16.97</v>
      </c>
      <c r="K46" s="5">
        <v>0.1</v>
      </c>
      <c r="M46" t="s">
        <v>12</v>
      </c>
      <c r="N46" t="s">
        <v>613</v>
      </c>
      <c r="O46" t="s">
        <v>412</v>
      </c>
      <c r="P46">
        <v>3200</v>
      </c>
      <c r="Q46">
        <v>5.79</v>
      </c>
      <c r="R46">
        <v>0.28000000000000003</v>
      </c>
      <c r="T46" t="s">
        <v>12</v>
      </c>
      <c r="U46" t="s">
        <v>100</v>
      </c>
      <c r="V46">
        <v>5000</v>
      </c>
      <c r="W46">
        <v>8.41</v>
      </c>
    </row>
    <row r="47" spans="2:23" x14ac:dyDescent="0.3">
      <c r="B47" s="3" t="s">
        <v>13</v>
      </c>
      <c r="C47" t="s">
        <v>194</v>
      </c>
      <c r="D47" s="3">
        <v>2</v>
      </c>
      <c r="E47" s="3" t="s">
        <v>22</v>
      </c>
      <c r="F47" s="3">
        <v>14</v>
      </c>
      <c r="H47" s="3" t="s">
        <v>188</v>
      </c>
      <c r="I47">
        <v>4000</v>
      </c>
      <c r="J47">
        <v>9.9700000000000006</v>
      </c>
      <c r="K47">
        <v>0.28000000000000003</v>
      </c>
      <c r="M47" t="s">
        <v>8</v>
      </c>
      <c r="N47" t="s">
        <v>434</v>
      </c>
      <c r="O47" t="s">
        <v>413</v>
      </c>
      <c r="P47">
        <v>4700</v>
      </c>
      <c r="Q47" s="4">
        <v>0</v>
      </c>
      <c r="R47" s="5">
        <v>1.63</v>
      </c>
      <c r="T47" t="s">
        <v>12</v>
      </c>
      <c r="U47" t="s">
        <v>591</v>
      </c>
      <c r="V47">
        <v>4000</v>
      </c>
      <c r="W47">
        <v>0</v>
      </c>
    </row>
    <row r="48" spans="2:23" x14ac:dyDescent="0.3">
      <c r="B48" s="3" t="s">
        <v>13</v>
      </c>
      <c r="C48" t="s">
        <v>379</v>
      </c>
      <c r="D48" s="3">
        <v>2</v>
      </c>
      <c r="E48" s="3" t="s">
        <v>22</v>
      </c>
      <c r="F48" s="3">
        <v>14</v>
      </c>
      <c r="H48" s="3" t="s">
        <v>373</v>
      </c>
      <c r="M48" t="s">
        <v>9</v>
      </c>
      <c r="N48" t="s">
        <v>499</v>
      </c>
      <c r="O48" t="s">
        <v>139</v>
      </c>
      <c r="P48">
        <v>4000</v>
      </c>
      <c r="Q48" s="4">
        <v>7.37</v>
      </c>
      <c r="R48" s="5">
        <v>0.1</v>
      </c>
      <c r="T48" t="s">
        <v>9</v>
      </c>
      <c r="U48" t="s">
        <v>398</v>
      </c>
      <c r="V48">
        <v>4000</v>
      </c>
      <c r="W48">
        <v>0</v>
      </c>
    </row>
    <row r="49" spans="2:23" x14ac:dyDescent="0.3">
      <c r="B49" s="3" t="s">
        <v>14</v>
      </c>
      <c r="C49" t="s">
        <v>320</v>
      </c>
      <c r="D49" s="3">
        <v>1</v>
      </c>
      <c r="E49" s="3" t="s">
        <v>22</v>
      </c>
      <c r="F49" s="3">
        <v>0</v>
      </c>
      <c r="H49" s="3" t="s">
        <v>312</v>
      </c>
      <c r="I49">
        <v>3300</v>
      </c>
      <c r="J49" s="4">
        <v>1.7</v>
      </c>
      <c r="K49">
        <v>0</v>
      </c>
      <c r="M49" t="s">
        <v>9</v>
      </c>
      <c r="N49" t="s">
        <v>562</v>
      </c>
      <c r="O49" t="s">
        <v>216</v>
      </c>
      <c r="P49">
        <v>4000</v>
      </c>
      <c r="Q49" s="4">
        <v>0</v>
      </c>
      <c r="R49" s="5">
        <v>0.1</v>
      </c>
      <c r="T49" t="s">
        <v>14</v>
      </c>
      <c r="U49" t="s">
        <v>780</v>
      </c>
      <c r="V49">
        <v>2500</v>
      </c>
      <c r="W49">
        <v>0.26</v>
      </c>
    </row>
    <row r="50" spans="2:23" x14ac:dyDescent="0.3">
      <c r="B50" s="3" t="s">
        <v>12</v>
      </c>
      <c r="C50" t="s">
        <v>319</v>
      </c>
      <c r="D50" s="3">
        <v>3</v>
      </c>
      <c r="E50" s="3" t="s">
        <v>22</v>
      </c>
      <c r="F50" s="3">
        <v>1</v>
      </c>
      <c r="H50" s="3" t="s">
        <v>312</v>
      </c>
      <c r="M50" t="s">
        <v>9</v>
      </c>
      <c r="N50" t="s">
        <v>326</v>
      </c>
      <c r="O50" t="s">
        <v>324</v>
      </c>
      <c r="P50">
        <v>4800</v>
      </c>
      <c r="Q50" s="4">
        <v>8.81</v>
      </c>
      <c r="R50" s="5">
        <v>0.1</v>
      </c>
      <c r="T50" t="s">
        <v>9</v>
      </c>
      <c r="U50" t="s">
        <v>500</v>
      </c>
      <c r="V50">
        <v>4000</v>
      </c>
      <c r="W50">
        <v>0</v>
      </c>
    </row>
    <row r="51" spans="2:23" x14ac:dyDescent="0.3">
      <c r="B51" s="3" t="s">
        <v>14</v>
      </c>
      <c r="C51" t="s">
        <v>77</v>
      </c>
      <c r="D51" s="3">
        <v>2</v>
      </c>
      <c r="E51" s="3" t="s">
        <v>22</v>
      </c>
      <c r="F51" s="3">
        <v>6</v>
      </c>
      <c r="H51" s="3" t="s">
        <v>67</v>
      </c>
      <c r="I51">
        <v>2700</v>
      </c>
      <c r="J51" s="4">
        <v>0.14000000000000001</v>
      </c>
      <c r="K51">
        <v>0</v>
      </c>
      <c r="M51" t="s">
        <v>12</v>
      </c>
      <c r="N51" t="s">
        <v>355</v>
      </c>
      <c r="O51" t="s">
        <v>419</v>
      </c>
      <c r="P51">
        <v>4500</v>
      </c>
      <c r="Q51">
        <v>0</v>
      </c>
      <c r="R51">
        <v>0.28000000000000003</v>
      </c>
      <c r="T51" t="s">
        <v>12</v>
      </c>
      <c r="U51" t="s">
        <v>691</v>
      </c>
      <c r="V51">
        <v>3000</v>
      </c>
      <c r="W51">
        <v>0</v>
      </c>
    </row>
    <row r="52" spans="2:23" x14ac:dyDescent="0.3">
      <c r="B52" s="3" t="s">
        <v>12</v>
      </c>
      <c r="C52" t="s">
        <v>48</v>
      </c>
      <c r="D52" s="3">
        <v>4</v>
      </c>
      <c r="E52" s="3" t="s">
        <v>22</v>
      </c>
      <c r="F52" s="3">
        <v>1</v>
      </c>
      <c r="H52" s="3" t="s">
        <v>42</v>
      </c>
      <c r="I52">
        <v>3000</v>
      </c>
      <c r="J52">
        <v>0.34</v>
      </c>
      <c r="K52">
        <v>0.28000000000000003</v>
      </c>
      <c r="M52" t="s">
        <v>8</v>
      </c>
      <c r="N52" t="s">
        <v>476</v>
      </c>
      <c r="O52" t="s">
        <v>79</v>
      </c>
      <c r="P52">
        <v>4000</v>
      </c>
      <c r="Q52" s="4">
        <v>11.5</v>
      </c>
      <c r="R52" s="5">
        <v>1.63</v>
      </c>
      <c r="T52" t="s">
        <v>12</v>
      </c>
      <c r="U52" t="s">
        <v>689</v>
      </c>
      <c r="V52">
        <v>3000</v>
      </c>
      <c r="W52">
        <v>0.28000000000000003</v>
      </c>
    </row>
    <row r="53" spans="2:23" x14ac:dyDescent="0.3">
      <c r="B53" s="3" t="s">
        <v>9</v>
      </c>
      <c r="C53" t="s">
        <v>193</v>
      </c>
      <c r="D53" s="3">
        <v>2</v>
      </c>
      <c r="E53" s="3" t="s">
        <v>22</v>
      </c>
      <c r="F53" s="3">
        <v>0</v>
      </c>
      <c r="H53" s="3" t="s">
        <v>188</v>
      </c>
      <c r="I53">
        <v>4000</v>
      </c>
      <c r="J53" s="4">
        <v>8.51</v>
      </c>
      <c r="K53" s="5">
        <v>0.1</v>
      </c>
      <c r="M53" t="s">
        <v>14</v>
      </c>
      <c r="N53" t="s">
        <v>799</v>
      </c>
      <c r="O53" t="s">
        <v>263</v>
      </c>
      <c r="P53">
        <v>2500</v>
      </c>
      <c r="Q53" s="4">
        <v>0</v>
      </c>
      <c r="R53">
        <v>0</v>
      </c>
      <c r="T53" t="s">
        <v>12</v>
      </c>
      <c r="U53" t="s">
        <v>597</v>
      </c>
      <c r="V53">
        <v>3800</v>
      </c>
      <c r="W53">
        <v>8.5399999999999991</v>
      </c>
    </row>
    <row r="54" spans="2:23" x14ac:dyDescent="0.3">
      <c r="B54" s="3" t="s">
        <v>12</v>
      </c>
      <c r="C54" t="s">
        <v>37</v>
      </c>
      <c r="D54" s="3">
        <v>4</v>
      </c>
      <c r="E54" s="3" t="s">
        <v>22</v>
      </c>
      <c r="F54" s="3">
        <v>3</v>
      </c>
      <c r="H54" s="3" t="s">
        <v>28</v>
      </c>
      <c r="I54">
        <v>3000</v>
      </c>
      <c r="J54">
        <v>2.23</v>
      </c>
      <c r="K54">
        <v>0.28000000000000003</v>
      </c>
      <c r="M54" t="s">
        <v>12</v>
      </c>
      <c r="N54" t="s">
        <v>655</v>
      </c>
      <c r="O54" t="s">
        <v>28</v>
      </c>
      <c r="P54">
        <v>3000</v>
      </c>
      <c r="Q54">
        <v>0</v>
      </c>
      <c r="R54">
        <v>0.28000000000000003</v>
      </c>
      <c r="T54" t="s">
        <v>12</v>
      </c>
      <c r="U54" t="s">
        <v>643</v>
      </c>
      <c r="V54">
        <v>3000</v>
      </c>
      <c r="W54">
        <v>0.32</v>
      </c>
    </row>
    <row r="55" spans="2:23" x14ac:dyDescent="0.3">
      <c r="B55" s="3" t="s">
        <v>12</v>
      </c>
      <c r="C55" t="s">
        <v>18</v>
      </c>
      <c r="D55" s="3">
        <v>1</v>
      </c>
      <c r="E55" s="3" t="s">
        <v>22</v>
      </c>
      <c r="F55" s="3">
        <v>13</v>
      </c>
      <c r="H55" s="3" t="s">
        <v>24</v>
      </c>
      <c r="M55" t="s">
        <v>12</v>
      </c>
      <c r="N55" t="s">
        <v>724</v>
      </c>
      <c r="O55" t="s">
        <v>67</v>
      </c>
      <c r="P55">
        <v>3000</v>
      </c>
      <c r="Q55">
        <v>2.3199999999999998</v>
      </c>
      <c r="R55">
        <v>0.28000000000000003</v>
      </c>
      <c r="T55" t="s">
        <v>9</v>
      </c>
      <c r="U55" t="s">
        <v>482</v>
      </c>
      <c r="V55">
        <v>7000</v>
      </c>
      <c r="W55">
        <v>20.190000000000001</v>
      </c>
    </row>
    <row r="56" spans="2:23" x14ac:dyDescent="0.3">
      <c r="B56" s="3" t="s">
        <v>9</v>
      </c>
      <c r="C56" t="s">
        <v>71</v>
      </c>
      <c r="D56" s="3">
        <v>1</v>
      </c>
      <c r="E56" s="3" t="s">
        <v>22</v>
      </c>
      <c r="F56" s="3">
        <v>16</v>
      </c>
      <c r="H56" s="3" t="s">
        <v>67</v>
      </c>
      <c r="M56" t="s">
        <v>12</v>
      </c>
      <c r="N56" t="s">
        <v>712</v>
      </c>
      <c r="O56" t="s">
        <v>312</v>
      </c>
      <c r="P56">
        <v>3000</v>
      </c>
      <c r="Q56">
        <v>1.03</v>
      </c>
      <c r="R56">
        <v>0.28000000000000003</v>
      </c>
      <c r="T56" t="s">
        <v>14</v>
      </c>
      <c r="U56" t="s">
        <v>902</v>
      </c>
      <c r="V56">
        <v>2500</v>
      </c>
      <c r="W56">
        <v>0</v>
      </c>
    </row>
    <row r="57" spans="2:23" x14ac:dyDescent="0.3">
      <c r="B57" s="3" t="s">
        <v>9</v>
      </c>
      <c r="C57" t="s">
        <v>201</v>
      </c>
      <c r="D57" s="3">
        <v>1</v>
      </c>
      <c r="E57" s="3" t="s">
        <v>23</v>
      </c>
      <c r="F57" s="3">
        <v>0</v>
      </c>
      <c r="H57" s="3" t="s">
        <v>199</v>
      </c>
      <c r="M57" t="s">
        <v>12</v>
      </c>
      <c r="N57" t="s">
        <v>317</v>
      </c>
      <c r="O57" t="s">
        <v>312</v>
      </c>
      <c r="P57">
        <v>4900</v>
      </c>
      <c r="Q57">
        <v>10.51</v>
      </c>
      <c r="R57">
        <v>0.28000000000000003</v>
      </c>
      <c r="T57" t="s">
        <v>14</v>
      </c>
      <c r="U57" t="s">
        <v>113</v>
      </c>
      <c r="V57">
        <v>5100</v>
      </c>
      <c r="W57">
        <v>15.21</v>
      </c>
    </row>
    <row r="58" spans="2:23" x14ac:dyDescent="0.3">
      <c r="B58" s="3" t="s">
        <v>12</v>
      </c>
      <c r="C58" t="s">
        <v>392</v>
      </c>
      <c r="D58" s="3">
        <v>4</v>
      </c>
      <c r="E58" s="3" t="s">
        <v>22</v>
      </c>
      <c r="F58" s="3">
        <v>0</v>
      </c>
      <c r="H58" s="3" t="s">
        <v>385</v>
      </c>
      <c r="M58" t="s">
        <v>8</v>
      </c>
      <c r="N58" t="s">
        <v>435</v>
      </c>
      <c r="O58" t="s">
        <v>24</v>
      </c>
      <c r="P58">
        <v>4700</v>
      </c>
      <c r="Q58" s="4">
        <v>2.02</v>
      </c>
      <c r="R58" s="5">
        <v>1.63</v>
      </c>
      <c r="T58" t="s">
        <v>12</v>
      </c>
      <c r="U58" t="s">
        <v>938</v>
      </c>
      <c r="V58">
        <v>3000</v>
      </c>
      <c r="W58">
        <v>0</v>
      </c>
    </row>
    <row r="59" spans="2:23" x14ac:dyDescent="0.3">
      <c r="B59" s="3" t="s">
        <v>12</v>
      </c>
      <c r="C59" t="s">
        <v>61</v>
      </c>
      <c r="D59" s="3">
        <v>2</v>
      </c>
      <c r="E59" s="3" t="s">
        <v>22</v>
      </c>
      <c r="F59" s="3">
        <v>10</v>
      </c>
      <c r="H59" s="3" t="s">
        <v>55</v>
      </c>
      <c r="I59">
        <v>4800</v>
      </c>
      <c r="J59">
        <v>12.45</v>
      </c>
      <c r="K59">
        <v>0.28000000000000003</v>
      </c>
      <c r="M59" t="s">
        <v>9</v>
      </c>
      <c r="N59" t="s">
        <v>31</v>
      </c>
      <c r="O59" t="s">
        <v>28</v>
      </c>
      <c r="P59">
        <v>4000</v>
      </c>
      <c r="Q59" s="4">
        <v>5.6</v>
      </c>
      <c r="R59" s="5">
        <v>0.1</v>
      </c>
      <c r="T59" t="s">
        <v>8</v>
      </c>
      <c r="U59" t="s">
        <v>106</v>
      </c>
      <c r="V59">
        <v>5700</v>
      </c>
      <c r="W59">
        <v>16.32</v>
      </c>
    </row>
    <row r="60" spans="2:23" x14ac:dyDescent="0.3">
      <c r="B60" s="3" t="s">
        <v>14</v>
      </c>
      <c r="C60" t="s">
        <v>104</v>
      </c>
      <c r="D60" s="3">
        <v>3</v>
      </c>
      <c r="E60" s="3" t="s">
        <v>23</v>
      </c>
      <c r="F60" s="3">
        <v>0</v>
      </c>
      <c r="H60" s="3" t="s">
        <v>92</v>
      </c>
      <c r="I60">
        <v>3400</v>
      </c>
      <c r="J60" s="4">
        <v>0</v>
      </c>
      <c r="K60">
        <v>0</v>
      </c>
      <c r="M60" t="s">
        <v>8</v>
      </c>
      <c r="N60" t="s">
        <v>450</v>
      </c>
      <c r="O60" t="s">
        <v>415</v>
      </c>
      <c r="P60">
        <v>4000</v>
      </c>
      <c r="Q60" s="4">
        <v>6.52</v>
      </c>
      <c r="R60" s="5">
        <v>1.63</v>
      </c>
      <c r="T60" t="s">
        <v>14</v>
      </c>
      <c r="U60" t="s">
        <v>903</v>
      </c>
      <c r="V60">
        <v>2500</v>
      </c>
      <c r="W60">
        <v>0</v>
      </c>
    </row>
    <row r="61" spans="2:23" x14ac:dyDescent="0.3">
      <c r="B61" s="3" t="s">
        <v>13</v>
      </c>
      <c r="C61" t="s">
        <v>242</v>
      </c>
      <c r="D61" s="3">
        <v>2</v>
      </c>
      <c r="E61" s="3" t="s">
        <v>22</v>
      </c>
      <c r="F61" s="3">
        <v>14</v>
      </c>
      <c r="H61" s="3" t="s">
        <v>239</v>
      </c>
      <c r="M61" t="s">
        <v>8</v>
      </c>
      <c r="N61" t="s">
        <v>451</v>
      </c>
      <c r="O61" t="s">
        <v>415</v>
      </c>
      <c r="P61">
        <v>4000</v>
      </c>
      <c r="Q61" s="4">
        <v>0</v>
      </c>
      <c r="R61" s="5">
        <v>1.63</v>
      </c>
      <c r="T61" t="s">
        <v>8</v>
      </c>
      <c r="U61" t="s">
        <v>852</v>
      </c>
      <c r="V61">
        <v>4000</v>
      </c>
      <c r="W61">
        <v>0</v>
      </c>
    </row>
    <row r="62" spans="2:23" x14ac:dyDescent="0.3">
      <c r="B62" s="3" t="s">
        <v>9</v>
      </c>
      <c r="C62" t="s">
        <v>334</v>
      </c>
      <c r="D62" s="3">
        <v>3</v>
      </c>
      <c r="E62" s="3" t="s">
        <v>22</v>
      </c>
      <c r="F62" s="3">
        <v>0</v>
      </c>
      <c r="H62" s="3" t="s">
        <v>324</v>
      </c>
      <c r="I62">
        <v>4000</v>
      </c>
      <c r="J62" s="4">
        <v>-0.5</v>
      </c>
      <c r="K62" s="5">
        <v>0.1</v>
      </c>
      <c r="M62" t="s">
        <v>9</v>
      </c>
      <c r="N62" t="s">
        <v>541</v>
      </c>
      <c r="O62" t="s">
        <v>42</v>
      </c>
      <c r="P62">
        <v>4000</v>
      </c>
      <c r="Q62" s="4">
        <v>0</v>
      </c>
      <c r="R62" s="5">
        <v>0.1</v>
      </c>
      <c r="T62" t="s">
        <v>14</v>
      </c>
      <c r="U62" t="s">
        <v>807</v>
      </c>
      <c r="V62">
        <v>2500</v>
      </c>
      <c r="W62">
        <v>0</v>
      </c>
    </row>
    <row r="63" spans="2:23" x14ac:dyDescent="0.3">
      <c r="B63" s="3" t="s">
        <v>13</v>
      </c>
      <c r="C63" t="s">
        <v>390</v>
      </c>
      <c r="D63" s="3">
        <v>2</v>
      </c>
      <c r="E63" s="3" t="s">
        <v>22</v>
      </c>
      <c r="F63" s="3">
        <v>11</v>
      </c>
      <c r="H63" s="3" t="s">
        <v>385</v>
      </c>
      <c r="M63" t="s">
        <v>9</v>
      </c>
      <c r="N63" t="s">
        <v>531</v>
      </c>
      <c r="O63" t="s">
        <v>177</v>
      </c>
      <c r="P63">
        <v>4000</v>
      </c>
      <c r="Q63" s="4">
        <v>0</v>
      </c>
      <c r="R63" s="5">
        <v>0.1</v>
      </c>
      <c r="T63" t="s">
        <v>8</v>
      </c>
      <c r="U63" t="s">
        <v>337</v>
      </c>
      <c r="V63">
        <v>6400</v>
      </c>
      <c r="W63">
        <v>6.87</v>
      </c>
    </row>
    <row r="64" spans="2:23" x14ac:dyDescent="0.3">
      <c r="B64" s="3" t="s">
        <v>12</v>
      </c>
      <c r="C64" t="s">
        <v>130</v>
      </c>
      <c r="D64" s="3">
        <v>1</v>
      </c>
      <c r="E64" s="3" t="s">
        <v>22</v>
      </c>
      <c r="F64" s="3">
        <v>14</v>
      </c>
      <c r="H64" s="3" t="s">
        <v>128</v>
      </c>
      <c r="M64" t="s">
        <v>12</v>
      </c>
      <c r="N64" t="s">
        <v>222</v>
      </c>
      <c r="O64" t="s">
        <v>416</v>
      </c>
      <c r="P64">
        <v>4200</v>
      </c>
      <c r="Q64">
        <v>0</v>
      </c>
      <c r="R64">
        <v>0.28000000000000003</v>
      </c>
      <c r="T64" t="s">
        <v>12</v>
      </c>
      <c r="U64" t="s">
        <v>613</v>
      </c>
      <c r="V64">
        <v>3200</v>
      </c>
      <c r="W64">
        <v>5.79</v>
      </c>
    </row>
    <row r="65" spans="2:23" x14ac:dyDescent="0.3">
      <c r="B65" s="3" t="s">
        <v>12</v>
      </c>
      <c r="C65" t="s">
        <v>70</v>
      </c>
      <c r="D65" s="3">
        <v>3</v>
      </c>
      <c r="E65" s="3" t="s">
        <v>22</v>
      </c>
      <c r="F65" s="3">
        <v>15</v>
      </c>
      <c r="H65" s="3" t="s">
        <v>67</v>
      </c>
      <c r="I65">
        <v>4600</v>
      </c>
      <c r="J65">
        <v>10.73</v>
      </c>
      <c r="K65">
        <v>0.28000000000000003</v>
      </c>
      <c r="M65" t="s">
        <v>12</v>
      </c>
      <c r="N65" t="s">
        <v>649</v>
      </c>
      <c r="O65" t="s">
        <v>413</v>
      </c>
      <c r="P65">
        <v>3000</v>
      </c>
      <c r="Q65">
        <v>0</v>
      </c>
      <c r="R65">
        <v>0.28000000000000003</v>
      </c>
      <c r="T65" t="s">
        <v>9</v>
      </c>
      <c r="U65" t="s">
        <v>866</v>
      </c>
      <c r="V65">
        <v>4000</v>
      </c>
      <c r="W65">
        <v>0</v>
      </c>
    </row>
    <row r="66" spans="2:23" x14ac:dyDescent="0.3">
      <c r="B66" s="3" t="s">
        <v>12</v>
      </c>
      <c r="C66" t="s">
        <v>190</v>
      </c>
      <c r="D66" s="3">
        <v>1</v>
      </c>
      <c r="E66" s="3" t="s">
        <v>22</v>
      </c>
      <c r="F66" s="3">
        <v>14</v>
      </c>
      <c r="H66" s="3" t="s">
        <v>188</v>
      </c>
      <c r="M66" t="s">
        <v>9</v>
      </c>
      <c r="N66" t="s">
        <v>400</v>
      </c>
      <c r="O66" t="s">
        <v>396</v>
      </c>
      <c r="P66">
        <v>4000</v>
      </c>
      <c r="Q66" s="4">
        <v>0</v>
      </c>
      <c r="R66" s="5">
        <v>0.1</v>
      </c>
      <c r="T66" t="s">
        <v>9</v>
      </c>
      <c r="U66" t="s">
        <v>867</v>
      </c>
      <c r="V66">
        <v>4800</v>
      </c>
      <c r="W66">
        <v>4.53</v>
      </c>
    </row>
    <row r="67" spans="2:23" x14ac:dyDescent="0.3">
      <c r="B67" s="3" t="s">
        <v>12</v>
      </c>
      <c r="C67" t="s">
        <v>68</v>
      </c>
      <c r="D67" s="3">
        <v>1</v>
      </c>
      <c r="E67" s="3" t="s">
        <v>22</v>
      </c>
      <c r="F67" s="3">
        <v>15</v>
      </c>
      <c r="H67" s="3" t="s">
        <v>67</v>
      </c>
      <c r="M67" t="s">
        <v>14</v>
      </c>
      <c r="N67" t="s">
        <v>768</v>
      </c>
      <c r="O67" t="s">
        <v>251</v>
      </c>
      <c r="P67">
        <v>2500</v>
      </c>
      <c r="Q67" s="4">
        <v>0</v>
      </c>
      <c r="R67">
        <v>0</v>
      </c>
      <c r="T67" t="s">
        <v>12</v>
      </c>
      <c r="U67" t="s">
        <v>939</v>
      </c>
      <c r="V67">
        <v>3000</v>
      </c>
      <c r="W67">
        <v>0</v>
      </c>
    </row>
    <row r="68" spans="2:23" x14ac:dyDescent="0.3">
      <c r="B68" s="3" t="s">
        <v>13</v>
      </c>
      <c r="C68" t="s">
        <v>367</v>
      </c>
      <c r="D68" s="3">
        <v>2</v>
      </c>
      <c r="E68" s="3" t="s">
        <v>22</v>
      </c>
      <c r="F68" s="3">
        <v>14</v>
      </c>
      <c r="H68" s="3" t="s">
        <v>360</v>
      </c>
      <c r="M68" t="s">
        <v>8</v>
      </c>
      <c r="N68" t="s">
        <v>481</v>
      </c>
      <c r="O68" t="s">
        <v>419</v>
      </c>
      <c r="P68">
        <v>4000</v>
      </c>
      <c r="Q68" s="4">
        <v>0</v>
      </c>
      <c r="R68" s="5">
        <v>1.63</v>
      </c>
      <c r="T68" t="s">
        <v>8</v>
      </c>
      <c r="U68" t="s">
        <v>434</v>
      </c>
      <c r="V68">
        <v>4700</v>
      </c>
      <c r="W68">
        <v>0</v>
      </c>
    </row>
    <row r="69" spans="2:23" x14ac:dyDescent="0.3">
      <c r="B69" s="3" t="s">
        <v>12</v>
      </c>
      <c r="C69" t="s">
        <v>133</v>
      </c>
      <c r="D69" s="3">
        <v>4</v>
      </c>
      <c r="E69" s="3" t="s">
        <v>22</v>
      </c>
      <c r="F69" s="3">
        <v>2</v>
      </c>
      <c r="H69" s="3" t="s">
        <v>128</v>
      </c>
      <c r="M69" t="s">
        <v>12</v>
      </c>
      <c r="N69" t="s">
        <v>694</v>
      </c>
      <c r="O69" t="s">
        <v>418</v>
      </c>
      <c r="P69">
        <v>3000</v>
      </c>
      <c r="Q69">
        <v>1.28</v>
      </c>
      <c r="R69">
        <v>0.28000000000000003</v>
      </c>
      <c r="T69" t="s">
        <v>14</v>
      </c>
      <c r="U69" t="s">
        <v>126</v>
      </c>
      <c r="V69">
        <v>2500</v>
      </c>
      <c r="W69">
        <v>1.45</v>
      </c>
    </row>
    <row r="70" spans="2:23" x14ac:dyDescent="0.3">
      <c r="B70" s="3" t="s">
        <v>8</v>
      </c>
      <c r="C70" t="s">
        <v>118</v>
      </c>
      <c r="D70" s="3">
        <v>1</v>
      </c>
      <c r="E70" s="3" t="s">
        <v>22</v>
      </c>
      <c r="F70" s="3">
        <v>16</v>
      </c>
      <c r="H70" s="3" t="s">
        <v>117</v>
      </c>
      <c r="M70" t="s">
        <v>9</v>
      </c>
      <c r="N70" t="s">
        <v>528</v>
      </c>
      <c r="O70" t="s">
        <v>263</v>
      </c>
      <c r="P70">
        <v>4000</v>
      </c>
      <c r="Q70" s="4">
        <v>2.16</v>
      </c>
      <c r="R70" s="5">
        <v>0.1</v>
      </c>
      <c r="T70" t="s">
        <v>14</v>
      </c>
      <c r="U70" t="s">
        <v>124</v>
      </c>
      <c r="V70">
        <v>4700</v>
      </c>
      <c r="W70">
        <v>5.34</v>
      </c>
    </row>
    <row r="71" spans="2:23" x14ac:dyDescent="0.3">
      <c r="B71" s="3" t="s">
        <v>14</v>
      </c>
      <c r="C71" t="s">
        <v>330</v>
      </c>
      <c r="D71" s="3">
        <v>2</v>
      </c>
      <c r="E71" s="3" t="s">
        <v>22</v>
      </c>
      <c r="F71" s="3">
        <v>9</v>
      </c>
      <c r="H71" s="3" t="s">
        <v>324</v>
      </c>
      <c r="I71">
        <v>4100</v>
      </c>
      <c r="J71" s="4">
        <v>10.06</v>
      </c>
      <c r="K71">
        <v>0</v>
      </c>
      <c r="M71" t="s">
        <v>14</v>
      </c>
      <c r="N71" t="s">
        <v>748</v>
      </c>
      <c r="O71" t="s">
        <v>79</v>
      </c>
      <c r="P71">
        <v>3800</v>
      </c>
      <c r="Q71" s="4">
        <v>3.95</v>
      </c>
      <c r="R71">
        <v>0</v>
      </c>
      <c r="T71" t="s">
        <v>9</v>
      </c>
      <c r="U71" t="s">
        <v>499</v>
      </c>
      <c r="V71">
        <v>4000</v>
      </c>
      <c r="W71">
        <v>7.37</v>
      </c>
    </row>
    <row r="72" spans="2:23" x14ac:dyDescent="0.3">
      <c r="B72" s="3" t="s">
        <v>14</v>
      </c>
      <c r="C72" t="s">
        <v>284</v>
      </c>
      <c r="D72" s="3">
        <v>2</v>
      </c>
      <c r="E72" s="3" t="s">
        <v>23</v>
      </c>
      <c r="F72" s="3">
        <v>0</v>
      </c>
      <c r="H72" s="3" t="s">
        <v>275</v>
      </c>
      <c r="I72">
        <v>3000</v>
      </c>
      <c r="J72" s="4">
        <v>0</v>
      </c>
      <c r="K72">
        <v>0</v>
      </c>
      <c r="M72" t="s">
        <v>14</v>
      </c>
      <c r="N72" t="s">
        <v>792</v>
      </c>
      <c r="O72" t="s">
        <v>324</v>
      </c>
      <c r="P72">
        <v>2500</v>
      </c>
      <c r="Q72" s="4">
        <v>0</v>
      </c>
      <c r="R72">
        <v>0</v>
      </c>
      <c r="T72" t="s">
        <v>9</v>
      </c>
      <c r="U72" t="s">
        <v>562</v>
      </c>
      <c r="V72">
        <v>4000</v>
      </c>
      <c r="W72">
        <v>0</v>
      </c>
    </row>
    <row r="73" spans="2:23" x14ac:dyDescent="0.3">
      <c r="B73" s="3" t="s">
        <v>9</v>
      </c>
      <c r="C73" t="s">
        <v>264</v>
      </c>
      <c r="D73" s="3">
        <v>1</v>
      </c>
      <c r="E73" s="3" t="s">
        <v>22</v>
      </c>
      <c r="F73" s="3">
        <v>14</v>
      </c>
      <c r="H73" s="3" t="s">
        <v>263</v>
      </c>
      <c r="M73" t="s">
        <v>12</v>
      </c>
      <c r="N73" t="s">
        <v>33</v>
      </c>
      <c r="O73" t="s">
        <v>28</v>
      </c>
      <c r="P73">
        <v>6100</v>
      </c>
      <c r="Q73">
        <v>15.62</v>
      </c>
      <c r="R73">
        <v>0.28000000000000003</v>
      </c>
      <c r="T73" t="s">
        <v>9</v>
      </c>
      <c r="U73" t="s">
        <v>326</v>
      </c>
      <c r="V73">
        <v>4800</v>
      </c>
      <c r="W73">
        <v>8.81</v>
      </c>
    </row>
    <row r="74" spans="2:23" x14ac:dyDescent="0.3">
      <c r="B74" s="3" t="s">
        <v>9</v>
      </c>
      <c r="C74" t="s">
        <v>279</v>
      </c>
      <c r="D74" s="3">
        <v>2</v>
      </c>
      <c r="E74" s="3" t="s">
        <v>22</v>
      </c>
      <c r="F74" s="3">
        <v>0</v>
      </c>
      <c r="H74" s="3" t="s">
        <v>275</v>
      </c>
      <c r="M74" t="s">
        <v>8</v>
      </c>
      <c r="N74" t="s">
        <v>276</v>
      </c>
      <c r="O74" t="s">
        <v>415</v>
      </c>
      <c r="P74">
        <v>6100</v>
      </c>
      <c r="Q74" s="4">
        <v>11.34</v>
      </c>
      <c r="R74" s="5">
        <v>1.63</v>
      </c>
      <c r="T74" t="s">
        <v>12</v>
      </c>
      <c r="U74" t="s">
        <v>355</v>
      </c>
      <c r="V74">
        <v>4500</v>
      </c>
      <c r="W74">
        <v>0</v>
      </c>
    </row>
    <row r="75" spans="2:23" x14ac:dyDescent="0.3">
      <c r="B75" s="3" t="s">
        <v>12</v>
      </c>
      <c r="C75" t="s">
        <v>283</v>
      </c>
      <c r="D75" s="3">
        <v>4</v>
      </c>
      <c r="E75" s="3" t="s">
        <v>22</v>
      </c>
      <c r="F75" s="3">
        <v>3</v>
      </c>
      <c r="H75" s="3" t="s">
        <v>275</v>
      </c>
      <c r="M75" t="s">
        <v>12</v>
      </c>
      <c r="N75" t="s">
        <v>671</v>
      </c>
      <c r="O75" t="s">
        <v>396</v>
      </c>
      <c r="P75">
        <v>3000</v>
      </c>
      <c r="Q75">
        <v>0.67</v>
      </c>
      <c r="R75">
        <v>0.28000000000000003</v>
      </c>
      <c r="T75" t="s">
        <v>8</v>
      </c>
      <c r="U75" t="s">
        <v>476</v>
      </c>
      <c r="V75">
        <v>4000</v>
      </c>
      <c r="W75">
        <v>11.5</v>
      </c>
    </row>
    <row r="76" spans="2:23" x14ac:dyDescent="0.3">
      <c r="B76" s="3" t="s">
        <v>12</v>
      </c>
      <c r="C76" t="s">
        <v>306</v>
      </c>
      <c r="D76" s="3">
        <v>4</v>
      </c>
      <c r="E76" s="3" t="s">
        <v>22</v>
      </c>
      <c r="F76" s="3">
        <v>3</v>
      </c>
      <c r="H76" s="3" t="s">
        <v>300</v>
      </c>
      <c r="M76" t="s">
        <v>14</v>
      </c>
      <c r="N76" t="s">
        <v>826</v>
      </c>
      <c r="O76" t="s">
        <v>67</v>
      </c>
      <c r="P76">
        <v>2500</v>
      </c>
      <c r="Q76" s="4">
        <v>0</v>
      </c>
      <c r="R76">
        <v>0</v>
      </c>
      <c r="T76" t="s">
        <v>14</v>
      </c>
      <c r="U76" t="s">
        <v>799</v>
      </c>
      <c r="V76">
        <v>2500</v>
      </c>
      <c r="W76">
        <v>0</v>
      </c>
    </row>
    <row r="77" spans="2:23" x14ac:dyDescent="0.3">
      <c r="B77" s="3" t="s">
        <v>14</v>
      </c>
      <c r="C77" t="s">
        <v>21</v>
      </c>
      <c r="D77" s="3">
        <v>2</v>
      </c>
      <c r="E77" s="3" t="s">
        <v>22</v>
      </c>
      <c r="F77" s="3">
        <v>1</v>
      </c>
      <c r="H77" s="3" t="s">
        <v>24</v>
      </c>
      <c r="M77" t="s">
        <v>14</v>
      </c>
      <c r="N77" t="s">
        <v>754</v>
      </c>
      <c r="O77" t="s">
        <v>413</v>
      </c>
      <c r="P77">
        <v>3000</v>
      </c>
      <c r="Q77" s="4">
        <v>5.69</v>
      </c>
      <c r="R77">
        <v>0</v>
      </c>
      <c r="T77" t="s">
        <v>12</v>
      </c>
      <c r="U77" t="s">
        <v>655</v>
      </c>
      <c r="V77">
        <v>3000</v>
      </c>
      <c r="W77">
        <v>0</v>
      </c>
    </row>
    <row r="78" spans="2:23" x14ac:dyDescent="0.3">
      <c r="B78" s="3" t="s">
        <v>9</v>
      </c>
      <c r="C78" t="s">
        <v>145</v>
      </c>
      <c r="D78" s="3">
        <v>3</v>
      </c>
      <c r="E78" s="3" t="s">
        <v>23</v>
      </c>
      <c r="F78" s="3">
        <v>0</v>
      </c>
      <c r="H78" s="3" t="s">
        <v>139</v>
      </c>
      <c r="M78" t="s">
        <v>9</v>
      </c>
      <c r="N78" t="s">
        <v>363</v>
      </c>
      <c r="O78" t="s">
        <v>360</v>
      </c>
      <c r="P78">
        <v>4600</v>
      </c>
      <c r="Q78" s="4">
        <v>10.32</v>
      </c>
      <c r="R78" s="5">
        <v>0.1</v>
      </c>
      <c r="T78" t="s">
        <v>12</v>
      </c>
      <c r="U78" t="s">
        <v>724</v>
      </c>
      <c r="V78">
        <v>3000</v>
      </c>
      <c r="W78">
        <v>2.3199999999999998</v>
      </c>
    </row>
    <row r="79" spans="2:23" x14ac:dyDescent="0.3">
      <c r="B79" s="3" t="s">
        <v>8</v>
      </c>
      <c r="C79" t="s">
        <v>311</v>
      </c>
      <c r="D79" s="3">
        <v>1</v>
      </c>
      <c r="E79" s="3" t="s">
        <v>22</v>
      </c>
      <c r="F79" s="3">
        <v>12</v>
      </c>
      <c r="H79" s="3" t="s">
        <v>300</v>
      </c>
      <c r="M79" t="s">
        <v>14</v>
      </c>
      <c r="N79" t="s">
        <v>783</v>
      </c>
      <c r="O79" t="s">
        <v>28</v>
      </c>
      <c r="P79">
        <v>2500</v>
      </c>
      <c r="Q79" s="4">
        <v>0</v>
      </c>
      <c r="R79">
        <v>0</v>
      </c>
      <c r="T79" t="s">
        <v>12</v>
      </c>
      <c r="U79" t="s">
        <v>712</v>
      </c>
      <c r="V79">
        <v>3000</v>
      </c>
      <c r="W79">
        <v>1.03</v>
      </c>
    </row>
    <row r="80" spans="2:23" x14ac:dyDescent="0.3">
      <c r="B80" s="3" t="s">
        <v>12</v>
      </c>
      <c r="C80" t="s">
        <v>141</v>
      </c>
      <c r="D80" s="3">
        <v>3</v>
      </c>
      <c r="E80" s="3" t="s">
        <v>22</v>
      </c>
      <c r="F80" s="3">
        <v>10</v>
      </c>
      <c r="H80" s="3" t="s">
        <v>139</v>
      </c>
      <c r="M80" t="s">
        <v>8</v>
      </c>
      <c r="N80" t="s">
        <v>325</v>
      </c>
      <c r="O80" t="s">
        <v>324</v>
      </c>
      <c r="P80">
        <v>6300</v>
      </c>
      <c r="Q80" s="4">
        <v>17.940000000000001</v>
      </c>
      <c r="R80" s="5">
        <v>1.63</v>
      </c>
      <c r="T80" t="s">
        <v>12</v>
      </c>
      <c r="U80" t="s">
        <v>317</v>
      </c>
      <c r="V80">
        <v>4900</v>
      </c>
      <c r="W80">
        <v>10.51</v>
      </c>
    </row>
    <row r="81" spans="2:23" x14ac:dyDescent="0.3">
      <c r="B81" s="3" t="s">
        <v>12</v>
      </c>
      <c r="C81" t="s">
        <v>302</v>
      </c>
      <c r="D81" s="3">
        <v>1</v>
      </c>
      <c r="E81" s="3" t="s">
        <v>22</v>
      </c>
      <c r="F81" s="3">
        <v>9</v>
      </c>
      <c r="H81" s="3" t="s">
        <v>300</v>
      </c>
      <c r="M81" t="s">
        <v>8</v>
      </c>
      <c r="N81" t="s">
        <v>439</v>
      </c>
      <c r="O81" t="s">
        <v>105</v>
      </c>
      <c r="P81">
        <v>4500</v>
      </c>
      <c r="Q81" s="4">
        <v>11.75</v>
      </c>
      <c r="R81" s="5">
        <v>1.63</v>
      </c>
      <c r="T81" t="s">
        <v>8</v>
      </c>
      <c r="U81" t="s">
        <v>435</v>
      </c>
      <c r="V81">
        <v>4700</v>
      </c>
      <c r="W81">
        <v>2.02</v>
      </c>
    </row>
    <row r="82" spans="2:23" x14ac:dyDescent="0.3">
      <c r="B82" s="3" t="s">
        <v>9</v>
      </c>
      <c r="C82" t="s">
        <v>202</v>
      </c>
      <c r="D82" s="3">
        <v>2</v>
      </c>
      <c r="E82" s="3" t="s">
        <v>22</v>
      </c>
      <c r="F82" s="3">
        <v>0</v>
      </c>
      <c r="H82" s="3" t="s">
        <v>199</v>
      </c>
      <c r="M82" t="s">
        <v>14</v>
      </c>
      <c r="N82" t="s">
        <v>830</v>
      </c>
      <c r="O82" t="s">
        <v>79</v>
      </c>
      <c r="P82">
        <v>2500</v>
      </c>
      <c r="Q82" s="4">
        <v>0.62</v>
      </c>
      <c r="R82">
        <v>0</v>
      </c>
      <c r="T82" t="s">
        <v>8</v>
      </c>
      <c r="U82" t="s">
        <v>853</v>
      </c>
      <c r="V82">
        <v>4000</v>
      </c>
      <c r="W82">
        <v>0</v>
      </c>
    </row>
    <row r="83" spans="2:23" x14ac:dyDescent="0.3">
      <c r="B83" s="3" t="s">
        <v>9</v>
      </c>
      <c r="C83" t="s">
        <v>249</v>
      </c>
      <c r="D83" s="3">
        <v>2</v>
      </c>
      <c r="E83" s="3" t="s">
        <v>22</v>
      </c>
      <c r="F83" s="3">
        <v>0</v>
      </c>
      <c r="H83" s="3" t="s">
        <v>239</v>
      </c>
      <c r="M83" t="s">
        <v>12</v>
      </c>
      <c r="N83" t="s">
        <v>605</v>
      </c>
      <c r="O83" t="s">
        <v>263</v>
      </c>
      <c r="P83">
        <v>3500</v>
      </c>
      <c r="Q83">
        <v>3</v>
      </c>
      <c r="R83">
        <v>0.28000000000000003</v>
      </c>
      <c r="T83" t="s">
        <v>9</v>
      </c>
      <c r="U83" t="s">
        <v>31</v>
      </c>
      <c r="V83">
        <v>4000</v>
      </c>
      <c r="W83">
        <v>5.6</v>
      </c>
    </row>
    <row r="84" spans="2:23" x14ac:dyDescent="0.3">
      <c r="B84" s="3" t="s">
        <v>14</v>
      </c>
      <c r="C84" t="s">
        <v>174</v>
      </c>
      <c r="D84" s="3">
        <v>1</v>
      </c>
      <c r="E84" s="3" t="s">
        <v>22</v>
      </c>
      <c r="F84" s="3">
        <v>14</v>
      </c>
      <c r="H84" s="3" t="s">
        <v>164</v>
      </c>
      <c r="M84" t="s">
        <v>8</v>
      </c>
      <c r="N84" t="s">
        <v>463</v>
      </c>
      <c r="O84" t="s">
        <v>177</v>
      </c>
      <c r="P84">
        <v>4000</v>
      </c>
      <c r="Q84" s="4">
        <v>0</v>
      </c>
      <c r="R84" s="5">
        <v>1.63</v>
      </c>
      <c r="T84" t="s">
        <v>8</v>
      </c>
      <c r="U84" t="s">
        <v>450</v>
      </c>
      <c r="V84">
        <v>4000</v>
      </c>
      <c r="W84">
        <v>6.52</v>
      </c>
    </row>
    <row r="85" spans="2:23" x14ac:dyDescent="0.3">
      <c r="B85" s="3" t="s">
        <v>14</v>
      </c>
      <c r="C85" t="s">
        <v>224</v>
      </c>
      <c r="D85" s="3">
        <v>1</v>
      </c>
      <c r="E85" s="3" t="s">
        <v>22</v>
      </c>
      <c r="F85" s="3">
        <v>16</v>
      </c>
      <c r="H85" s="3" t="s">
        <v>217</v>
      </c>
      <c r="M85" t="s">
        <v>12</v>
      </c>
      <c r="N85" t="s">
        <v>688</v>
      </c>
      <c r="O85" t="s">
        <v>177</v>
      </c>
      <c r="P85">
        <v>3000</v>
      </c>
      <c r="Q85">
        <v>0</v>
      </c>
      <c r="R85">
        <v>0.28000000000000003</v>
      </c>
      <c r="T85" t="s">
        <v>8</v>
      </c>
      <c r="U85" t="s">
        <v>451</v>
      </c>
      <c r="V85">
        <v>4000</v>
      </c>
      <c r="W85">
        <v>0</v>
      </c>
    </row>
    <row r="86" spans="2:23" x14ac:dyDescent="0.3">
      <c r="B86" s="3" t="s">
        <v>9</v>
      </c>
      <c r="C86" t="s">
        <v>388</v>
      </c>
      <c r="D86" s="3">
        <v>3</v>
      </c>
      <c r="E86" s="3" t="s">
        <v>23</v>
      </c>
      <c r="F86" s="3">
        <v>0</v>
      </c>
      <c r="H86" s="3" t="s">
        <v>385</v>
      </c>
      <c r="M86" t="s">
        <v>9</v>
      </c>
      <c r="N86" t="s">
        <v>495</v>
      </c>
      <c r="O86" t="s">
        <v>251</v>
      </c>
      <c r="P86">
        <v>4000</v>
      </c>
      <c r="Q86" s="4">
        <v>0</v>
      </c>
      <c r="R86" s="5">
        <v>0.1</v>
      </c>
      <c r="T86" t="s">
        <v>12</v>
      </c>
      <c r="U86" t="s">
        <v>940</v>
      </c>
      <c r="V86">
        <v>3000</v>
      </c>
      <c r="W86">
        <v>0</v>
      </c>
    </row>
    <row r="87" spans="2:23" x14ac:dyDescent="0.3">
      <c r="B87" s="3" t="s">
        <v>9</v>
      </c>
      <c r="C87" t="s">
        <v>203</v>
      </c>
      <c r="D87" s="3">
        <v>3</v>
      </c>
      <c r="E87" s="3" t="s">
        <v>22</v>
      </c>
      <c r="F87" s="3">
        <v>0</v>
      </c>
      <c r="H87" s="3" t="s">
        <v>199</v>
      </c>
      <c r="M87" t="s">
        <v>14</v>
      </c>
      <c r="N87" t="s">
        <v>806</v>
      </c>
      <c r="O87" t="s">
        <v>418</v>
      </c>
      <c r="P87">
        <v>2500</v>
      </c>
      <c r="Q87" s="4">
        <v>0.38</v>
      </c>
      <c r="R87">
        <v>0</v>
      </c>
      <c r="T87" t="s">
        <v>9</v>
      </c>
      <c r="U87" t="s">
        <v>868</v>
      </c>
      <c r="V87">
        <v>4000</v>
      </c>
      <c r="W87">
        <v>0</v>
      </c>
    </row>
    <row r="88" spans="2:23" x14ac:dyDescent="0.3">
      <c r="B88" s="3" t="s">
        <v>12</v>
      </c>
      <c r="C88" t="s">
        <v>153</v>
      </c>
      <c r="D88" s="3">
        <v>1</v>
      </c>
      <c r="E88" s="3" t="s">
        <v>22</v>
      </c>
      <c r="F88" s="3">
        <v>12</v>
      </c>
      <c r="H88" s="3" t="s">
        <v>151</v>
      </c>
      <c r="M88" t="s">
        <v>14</v>
      </c>
      <c r="N88" t="s">
        <v>814</v>
      </c>
      <c r="O88" t="s">
        <v>42</v>
      </c>
      <c r="P88">
        <v>2500</v>
      </c>
      <c r="Q88" s="4">
        <v>0</v>
      </c>
      <c r="R88">
        <v>0</v>
      </c>
      <c r="T88" t="s">
        <v>12</v>
      </c>
      <c r="U88" t="s">
        <v>222</v>
      </c>
      <c r="V88">
        <v>4200</v>
      </c>
      <c r="W88">
        <v>0</v>
      </c>
    </row>
    <row r="89" spans="2:23" x14ac:dyDescent="0.3">
      <c r="B89" s="3" t="s">
        <v>9</v>
      </c>
      <c r="C89" t="s">
        <v>166</v>
      </c>
      <c r="D89" s="3">
        <v>1</v>
      </c>
      <c r="E89" s="3" t="s">
        <v>22</v>
      </c>
      <c r="F89" s="3">
        <v>9</v>
      </c>
      <c r="H89" s="3" t="s">
        <v>164</v>
      </c>
      <c r="M89" t="s">
        <v>14</v>
      </c>
      <c r="N89" t="s">
        <v>842</v>
      </c>
      <c r="O89" t="s">
        <v>419</v>
      </c>
      <c r="P89">
        <v>2500</v>
      </c>
      <c r="Q89" s="4">
        <v>0</v>
      </c>
      <c r="R89">
        <v>0</v>
      </c>
      <c r="T89" t="s">
        <v>12</v>
      </c>
      <c r="U89" t="s">
        <v>649</v>
      </c>
      <c r="V89">
        <v>3000</v>
      </c>
      <c r="W89">
        <v>0</v>
      </c>
    </row>
    <row r="90" spans="2:23" x14ac:dyDescent="0.3">
      <c r="B90" s="3" t="s">
        <v>9</v>
      </c>
      <c r="C90" t="s">
        <v>96</v>
      </c>
      <c r="D90" s="3">
        <v>1</v>
      </c>
      <c r="E90" s="3" t="s">
        <v>22</v>
      </c>
      <c r="F90" s="3">
        <v>8</v>
      </c>
      <c r="H90" s="3" t="s">
        <v>92</v>
      </c>
      <c r="M90" t="s">
        <v>8</v>
      </c>
      <c r="N90" t="s">
        <v>425</v>
      </c>
      <c r="O90" t="s">
        <v>139</v>
      </c>
      <c r="P90">
        <v>5000</v>
      </c>
      <c r="Q90" s="4">
        <v>9.33</v>
      </c>
      <c r="R90" s="5">
        <v>1.63</v>
      </c>
      <c r="T90" t="s">
        <v>9</v>
      </c>
      <c r="U90" t="s">
        <v>400</v>
      </c>
      <c r="V90">
        <v>4000</v>
      </c>
      <c r="W90">
        <v>0</v>
      </c>
    </row>
    <row r="91" spans="2:23" x14ac:dyDescent="0.3">
      <c r="B91" s="3" t="s">
        <v>12</v>
      </c>
      <c r="C91" t="s">
        <v>369</v>
      </c>
      <c r="D91" s="3">
        <v>4</v>
      </c>
      <c r="E91" s="3" t="s">
        <v>22</v>
      </c>
      <c r="F91" s="3">
        <v>1</v>
      </c>
      <c r="H91" s="3" t="s">
        <v>360</v>
      </c>
      <c r="M91" t="s">
        <v>9</v>
      </c>
      <c r="N91" t="s">
        <v>11</v>
      </c>
      <c r="O91" t="s">
        <v>24</v>
      </c>
      <c r="P91">
        <v>4400</v>
      </c>
      <c r="Q91" s="4">
        <v>6.6</v>
      </c>
      <c r="R91" s="5">
        <v>0.1</v>
      </c>
      <c r="T91" t="s">
        <v>8</v>
      </c>
      <c r="U91" t="s">
        <v>854</v>
      </c>
      <c r="V91">
        <v>4000</v>
      </c>
      <c r="W91">
        <v>0</v>
      </c>
    </row>
    <row r="92" spans="2:23" x14ac:dyDescent="0.3">
      <c r="B92" s="3" t="s">
        <v>14</v>
      </c>
      <c r="C92" t="s">
        <v>63</v>
      </c>
      <c r="D92" s="3">
        <v>1</v>
      </c>
      <c r="E92" s="3" t="s">
        <v>22</v>
      </c>
      <c r="F92" s="3">
        <v>11</v>
      </c>
      <c r="H92" s="3" t="s">
        <v>55</v>
      </c>
      <c r="M92" t="s">
        <v>9</v>
      </c>
      <c r="N92" t="s">
        <v>362</v>
      </c>
      <c r="O92" t="s">
        <v>360</v>
      </c>
      <c r="P92">
        <v>6200</v>
      </c>
      <c r="Q92" s="4">
        <v>16.97</v>
      </c>
      <c r="R92" s="5">
        <v>0.1</v>
      </c>
      <c r="T92" t="s">
        <v>14</v>
      </c>
      <c r="U92" t="s">
        <v>904</v>
      </c>
      <c r="V92">
        <v>2500</v>
      </c>
      <c r="W92">
        <v>0</v>
      </c>
    </row>
    <row r="93" spans="2:23" x14ac:dyDescent="0.3">
      <c r="B93" s="3" t="s">
        <v>12</v>
      </c>
      <c r="C93" t="s">
        <v>16</v>
      </c>
      <c r="D93" s="3">
        <v>1</v>
      </c>
      <c r="E93" s="3" t="s">
        <v>22</v>
      </c>
      <c r="F93" s="3">
        <v>15</v>
      </c>
      <c r="H93" s="3" t="s">
        <v>24</v>
      </c>
      <c r="M93" t="s">
        <v>12</v>
      </c>
      <c r="N93" t="s">
        <v>194</v>
      </c>
      <c r="O93" t="s">
        <v>418</v>
      </c>
      <c r="P93">
        <v>4000</v>
      </c>
      <c r="Q93">
        <v>9.9700000000000006</v>
      </c>
      <c r="R93">
        <v>0.28000000000000003</v>
      </c>
      <c r="T93" t="s">
        <v>8</v>
      </c>
      <c r="U93" t="s">
        <v>481</v>
      </c>
      <c r="V93">
        <v>4000</v>
      </c>
      <c r="W93">
        <v>0</v>
      </c>
    </row>
    <row r="94" spans="2:23" x14ac:dyDescent="0.3">
      <c r="B94" s="3" t="s">
        <v>12</v>
      </c>
      <c r="C94" t="s">
        <v>354</v>
      </c>
      <c r="D94" s="3">
        <v>2</v>
      </c>
      <c r="E94" s="3" t="s">
        <v>22</v>
      </c>
      <c r="F94" s="3">
        <v>11</v>
      </c>
      <c r="H94" s="3" t="s">
        <v>349</v>
      </c>
      <c r="M94" t="s">
        <v>12</v>
      </c>
      <c r="N94" t="s">
        <v>379</v>
      </c>
      <c r="O94" t="s">
        <v>413</v>
      </c>
      <c r="P94">
        <v>7100</v>
      </c>
      <c r="Q94">
        <v>21.01</v>
      </c>
      <c r="R94">
        <v>0.28000000000000003</v>
      </c>
      <c r="T94" t="s">
        <v>12</v>
      </c>
      <c r="U94" t="s">
        <v>694</v>
      </c>
      <c r="V94">
        <v>3000</v>
      </c>
      <c r="W94">
        <v>1.28</v>
      </c>
    </row>
    <row r="95" spans="2:23" x14ac:dyDescent="0.3">
      <c r="B95" s="3" t="s">
        <v>9</v>
      </c>
      <c r="C95" t="s">
        <v>364</v>
      </c>
      <c r="D95" s="3">
        <v>2</v>
      </c>
      <c r="E95" s="3" t="s">
        <v>22</v>
      </c>
      <c r="F95" s="3">
        <v>0</v>
      </c>
      <c r="H95" s="3" t="s">
        <v>360</v>
      </c>
      <c r="M95" t="s">
        <v>14</v>
      </c>
      <c r="N95" t="s">
        <v>320</v>
      </c>
      <c r="O95" t="s">
        <v>312</v>
      </c>
      <c r="P95">
        <v>3300</v>
      </c>
      <c r="Q95" s="4">
        <v>1.7</v>
      </c>
      <c r="R95">
        <v>0</v>
      </c>
      <c r="T95" t="s">
        <v>9</v>
      </c>
      <c r="U95" t="s">
        <v>528</v>
      </c>
      <c r="V95">
        <v>4000</v>
      </c>
      <c r="W95">
        <v>2.16</v>
      </c>
    </row>
    <row r="96" spans="2:23" x14ac:dyDescent="0.3">
      <c r="B96" s="3" t="s">
        <v>12</v>
      </c>
      <c r="C96" t="s">
        <v>207</v>
      </c>
      <c r="D96" s="3">
        <v>4</v>
      </c>
      <c r="E96" s="3" t="s">
        <v>22</v>
      </c>
      <c r="F96" s="3">
        <v>10</v>
      </c>
      <c r="H96" s="3" t="s">
        <v>199</v>
      </c>
      <c r="M96" t="s">
        <v>12</v>
      </c>
      <c r="N96" t="s">
        <v>638</v>
      </c>
      <c r="O96" t="s">
        <v>139</v>
      </c>
      <c r="P96">
        <v>3000</v>
      </c>
      <c r="Q96">
        <v>1.29</v>
      </c>
      <c r="R96">
        <v>0.28000000000000003</v>
      </c>
      <c r="T96" t="s">
        <v>14</v>
      </c>
      <c r="U96" t="s">
        <v>748</v>
      </c>
      <c r="V96">
        <v>3800</v>
      </c>
      <c r="W96">
        <v>3.95</v>
      </c>
    </row>
    <row r="97" spans="2:23" x14ac:dyDescent="0.3">
      <c r="B97" s="3" t="s">
        <v>12</v>
      </c>
      <c r="C97" t="s">
        <v>318</v>
      </c>
      <c r="D97" s="3">
        <v>4</v>
      </c>
      <c r="E97" s="3" t="s">
        <v>23</v>
      </c>
      <c r="F97" s="3">
        <v>0</v>
      </c>
      <c r="H97" s="3" t="s">
        <v>312</v>
      </c>
      <c r="M97" t="s">
        <v>14</v>
      </c>
      <c r="N97" t="s">
        <v>77</v>
      </c>
      <c r="O97" t="s">
        <v>67</v>
      </c>
      <c r="P97">
        <v>2700</v>
      </c>
      <c r="Q97" s="4">
        <v>0.14000000000000001</v>
      </c>
      <c r="R97">
        <v>0</v>
      </c>
      <c r="T97" t="s">
        <v>14</v>
      </c>
      <c r="U97" t="s">
        <v>792</v>
      </c>
      <c r="V97">
        <v>2500</v>
      </c>
      <c r="W97">
        <v>0</v>
      </c>
    </row>
    <row r="98" spans="2:23" x14ac:dyDescent="0.3">
      <c r="B98" s="3" t="s">
        <v>8</v>
      </c>
      <c r="C98" t="s">
        <v>218</v>
      </c>
      <c r="D98" s="3">
        <v>1</v>
      </c>
      <c r="E98" s="3" t="s">
        <v>22</v>
      </c>
      <c r="F98" s="3">
        <v>16</v>
      </c>
      <c r="H98" s="3" t="s">
        <v>217</v>
      </c>
      <c r="M98" t="s">
        <v>12</v>
      </c>
      <c r="N98" t="s">
        <v>48</v>
      </c>
      <c r="O98" t="s">
        <v>42</v>
      </c>
      <c r="P98">
        <v>3000</v>
      </c>
      <c r="Q98">
        <v>0.34</v>
      </c>
      <c r="R98">
        <v>0.28000000000000003</v>
      </c>
      <c r="T98" t="s">
        <v>12</v>
      </c>
      <c r="U98" t="s">
        <v>33</v>
      </c>
      <c r="V98">
        <v>6100</v>
      </c>
      <c r="W98">
        <v>15.62</v>
      </c>
    </row>
    <row r="99" spans="2:23" x14ac:dyDescent="0.3">
      <c r="B99" s="3" t="s">
        <v>9</v>
      </c>
      <c r="C99" t="s">
        <v>116</v>
      </c>
      <c r="D99" s="3">
        <v>3</v>
      </c>
      <c r="E99" s="3" t="s">
        <v>22</v>
      </c>
      <c r="F99" s="3">
        <v>0</v>
      </c>
      <c r="H99" s="3" t="s">
        <v>105</v>
      </c>
      <c r="M99" t="s">
        <v>14</v>
      </c>
      <c r="N99" t="s">
        <v>767</v>
      </c>
      <c r="O99" t="s">
        <v>251</v>
      </c>
      <c r="P99">
        <v>2500</v>
      </c>
      <c r="Q99" s="4">
        <v>0</v>
      </c>
      <c r="R99">
        <v>0</v>
      </c>
      <c r="T99" t="s">
        <v>9</v>
      </c>
      <c r="U99" t="s">
        <v>248</v>
      </c>
      <c r="V99">
        <v>5600</v>
      </c>
      <c r="W99">
        <v>0</v>
      </c>
    </row>
    <row r="100" spans="2:23" x14ac:dyDescent="0.3">
      <c r="B100" s="3" t="s">
        <v>9</v>
      </c>
      <c r="C100" t="s">
        <v>387</v>
      </c>
      <c r="D100" s="3">
        <v>1</v>
      </c>
      <c r="E100" s="3" t="s">
        <v>22</v>
      </c>
      <c r="F100" s="3">
        <v>15</v>
      </c>
      <c r="H100" s="3" t="s">
        <v>385</v>
      </c>
      <c r="M100" t="s">
        <v>12</v>
      </c>
      <c r="N100" t="s">
        <v>657</v>
      </c>
      <c r="O100" t="s">
        <v>28</v>
      </c>
      <c r="P100">
        <v>3000</v>
      </c>
      <c r="Q100">
        <v>0</v>
      </c>
      <c r="R100">
        <v>0.28000000000000003</v>
      </c>
      <c r="T100" t="s">
        <v>8</v>
      </c>
      <c r="U100" t="s">
        <v>276</v>
      </c>
      <c r="V100">
        <v>6100</v>
      </c>
      <c r="W100">
        <v>11.34</v>
      </c>
    </row>
    <row r="101" spans="2:23" x14ac:dyDescent="0.3">
      <c r="B101" s="3" t="s">
        <v>12</v>
      </c>
      <c r="C101" t="s">
        <v>327</v>
      </c>
      <c r="D101" s="3">
        <v>1</v>
      </c>
      <c r="E101" s="3" t="s">
        <v>22</v>
      </c>
      <c r="F101" s="3">
        <v>3</v>
      </c>
      <c r="H101" s="3" t="s">
        <v>324</v>
      </c>
      <c r="M101" t="s">
        <v>8</v>
      </c>
      <c r="N101" t="s">
        <v>479</v>
      </c>
      <c r="O101" t="s">
        <v>24</v>
      </c>
      <c r="P101">
        <v>4000</v>
      </c>
      <c r="Q101" s="4">
        <v>0</v>
      </c>
      <c r="R101" s="5">
        <v>1.63</v>
      </c>
      <c r="T101" t="s">
        <v>12</v>
      </c>
      <c r="U101" t="s">
        <v>941</v>
      </c>
      <c r="V101">
        <v>3000</v>
      </c>
      <c r="W101">
        <v>0</v>
      </c>
    </row>
    <row r="102" spans="2:23" x14ac:dyDescent="0.3">
      <c r="B102" s="3" t="s">
        <v>8</v>
      </c>
      <c r="C102" t="s">
        <v>165</v>
      </c>
      <c r="D102" s="3">
        <v>1</v>
      </c>
      <c r="E102" s="3" t="s">
        <v>22</v>
      </c>
      <c r="F102" s="3">
        <v>15</v>
      </c>
      <c r="H102" s="3" t="s">
        <v>164</v>
      </c>
      <c r="M102" t="s">
        <v>9</v>
      </c>
      <c r="N102" t="s">
        <v>193</v>
      </c>
      <c r="O102" t="s">
        <v>418</v>
      </c>
      <c r="P102">
        <v>4000</v>
      </c>
      <c r="Q102" s="4">
        <v>8.51</v>
      </c>
      <c r="R102" s="5">
        <v>0.1</v>
      </c>
      <c r="T102" t="s">
        <v>12</v>
      </c>
      <c r="U102" t="s">
        <v>671</v>
      </c>
      <c r="V102">
        <v>3000</v>
      </c>
      <c r="W102">
        <v>0.67</v>
      </c>
    </row>
    <row r="103" spans="2:23" x14ac:dyDescent="0.3">
      <c r="B103" s="3" t="s">
        <v>12</v>
      </c>
      <c r="C103" t="s">
        <v>255</v>
      </c>
      <c r="D103" s="3">
        <v>1</v>
      </c>
      <c r="E103" s="3" t="s">
        <v>22</v>
      </c>
      <c r="F103" s="3">
        <v>14</v>
      </c>
      <c r="H103" s="3" t="s">
        <v>251</v>
      </c>
      <c r="M103" t="s">
        <v>12</v>
      </c>
      <c r="N103" t="s">
        <v>193</v>
      </c>
      <c r="O103" t="s">
        <v>419</v>
      </c>
      <c r="P103">
        <v>3000</v>
      </c>
      <c r="Q103">
        <v>0</v>
      </c>
      <c r="R103">
        <v>0.28000000000000003</v>
      </c>
      <c r="T103" t="s">
        <v>12</v>
      </c>
      <c r="U103" t="s">
        <v>942</v>
      </c>
      <c r="V103">
        <v>3000</v>
      </c>
      <c r="W103">
        <v>0</v>
      </c>
    </row>
    <row r="104" spans="2:23" x14ac:dyDescent="0.3">
      <c r="B104" s="3" t="s">
        <v>14</v>
      </c>
      <c r="C104" t="s">
        <v>285</v>
      </c>
      <c r="D104" s="3">
        <v>2</v>
      </c>
      <c r="E104" s="3" t="s">
        <v>23</v>
      </c>
      <c r="F104" s="3">
        <v>0</v>
      </c>
      <c r="H104" s="3" t="s">
        <v>275</v>
      </c>
      <c r="M104" t="s">
        <v>12</v>
      </c>
      <c r="N104" t="s">
        <v>37</v>
      </c>
      <c r="O104" t="s">
        <v>28</v>
      </c>
      <c r="P104">
        <v>3000</v>
      </c>
      <c r="Q104">
        <v>2.23</v>
      </c>
      <c r="R104">
        <v>0.28000000000000003</v>
      </c>
      <c r="T104" t="s">
        <v>14</v>
      </c>
      <c r="U104" t="s">
        <v>754</v>
      </c>
      <c r="V104">
        <v>3000</v>
      </c>
      <c r="W104">
        <v>5.69</v>
      </c>
    </row>
    <row r="105" spans="2:23" x14ac:dyDescent="0.3">
      <c r="B105" s="3" t="s">
        <v>9</v>
      </c>
      <c r="C105" t="s">
        <v>58</v>
      </c>
      <c r="D105" s="3">
        <v>1</v>
      </c>
      <c r="E105" s="3" t="s">
        <v>22</v>
      </c>
      <c r="F105" s="3">
        <v>8</v>
      </c>
      <c r="H105" s="3" t="s">
        <v>55</v>
      </c>
      <c r="M105" t="s">
        <v>12</v>
      </c>
      <c r="N105" t="s">
        <v>18</v>
      </c>
      <c r="O105" t="s">
        <v>24</v>
      </c>
      <c r="P105">
        <v>5000</v>
      </c>
      <c r="Q105">
        <v>13.4</v>
      </c>
      <c r="R105">
        <v>0.28000000000000003</v>
      </c>
      <c r="T105" t="s">
        <v>9</v>
      </c>
      <c r="U105" t="s">
        <v>363</v>
      </c>
      <c r="V105">
        <v>4600</v>
      </c>
      <c r="W105">
        <v>10.32</v>
      </c>
    </row>
    <row r="106" spans="2:23" x14ac:dyDescent="0.3">
      <c r="B106" s="3" t="s">
        <v>9</v>
      </c>
      <c r="C106" t="s">
        <v>192</v>
      </c>
      <c r="D106" s="3">
        <v>2</v>
      </c>
      <c r="E106" s="3" t="s">
        <v>22</v>
      </c>
      <c r="F106" s="3">
        <v>0</v>
      </c>
      <c r="H106" s="3" t="s">
        <v>188</v>
      </c>
      <c r="M106" t="s">
        <v>9</v>
      </c>
      <c r="N106" t="s">
        <v>71</v>
      </c>
      <c r="O106" t="s">
        <v>67</v>
      </c>
      <c r="P106">
        <v>10000</v>
      </c>
      <c r="Q106" s="4">
        <v>30.95</v>
      </c>
      <c r="R106" s="5">
        <v>0.1</v>
      </c>
      <c r="T106" t="s">
        <v>8</v>
      </c>
      <c r="U106" t="s">
        <v>325</v>
      </c>
      <c r="V106">
        <v>6300</v>
      </c>
      <c r="W106">
        <v>17.940000000000001</v>
      </c>
    </row>
    <row r="107" spans="2:23" x14ac:dyDescent="0.3">
      <c r="B107" s="3" t="s">
        <v>9</v>
      </c>
      <c r="C107" t="s">
        <v>225</v>
      </c>
      <c r="D107" s="3">
        <v>3</v>
      </c>
      <c r="E107" s="3" t="s">
        <v>22</v>
      </c>
      <c r="F107" s="3">
        <v>0</v>
      </c>
      <c r="H107" s="3" t="s">
        <v>217</v>
      </c>
      <c r="M107" t="s">
        <v>9</v>
      </c>
      <c r="N107" t="s">
        <v>546</v>
      </c>
      <c r="O107" t="s">
        <v>55</v>
      </c>
      <c r="P107">
        <v>4000</v>
      </c>
      <c r="Q107" s="4">
        <v>0</v>
      </c>
      <c r="R107" s="5">
        <v>0.1</v>
      </c>
      <c r="T107" t="s">
        <v>8</v>
      </c>
      <c r="U107" t="s">
        <v>439</v>
      </c>
      <c r="V107">
        <v>4500</v>
      </c>
      <c r="W107">
        <v>11.75</v>
      </c>
    </row>
    <row r="108" spans="2:23" x14ac:dyDescent="0.3">
      <c r="B108" s="3" t="s">
        <v>9</v>
      </c>
      <c r="C108" t="s">
        <v>301</v>
      </c>
      <c r="D108" s="3">
        <v>3</v>
      </c>
      <c r="E108" s="3" t="s">
        <v>22</v>
      </c>
      <c r="F108" s="3">
        <v>1</v>
      </c>
      <c r="H108" s="3" t="s">
        <v>300</v>
      </c>
      <c r="M108" t="s">
        <v>14</v>
      </c>
      <c r="N108" t="s">
        <v>835</v>
      </c>
      <c r="O108" t="s">
        <v>79</v>
      </c>
      <c r="P108">
        <v>2500</v>
      </c>
      <c r="Q108" s="4">
        <v>0</v>
      </c>
      <c r="R108">
        <v>0</v>
      </c>
      <c r="T108" t="s">
        <v>12</v>
      </c>
      <c r="U108" t="s">
        <v>125</v>
      </c>
      <c r="V108">
        <v>3000</v>
      </c>
      <c r="W108">
        <v>1.6</v>
      </c>
    </row>
    <row r="109" spans="2:23" x14ac:dyDescent="0.3">
      <c r="B109" s="3" t="s">
        <v>13</v>
      </c>
      <c r="C109" t="s">
        <v>342</v>
      </c>
      <c r="D109" s="3">
        <v>2</v>
      </c>
      <c r="E109" s="3" t="s">
        <v>22</v>
      </c>
      <c r="F109" s="3">
        <v>12</v>
      </c>
      <c r="H109" s="3" t="s">
        <v>336</v>
      </c>
      <c r="M109" t="s">
        <v>14</v>
      </c>
      <c r="N109" t="s">
        <v>782</v>
      </c>
      <c r="O109" t="s">
        <v>413</v>
      </c>
      <c r="P109">
        <v>2500</v>
      </c>
      <c r="Q109" s="4">
        <v>4</v>
      </c>
      <c r="R109">
        <v>0</v>
      </c>
      <c r="T109" t="s">
        <v>12</v>
      </c>
      <c r="U109" t="s">
        <v>943</v>
      </c>
      <c r="V109">
        <v>4100</v>
      </c>
      <c r="W109">
        <v>0</v>
      </c>
    </row>
    <row r="110" spans="2:23" x14ac:dyDescent="0.3">
      <c r="B110" s="3" t="s">
        <v>12</v>
      </c>
      <c r="C110" t="s">
        <v>405</v>
      </c>
      <c r="D110" s="3">
        <v>3</v>
      </c>
      <c r="E110" s="3" t="s">
        <v>22</v>
      </c>
      <c r="F110" s="3">
        <v>1</v>
      </c>
      <c r="H110" s="3" t="s">
        <v>396</v>
      </c>
      <c r="M110" t="s">
        <v>12</v>
      </c>
      <c r="N110" t="s">
        <v>614</v>
      </c>
      <c r="O110" t="s">
        <v>396</v>
      </c>
      <c r="P110">
        <v>3200</v>
      </c>
      <c r="Q110">
        <v>4.4000000000000004</v>
      </c>
      <c r="R110">
        <v>0.28000000000000003</v>
      </c>
      <c r="T110" t="s">
        <v>14</v>
      </c>
      <c r="U110" t="s">
        <v>830</v>
      </c>
      <c r="V110">
        <v>2500</v>
      </c>
      <c r="W110">
        <v>0.62</v>
      </c>
    </row>
    <row r="111" spans="2:23" x14ac:dyDescent="0.3">
      <c r="B111" s="3" t="s">
        <v>8</v>
      </c>
      <c r="C111" t="s">
        <v>289</v>
      </c>
      <c r="D111" s="3">
        <v>1</v>
      </c>
      <c r="E111" s="3" t="s">
        <v>22</v>
      </c>
      <c r="F111" s="3">
        <v>11</v>
      </c>
      <c r="H111" s="3" t="s">
        <v>288</v>
      </c>
      <c r="M111" t="s">
        <v>12</v>
      </c>
      <c r="N111" t="s">
        <v>663</v>
      </c>
      <c r="O111" t="s">
        <v>360</v>
      </c>
      <c r="P111">
        <v>3000</v>
      </c>
      <c r="Q111">
        <v>0</v>
      </c>
      <c r="R111">
        <v>0.28000000000000003</v>
      </c>
      <c r="T111" t="s">
        <v>12</v>
      </c>
      <c r="U111" t="s">
        <v>605</v>
      </c>
      <c r="V111">
        <v>3500</v>
      </c>
      <c r="W111">
        <v>3</v>
      </c>
    </row>
    <row r="112" spans="2:23" x14ac:dyDescent="0.3">
      <c r="B112" s="3" t="s">
        <v>8</v>
      </c>
      <c r="C112" t="s">
        <v>129</v>
      </c>
      <c r="D112" s="3">
        <v>1</v>
      </c>
      <c r="E112" s="3" t="s">
        <v>22</v>
      </c>
      <c r="F112" s="3">
        <v>5</v>
      </c>
      <c r="H112" s="3" t="s">
        <v>128</v>
      </c>
      <c r="M112" t="s">
        <v>14</v>
      </c>
      <c r="N112" t="s">
        <v>785</v>
      </c>
      <c r="O112" t="s">
        <v>360</v>
      </c>
      <c r="P112">
        <v>2500</v>
      </c>
      <c r="Q112" s="4">
        <v>0</v>
      </c>
      <c r="R112">
        <v>0</v>
      </c>
      <c r="T112" t="s">
        <v>8</v>
      </c>
      <c r="U112" t="s">
        <v>463</v>
      </c>
      <c r="V112">
        <v>4000</v>
      </c>
      <c r="W112">
        <v>0</v>
      </c>
    </row>
    <row r="113" spans="2:23" x14ac:dyDescent="0.3">
      <c r="B113" s="3" t="s">
        <v>14</v>
      </c>
      <c r="C113" t="s">
        <v>90</v>
      </c>
      <c r="D113" s="3">
        <v>2</v>
      </c>
      <c r="E113" s="3" t="s">
        <v>22</v>
      </c>
      <c r="F113" s="3">
        <v>2</v>
      </c>
      <c r="H113" s="3" t="s">
        <v>79</v>
      </c>
      <c r="M113" t="s">
        <v>12</v>
      </c>
      <c r="N113" t="s">
        <v>61</v>
      </c>
      <c r="O113" t="s">
        <v>55</v>
      </c>
      <c r="P113">
        <v>4800</v>
      </c>
      <c r="Q113">
        <v>12.45</v>
      </c>
      <c r="R113">
        <v>0.28000000000000003</v>
      </c>
      <c r="T113" t="s">
        <v>9</v>
      </c>
      <c r="U113" t="s">
        <v>495</v>
      </c>
      <c r="V113">
        <v>4000</v>
      </c>
      <c r="W113">
        <v>0</v>
      </c>
    </row>
    <row r="114" spans="2:23" x14ac:dyDescent="0.3">
      <c r="B114" s="3" t="s">
        <v>9</v>
      </c>
      <c r="C114" t="s">
        <v>167</v>
      </c>
      <c r="D114" s="3">
        <v>2</v>
      </c>
      <c r="E114" s="3" t="s">
        <v>22</v>
      </c>
      <c r="F114" s="3">
        <v>2</v>
      </c>
      <c r="H114" s="3" t="s">
        <v>164</v>
      </c>
      <c r="M114" t="s">
        <v>14</v>
      </c>
      <c r="N114" t="s">
        <v>104</v>
      </c>
      <c r="O114" t="s">
        <v>92</v>
      </c>
      <c r="P114">
        <v>3400</v>
      </c>
      <c r="Q114" s="4">
        <v>0</v>
      </c>
      <c r="R114">
        <v>0</v>
      </c>
      <c r="T114" t="s">
        <v>14</v>
      </c>
      <c r="U114" t="s">
        <v>814</v>
      </c>
      <c r="V114">
        <v>2500</v>
      </c>
      <c r="W114">
        <v>0</v>
      </c>
    </row>
    <row r="115" spans="2:23" x14ac:dyDescent="0.3">
      <c r="B115" s="3" t="s">
        <v>14</v>
      </c>
      <c r="C115" t="s">
        <v>261</v>
      </c>
      <c r="D115" s="3">
        <v>3</v>
      </c>
      <c r="E115" s="3" t="s">
        <v>22</v>
      </c>
      <c r="F115" s="3">
        <v>14</v>
      </c>
      <c r="H115" s="3" t="s">
        <v>251</v>
      </c>
      <c r="M115" t="s">
        <v>14</v>
      </c>
      <c r="N115" t="s">
        <v>827</v>
      </c>
      <c r="O115" t="s">
        <v>67</v>
      </c>
      <c r="P115">
        <v>2500</v>
      </c>
      <c r="Q115" s="4">
        <v>0</v>
      </c>
      <c r="R115">
        <v>0</v>
      </c>
      <c r="T115" t="s">
        <v>14</v>
      </c>
      <c r="U115" t="s">
        <v>905</v>
      </c>
      <c r="V115">
        <v>2500</v>
      </c>
      <c r="W115">
        <v>0</v>
      </c>
    </row>
    <row r="116" spans="2:23" x14ac:dyDescent="0.3">
      <c r="B116" s="3" t="s">
        <v>8</v>
      </c>
      <c r="C116" t="s">
        <v>397</v>
      </c>
      <c r="D116" s="3">
        <v>1</v>
      </c>
      <c r="E116" s="3" t="s">
        <v>22</v>
      </c>
      <c r="F116" s="3">
        <v>7</v>
      </c>
      <c r="H116" s="3" t="s">
        <v>396</v>
      </c>
      <c r="M116" t="s">
        <v>12</v>
      </c>
      <c r="N116" t="s">
        <v>693</v>
      </c>
      <c r="O116" t="s">
        <v>418</v>
      </c>
      <c r="P116">
        <v>3000</v>
      </c>
      <c r="Q116">
        <v>0</v>
      </c>
      <c r="R116">
        <v>0.28000000000000003</v>
      </c>
      <c r="T116" t="s">
        <v>14</v>
      </c>
      <c r="U116" t="s">
        <v>842</v>
      </c>
      <c r="V116">
        <v>2500</v>
      </c>
      <c r="W116">
        <v>0</v>
      </c>
    </row>
    <row r="117" spans="2:23" x14ac:dyDescent="0.3">
      <c r="B117" s="3" t="s">
        <v>13</v>
      </c>
      <c r="C117" t="s">
        <v>292</v>
      </c>
      <c r="D117" s="3">
        <v>2</v>
      </c>
      <c r="E117" s="3" t="s">
        <v>22</v>
      </c>
      <c r="F117" s="3">
        <v>16</v>
      </c>
      <c r="H117" s="3" t="s">
        <v>288</v>
      </c>
      <c r="M117" t="s">
        <v>9</v>
      </c>
      <c r="N117" t="s">
        <v>535</v>
      </c>
      <c r="O117" t="s">
        <v>418</v>
      </c>
      <c r="P117">
        <v>4000</v>
      </c>
      <c r="Q117" s="4">
        <v>0</v>
      </c>
      <c r="R117" s="5">
        <v>0.1</v>
      </c>
      <c r="T117" t="s">
        <v>12</v>
      </c>
      <c r="U117" t="s">
        <v>345</v>
      </c>
      <c r="V117">
        <v>3000</v>
      </c>
      <c r="W117">
        <v>0</v>
      </c>
    </row>
    <row r="118" spans="2:23" x14ac:dyDescent="0.3">
      <c r="B118" s="3" t="s">
        <v>9</v>
      </c>
      <c r="C118" t="s">
        <v>15</v>
      </c>
      <c r="D118" s="3">
        <v>3</v>
      </c>
      <c r="E118" s="3" t="s">
        <v>23</v>
      </c>
      <c r="F118" s="3">
        <v>0</v>
      </c>
      <c r="H118" s="3" t="s">
        <v>24</v>
      </c>
      <c r="M118" t="s">
        <v>12</v>
      </c>
      <c r="N118" t="s">
        <v>607</v>
      </c>
      <c r="O118" t="s">
        <v>92</v>
      </c>
      <c r="P118">
        <v>3400</v>
      </c>
      <c r="Q118">
        <v>2.2200000000000002</v>
      </c>
      <c r="R118">
        <v>0.28000000000000003</v>
      </c>
      <c r="T118" t="s">
        <v>8</v>
      </c>
      <c r="U118" t="s">
        <v>425</v>
      </c>
      <c r="V118">
        <v>5000</v>
      </c>
      <c r="W118">
        <v>9.33</v>
      </c>
    </row>
    <row r="119" spans="2:23" x14ac:dyDescent="0.3">
      <c r="B119" s="3" t="s">
        <v>12</v>
      </c>
      <c r="C119" t="s">
        <v>160</v>
      </c>
      <c r="D119" s="3">
        <v>4</v>
      </c>
      <c r="E119" s="3" t="s">
        <v>22</v>
      </c>
      <c r="F119" s="3">
        <v>0</v>
      </c>
      <c r="H119" s="3" t="s">
        <v>151</v>
      </c>
      <c r="M119" t="s">
        <v>9</v>
      </c>
      <c r="N119" t="s">
        <v>334</v>
      </c>
      <c r="O119" t="s">
        <v>324</v>
      </c>
      <c r="P119">
        <v>4000</v>
      </c>
      <c r="Q119" s="4">
        <v>-0.5</v>
      </c>
      <c r="R119" s="5">
        <v>0.1</v>
      </c>
      <c r="T119" t="s">
        <v>9</v>
      </c>
      <c r="U119" t="s">
        <v>11</v>
      </c>
      <c r="V119">
        <v>4400</v>
      </c>
      <c r="W119">
        <v>6.6</v>
      </c>
    </row>
    <row r="120" spans="2:23" x14ac:dyDescent="0.3">
      <c r="B120" s="3" t="s">
        <v>14</v>
      </c>
      <c r="C120" t="s">
        <v>344</v>
      </c>
      <c r="D120" s="3">
        <v>2</v>
      </c>
      <c r="E120" s="3" t="s">
        <v>22</v>
      </c>
      <c r="F120" s="3">
        <v>2</v>
      </c>
      <c r="H120" s="3" t="s">
        <v>336</v>
      </c>
      <c r="M120" t="s">
        <v>9</v>
      </c>
      <c r="N120" t="s">
        <v>513</v>
      </c>
      <c r="O120" t="s">
        <v>28</v>
      </c>
      <c r="P120">
        <v>4000</v>
      </c>
      <c r="Q120" s="4">
        <v>0</v>
      </c>
      <c r="R120" s="5">
        <v>0.1</v>
      </c>
      <c r="T120" t="s">
        <v>14</v>
      </c>
      <c r="U120" t="s">
        <v>844</v>
      </c>
      <c r="V120">
        <v>2500</v>
      </c>
      <c r="W120">
        <v>0</v>
      </c>
    </row>
    <row r="121" spans="2:23" x14ac:dyDescent="0.3">
      <c r="B121" s="3" t="s">
        <v>14</v>
      </c>
      <c r="C121" t="s">
        <v>305</v>
      </c>
      <c r="D121" s="3">
        <v>1</v>
      </c>
      <c r="E121" s="3" t="s">
        <v>22</v>
      </c>
      <c r="F121" s="3">
        <v>6</v>
      </c>
      <c r="H121" s="3" t="s">
        <v>300</v>
      </c>
      <c r="M121" t="s">
        <v>12</v>
      </c>
      <c r="N121" t="s">
        <v>70</v>
      </c>
      <c r="O121" t="s">
        <v>67</v>
      </c>
      <c r="P121">
        <v>4600</v>
      </c>
      <c r="Q121">
        <v>10.73</v>
      </c>
      <c r="R121">
        <v>0.28000000000000003</v>
      </c>
      <c r="T121" t="s">
        <v>12</v>
      </c>
      <c r="U121" t="s">
        <v>944</v>
      </c>
      <c r="V121">
        <v>3000</v>
      </c>
      <c r="W121">
        <v>3.89</v>
      </c>
    </row>
    <row r="122" spans="2:23" x14ac:dyDescent="0.3">
      <c r="B122" s="3" t="s">
        <v>9</v>
      </c>
      <c r="C122" t="s">
        <v>119</v>
      </c>
      <c r="D122" s="3">
        <v>1</v>
      </c>
      <c r="E122" s="3" t="s">
        <v>22</v>
      </c>
      <c r="F122" s="3">
        <v>16</v>
      </c>
      <c r="H122" s="3" t="s">
        <v>117</v>
      </c>
      <c r="M122" t="s">
        <v>12</v>
      </c>
      <c r="N122" t="s">
        <v>648</v>
      </c>
      <c r="O122" t="s">
        <v>413</v>
      </c>
      <c r="P122">
        <v>3000</v>
      </c>
      <c r="Q122">
        <v>0.65</v>
      </c>
      <c r="R122">
        <v>0.28000000000000003</v>
      </c>
      <c r="T122" t="s">
        <v>9</v>
      </c>
      <c r="U122" t="s">
        <v>362</v>
      </c>
      <c r="V122">
        <v>6200</v>
      </c>
      <c r="W122">
        <v>16.97</v>
      </c>
    </row>
    <row r="123" spans="2:23" x14ac:dyDescent="0.3">
      <c r="B123" s="3" t="s">
        <v>14</v>
      </c>
      <c r="C123" t="s">
        <v>238</v>
      </c>
      <c r="D123" s="3">
        <v>2</v>
      </c>
      <c r="E123" s="3" t="s">
        <v>22</v>
      </c>
      <c r="F123" s="3">
        <v>7</v>
      </c>
      <c r="H123" s="3" t="s">
        <v>217</v>
      </c>
      <c r="M123" t="s">
        <v>9</v>
      </c>
      <c r="N123" t="s">
        <v>566</v>
      </c>
      <c r="O123" t="s">
        <v>24</v>
      </c>
      <c r="P123">
        <v>4000</v>
      </c>
      <c r="Q123" s="4">
        <v>0</v>
      </c>
      <c r="R123" s="5">
        <v>0.1</v>
      </c>
      <c r="T123" t="s">
        <v>12</v>
      </c>
      <c r="U123" t="s">
        <v>194</v>
      </c>
      <c r="V123">
        <v>4000</v>
      </c>
      <c r="W123">
        <v>9.9700000000000006</v>
      </c>
    </row>
    <row r="124" spans="2:23" x14ac:dyDescent="0.3">
      <c r="B124" s="3" t="s">
        <v>9</v>
      </c>
      <c r="C124" t="s">
        <v>315</v>
      </c>
      <c r="D124" s="3">
        <v>2</v>
      </c>
      <c r="E124" s="3" t="s">
        <v>22</v>
      </c>
      <c r="F124" s="3">
        <v>8</v>
      </c>
      <c r="H124" s="3" t="s">
        <v>312</v>
      </c>
      <c r="M124" t="s">
        <v>12</v>
      </c>
      <c r="N124" t="s">
        <v>701</v>
      </c>
      <c r="O124" t="s">
        <v>105</v>
      </c>
      <c r="P124">
        <v>3000</v>
      </c>
      <c r="Q124">
        <v>0</v>
      </c>
      <c r="R124">
        <v>0.28000000000000003</v>
      </c>
      <c r="T124" t="s">
        <v>12</v>
      </c>
      <c r="U124" t="s">
        <v>379</v>
      </c>
      <c r="V124">
        <v>7100</v>
      </c>
      <c r="W124">
        <v>21.01</v>
      </c>
    </row>
    <row r="125" spans="2:23" x14ac:dyDescent="0.3">
      <c r="B125" s="3" t="s">
        <v>12</v>
      </c>
      <c r="C125" t="s">
        <v>65</v>
      </c>
      <c r="D125" s="3">
        <v>4</v>
      </c>
      <c r="E125" s="3" t="s">
        <v>23</v>
      </c>
      <c r="F125" s="3">
        <v>0</v>
      </c>
      <c r="H125" s="3" t="s">
        <v>55</v>
      </c>
      <c r="M125" t="s">
        <v>14</v>
      </c>
      <c r="N125" t="s">
        <v>330</v>
      </c>
      <c r="O125" t="s">
        <v>324</v>
      </c>
      <c r="P125">
        <v>4100</v>
      </c>
      <c r="Q125" s="4">
        <v>10.06</v>
      </c>
      <c r="R125">
        <v>0</v>
      </c>
      <c r="T125" t="s">
        <v>14</v>
      </c>
      <c r="U125" t="s">
        <v>320</v>
      </c>
      <c r="V125">
        <v>3300</v>
      </c>
      <c r="W125">
        <v>1.7</v>
      </c>
    </row>
    <row r="126" spans="2:23" x14ac:dyDescent="0.3">
      <c r="B126" s="3" t="s">
        <v>8</v>
      </c>
      <c r="C126" t="s">
        <v>189</v>
      </c>
      <c r="D126" s="3">
        <v>1</v>
      </c>
      <c r="E126" s="3" t="s">
        <v>22</v>
      </c>
      <c r="F126" s="3">
        <v>12</v>
      </c>
      <c r="H126" s="3" t="s">
        <v>188</v>
      </c>
      <c r="M126" t="s">
        <v>14</v>
      </c>
      <c r="N126" t="s">
        <v>284</v>
      </c>
      <c r="O126" t="s">
        <v>415</v>
      </c>
      <c r="P126">
        <v>3000</v>
      </c>
      <c r="Q126" s="4">
        <v>0</v>
      </c>
      <c r="R126">
        <v>0</v>
      </c>
      <c r="T126" t="s">
        <v>12</v>
      </c>
      <c r="U126" t="s">
        <v>319</v>
      </c>
      <c r="V126">
        <v>3400</v>
      </c>
      <c r="W126">
        <v>2.1</v>
      </c>
    </row>
    <row r="127" spans="2:23" x14ac:dyDescent="0.3">
      <c r="B127" s="3" t="s">
        <v>14</v>
      </c>
      <c r="C127" t="s">
        <v>359</v>
      </c>
      <c r="D127" s="3">
        <v>2</v>
      </c>
      <c r="E127" s="3" t="s">
        <v>22</v>
      </c>
      <c r="F127" s="3">
        <v>14</v>
      </c>
      <c r="H127" s="3" t="s">
        <v>349</v>
      </c>
      <c r="M127" t="s">
        <v>12</v>
      </c>
      <c r="N127" t="s">
        <v>739</v>
      </c>
      <c r="O127" t="s">
        <v>216</v>
      </c>
      <c r="P127">
        <v>3000</v>
      </c>
      <c r="Q127">
        <v>0</v>
      </c>
      <c r="R127">
        <v>0.28000000000000003</v>
      </c>
      <c r="T127" t="s">
        <v>12</v>
      </c>
      <c r="U127" t="s">
        <v>638</v>
      </c>
      <c r="V127">
        <v>3000</v>
      </c>
      <c r="W127">
        <v>1.29</v>
      </c>
    </row>
    <row r="128" spans="2:23" x14ac:dyDescent="0.3">
      <c r="B128" s="3" t="s">
        <v>14</v>
      </c>
      <c r="C128" t="s">
        <v>246</v>
      </c>
      <c r="D128" s="3">
        <v>2</v>
      </c>
      <c r="E128" s="3" t="s">
        <v>22</v>
      </c>
      <c r="F128" s="3">
        <v>2</v>
      </c>
      <c r="H128" s="3" t="s">
        <v>239</v>
      </c>
      <c r="M128" t="s">
        <v>9</v>
      </c>
      <c r="N128" t="s">
        <v>264</v>
      </c>
      <c r="O128" t="s">
        <v>263</v>
      </c>
      <c r="P128">
        <v>7900</v>
      </c>
      <c r="Q128" s="4">
        <v>21.62</v>
      </c>
      <c r="R128" s="5">
        <v>0.1</v>
      </c>
      <c r="T128" t="s">
        <v>14</v>
      </c>
      <c r="U128" t="s">
        <v>77</v>
      </c>
      <c r="V128">
        <v>2700</v>
      </c>
      <c r="W128">
        <v>0.14000000000000001</v>
      </c>
    </row>
    <row r="129" spans="2:23" x14ac:dyDescent="0.3">
      <c r="B129" s="3" t="s">
        <v>9</v>
      </c>
      <c r="C129" t="s">
        <v>84</v>
      </c>
      <c r="D129" s="3">
        <v>2</v>
      </c>
      <c r="E129" s="3" t="s">
        <v>22</v>
      </c>
      <c r="F129" s="3">
        <v>2</v>
      </c>
      <c r="H129" s="3" t="s">
        <v>79</v>
      </c>
      <c r="M129" t="s">
        <v>9</v>
      </c>
      <c r="N129" t="s">
        <v>523</v>
      </c>
      <c r="O129" t="s">
        <v>414</v>
      </c>
      <c r="P129">
        <v>4000</v>
      </c>
      <c r="Q129" s="4">
        <v>0</v>
      </c>
      <c r="R129" s="5">
        <v>0.1</v>
      </c>
      <c r="T129" t="s">
        <v>12</v>
      </c>
      <c r="U129" t="s">
        <v>48</v>
      </c>
      <c r="V129">
        <v>3000</v>
      </c>
      <c r="W129">
        <v>0.34</v>
      </c>
    </row>
    <row r="130" spans="2:23" x14ac:dyDescent="0.3">
      <c r="B130" s="3" t="s">
        <v>12</v>
      </c>
      <c r="C130" t="s">
        <v>304</v>
      </c>
      <c r="D130" s="3">
        <v>3</v>
      </c>
      <c r="E130" s="3" t="s">
        <v>22</v>
      </c>
      <c r="F130" s="3">
        <v>10</v>
      </c>
      <c r="H130" s="3" t="s">
        <v>300</v>
      </c>
      <c r="M130" t="s">
        <v>12</v>
      </c>
      <c r="N130" t="s">
        <v>733</v>
      </c>
      <c r="O130" t="s">
        <v>79</v>
      </c>
      <c r="P130">
        <v>3000</v>
      </c>
      <c r="Q130">
        <v>0</v>
      </c>
      <c r="R130">
        <v>0.28000000000000003</v>
      </c>
      <c r="T130" t="s">
        <v>14</v>
      </c>
      <c r="U130" t="s">
        <v>767</v>
      </c>
      <c r="V130">
        <v>2500</v>
      </c>
      <c r="W130">
        <v>0</v>
      </c>
    </row>
    <row r="131" spans="2:23" x14ac:dyDescent="0.3">
      <c r="B131" s="3" t="s">
        <v>14</v>
      </c>
      <c r="C131" t="s">
        <v>370</v>
      </c>
      <c r="D131" s="3">
        <v>2</v>
      </c>
      <c r="E131" s="3" t="s">
        <v>22</v>
      </c>
      <c r="F131" s="3">
        <v>9</v>
      </c>
      <c r="H131" s="3" t="s">
        <v>360</v>
      </c>
      <c r="M131" t="s">
        <v>9</v>
      </c>
      <c r="N131" t="s">
        <v>279</v>
      </c>
      <c r="O131" t="s">
        <v>415</v>
      </c>
      <c r="P131">
        <v>4300</v>
      </c>
      <c r="Q131" s="4">
        <v>0.6</v>
      </c>
      <c r="R131" s="5">
        <v>0.1</v>
      </c>
      <c r="T131" t="s">
        <v>12</v>
      </c>
      <c r="U131" t="s">
        <v>657</v>
      </c>
      <c r="V131">
        <v>3000</v>
      </c>
      <c r="W131">
        <v>0</v>
      </c>
    </row>
    <row r="132" spans="2:23" x14ac:dyDescent="0.3">
      <c r="B132" s="3" t="s">
        <v>12</v>
      </c>
      <c r="C132" t="s">
        <v>335</v>
      </c>
      <c r="D132" s="3">
        <v>3</v>
      </c>
      <c r="E132" s="3" t="s">
        <v>22</v>
      </c>
      <c r="F132" s="3">
        <v>3</v>
      </c>
      <c r="H132" s="3" t="s">
        <v>324</v>
      </c>
      <c r="M132" t="s">
        <v>12</v>
      </c>
      <c r="N132" t="s">
        <v>283</v>
      </c>
      <c r="O132" t="s">
        <v>415</v>
      </c>
      <c r="P132">
        <v>3200</v>
      </c>
      <c r="Q132">
        <v>6.63</v>
      </c>
      <c r="R132">
        <v>0.28000000000000003</v>
      </c>
      <c r="T132" t="s">
        <v>8</v>
      </c>
      <c r="U132" t="s">
        <v>479</v>
      </c>
      <c r="V132">
        <v>4000</v>
      </c>
      <c r="W132">
        <v>0</v>
      </c>
    </row>
    <row r="133" spans="2:23" x14ac:dyDescent="0.3">
      <c r="B133" s="3" t="s">
        <v>9</v>
      </c>
      <c r="C133" t="s">
        <v>52</v>
      </c>
      <c r="D133" s="3">
        <v>2</v>
      </c>
      <c r="E133" s="3" t="s">
        <v>22</v>
      </c>
      <c r="F133" s="3">
        <v>1</v>
      </c>
      <c r="H133" s="3" t="s">
        <v>42</v>
      </c>
      <c r="M133" t="s">
        <v>12</v>
      </c>
      <c r="N133" t="s">
        <v>306</v>
      </c>
      <c r="O133" t="s">
        <v>105</v>
      </c>
      <c r="P133">
        <v>3300</v>
      </c>
      <c r="Q133">
        <v>2.92</v>
      </c>
      <c r="R133">
        <v>0.28000000000000003</v>
      </c>
      <c r="T133" t="s">
        <v>9</v>
      </c>
      <c r="U133" t="s">
        <v>193</v>
      </c>
      <c r="V133">
        <v>4000</v>
      </c>
      <c r="W133">
        <v>8.51</v>
      </c>
    </row>
    <row r="134" spans="2:23" x14ac:dyDescent="0.3">
      <c r="B134" s="3" t="s">
        <v>14</v>
      </c>
      <c r="C134" t="s">
        <v>114</v>
      </c>
      <c r="D134" s="3">
        <v>2</v>
      </c>
      <c r="E134" s="3" t="s">
        <v>22</v>
      </c>
      <c r="F134" s="3">
        <v>0</v>
      </c>
      <c r="H134" s="3" t="s">
        <v>105</v>
      </c>
      <c r="M134" t="s">
        <v>12</v>
      </c>
      <c r="N134" t="s">
        <v>731</v>
      </c>
      <c r="O134" t="s">
        <v>79</v>
      </c>
      <c r="P134">
        <v>3000</v>
      </c>
      <c r="Q134">
        <v>1.72</v>
      </c>
      <c r="R134">
        <v>0.28000000000000003</v>
      </c>
      <c r="T134" t="s">
        <v>12</v>
      </c>
      <c r="U134" t="s">
        <v>37</v>
      </c>
      <c r="V134">
        <v>3000</v>
      </c>
      <c r="W134">
        <v>2.23</v>
      </c>
    </row>
    <row r="135" spans="2:23" x14ac:dyDescent="0.3">
      <c r="B135" s="3" t="s">
        <v>14</v>
      </c>
      <c r="C135" t="s">
        <v>35</v>
      </c>
      <c r="D135" s="3">
        <v>1</v>
      </c>
      <c r="E135" s="3" t="s">
        <v>22</v>
      </c>
      <c r="F135" s="3">
        <v>16</v>
      </c>
      <c r="H135" s="3" t="s">
        <v>28</v>
      </c>
      <c r="M135" t="s">
        <v>14</v>
      </c>
      <c r="N135" t="s">
        <v>21</v>
      </c>
      <c r="O135" t="s">
        <v>24</v>
      </c>
      <c r="P135">
        <v>3500</v>
      </c>
      <c r="Q135" s="4">
        <v>6.54</v>
      </c>
      <c r="R135">
        <v>0</v>
      </c>
      <c r="T135" t="s">
        <v>12</v>
      </c>
      <c r="U135" t="s">
        <v>18</v>
      </c>
      <c r="V135">
        <v>5000</v>
      </c>
      <c r="W135">
        <v>13.4</v>
      </c>
    </row>
    <row r="136" spans="2:23" x14ac:dyDescent="0.3">
      <c r="B136" s="3" t="s">
        <v>13</v>
      </c>
      <c r="C136" t="s">
        <v>221</v>
      </c>
      <c r="D136" s="3">
        <v>2</v>
      </c>
      <c r="E136" s="3" t="s">
        <v>23</v>
      </c>
      <c r="F136" s="3">
        <v>0</v>
      </c>
      <c r="H136" s="3" t="s">
        <v>217</v>
      </c>
      <c r="M136" t="s">
        <v>12</v>
      </c>
      <c r="N136" t="s">
        <v>684</v>
      </c>
      <c r="O136" t="s">
        <v>263</v>
      </c>
      <c r="P136">
        <v>3000</v>
      </c>
      <c r="Q136">
        <v>0</v>
      </c>
      <c r="R136">
        <v>0.28000000000000003</v>
      </c>
      <c r="T136" t="s">
        <v>9</v>
      </c>
      <c r="U136" t="s">
        <v>71</v>
      </c>
      <c r="V136">
        <v>10000</v>
      </c>
      <c r="W136">
        <v>30.95</v>
      </c>
    </row>
    <row r="137" spans="2:23" x14ac:dyDescent="0.3">
      <c r="B137" s="3" t="s">
        <v>14</v>
      </c>
      <c r="C137" t="s">
        <v>228</v>
      </c>
      <c r="D137" s="3">
        <v>1</v>
      </c>
      <c r="E137" s="3" t="s">
        <v>22</v>
      </c>
      <c r="F137" s="3">
        <v>12</v>
      </c>
      <c r="H137" s="3" t="s">
        <v>216</v>
      </c>
      <c r="M137" t="s">
        <v>14</v>
      </c>
      <c r="N137" t="s">
        <v>834</v>
      </c>
      <c r="O137" t="s">
        <v>79</v>
      </c>
      <c r="P137">
        <v>2500</v>
      </c>
      <c r="Q137" s="4">
        <v>0</v>
      </c>
      <c r="R137">
        <v>0</v>
      </c>
      <c r="T137" t="s">
        <v>9</v>
      </c>
      <c r="U137" t="s">
        <v>546</v>
      </c>
      <c r="V137">
        <v>4000</v>
      </c>
      <c r="W137">
        <v>0</v>
      </c>
    </row>
    <row r="138" spans="2:23" x14ac:dyDescent="0.3">
      <c r="B138" s="3" t="s">
        <v>12</v>
      </c>
      <c r="C138" t="s">
        <v>223</v>
      </c>
      <c r="D138" s="3">
        <v>3</v>
      </c>
      <c r="E138" s="3" t="s">
        <v>22</v>
      </c>
      <c r="F138" s="3">
        <v>4</v>
      </c>
      <c r="H138" s="3" t="s">
        <v>217</v>
      </c>
      <c r="M138" t="s">
        <v>9</v>
      </c>
      <c r="N138" t="s">
        <v>145</v>
      </c>
      <c r="O138" t="s">
        <v>139</v>
      </c>
      <c r="P138">
        <v>4900</v>
      </c>
      <c r="Q138" s="4">
        <v>0</v>
      </c>
      <c r="R138" s="5">
        <v>0.1</v>
      </c>
      <c r="T138" t="s">
        <v>14</v>
      </c>
      <c r="U138" t="s">
        <v>835</v>
      </c>
      <c r="V138">
        <v>2500</v>
      </c>
      <c r="W138">
        <v>0</v>
      </c>
    </row>
    <row r="139" spans="2:23" x14ac:dyDescent="0.3">
      <c r="B139" s="3" t="s">
        <v>14</v>
      </c>
      <c r="C139" t="s">
        <v>76</v>
      </c>
      <c r="D139" s="3">
        <v>1</v>
      </c>
      <c r="E139" s="3" t="s">
        <v>22</v>
      </c>
      <c r="F139" s="3">
        <v>3</v>
      </c>
      <c r="H139" s="3" t="s">
        <v>67</v>
      </c>
      <c r="M139" t="s">
        <v>14</v>
      </c>
      <c r="N139" t="s">
        <v>820</v>
      </c>
      <c r="O139" t="s">
        <v>312</v>
      </c>
      <c r="P139">
        <v>2500</v>
      </c>
      <c r="Q139" s="4">
        <v>1.26</v>
      </c>
      <c r="R139">
        <v>0</v>
      </c>
      <c r="T139" t="s">
        <v>8</v>
      </c>
      <c r="U139" t="s">
        <v>855</v>
      </c>
      <c r="V139">
        <v>4000</v>
      </c>
      <c r="W139">
        <v>0</v>
      </c>
    </row>
    <row r="140" spans="2:23" x14ac:dyDescent="0.3">
      <c r="B140" s="3" t="s">
        <v>14</v>
      </c>
      <c r="C140" t="s">
        <v>269</v>
      </c>
      <c r="D140" s="3">
        <v>1</v>
      </c>
      <c r="E140" s="3" t="s">
        <v>22</v>
      </c>
      <c r="F140" s="3">
        <v>7</v>
      </c>
      <c r="H140" s="3" t="s">
        <v>263</v>
      </c>
      <c r="M140" t="s">
        <v>12</v>
      </c>
      <c r="N140" t="s">
        <v>141</v>
      </c>
      <c r="O140" t="s">
        <v>139</v>
      </c>
      <c r="P140">
        <v>4800</v>
      </c>
      <c r="Q140">
        <v>9.9700000000000006</v>
      </c>
      <c r="R140">
        <v>0.28000000000000003</v>
      </c>
      <c r="T140" t="s">
        <v>14</v>
      </c>
      <c r="U140" t="s">
        <v>782</v>
      </c>
      <c r="V140">
        <v>2500</v>
      </c>
      <c r="W140">
        <v>4</v>
      </c>
    </row>
    <row r="141" spans="2:23" x14ac:dyDescent="0.3">
      <c r="B141" s="3" t="s">
        <v>12</v>
      </c>
      <c r="C141" t="s">
        <v>259</v>
      </c>
      <c r="D141" s="3">
        <v>4</v>
      </c>
      <c r="E141" s="3" t="s">
        <v>22</v>
      </c>
      <c r="F141" s="3">
        <v>0</v>
      </c>
      <c r="H141" s="3" t="s">
        <v>251</v>
      </c>
      <c r="M141" t="s">
        <v>8</v>
      </c>
      <c r="N141" t="s">
        <v>447</v>
      </c>
      <c r="O141" t="s">
        <v>28</v>
      </c>
      <c r="P141">
        <v>4100</v>
      </c>
      <c r="Q141" s="4">
        <v>0</v>
      </c>
      <c r="R141" s="5">
        <v>1.63</v>
      </c>
      <c r="T141" t="s">
        <v>12</v>
      </c>
      <c r="U141" t="s">
        <v>392</v>
      </c>
      <c r="V141">
        <v>3000</v>
      </c>
      <c r="W141">
        <v>0.66</v>
      </c>
    </row>
    <row r="142" spans="2:23" x14ac:dyDescent="0.3">
      <c r="B142" s="3" t="s">
        <v>9</v>
      </c>
      <c r="C142" t="s">
        <v>38</v>
      </c>
      <c r="D142" s="3">
        <v>3</v>
      </c>
      <c r="E142" s="3" t="s">
        <v>22</v>
      </c>
      <c r="F142" s="3">
        <v>0</v>
      </c>
      <c r="H142" s="3" t="s">
        <v>28</v>
      </c>
      <c r="M142" t="s">
        <v>12</v>
      </c>
      <c r="N142" t="s">
        <v>601</v>
      </c>
      <c r="O142" t="s">
        <v>419</v>
      </c>
      <c r="P142">
        <v>3700</v>
      </c>
      <c r="Q142">
        <v>3.14</v>
      </c>
      <c r="R142">
        <v>0.28000000000000003</v>
      </c>
      <c r="T142" t="s">
        <v>12</v>
      </c>
      <c r="U142" t="s">
        <v>614</v>
      </c>
      <c r="V142">
        <v>3200</v>
      </c>
      <c r="W142">
        <v>4.4000000000000004</v>
      </c>
    </row>
    <row r="143" spans="2:23" x14ac:dyDescent="0.3">
      <c r="B143" s="3" t="s">
        <v>9</v>
      </c>
      <c r="C143" t="s">
        <v>399</v>
      </c>
      <c r="D143" s="3">
        <v>2</v>
      </c>
      <c r="E143" s="3" t="s">
        <v>22</v>
      </c>
      <c r="F143" s="3">
        <v>3</v>
      </c>
      <c r="H143" s="3" t="s">
        <v>396</v>
      </c>
      <c r="M143" t="s">
        <v>9</v>
      </c>
      <c r="N143" t="s">
        <v>509</v>
      </c>
      <c r="O143" t="s">
        <v>413</v>
      </c>
      <c r="P143">
        <v>4000</v>
      </c>
      <c r="Q143" s="4">
        <v>4.7699999999999996</v>
      </c>
      <c r="R143" s="5">
        <v>0.1</v>
      </c>
      <c r="T143" t="s">
        <v>12</v>
      </c>
      <c r="U143" t="s">
        <v>663</v>
      </c>
      <c r="V143">
        <v>3000</v>
      </c>
      <c r="W143">
        <v>0</v>
      </c>
    </row>
    <row r="144" spans="2:23" x14ac:dyDescent="0.3">
      <c r="B144" s="3" t="s">
        <v>9</v>
      </c>
      <c r="C144" t="s">
        <v>54</v>
      </c>
      <c r="D144" s="3">
        <v>3</v>
      </c>
      <c r="E144" s="3" t="s">
        <v>23</v>
      </c>
      <c r="F144" s="3">
        <v>0</v>
      </c>
      <c r="H144" s="3" t="s">
        <v>42</v>
      </c>
      <c r="M144" t="s">
        <v>14</v>
      </c>
      <c r="N144" t="s">
        <v>774</v>
      </c>
      <c r="O144" t="s">
        <v>92</v>
      </c>
      <c r="P144">
        <v>2500</v>
      </c>
      <c r="Q144" s="4">
        <v>0</v>
      </c>
      <c r="R144">
        <v>0</v>
      </c>
      <c r="T144" t="s">
        <v>12</v>
      </c>
      <c r="U144" t="s">
        <v>945</v>
      </c>
      <c r="V144">
        <v>3000</v>
      </c>
      <c r="W144">
        <v>0</v>
      </c>
    </row>
    <row r="145" spans="2:23" x14ac:dyDescent="0.3">
      <c r="B145" s="3" t="s">
        <v>14</v>
      </c>
      <c r="C145" t="s">
        <v>185</v>
      </c>
      <c r="D145" s="3">
        <v>1</v>
      </c>
      <c r="E145" s="3" t="s">
        <v>22</v>
      </c>
      <c r="F145" s="3">
        <v>16</v>
      </c>
      <c r="H145" s="3" t="s">
        <v>177</v>
      </c>
      <c r="M145" t="s">
        <v>9</v>
      </c>
      <c r="N145" t="s">
        <v>559</v>
      </c>
      <c r="O145" t="s">
        <v>216</v>
      </c>
      <c r="P145">
        <v>4000</v>
      </c>
      <c r="Q145" s="4">
        <v>0</v>
      </c>
      <c r="R145" s="5">
        <v>0.1</v>
      </c>
      <c r="T145" t="s">
        <v>14</v>
      </c>
      <c r="U145" t="s">
        <v>785</v>
      </c>
      <c r="V145">
        <v>2500</v>
      </c>
      <c r="W145">
        <v>0</v>
      </c>
    </row>
    <row r="146" spans="2:23" x14ac:dyDescent="0.3">
      <c r="B146" s="3" t="s">
        <v>14</v>
      </c>
      <c r="C146" t="s">
        <v>40</v>
      </c>
      <c r="D146" s="3">
        <v>3</v>
      </c>
      <c r="E146" s="3" t="s">
        <v>22</v>
      </c>
      <c r="F146" s="3">
        <v>0</v>
      </c>
      <c r="H146" s="3" t="s">
        <v>28</v>
      </c>
      <c r="M146" t="s">
        <v>12</v>
      </c>
      <c r="N146" t="s">
        <v>735</v>
      </c>
      <c r="O146" t="s">
        <v>216</v>
      </c>
      <c r="P146">
        <v>3000</v>
      </c>
      <c r="Q146">
        <v>0.37</v>
      </c>
      <c r="R146">
        <v>0.28000000000000003</v>
      </c>
      <c r="T146" t="s">
        <v>12</v>
      </c>
      <c r="U146" t="s">
        <v>61</v>
      </c>
      <c r="V146">
        <v>4800</v>
      </c>
      <c r="W146">
        <v>12.45</v>
      </c>
    </row>
    <row r="147" spans="2:23" x14ac:dyDescent="0.3">
      <c r="B147" s="3" t="s">
        <v>12</v>
      </c>
      <c r="C147" t="s">
        <v>257</v>
      </c>
      <c r="D147" s="3">
        <v>3</v>
      </c>
      <c r="E147" s="3" t="s">
        <v>22</v>
      </c>
      <c r="F147" s="3">
        <v>2</v>
      </c>
      <c r="H147" s="3" t="s">
        <v>251</v>
      </c>
      <c r="M147" t="s">
        <v>12</v>
      </c>
      <c r="N147" t="s">
        <v>636</v>
      </c>
      <c r="O147" t="s">
        <v>92</v>
      </c>
      <c r="P147">
        <v>3000</v>
      </c>
      <c r="Q147">
        <v>0</v>
      </c>
      <c r="R147">
        <v>0.28000000000000003</v>
      </c>
      <c r="T147" t="s">
        <v>14</v>
      </c>
      <c r="U147" t="s">
        <v>906</v>
      </c>
      <c r="V147">
        <v>2500</v>
      </c>
      <c r="W147">
        <v>0</v>
      </c>
    </row>
    <row r="148" spans="2:23" x14ac:dyDescent="0.3">
      <c r="B148" s="3" t="s">
        <v>12</v>
      </c>
      <c r="C148" t="s">
        <v>282</v>
      </c>
      <c r="D148" s="3">
        <v>3</v>
      </c>
      <c r="E148" s="3" t="s">
        <v>22</v>
      </c>
      <c r="F148" s="3">
        <v>1</v>
      </c>
      <c r="H148" s="3" t="s">
        <v>275</v>
      </c>
      <c r="M148" t="s">
        <v>14</v>
      </c>
      <c r="N148" t="s">
        <v>766</v>
      </c>
      <c r="O148" t="s">
        <v>24</v>
      </c>
      <c r="P148">
        <v>2600</v>
      </c>
      <c r="Q148" s="4">
        <v>0.13</v>
      </c>
      <c r="R148">
        <v>0</v>
      </c>
      <c r="T148" t="s">
        <v>14</v>
      </c>
      <c r="U148" t="s">
        <v>104</v>
      </c>
      <c r="V148">
        <v>3400</v>
      </c>
      <c r="W148">
        <v>0</v>
      </c>
    </row>
    <row r="149" spans="2:23" x14ac:dyDescent="0.3">
      <c r="B149" s="3" t="s">
        <v>12</v>
      </c>
      <c r="C149" t="s">
        <v>236</v>
      </c>
      <c r="D149" s="3">
        <v>4</v>
      </c>
      <c r="E149" s="3" t="s">
        <v>22</v>
      </c>
      <c r="F149" s="3">
        <v>0</v>
      </c>
      <c r="H149" s="3" t="s">
        <v>216</v>
      </c>
      <c r="M149" t="s">
        <v>12</v>
      </c>
      <c r="N149" t="s">
        <v>680</v>
      </c>
      <c r="O149" t="s">
        <v>414</v>
      </c>
      <c r="P149">
        <v>3000</v>
      </c>
      <c r="Q149">
        <v>0</v>
      </c>
      <c r="R149">
        <v>0.28000000000000003</v>
      </c>
      <c r="T149" t="s">
        <v>14</v>
      </c>
      <c r="U149" t="s">
        <v>827</v>
      </c>
      <c r="V149">
        <v>2500</v>
      </c>
      <c r="W149">
        <v>0</v>
      </c>
    </row>
    <row r="150" spans="2:23" x14ac:dyDescent="0.3">
      <c r="B150" s="3" t="s">
        <v>12</v>
      </c>
      <c r="C150" t="s">
        <v>332</v>
      </c>
      <c r="D150" s="3">
        <v>4</v>
      </c>
      <c r="E150" s="3" t="s">
        <v>23</v>
      </c>
      <c r="F150" s="3">
        <v>0</v>
      </c>
      <c r="H150" s="3" t="s">
        <v>324</v>
      </c>
      <c r="M150" t="s">
        <v>14</v>
      </c>
      <c r="N150" t="s">
        <v>224</v>
      </c>
      <c r="O150" t="s">
        <v>416</v>
      </c>
      <c r="P150">
        <v>5900</v>
      </c>
      <c r="Q150" s="4">
        <v>14.81</v>
      </c>
      <c r="R150">
        <v>0</v>
      </c>
      <c r="T150" t="s">
        <v>12</v>
      </c>
      <c r="U150" t="s">
        <v>693</v>
      </c>
      <c r="V150">
        <v>3000</v>
      </c>
      <c r="W150">
        <v>0</v>
      </c>
    </row>
    <row r="151" spans="2:23" x14ac:dyDescent="0.3">
      <c r="B151" s="3" t="s">
        <v>9</v>
      </c>
      <c r="C151" t="s">
        <v>409</v>
      </c>
      <c r="D151" s="3">
        <v>3</v>
      </c>
      <c r="E151" s="3" t="s">
        <v>22</v>
      </c>
      <c r="F151" s="3">
        <v>0</v>
      </c>
      <c r="H151" s="3" t="s">
        <v>217</v>
      </c>
      <c r="M151" t="s">
        <v>12</v>
      </c>
      <c r="N151" t="s">
        <v>678</v>
      </c>
      <c r="O151" t="s">
        <v>414</v>
      </c>
      <c r="P151">
        <v>3000</v>
      </c>
      <c r="Q151">
        <v>0.02</v>
      </c>
      <c r="R151">
        <v>0.28000000000000003</v>
      </c>
      <c r="T151" t="s">
        <v>8</v>
      </c>
      <c r="U151" t="s">
        <v>856</v>
      </c>
      <c r="V151">
        <v>4000</v>
      </c>
      <c r="W151">
        <v>5.28</v>
      </c>
    </row>
    <row r="152" spans="2:23" x14ac:dyDescent="0.3">
      <c r="B152" s="3" t="s">
        <v>9</v>
      </c>
      <c r="C152" t="s">
        <v>157</v>
      </c>
      <c r="D152" s="3">
        <v>2</v>
      </c>
      <c r="E152" s="3" t="s">
        <v>22</v>
      </c>
      <c r="F152" s="3">
        <v>2</v>
      </c>
      <c r="H152" s="3" t="s">
        <v>151</v>
      </c>
      <c r="M152" t="s">
        <v>12</v>
      </c>
      <c r="N152" t="s">
        <v>672</v>
      </c>
      <c r="O152" t="s">
        <v>396</v>
      </c>
      <c r="P152">
        <v>3000</v>
      </c>
      <c r="Q152">
        <v>0</v>
      </c>
      <c r="R152">
        <v>0.28000000000000003</v>
      </c>
      <c r="T152" t="s">
        <v>12</v>
      </c>
      <c r="U152" t="s">
        <v>242</v>
      </c>
      <c r="V152">
        <v>6500</v>
      </c>
      <c r="W152">
        <v>17.84</v>
      </c>
    </row>
    <row r="153" spans="2:23" x14ac:dyDescent="0.3">
      <c r="B153" s="3" t="s">
        <v>9</v>
      </c>
      <c r="C153" t="s">
        <v>338</v>
      </c>
      <c r="D153" s="3">
        <v>1</v>
      </c>
      <c r="E153" s="3" t="s">
        <v>22</v>
      </c>
      <c r="F153" s="3">
        <v>10</v>
      </c>
      <c r="H153" s="3" t="s">
        <v>336</v>
      </c>
      <c r="M153" t="s">
        <v>12</v>
      </c>
      <c r="N153" t="s">
        <v>153</v>
      </c>
      <c r="O153" t="s">
        <v>414</v>
      </c>
      <c r="P153">
        <v>7300</v>
      </c>
      <c r="Q153">
        <v>20.96</v>
      </c>
      <c r="R153">
        <v>0.28000000000000003</v>
      </c>
      <c r="T153" t="s">
        <v>8</v>
      </c>
      <c r="U153" t="s">
        <v>857</v>
      </c>
      <c r="V153">
        <v>4000</v>
      </c>
      <c r="W153">
        <v>0</v>
      </c>
    </row>
    <row r="154" spans="2:23" x14ac:dyDescent="0.3">
      <c r="B154" s="3" t="s">
        <v>14</v>
      </c>
      <c r="C154" t="s">
        <v>198</v>
      </c>
      <c r="D154" s="3">
        <v>3</v>
      </c>
      <c r="E154" s="3" t="s">
        <v>22</v>
      </c>
      <c r="F154" s="3">
        <v>5</v>
      </c>
      <c r="H154" s="3" t="s">
        <v>188</v>
      </c>
      <c r="M154" t="s">
        <v>8</v>
      </c>
      <c r="N154" t="s">
        <v>432</v>
      </c>
      <c r="O154" t="s">
        <v>139</v>
      </c>
      <c r="P154">
        <v>4800</v>
      </c>
      <c r="Q154" s="4">
        <v>12.27</v>
      </c>
      <c r="R154" s="5">
        <v>1.63</v>
      </c>
      <c r="T154" t="s">
        <v>12</v>
      </c>
      <c r="U154" t="s">
        <v>607</v>
      </c>
      <c r="V154">
        <v>3400</v>
      </c>
      <c r="W154">
        <v>2.2200000000000002</v>
      </c>
    </row>
    <row r="155" spans="2:23" x14ac:dyDescent="0.3">
      <c r="B155" s="3" t="s">
        <v>9</v>
      </c>
      <c r="C155" t="s">
        <v>191</v>
      </c>
      <c r="D155" s="3">
        <v>1</v>
      </c>
      <c r="E155" s="3" t="s">
        <v>23</v>
      </c>
      <c r="F155" s="3">
        <v>0</v>
      </c>
      <c r="H155" s="3" t="s">
        <v>188</v>
      </c>
      <c r="M155" t="s">
        <v>8</v>
      </c>
      <c r="N155" t="s">
        <v>471</v>
      </c>
      <c r="O155" t="s">
        <v>312</v>
      </c>
      <c r="P155">
        <v>4000</v>
      </c>
      <c r="Q155" s="4">
        <v>0</v>
      </c>
      <c r="R155" s="5">
        <v>1.63</v>
      </c>
      <c r="T155" t="s">
        <v>9</v>
      </c>
      <c r="U155" t="s">
        <v>334</v>
      </c>
      <c r="V155">
        <v>4000</v>
      </c>
      <c r="W155">
        <v>-0.5</v>
      </c>
    </row>
    <row r="156" spans="2:23" x14ac:dyDescent="0.3">
      <c r="B156" s="3" t="s">
        <v>12</v>
      </c>
      <c r="C156" t="s">
        <v>343</v>
      </c>
      <c r="D156" s="3">
        <v>3</v>
      </c>
      <c r="E156" s="3" t="s">
        <v>22</v>
      </c>
      <c r="F156" s="3">
        <v>10</v>
      </c>
      <c r="H156" s="3" t="s">
        <v>336</v>
      </c>
      <c r="M156" t="s">
        <v>9</v>
      </c>
      <c r="N156" t="s">
        <v>96</v>
      </c>
      <c r="O156" t="s">
        <v>92</v>
      </c>
      <c r="P156">
        <v>5900</v>
      </c>
      <c r="Q156" s="4">
        <v>11.15</v>
      </c>
      <c r="R156" s="5">
        <v>0.1</v>
      </c>
      <c r="T156" t="s">
        <v>12</v>
      </c>
      <c r="U156" t="s">
        <v>946</v>
      </c>
      <c r="V156">
        <v>3000</v>
      </c>
      <c r="W156">
        <v>0</v>
      </c>
    </row>
    <row r="157" spans="2:23" x14ac:dyDescent="0.3">
      <c r="B157" s="3" t="s">
        <v>9</v>
      </c>
      <c r="C157" t="s">
        <v>278</v>
      </c>
      <c r="D157" s="3">
        <v>2</v>
      </c>
      <c r="E157" s="3" t="s">
        <v>22</v>
      </c>
      <c r="F157" s="3">
        <v>1</v>
      </c>
      <c r="H157" s="3" t="s">
        <v>275</v>
      </c>
      <c r="M157" t="s">
        <v>12</v>
      </c>
      <c r="N157" t="s">
        <v>369</v>
      </c>
      <c r="O157" t="s">
        <v>360</v>
      </c>
      <c r="P157">
        <v>3600</v>
      </c>
      <c r="Q157">
        <v>4.3099999999999996</v>
      </c>
      <c r="R157">
        <v>0.28000000000000003</v>
      </c>
      <c r="T157" t="s">
        <v>12</v>
      </c>
      <c r="U157" t="s">
        <v>390</v>
      </c>
      <c r="V157">
        <v>4000</v>
      </c>
      <c r="W157">
        <v>7.44</v>
      </c>
    </row>
    <row r="158" spans="2:23" x14ac:dyDescent="0.3">
      <c r="B158" s="3" t="s">
        <v>12</v>
      </c>
      <c r="C158" t="s">
        <v>316</v>
      </c>
      <c r="D158" s="3">
        <v>1</v>
      </c>
      <c r="E158" s="3" t="s">
        <v>22</v>
      </c>
      <c r="F158" s="3">
        <v>12</v>
      </c>
      <c r="H158" s="3" t="s">
        <v>312</v>
      </c>
      <c r="M158" t="s">
        <v>14</v>
      </c>
      <c r="N158" t="s">
        <v>751</v>
      </c>
      <c r="O158" t="s">
        <v>105</v>
      </c>
      <c r="P158">
        <v>3600</v>
      </c>
      <c r="Q158" s="4">
        <v>3.78</v>
      </c>
      <c r="R158">
        <v>0</v>
      </c>
      <c r="T158" t="s">
        <v>12</v>
      </c>
      <c r="U158" t="s">
        <v>130</v>
      </c>
      <c r="V158">
        <v>6200</v>
      </c>
      <c r="W158">
        <v>14.28</v>
      </c>
    </row>
    <row r="159" spans="2:23" x14ac:dyDescent="0.3">
      <c r="B159" s="3" t="s">
        <v>14</v>
      </c>
      <c r="C159" t="s">
        <v>293</v>
      </c>
      <c r="D159" s="3">
        <v>1</v>
      </c>
      <c r="E159" s="3" t="s">
        <v>22</v>
      </c>
      <c r="F159" s="3">
        <v>7</v>
      </c>
      <c r="H159" s="3" t="s">
        <v>288</v>
      </c>
      <c r="M159" t="s">
        <v>8</v>
      </c>
      <c r="N159" t="s">
        <v>470</v>
      </c>
      <c r="O159" t="s">
        <v>55</v>
      </c>
      <c r="P159">
        <v>4000</v>
      </c>
      <c r="Q159" s="4">
        <v>0</v>
      </c>
      <c r="R159" s="5">
        <v>1.63</v>
      </c>
      <c r="T159" t="s">
        <v>9</v>
      </c>
      <c r="U159" t="s">
        <v>513</v>
      </c>
      <c r="V159">
        <v>4000</v>
      </c>
      <c r="W159">
        <v>0</v>
      </c>
    </row>
    <row r="160" spans="2:23" x14ac:dyDescent="0.3">
      <c r="B160" s="3" t="s">
        <v>8</v>
      </c>
      <c r="C160" t="s">
        <v>240</v>
      </c>
      <c r="D160" s="3">
        <v>1</v>
      </c>
      <c r="E160" s="3" t="s">
        <v>22</v>
      </c>
      <c r="F160" s="3">
        <v>16</v>
      </c>
      <c r="H160" s="3" t="s">
        <v>239</v>
      </c>
      <c r="M160" t="s">
        <v>14</v>
      </c>
      <c r="N160" t="s">
        <v>63</v>
      </c>
      <c r="O160" t="s">
        <v>55</v>
      </c>
      <c r="P160">
        <v>3900</v>
      </c>
      <c r="Q160" s="4">
        <v>5.13</v>
      </c>
      <c r="R160">
        <v>0</v>
      </c>
      <c r="T160" t="s">
        <v>12</v>
      </c>
      <c r="U160" t="s">
        <v>70</v>
      </c>
      <c r="V160">
        <v>4600</v>
      </c>
      <c r="W160">
        <v>10.73</v>
      </c>
    </row>
    <row r="161" spans="2:23" x14ac:dyDescent="0.3">
      <c r="B161" s="3" t="s">
        <v>13</v>
      </c>
      <c r="C161" t="s">
        <v>110</v>
      </c>
      <c r="D161" s="3">
        <v>2</v>
      </c>
      <c r="E161" s="3" t="s">
        <v>22</v>
      </c>
      <c r="F161" s="3">
        <v>16</v>
      </c>
      <c r="H161" s="3" t="s">
        <v>105</v>
      </c>
      <c r="M161" t="s">
        <v>12</v>
      </c>
      <c r="N161" t="s">
        <v>16</v>
      </c>
      <c r="O161" t="s">
        <v>24</v>
      </c>
      <c r="P161">
        <v>6800</v>
      </c>
      <c r="Q161">
        <v>19.079999999999998</v>
      </c>
      <c r="R161">
        <v>0.28000000000000003</v>
      </c>
      <c r="T161" t="s">
        <v>12</v>
      </c>
      <c r="U161" t="s">
        <v>648</v>
      </c>
      <c r="V161">
        <v>3000</v>
      </c>
      <c r="W161">
        <v>0.65</v>
      </c>
    </row>
    <row r="162" spans="2:23" x14ac:dyDescent="0.3">
      <c r="B162" s="3" t="s">
        <v>14</v>
      </c>
      <c r="C162" t="s">
        <v>407</v>
      </c>
      <c r="D162" s="3">
        <v>2</v>
      </c>
      <c r="E162" s="3" t="s">
        <v>22</v>
      </c>
      <c r="F162" s="3">
        <v>13</v>
      </c>
      <c r="H162" s="3" t="s">
        <v>396</v>
      </c>
      <c r="M162" t="s">
        <v>12</v>
      </c>
      <c r="N162" t="s">
        <v>726</v>
      </c>
      <c r="O162" t="s">
        <v>67</v>
      </c>
      <c r="P162">
        <v>3000</v>
      </c>
      <c r="Q162">
        <v>0.91</v>
      </c>
      <c r="R162">
        <v>0.28000000000000003</v>
      </c>
      <c r="T162" t="s">
        <v>9</v>
      </c>
      <c r="U162" t="s">
        <v>566</v>
      </c>
      <c r="V162">
        <v>4000</v>
      </c>
      <c r="W162">
        <v>0</v>
      </c>
    </row>
    <row r="163" spans="2:23" x14ac:dyDescent="0.3">
      <c r="B163" s="3" t="s">
        <v>9</v>
      </c>
      <c r="C163" t="s">
        <v>351</v>
      </c>
      <c r="D163" s="3">
        <v>2</v>
      </c>
      <c r="E163" s="3" t="s">
        <v>22</v>
      </c>
      <c r="F163" s="3">
        <v>0</v>
      </c>
      <c r="H163" s="3" t="s">
        <v>349</v>
      </c>
      <c r="M163" t="s">
        <v>12</v>
      </c>
      <c r="N163" t="s">
        <v>583</v>
      </c>
      <c r="O163" t="s">
        <v>418</v>
      </c>
      <c r="P163">
        <v>4600</v>
      </c>
      <c r="Q163">
        <v>10.65</v>
      </c>
      <c r="R163">
        <v>0.28000000000000003</v>
      </c>
      <c r="T163" t="s">
        <v>12</v>
      </c>
      <c r="U163" t="s">
        <v>701</v>
      </c>
      <c r="V163">
        <v>3000</v>
      </c>
      <c r="W163">
        <v>0</v>
      </c>
    </row>
    <row r="164" spans="2:23" x14ac:dyDescent="0.3">
      <c r="B164" s="3" t="s">
        <v>13</v>
      </c>
      <c r="C164" t="s">
        <v>132</v>
      </c>
      <c r="D164" s="3">
        <v>2</v>
      </c>
      <c r="E164" s="3" t="s">
        <v>23</v>
      </c>
      <c r="F164" s="3">
        <v>0</v>
      </c>
      <c r="H164" s="3" t="s">
        <v>128</v>
      </c>
      <c r="M164" t="s">
        <v>12</v>
      </c>
      <c r="N164" t="s">
        <v>354</v>
      </c>
      <c r="O164" t="s">
        <v>419</v>
      </c>
      <c r="P164">
        <v>5300</v>
      </c>
      <c r="Q164">
        <v>12.89</v>
      </c>
      <c r="R164">
        <v>0.28000000000000003</v>
      </c>
      <c r="T164" t="s">
        <v>12</v>
      </c>
      <c r="U164" t="s">
        <v>133</v>
      </c>
      <c r="V164">
        <v>3200</v>
      </c>
      <c r="W164">
        <v>3.98</v>
      </c>
    </row>
    <row r="165" spans="2:23" x14ac:dyDescent="0.3">
      <c r="B165" s="3" t="s">
        <v>14</v>
      </c>
      <c r="C165" t="s">
        <v>149</v>
      </c>
      <c r="D165" s="3">
        <v>2</v>
      </c>
      <c r="E165" s="3" t="s">
        <v>22</v>
      </c>
      <c r="F165" s="3">
        <v>11</v>
      </c>
      <c r="H165" s="3" t="s">
        <v>139</v>
      </c>
      <c r="M165" t="s">
        <v>9</v>
      </c>
      <c r="N165" t="s">
        <v>516</v>
      </c>
      <c r="O165" t="s">
        <v>360</v>
      </c>
      <c r="P165">
        <v>4000</v>
      </c>
      <c r="Q165" s="4">
        <v>0</v>
      </c>
      <c r="R165" s="5">
        <v>0.1</v>
      </c>
      <c r="T165" t="s">
        <v>8</v>
      </c>
      <c r="U165" t="s">
        <v>118</v>
      </c>
      <c r="V165">
        <v>6900</v>
      </c>
      <c r="W165">
        <v>23.24</v>
      </c>
    </row>
    <row r="166" spans="2:23" x14ac:dyDescent="0.3">
      <c r="B166" s="3" t="s">
        <v>8</v>
      </c>
      <c r="C166" t="s">
        <v>350</v>
      </c>
      <c r="D166" s="3">
        <v>1</v>
      </c>
      <c r="E166" s="3" t="s">
        <v>22</v>
      </c>
      <c r="F166" s="3">
        <v>16</v>
      </c>
      <c r="H166" s="3" t="s">
        <v>349</v>
      </c>
      <c r="M166" t="s">
        <v>14</v>
      </c>
      <c r="N166" t="s">
        <v>763</v>
      </c>
      <c r="O166" t="s">
        <v>92</v>
      </c>
      <c r="P166">
        <v>2600</v>
      </c>
      <c r="Q166" s="4">
        <v>3.33</v>
      </c>
      <c r="R166">
        <v>0</v>
      </c>
      <c r="T166" t="s">
        <v>14</v>
      </c>
      <c r="U166" t="s">
        <v>330</v>
      </c>
      <c r="V166">
        <v>4100</v>
      </c>
      <c r="W166">
        <v>10.06</v>
      </c>
    </row>
    <row r="167" spans="2:23" x14ac:dyDescent="0.3">
      <c r="B167" s="3" t="s">
        <v>14</v>
      </c>
      <c r="C167" t="s">
        <v>103</v>
      </c>
      <c r="D167" s="3">
        <v>1</v>
      </c>
      <c r="E167" s="3" t="s">
        <v>22</v>
      </c>
      <c r="F167" s="3">
        <v>10</v>
      </c>
      <c r="H167" s="3" t="s">
        <v>92</v>
      </c>
      <c r="M167" t="s">
        <v>12</v>
      </c>
      <c r="N167" t="s">
        <v>692</v>
      </c>
      <c r="O167" t="s">
        <v>177</v>
      </c>
      <c r="P167">
        <v>3000</v>
      </c>
      <c r="Q167">
        <v>0</v>
      </c>
      <c r="R167">
        <v>0.28000000000000003</v>
      </c>
      <c r="T167" t="s">
        <v>14</v>
      </c>
      <c r="U167" t="s">
        <v>284</v>
      </c>
      <c r="V167">
        <v>3000</v>
      </c>
      <c r="W167">
        <v>0</v>
      </c>
    </row>
    <row r="168" spans="2:23" x14ac:dyDescent="0.3">
      <c r="B168" s="3" t="s">
        <v>8</v>
      </c>
      <c r="C168" t="s">
        <v>80</v>
      </c>
      <c r="D168" s="3">
        <v>1</v>
      </c>
      <c r="E168" s="3" t="s">
        <v>23</v>
      </c>
      <c r="F168" s="3">
        <v>0</v>
      </c>
      <c r="H168" s="3" t="s">
        <v>79</v>
      </c>
      <c r="M168" t="s">
        <v>12</v>
      </c>
      <c r="N168" t="s">
        <v>617</v>
      </c>
      <c r="O168" t="s">
        <v>416</v>
      </c>
      <c r="P168">
        <v>3200</v>
      </c>
      <c r="Q168">
        <v>0</v>
      </c>
      <c r="R168">
        <v>0.28000000000000003</v>
      </c>
      <c r="T168" t="s">
        <v>12</v>
      </c>
      <c r="U168" t="s">
        <v>739</v>
      </c>
      <c r="V168">
        <v>3000</v>
      </c>
      <c r="W168">
        <v>0</v>
      </c>
    </row>
    <row r="169" spans="2:23" x14ac:dyDescent="0.3">
      <c r="B169" s="3" t="s">
        <v>9</v>
      </c>
      <c r="C169" t="s">
        <v>81</v>
      </c>
      <c r="D169" s="3">
        <v>1</v>
      </c>
      <c r="E169" s="3" t="s">
        <v>22</v>
      </c>
      <c r="F169" s="3">
        <v>15</v>
      </c>
      <c r="H169" s="3" t="s">
        <v>79</v>
      </c>
      <c r="M169" t="s">
        <v>12</v>
      </c>
      <c r="N169" t="s">
        <v>318</v>
      </c>
      <c r="O169" t="s">
        <v>312</v>
      </c>
      <c r="P169">
        <v>4300</v>
      </c>
      <c r="Q169">
        <v>0</v>
      </c>
      <c r="R169">
        <v>0.28000000000000003</v>
      </c>
      <c r="T169" t="s">
        <v>14</v>
      </c>
      <c r="U169" t="s">
        <v>907</v>
      </c>
      <c r="V169">
        <v>2500</v>
      </c>
      <c r="W169">
        <v>0.1</v>
      </c>
    </row>
    <row r="170" spans="2:23" x14ac:dyDescent="0.3">
      <c r="B170" s="3" t="s">
        <v>12</v>
      </c>
      <c r="C170" t="s">
        <v>235</v>
      </c>
      <c r="D170" s="3">
        <v>4</v>
      </c>
      <c r="E170" s="3" t="s">
        <v>23</v>
      </c>
      <c r="F170" s="3">
        <v>0</v>
      </c>
      <c r="H170" s="3" t="s">
        <v>216</v>
      </c>
      <c r="M170" t="s">
        <v>12</v>
      </c>
      <c r="N170" t="s">
        <v>669</v>
      </c>
      <c r="O170" t="s">
        <v>324</v>
      </c>
      <c r="P170">
        <v>3000</v>
      </c>
      <c r="Q170">
        <v>4.1500000000000004</v>
      </c>
      <c r="R170">
        <v>0.28000000000000003</v>
      </c>
      <c r="T170" t="s">
        <v>9</v>
      </c>
      <c r="U170" t="s">
        <v>264</v>
      </c>
      <c r="V170">
        <v>7900</v>
      </c>
      <c r="W170">
        <v>21.62</v>
      </c>
    </row>
    <row r="171" spans="2:23" x14ac:dyDescent="0.3">
      <c r="B171" s="3" t="s">
        <v>13</v>
      </c>
      <c r="C171" t="s">
        <v>62</v>
      </c>
      <c r="D171" s="3">
        <v>1</v>
      </c>
      <c r="E171" s="3" t="s">
        <v>22</v>
      </c>
      <c r="F171" s="3">
        <v>15</v>
      </c>
      <c r="H171" s="3" t="s">
        <v>55</v>
      </c>
      <c r="M171" t="s">
        <v>12</v>
      </c>
      <c r="N171" t="s">
        <v>611</v>
      </c>
      <c r="O171" t="s">
        <v>412</v>
      </c>
      <c r="P171">
        <v>3300</v>
      </c>
      <c r="Q171">
        <v>1.5</v>
      </c>
      <c r="R171">
        <v>0.28000000000000003</v>
      </c>
      <c r="T171" t="s">
        <v>9</v>
      </c>
      <c r="U171" t="s">
        <v>523</v>
      </c>
      <c r="V171">
        <v>4000</v>
      </c>
      <c r="W171">
        <v>0</v>
      </c>
    </row>
    <row r="172" spans="2:23" x14ac:dyDescent="0.3">
      <c r="B172" s="3" t="s">
        <v>12</v>
      </c>
      <c r="C172" t="s">
        <v>87</v>
      </c>
      <c r="D172" s="3">
        <v>3</v>
      </c>
      <c r="E172" s="3" t="s">
        <v>22</v>
      </c>
      <c r="F172" s="3">
        <v>8</v>
      </c>
      <c r="H172" s="3" t="s">
        <v>79</v>
      </c>
      <c r="M172" t="s">
        <v>8</v>
      </c>
      <c r="N172" t="s">
        <v>218</v>
      </c>
      <c r="O172" t="s">
        <v>416</v>
      </c>
      <c r="P172">
        <v>5900</v>
      </c>
      <c r="Q172" s="4">
        <v>16.149999999999999</v>
      </c>
      <c r="R172" s="5">
        <v>1.63</v>
      </c>
      <c r="T172" t="s">
        <v>12</v>
      </c>
      <c r="U172" t="s">
        <v>733</v>
      </c>
      <c r="V172">
        <v>3000</v>
      </c>
      <c r="W172">
        <v>0</v>
      </c>
    </row>
    <row r="173" spans="2:23" x14ac:dyDescent="0.3">
      <c r="B173" s="3" t="s">
        <v>9</v>
      </c>
      <c r="C173" t="s">
        <v>179</v>
      </c>
      <c r="D173" s="3">
        <v>1</v>
      </c>
      <c r="E173" s="3" t="s">
        <v>23</v>
      </c>
      <c r="F173" s="3">
        <v>0</v>
      </c>
      <c r="H173" s="3" t="s">
        <v>177</v>
      </c>
      <c r="M173" t="s">
        <v>14</v>
      </c>
      <c r="N173" t="s">
        <v>823</v>
      </c>
      <c r="O173" t="s">
        <v>416</v>
      </c>
      <c r="P173">
        <v>2500</v>
      </c>
      <c r="Q173" s="4">
        <v>2.0299999999999998</v>
      </c>
      <c r="R173">
        <v>0</v>
      </c>
      <c r="T173" t="s">
        <v>9</v>
      </c>
      <c r="U173" t="s">
        <v>279</v>
      </c>
      <c r="V173">
        <v>4300</v>
      </c>
      <c r="W173">
        <v>0.6</v>
      </c>
    </row>
    <row r="174" spans="2:23" x14ac:dyDescent="0.3">
      <c r="B174" s="3" t="s">
        <v>14</v>
      </c>
      <c r="C174" t="s">
        <v>393</v>
      </c>
      <c r="D174" s="3">
        <v>1</v>
      </c>
      <c r="E174" s="3" t="s">
        <v>22</v>
      </c>
      <c r="F174" s="3">
        <v>14</v>
      </c>
      <c r="H174" s="3" t="s">
        <v>385</v>
      </c>
      <c r="M174" t="s">
        <v>9</v>
      </c>
      <c r="N174" t="s">
        <v>116</v>
      </c>
      <c r="O174" t="s">
        <v>105</v>
      </c>
      <c r="P174">
        <v>4000</v>
      </c>
      <c r="Q174" s="4">
        <v>0.95</v>
      </c>
      <c r="R174" s="5">
        <v>0.1</v>
      </c>
      <c r="T174" t="s">
        <v>12</v>
      </c>
      <c r="U174" t="s">
        <v>283</v>
      </c>
      <c r="V174">
        <v>3200</v>
      </c>
      <c r="W174">
        <v>6.63</v>
      </c>
    </row>
    <row r="175" spans="2:23" x14ac:dyDescent="0.3">
      <c r="B175" s="3" t="s">
        <v>14</v>
      </c>
      <c r="C175" t="s">
        <v>175</v>
      </c>
      <c r="D175" s="3">
        <v>2</v>
      </c>
      <c r="E175" s="3" t="s">
        <v>22</v>
      </c>
      <c r="F175" s="3">
        <v>9</v>
      </c>
      <c r="H175" s="3" t="s">
        <v>164</v>
      </c>
      <c r="M175" t="s">
        <v>9</v>
      </c>
      <c r="N175" t="s">
        <v>560</v>
      </c>
      <c r="O175" t="s">
        <v>216</v>
      </c>
      <c r="P175">
        <v>4000</v>
      </c>
      <c r="Q175" s="4">
        <v>0</v>
      </c>
      <c r="R175" s="5">
        <v>0.1</v>
      </c>
      <c r="T175" t="s">
        <v>12</v>
      </c>
      <c r="U175" t="s">
        <v>306</v>
      </c>
      <c r="V175">
        <v>3300</v>
      </c>
      <c r="W175">
        <v>2.92</v>
      </c>
    </row>
    <row r="176" spans="2:23" x14ac:dyDescent="0.3">
      <c r="B176" s="3" t="s">
        <v>9</v>
      </c>
      <c r="C176" t="s">
        <v>253</v>
      </c>
      <c r="D176" s="3">
        <v>2</v>
      </c>
      <c r="E176" s="3" t="s">
        <v>22</v>
      </c>
      <c r="F176" s="3">
        <v>4</v>
      </c>
      <c r="H176" s="3" t="s">
        <v>251</v>
      </c>
      <c r="M176" t="s">
        <v>9</v>
      </c>
      <c r="N176" t="s">
        <v>486</v>
      </c>
      <c r="O176" t="s">
        <v>396</v>
      </c>
      <c r="P176">
        <v>5000</v>
      </c>
      <c r="Q176" s="4">
        <v>12.08</v>
      </c>
      <c r="R176" s="5">
        <v>0.1</v>
      </c>
      <c r="T176" t="s">
        <v>12</v>
      </c>
      <c r="U176" t="s">
        <v>731</v>
      </c>
      <c r="V176">
        <v>3000</v>
      </c>
      <c r="W176">
        <v>1.72</v>
      </c>
    </row>
    <row r="177" spans="2:23" x14ac:dyDescent="0.3">
      <c r="B177" s="3" t="s">
        <v>14</v>
      </c>
      <c r="C177" t="s">
        <v>358</v>
      </c>
      <c r="D177" s="3">
        <v>2</v>
      </c>
      <c r="E177" s="3" t="s">
        <v>22</v>
      </c>
      <c r="F177" s="3">
        <v>0</v>
      </c>
      <c r="H177" s="3" t="s">
        <v>349</v>
      </c>
      <c r="M177" t="s">
        <v>12</v>
      </c>
      <c r="N177" t="s">
        <v>581</v>
      </c>
      <c r="O177" t="s">
        <v>324</v>
      </c>
      <c r="P177">
        <v>4900</v>
      </c>
      <c r="Q177">
        <v>13.3</v>
      </c>
      <c r="R177">
        <v>0.28000000000000003</v>
      </c>
      <c r="T177" t="s">
        <v>14</v>
      </c>
      <c r="U177" t="s">
        <v>21</v>
      </c>
      <c r="V177">
        <v>3500</v>
      </c>
      <c r="W177">
        <v>6.54</v>
      </c>
    </row>
    <row r="178" spans="2:23" x14ac:dyDescent="0.3">
      <c r="B178" s="3" t="s">
        <v>8</v>
      </c>
      <c r="C178" t="s">
        <v>56</v>
      </c>
      <c r="D178" s="3">
        <v>1</v>
      </c>
      <c r="E178" s="3" t="s">
        <v>22</v>
      </c>
      <c r="F178" s="3">
        <v>16</v>
      </c>
      <c r="H178" s="3" t="s">
        <v>55</v>
      </c>
      <c r="M178" t="s">
        <v>12</v>
      </c>
      <c r="N178" t="s">
        <v>574</v>
      </c>
      <c r="O178" t="s">
        <v>251</v>
      </c>
      <c r="P178">
        <v>6000</v>
      </c>
      <c r="Q178">
        <v>16.14</v>
      </c>
      <c r="R178">
        <v>0.28000000000000003</v>
      </c>
      <c r="T178" t="s">
        <v>12</v>
      </c>
      <c r="U178" t="s">
        <v>684</v>
      </c>
      <c r="V178">
        <v>3000</v>
      </c>
      <c r="W178">
        <v>0</v>
      </c>
    </row>
    <row r="179" spans="2:23" x14ac:dyDescent="0.3">
      <c r="B179" s="3" t="s">
        <v>9</v>
      </c>
      <c r="C179" t="s">
        <v>219</v>
      </c>
      <c r="D179" s="3">
        <v>1</v>
      </c>
      <c r="E179" s="3" t="s">
        <v>22</v>
      </c>
      <c r="F179" s="3">
        <v>13</v>
      </c>
      <c r="H179" s="3" t="s">
        <v>217</v>
      </c>
      <c r="M179" t="s">
        <v>14</v>
      </c>
      <c r="N179" t="s">
        <v>285</v>
      </c>
      <c r="O179" t="s">
        <v>415</v>
      </c>
      <c r="P179">
        <v>3500</v>
      </c>
      <c r="Q179" s="4">
        <v>0</v>
      </c>
      <c r="R179">
        <v>0</v>
      </c>
      <c r="T179" t="s">
        <v>14</v>
      </c>
      <c r="U179" t="s">
        <v>834</v>
      </c>
      <c r="V179">
        <v>2500</v>
      </c>
      <c r="W179">
        <v>0</v>
      </c>
    </row>
    <row r="180" spans="2:23" x14ac:dyDescent="0.3">
      <c r="B180" s="3" t="s">
        <v>12</v>
      </c>
      <c r="C180" t="s">
        <v>243</v>
      </c>
      <c r="D180" s="3">
        <v>3</v>
      </c>
      <c r="E180" s="3" t="s">
        <v>22</v>
      </c>
      <c r="F180" s="3">
        <v>2</v>
      </c>
      <c r="H180" s="3" t="s">
        <v>239</v>
      </c>
      <c r="M180" t="s">
        <v>12</v>
      </c>
      <c r="N180" t="s">
        <v>587</v>
      </c>
      <c r="O180" t="s">
        <v>42</v>
      </c>
      <c r="P180">
        <v>4400</v>
      </c>
      <c r="Q180">
        <v>0</v>
      </c>
      <c r="R180">
        <v>0.28000000000000003</v>
      </c>
      <c r="T180" t="s">
        <v>9</v>
      </c>
      <c r="U180" t="s">
        <v>145</v>
      </c>
      <c r="V180">
        <v>4900</v>
      </c>
      <c r="W180">
        <v>0</v>
      </c>
    </row>
    <row r="181" spans="2:23" x14ac:dyDescent="0.3">
      <c r="B181" s="3" t="s">
        <v>9</v>
      </c>
      <c r="C181" t="s">
        <v>233</v>
      </c>
      <c r="D181" s="3">
        <v>3</v>
      </c>
      <c r="E181" s="3" t="s">
        <v>23</v>
      </c>
      <c r="F181" s="3">
        <v>0</v>
      </c>
      <c r="H181" s="3" t="s">
        <v>216</v>
      </c>
      <c r="M181" t="s">
        <v>12</v>
      </c>
      <c r="N181" t="s">
        <v>654</v>
      </c>
      <c r="O181" t="s">
        <v>28</v>
      </c>
      <c r="P181">
        <v>3000</v>
      </c>
      <c r="Q181">
        <v>0</v>
      </c>
      <c r="R181">
        <v>0.28000000000000003</v>
      </c>
      <c r="T181" t="s">
        <v>14</v>
      </c>
      <c r="U181" t="s">
        <v>820</v>
      </c>
      <c r="V181">
        <v>2500</v>
      </c>
      <c r="W181">
        <v>1.26</v>
      </c>
    </row>
    <row r="182" spans="2:23" x14ac:dyDescent="0.3">
      <c r="B182" s="3" t="s">
        <v>12</v>
      </c>
      <c r="C182" t="s">
        <v>341</v>
      </c>
      <c r="D182" s="3">
        <v>1</v>
      </c>
      <c r="E182" s="3" t="s">
        <v>22</v>
      </c>
      <c r="F182" s="3">
        <v>12</v>
      </c>
      <c r="H182" s="3" t="s">
        <v>336</v>
      </c>
      <c r="M182" t="s">
        <v>12</v>
      </c>
      <c r="N182" t="s">
        <v>628</v>
      </c>
      <c r="O182" t="s">
        <v>415</v>
      </c>
      <c r="P182">
        <v>3000</v>
      </c>
      <c r="Q182">
        <v>0</v>
      </c>
      <c r="R182">
        <v>0.28000000000000003</v>
      </c>
      <c r="T182" t="s">
        <v>8</v>
      </c>
      <c r="U182" t="s">
        <v>311</v>
      </c>
      <c r="V182">
        <v>6100</v>
      </c>
      <c r="W182">
        <v>19.46</v>
      </c>
    </row>
    <row r="183" spans="2:23" x14ac:dyDescent="0.3">
      <c r="B183" s="3" t="s">
        <v>13</v>
      </c>
      <c r="C183" t="s">
        <v>280</v>
      </c>
      <c r="D183" s="3">
        <v>2</v>
      </c>
      <c r="E183" s="3" t="s">
        <v>22</v>
      </c>
      <c r="F183" s="3">
        <v>13</v>
      </c>
      <c r="H183" s="3" t="s">
        <v>275</v>
      </c>
      <c r="M183" t="s">
        <v>9</v>
      </c>
      <c r="N183" t="s">
        <v>58</v>
      </c>
      <c r="O183" t="s">
        <v>55</v>
      </c>
      <c r="P183">
        <v>5400</v>
      </c>
      <c r="Q183" s="4">
        <v>13.18</v>
      </c>
      <c r="R183" s="5">
        <v>0.1</v>
      </c>
      <c r="T183" t="s">
        <v>12</v>
      </c>
      <c r="U183" t="s">
        <v>141</v>
      </c>
      <c r="V183">
        <v>4800</v>
      </c>
      <c r="W183">
        <v>9.9700000000000006</v>
      </c>
    </row>
    <row r="184" spans="2:23" x14ac:dyDescent="0.3">
      <c r="B184" s="3" t="s">
        <v>12</v>
      </c>
      <c r="C184" t="s">
        <v>32</v>
      </c>
      <c r="D184" s="3">
        <v>1</v>
      </c>
      <c r="E184" s="3" t="s">
        <v>22</v>
      </c>
      <c r="F184" s="3">
        <v>15</v>
      </c>
      <c r="H184" s="3" t="s">
        <v>28</v>
      </c>
      <c r="M184" t="s">
        <v>9</v>
      </c>
      <c r="N184" t="s">
        <v>192</v>
      </c>
      <c r="O184" t="s">
        <v>418</v>
      </c>
      <c r="P184">
        <v>4000</v>
      </c>
      <c r="Q184" s="4">
        <v>0.8</v>
      </c>
      <c r="R184" s="5">
        <v>0.1</v>
      </c>
      <c r="T184" t="s">
        <v>8</v>
      </c>
      <c r="U184" t="s">
        <v>447</v>
      </c>
      <c r="V184">
        <v>4100</v>
      </c>
      <c r="W184">
        <v>0</v>
      </c>
    </row>
    <row r="185" spans="2:23" x14ac:dyDescent="0.3">
      <c r="B185" s="3" t="s">
        <v>9</v>
      </c>
      <c r="C185" t="s">
        <v>53</v>
      </c>
      <c r="D185" s="3">
        <v>3</v>
      </c>
      <c r="E185" s="3" t="s">
        <v>22</v>
      </c>
      <c r="F185" s="3">
        <v>0</v>
      </c>
      <c r="H185" s="3" t="s">
        <v>42</v>
      </c>
      <c r="M185" t="s">
        <v>9</v>
      </c>
      <c r="N185" t="s">
        <v>551</v>
      </c>
      <c r="O185" t="s">
        <v>416</v>
      </c>
      <c r="P185">
        <v>4000</v>
      </c>
      <c r="Q185" s="4">
        <v>0.79</v>
      </c>
      <c r="R185" s="5">
        <v>0.1</v>
      </c>
      <c r="T185" t="s">
        <v>12</v>
      </c>
      <c r="U185" t="s">
        <v>601</v>
      </c>
      <c r="V185">
        <v>3700</v>
      </c>
      <c r="W185">
        <v>3.14</v>
      </c>
    </row>
    <row r="186" spans="2:23" x14ac:dyDescent="0.3">
      <c r="B186" s="3" t="s">
        <v>9</v>
      </c>
      <c r="C186" t="s">
        <v>231</v>
      </c>
      <c r="D186" s="3">
        <v>2</v>
      </c>
      <c r="E186" s="3" t="s">
        <v>22</v>
      </c>
      <c r="F186" s="3">
        <v>8</v>
      </c>
      <c r="H186" s="3" t="s">
        <v>216</v>
      </c>
      <c r="M186" t="s">
        <v>9</v>
      </c>
      <c r="N186" t="s">
        <v>522</v>
      </c>
      <c r="O186" t="s">
        <v>414</v>
      </c>
      <c r="P186">
        <v>4000</v>
      </c>
      <c r="Q186" s="4">
        <v>0.28000000000000003</v>
      </c>
      <c r="R186" s="5">
        <v>0.1</v>
      </c>
      <c r="T186" t="s">
        <v>9</v>
      </c>
      <c r="U186" t="s">
        <v>509</v>
      </c>
      <c r="V186">
        <v>4000</v>
      </c>
      <c r="W186">
        <v>4.7699999999999996</v>
      </c>
    </row>
    <row r="187" spans="2:23" x14ac:dyDescent="0.3">
      <c r="B187" s="3" t="s">
        <v>12</v>
      </c>
      <c r="C187" t="s">
        <v>268</v>
      </c>
      <c r="D187" s="3">
        <v>3</v>
      </c>
      <c r="E187" s="3" t="s">
        <v>23</v>
      </c>
      <c r="F187" s="3">
        <v>0</v>
      </c>
      <c r="H187" s="3" t="s">
        <v>263</v>
      </c>
      <c r="M187" t="s">
        <v>12</v>
      </c>
      <c r="N187" t="s">
        <v>686</v>
      </c>
      <c r="O187" t="s">
        <v>177</v>
      </c>
      <c r="P187">
        <v>3000</v>
      </c>
      <c r="Q187">
        <v>0</v>
      </c>
      <c r="R187">
        <v>0.28000000000000003</v>
      </c>
      <c r="T187" t="s">
        <v>9</v>
      </c>
      <c r="U187" t="s">
        <v>869</v>
      </c>
      <c r="V187">
        <v>4000</v>
      </c>
      <c r="W187">
        <v>0</v>
      </c>
    </row>
    <row r="188" spans="2:23" x14ac:dyDescent="0.3">
      <c r="B188" s="3" t="s">
        <v>12</v>
      </c>
      <c r="C188" t="s">
        <v>381</v>
      </c>
      <c r="D188" s="3">
        <v>4</v>
      </c>
      <c r="E188" s="3" t="s">
        <v>22</v>
      </c>
      <c r="F188" s="3">
        <v>2</v>
      </c>
      <c r="H188" s="3" t="s">
        <v>373</v>
      </c>
      <c r="M188" t="s">
        <v>12</v>
      </c>
      <c r="N188" t="s">
        <v>683</v>
      </c>
      <c r="O188" t="s">
        <v>263</v>
      </c>
      <c r="P188">
        <v>3000</v>
      </c>
      <c r="Q188">
        <v>0</v>
      </c>
      <c r="R188">
        <v>0.28000000000000003</v>
      </c>
      <c r="T188" t="s">
        <v>9</v>
      </c>
      <c r="U188" t="s">
        <v>559</v>
      </c>
      <c r="V188">
        <v>4000</v>
      </c>
      <c r="W188">
        <v>0</v>
      </c>
    </row>
    <row r="189" spans="2:23" x14ac:dyDescent="0.3">
      <c r="B189" s="3" t="s">
        <v>14</v>
      </c>
      <c r="C189" t="s">
        <v>308</v>
      </c>
      <c r="D189" s="3">
        <v>2</v>
      </c>
      <c r="E189" s="3" t="s">
        <v>22</v>
      </c>
      <c r="F189" s="3">
        <v>6</v>
      </c>
      <c r="H189" s="3" t="s">
        <v>300</v>
      </c>
      <c r="M189" t="s">
        <v>12</v>
      </c>
      <c r="N189" t="s">
        <v>573</v>
      </c>
      <c r="O189" t="s">
        <v>418</v>
      </c>
      <c r="P189">
        <v>6300</v>
      </c>
      <c r="Q189">
        <v>15.65</v>
      </c>
      <c r="R189">
        <v>0.28000000000000003</v>
      </c>
      <c r="T189" t="s">
        <v>12</v>
      </c>
      <c r="U189" t="s">
        <v>735</v>
      </c>
      <c r="V189">
        <v>3000</v>
      </c>
      <c r="W189">
        <v>0.37</v>
      </c>
    </row>
    <row r="190" spans="2:23" x14ac:dyDescent="0.3">
      <c r="B190" s="3" t="s">
        <v>12</v>
      </c>
      <c r="C190" t="s">
        <v>391</v>
      </c>
      <c r="D190" s="3">
        <v>3</v>
      </c>
      <c r="E190" s="3" t="s">
        <v>22</v>
      </c>
      <c r="F190" s="3">
        <v>1</v>
      </c>
      <c r="H190" s="3" t="s">
        <v>385</v>
      </c>
      <c r="M190" t="s">
        <v>12</v>
      </c>
      <c r="N190" t="s">
        <v>572</v>
      </c>
      <c r="O190" t="s">
        <v>67</v>
      </c>
      <c r="P190">
        <v>6600</v>
      </c>
      <c r="Q190">
        <v>16.23</v>
      </c>
      <c r="R190">
        <v>0.28000000000000003</v>
      </c>
      <c r="T190" t="s">
        <v>12</v>
      </c>
      <c r="U190" t="s">
        <v>302</v>
      </c>
      <c r="V190">
        <v>4700</v>
      </c>
      <c r="W190">
        <v>12.57</v>
      </c>
    </row>
    <row r="191" spans="2:23" x14ac:dyDescent="0.3">
      <c r="B191" s="3" t="s">
        <v>9</v>
      </c>
      <c r="C191" t="s">
        <v>108</v>
      </c>
      <c r="D191" s="3">
        <v>1</v>
      </c>
      <c r="E191" s="3" t="s">
        <v>22</v>
      </c>
      <c r="F191" s="3">
        <v>3</v>
      </c>
      <c r="H191" s="3" t="s">
        <v>105</v>
      </c>
      <c r="M191" t="s">
        <v>12</v>
      </c>
      <c r="N191" t="s">
        <v>576</v>
      </c>
      <c r="O191" t="s">
        <v>360</v>
      </c>
      <c r="P191">
        <v>5800</v>
      </c>
      <c r="Q191">
        <v>13.06</v>
      </c>
      <c r="R191">
        <v>0.28000000000000003</v>
      </c>
      <c r="T191" t="s">
        <v>12</v>
      </c>
      <c r="U191" t="s">
        <v>636</v>
      </c>
      <c r="V191">
        <v>3000</v>
      </c>
      <c r="W191">
        <v>0</v>
      </c>
    </row>
    <row r="192" spans="2:23" x14ac:dyDescent="0.3">
      <c r="B192" s="3" t="s">
        <v>12</v>
      </c>
      <c r="C192" t="s">
        <v>196</v>
      </c>
      <c r="D192" s="3">
        <v>4</v>
      </c>
      <c r="E192" s="3" t="s">
        <v>22</v>
      </c>
      <c r="F192" s="3">
        <v>1</v>
      </c>
      <c r="H192" s="3" t="s">
        <v>188</v>
      </c>
      <c r="M192" t="s">
        <v>14</v>
      </c>
      <c r="N192" t="s">
        <v>837</v>
      </c>
      <c r="O192" t="s">
        <v>216</v>
      </c>
      <c r="P192">
        <v>2500</v>
      </c>
      <c r="Q192" s="4">
        <v>0</v>
      </c>
      <c r="R192">
        <v>0</v>
      </c>
      <c r="T192" t="s">
        <v>14</v>
      </c>
      <c r="U192" t="s">
        <v>766</v>
      </c>
      <c r="V192">
        <v>2500</v>
      </c>
      <c r="W192">
        <v>0.13</v>
      </c>
    </row>
    <row r="193" spans="2:23" x14ac:dyDescent="0.3">
      <c r="B193" s="3" t="s">
        <v>12</v>
      </c>
      <c r="C193" t="s">
        <v>229</v>
      </c>
      <c r="D193" s="3">
        <v>1</v>
      </c>
      <c r="E193" s="3" t="s">
        <v>22</v>
      </c>
      <c r="F193" s="3">
        <v>16</v>
      </c>
      <c r="H193" s="3" t="s">
        <v>216</v>
      </c>
      <c r="M193" t="s">
        <v>12</v>
      </c>
      <c r="N193" t="s">
        <v>599</v>
      </c>
      <c r="O193" t="s">
        <v>105</v>
      </c>
      <c r="P193">
        <v>3700</v>
      </c>
      <c r="Q193">
        <v>0</v>
      </c>
      <c r="R193">
        <v>0.28000000000000003</v>
      </c>
      <c r="T193" t="s">
        <v>9</v>
      </c>
      <c r="U193" t="s">
        <v>870</v>
      </c>
      <c r="V193">
        <v>4700</v>
      </c>
      <c r="W193">
        <v>1.72</v>
      </c>
    </row>
    <row r="194" spans="2:23" x14ac:dyDescent="0.3">
      <c r="B194" s="3" t="s">
        <v>12</v>
      </c>
      <c r="C194" t="s">
        <v>41</v>
      </c>
      <c r="D194" s="3">
        <v>3</v>
      </c>
      <c r="E194" s="3" t="s">
        <v>22</v>
      </c>
      <c r="F194" s="3">
        <v>4</v>
      </c>
      <c r="H194" s="3" t="s">
        <v>24</v>
      </c>
      <c r="M194" t="s">
        <v>9</v>
      </c>
      <c r="N194" t="s">
        <v>536</v>
      </c>
      <c r="O194" t="s">
        <v>105</v>
      </c>
      <c r="P194">
        <v>4000</v>
      </c>
      <c r="Q194" s="4">
        <v>2.72</v>
      </c>
      <c r="R194" s="5">
        <v>0.1</v>
      </c>
      <c r="T194" t="s">
        <v>12</v>
      </c>
      <c r="U194" t="s">
        <v>947</v>
      </c>
      <c r="V194">
        <v>3000</v>
      </c>
      <c r="W194">
        <v>0</v>
      </c>
    </row>
    <row r="195" spans="2:23" x14ac:dyDescent="0.3">
      <c r="B195" s="3" t="s">
        <v>12</v>
      </c>
      <c r="C195" t="s">
        <v>173</v>
      </c>
      <c r="D195" s="3">
        <v>4</v>
      </c>
      <c r="E195" s="3" t="s">
        <v>22</v>
      </c>
      <c r="F195" s="3">
        <v>4</v>
      </c>
      <c r="H195" s="3" t="s">
        <v>164</v>
      </c>
      <c r="M195" t="s">
        <v>12</v>
      </c>
      <c r="N195" t="s">
        <v>405</v>
      </c>
      <c r="O195" t="s">
        <v>396</v>
      </c>
      <c r="P195">
        <v>3400</v>
      </c>
      <c r="Q195">
        <v>4.3</v>
      </c>
      <c r="R195">
        <v>0.28000000000000003</v>
      </c>
      <c r="T195" t="s">
        <v>14</v>
      </c>
      <c r="U195" t="s">
        <v>224</v>
      </c>
      <c r="V195">
        <v>5900</v>
      </c>
      <c r="W195">
        <v>14.81</v>
      </c>
    </row>
    <row r="196" spans="2:23" x14ac:dyDescent="0.3">
      <c r="B196" s="3" t="s">
        <v>12</v>
      </c>
      <c r="C196" t="s">
        <v>356</v>
      </c>
      <c r="D196" s="3">
        <v>2</v>
      </c>
      <c r="E196" s="3" t="s">
        <v>22</v>
      </c>
      <c r="F196" s="3">
        <v>0</v>
      </c>
      <c r="H196" s="3" t="s">
        <v>349</v>
      </c>
      <c r="M196" t="s">
        <v>8</v>
      </c>
      <c r="N196" t="s">
        <v>289</v>
      </c>
      <c r="O196" t="s">
        <v>412</v>
      </c>
      <c r="P196">
        <v>6800</v>
      </c>
      <c r="Q196" s="4">
        <v>21.22</v>
      </c>
      <c r="R196" s="5">
        <v>1.63</v>
      </c>
      <c r="T196" t="s">
        <v>12</v>
      </c>
      <c r="U196" t="s">
        <v>678</v>
      </c>
      <c r="V196">
        <v>3000</v>
      </c>
      <c r="W196">
        <v>0.02</v>
      </c>
    </row>
    <row r="197" spans="2:23" x14ac:dyDescent="0.3">
      <c r="B197" s="3" t="s">
        <v>12</v>
      </c>
      <c r="C197" t="s">
        <v>140</v>
      </c>
      <c r="D197" s="3">
        <v>1</v>
      </c>
      <c r="E197" s="3" t="s">
        <v>22</v>
      </c>
      <c r="F197" s="3">
        <v>16</v>
      </c>
      <c r="H197" s="3" t="s">
        <v>139</v>
      </c>
      <c r="M197" t="s">
        <v>14</v>
      </c>
      <c r="N197" t="s">
        <v>90</v>
      </c>
      <c r="O197" t="s">
        <v>79</v>
      </c>
      <c r="P197">
        <v>3100</v>
      </c>
      <c r="Q197" s="4">
        <v>0.89</v>
      </c>
      <c r="R197">
        <v>0</v>
      </c>
      <c r="T197" t="s">
        <v>9</v>
      </c>
      <c r="U197" t="s">
        <v>388</v>
      </c>
      <c r="V197">
        <v>4000</v>
      </c>
      <c r="W197">
        <v>0</v>
      </c>
    </row>
    <row r="198" spans="2:23" x14ac:dyDescent="0.3">
      <c r="B198" s="3" t="s">
        <v>12</v>
      </c>
      <c r="C198" t="s">
        <v>171</v>
      </c>
      <c r="D198" s="3">
        <v>2</v>
      </c>
      <c r="E198" s="3" t="s">
        <v>22</v>
      </c>
      <c r="F198" s="3">
        <v>5</v>
      </c>
      <c r="H198" s="3" t="s">
        <v>164</v>
      </c>
      <c r="M198" t="s">
        <v>12</v>
      </c>
      <c r="N198" t="s">
        <v>710</v>
      </c>
      <c r="O198" t="s">
        <v>55</v>
      </c>
      <c r="P198">
        <v>3000</v>
      </c>
      <c r="Q198">
        <v>9.3000000000000007</v>
      </c>
      <c r="R198">
        <v>0.28000000000000003</v>
      </c>
      <c r="T198" t="s">
        <v>12</v>
      </c>
      <c r="U198" t="s">
        <v>153</v>
      </c>
      <c r="V198">
        <v>7300</v>
      </c>
      <c r="W198">
        <v>20.96</v>
      </c>
    </row>
    <row r="199" spans="2:23" x14ac:dyDescent="0.3">
      <c r="B199" s="3" t="s">
        <v>9</v>
      </c>
      <c r="C199" t="s">
        <v>10</v>
      </c>
      <c r="D199" s="3">
        <v>1</v>
      </c>
      <c r="E199" s="3" t="s">
        <v>22</v>
      </c>
      <c r="F199" s="3">
        <v>8</v>
      </c>
      <c r="H199" s="3" t="s">
        <v>24</v>
      </c>
      <c r="M199" t="s">
        <v>14</v>
      </c>
      <c r="N199" t="s">
        <v>261</v>
      </c>
      <c r="O199" t="s">
        <v>251</v>
      </c>
      <c r="P199">
        <v>2700</v>
      </c>
      <c r="Q199" s="4">
        <v>0.84</v>
      </c>
      <c r="R199">
        <v>0</v>
      </c>
      <c r="T199" t="s">
        <v>8</v>
      </c>
      <c r="U199" t="s">
        <v>432</v>
      </c>
      <c r="V199">
        <v>4800</v>
      </c>
      <c r="W199">
        <v>12.27</v>
      </c>
    </row>
    <row r="200" spans="2:23" x14ac:dyDescent="0.3">
      <c r="B200" s="3" t="s">
        <v>9</v>
      </c>
      <c r="C200" t="s">
        <v>143</v>
      </c>
      <c r="D200" s="3">
        <v>1</v>
      </c>
      <c r="E200" s="3" t="s">
        <v>22</v>
      </c>
      <c r="F200" s="3">
        <v>7</v>
      </c>
      <c r="H200" s="3" t="s">
        <v>139</v>
      </c>
      <c r="M200" t="s">
        <v>8</v>
      </c>
      <c r="N200" t="s">
        <v>428</v>
      </c>
      <c r="O200" t="s">
        <v>396</v>
      </c>
      <c r="P200">
        <v>5000</v>
      </c>
      <c r="Q200" s="4">
        <v>9.52</v>
      </c>
      <c r="R200" s="5">
        <v>1.63</v>
      </c>
      <c r="T200" t="s">
        <v>8</v>
      </c>
      <c r="U200" t="s">
        <v>471</v>
      </c>
      <c r="V200">
        <v>4000</v>
      </c>
      <c r="W200">
        <v>0</v>
      </c>
    </row>
    <row r="201" spans="2:23" x14ac:dyDescent="0.3">
      <c r="B201" s="3" t="s">
        <v>9</v>
      </c>
      <c r="C201" t="s">
        <v>377</v>
      </c>
      <c r="D201" s="3">
        <v>3</v>
      </c>
      <c r="E201" s="3" t="s">
        <v>23</v>
      </c>
      <c r="F201" s="3">
        <v>0</v>
      </c>
      <c r="H201" s="3" t="s">
        <v>373</v>
      </c>
      <c r="M201" t="s">
        <v>9</v>
      </c>
      <c r="N201" t="s">
        <v>506</v>
      </c>
      <c r="O201" t="s">
        <v>412</v>
      </c>
      <c r="P201">
        <v>4000</v>
      </c>
      <c r="Q201" s="4">
        <v>0.45</v>
      </c>
      <c r="R201" s="5">
        <v>0.1</v>
      </c>
      <c r="T201" t="s">
        <v>9</v>
      </c>
      <c r="U201" t="s">
        <v>871</v>
      </c>
      <c r="V201">
        <v>4000</v>
      </c>
      <c r="W201">
        <v>0</v>
      </c>
    </row>
    <row r="202" spans="2:23" x14ac:dyDescent="0.3">
      <c r="B202" s="3" t="s">
        <v>12</v>
      </c>
      <c r="C202" t="s">
        <v>112</v>
      </c>
      <c r="D202" s="3">
        <v>4</v>
      </c>
      <c r="E202" s="3" t="s">
        <v>22</v>
      </c>
      <c r="F202" s="3">
        <v>1</v>
      </c>
      <c r="H202" s="3" t="s">
        <v>105</v>
      </c>
      <c r="M202" t="s">
        <v>14</v>
      </c>
      <c r="N202" t="s">
        <v>840</v>
      </c>
      <c r="O202" t="s">
        <v>24</v>
      </c>
      <c r="P202">
        <v>2500</v>
      </c>
      <c r="Q202" s="4">
        <v>0</v>
      </c>
      <c r="R202">
        <v>0</v>
      </c>
      <c r="T202" t="s">
        <v>9</v>
      </c>
      <c r="U202" t="s">
        <v>96</v>
      </c>
      <c r="V202">
        <v>5900</v>
      </c>
      <c r="W202">
        <v>11.15</v>
      </c>
    </row>
    <row r="203" spans="2:23" x14ac:dyDescent="0.3">
      <c r="B203" s="3" t="s">
        <v>8</v>
      </c>
      <c r="C203" t="s">
        <v>273</v>
      </c>
      <c r="D203" s="3">
        <v>1</v>
      </c>
      <c r="E203" s="3" t="s">
        <v>22</v>
      </c>
      <c r="F203" s="3">
        <v>15</v>
      </c>
      <c r="H203" s="3" t="s">
        <v>263</v>
      </c>
      <c r="M203" t="s">
        <v>8</v>
      </c>
      <c r="N203" t="s">
        <v>478</v>
      </c>
      <c r="O203" t="s">
        <v>216</v>
      </c>
      <c r="P203">
        <v>4000</v>
      </c>
      <c r="Q203" s="4">
        <v>0</v>
      </c>
      <c r="R203" s="5">
        <v>1.63</v>
      </c>
      <c r="T203" t="s">
        <v>12</v>
      </c>
      <c r="U203" t="s">
        <v>369</v>
      </c>
      <c r="V203">
        <v>3600</v>
      </c>
      <c r="W203">
        <v>4.3099999999999996</v>
      </c>
    </row>
    <row r="204" spans="2:23" x14ac:dyDescent="0.3">
      <c r="B204" s="3" t="s">
        <v>14</v>
      </c>
      <c r="C204" t="s">
        <v>270</v>
      </c>
      <c r="D204" s="3">
        <v>2</v>
      </c>
      <c r="E204" s="3" t="s">
        <v>22</v>
      </c>
      <c r="F204" s="3">
        <v>16</v>
      </c>
      <c r="H204" s="3" t="s">
        <v>263</v>
      </c>
      <c r="M204" t="s">
        <v>14</v>
      </c>
      <c r="N204" t="s">
        <v>812</v>
      </c>
      <c r="O204" t="s">
        <v>42</v>
      </c>
      <c r="P204">
        <v>2500</v>
      </c>
      <c r="Q204" s="4">
        <v>0</v>
      </c>
      <c r="R204">
        <v>0</v>
      </c>
      <c r="T204" t="s">
        <v>14</v>
      </c>
      <c r="U204" t="s">
        <v>751</v>
      </c>
      <c r="V204">
        <v>3600</v>
      </c>
      <c r="W204">
        <v>3.78</v>
      </c>
    </row>
    <row r="205" spans="2:23" x14ac:dyDescent="0.3">
      <c r="B205" s="3" t="s">
        <v>8</v>
      </c>
      <c r="C205" t="s">
        <v>7</v>
      </c>
      <c r="D205" s="3">
        <v>1</v>
      </c>
      <c r="E205" s="3" t="s">
        <v>22</v>
      </c>
      <c r="F205" s="3">
        <v>16</v>
      </c>
      <c r="H205" s="3" t="s">
        <v>24</v>
      </c>
      <c r="I205" t="s">
        <v>411</v>
      </c>
      <c r="M205" t="s">
        <v>9</v>
      </c>
      <c r="N205" t="s">
        <v>519</v>
      </c>
      <c r="O205" t="s">
        <v>324</v>
      </c>
      <c r="P205">
        <v>4000</v>
      </c>
      <c r="Q205" s="4">
        <v>0</v>
      </c>
      <c r="R205" s="5">
        <v>0.1</v>
      </c>
      <c r="T205" t="s">
        <v>12</v>
      </c>
      <c r="U205" t="s">
        <v>948</v>
      </c>
      <c r="V205">
        <v>3000</v>
      </c>
      <c r="W205">
        <v>0</v>
      </c>
    </row>
    <row r="206" spans="2:23" x14ac:dyDescent="0.3">
      <c r="B206" s="3" t="s">
        <v>8</v>
      </c>
      <c r="C206" t="s">
        <v>44</v>
      </c>
      <c r="D206" s="3">
        <v>1</v>
      </c>
      <c r="E206" s="3" t="s">
        <v>22</v>
      </c>
      <c r="F206" s="3">
        <v>15</v>
      </c>
      <c r="H206" s="3" t="s">
        <v>42</v>
      </c>
      <c r="M206" t="s">
        <v>12</v>
      </c>
      <c r="N206" t="s">
        <v>645</v>
      </c>
      <c r="O206" t="s">
        <v>412</v>
      </c>
      <c r="P206">
        <v>3000</v>
      </c>
      <c r="Q206">
        <v>0</v>
      </c>
      <c r="R206">
        <v>0.28000000000000003</v>
      </c>
      <c r="T206" t="s">
        <v>8</v>
      </c>
      <c r="U206" t="s">
        <v>470</v>
      </c>
      <c r="V206">
        <v>4000</v>
      </c>
      <c r="W206">
        <v>0</v>
      </c>
    </row>
    <row r="207" spans="2:23" x14ac:dyDescent="0.3">
      <c r="B207" s="3" t="s">
        <v>9</v>
      </c>
      <c r="C207" t="s">
        <v>321</v>
      </c>
      <c r="D207" s="3">
        <v>3</v>
      </c>
      <c r="E207" s="3" t="s">
        <v>23</v>
      </c>
      <c r="F207" s="3">
        <v>0</v>
      </c>
      <c r="H207" s="3" t="s">
        <v>312</v>
      </c>
      <c r="M207" t="s">
        <v>12</v>
      </c>
      <c r="N207" t="s">
        <v>292</v>
      </c>
      <c r="O207" t="s">
        <v>412</v>
      </c>
      <c r="P207">
        <v>5700</v>
      </c>
      <c r="Q207">
        <v>10.57</v>
      </c>
      <c r="R207">
        <v>0.28000000000000003</v>
      </c>
      <c r="T207" t="s">
        <v>14</v>
      </c>
      <c r="U207" t="s">
        <v>63</v>
      </c>
      <c r="V207">
        <v>3900</v>
      </c>
      <c r="W207">
        <v>5.13</v>
      </c>
    </row>
    <row r="208" spans="2:23" x14ac:dyDescent="0.3">
      <c r="B208" s="3" t="s">
        <v>13</v>
      </c>
      <c r="C208" t="s">
        <v>17</v>
      </c>
      <c r="D208" s="3">
        <v>1</v>
      </c>
      <c r="E208" s="3" t="s">
        <v>22</v>
      </c>
      <c r="F208" s="3">
        <v>16</v>
      </c>
      <c r="H208" s="3" t="s">
        <v>24</v>
      </c>
      <c r="M208" t="s">
        <v>9</v>
      </c>
      <c r="N208" t="s">
        <v>15</v>
      </c>
      <c r="O208" t="s">
        <v>24</v>
      </c>
      <c r="P208">
        <v>4000</v>
      </c>
      <c r="Q208" s="4">
        <v>0</v>
      </c>
      <c r="R208" s="5">
        <v>0.1</v>
      </c>
      <c r="T208" t="s">
        <v>12</v>
      </c>
      <c r="U208" t="s">
        <v>16</v>
      </c>
      <c r="V208">
        <v>6800</v>
      </c>
      <c r="W208">
        <v>19.079999999999998</v>
      </c>
    </row>
    <row r="209" spans="2:23" x14ac:dyDescent="0.3">
      <c r="B209" s="3" t="s">
        <v>9</v>
      </c>
      <c r="C209" t="s">
        <v>295</v>
      </c>
      <c r="D209" s="3">
        <v>2</v>
      </c>
      <c r="E209" s="3" t="s">
        <v>22</v>
      </c>
      <c r="F209" s="3">
        <v>8</v>
      </c>
      <c r="H209" s="3" t="s">
        <v>288</v>
      </c>
      <c r="M209" t="s">
        <v>12</v>
      </c>
      <c r="N209" t="s">
        <v>160</v>
      </c>
      <c r="O209" t="s">
        <v>414</v>
      </c>
      <c r="P209">
        <v>3500</v>
      </c>
      <c r="Q209">
        <v>0</v>
      </c>
      <c r="R209">
        <v>0.28000000000000003</v>
      </c>
      <c r="T209" t="s">
        <v>12</v>
      </c>
      <c r="U209" t="s">
        <v>949</v>
      </c>
      <c r="V209">
        <v>3000</v>
      </c>
      <c r="W209">
        <v>0</v>
      </c>
    </row>
    <row r="210" spans="2:23" x14ac:dyDescent="0.3">
      <c r="B210" s="3" t="s">
        <v>12</v>
      </c>
      <c r="C210" t="s">
        <v>195</v>
      </c>
      <c r="D210" s="3">
        <v>2</v>
      </c>
      <c r="E210" s="3" t="s">
        <v>23</v>
      </c>
      <c r="F210" s="3">
        <v>0</v>
      </c>
      <c r="H210" s="3" t="s">
        <v>188</v>
      </c>
      <c r="M210" t="s">
        <v>14</v>
      </c>
      <c r="N210" t="s">
        <v>772</v>
      </c>
      <c r="O210" t="s">
        <v>92</v>
      </c>
      <c r="P210">
        <v>2500</v>
      </c>
      <c r="Q210" s="4">
        <v>2.0499999999999998</v>
      </c>
      <c r="R210">
        <v>0</v>
      </c>
      <c r="T210" t="s">
        <v>12</v>
      </c>
      <c r="U210" t="s">
        <v>583</v>
      </c>
      <c r="V210">
        <v>4600</v>
      </c>
      <c r="W210">
        <v>10.65</v>
      </c>
    </row>
    <row r="211" spans="2:23" x14ac:dyDescent="0.3">
      <c r="B211" s="3" t="s">
        <v>9</v>
      </c>
      <c r="C211" t="s">
        <v>376</v>
      </c>
      <c r="D211" s="3">
        <v>2</v>
      </c>
      <c r="E211" s="3" t="s">
        <v>22</v>
      </c>
      <c r="F211" s="3">
        <v>15</v>
      </c>
      <c r="H211" s="3" t="s">
        <v>373</v>
      </c>
      <c r="M211" t="s">
        <v>14</v>
      </c>
      <c r="N211" t="s">
        <v>796</v>
      </c>
      <c r="O211" t="s">
        <v>414</v>
      </c>
      <c r="P211">
        <v>2500</v>
      </c>
      <c r="Q211" s="4">
        <v>0</v>
      </c>
      <c r="R211">
        <v>0</v>
      </c>
      <c r="T211" t="s">
        <v>12</v>
      </c>
      <c r="U211" t="s">
        <v>354</v>
      </c>
      <c r="V211">
        <v>5300</v>
      </c>
      <c r="W211">
        <v>12.89</v>
      </c>
    </row>
    <row r="212" spans="2:23" x14ac:dyDescent="0.3">
      <c r="B212" s="3" t="s">
        <v>9</v>
      </c>
      <c r="C212" t="s">
        <v>410</v>
      </c>
      <c r="D212" s="3">
        <v>3</v>
      </c>
      <c r="E212" s="3" t="s">
        <v>22</v>
      </c>
      <c r="F212" s="3">
        <v>9</v>
      </c>
      <c r="H212" s="3" t="s">
        <v>373</v>
      </c>
      <c r="M212" t="s">
        <v>14</v>
      </c>
      <c r="N212" t="s">
        <v>804</v>
      </c>
      <c r="O212" t="s">
        <v>177</v>
      </c>
      <c r="P212">
        <v>2500</v>
      </c>
      <c r="Q212" s="4">
        <v>0</v>
      </c>
      <c r="R212">
        <v>0</v>
      </c>
      <c r="T212" t="s">
        <v>9</v>
      </c>
      <c r="U212" t="s">
        <v>516</v>
      </c>
      <c r="V212">
        <v>4000</v>
      </c>
      <c r="W212">
        <v>0</v>
      </c>
    </row>
    <row r="213" spans="2:23" x14ac:dyDescent="0.3">
      <c r="B213" s="3" t="s">
        <v>9</v>
      </c>
      <c r="C213" t="s">
        <v>314</v>
      </c>
      <c r="D213" s="3">
        <v>1</v>
      </c>
      <c r="E213" s="3" t="s">
        <v>22</v>
      </c>
      <c r="F213" s="3">
        <v>15</v>
      </c>
      <c r="H213" s="3" t="s">
        <v>312</v>
      </c>
      <c r="M213" t="s">
        <v>14</v>
      </c>
      <c r="N213" t="s">
        <v>238</v>
      </c>
      <c r="O213" t="s">
        <v>416</v>
      </c>
      <c r="P213">
        <v>2500</v>
      </c>
      <c r="Q213" s="4">
        <v>5.26</v>
      </c>
      <c r="R213">
        <v>0</v>
      </c>
      <c r="T213" t="s">
        <v>14</v>
      </c>
      <c r="U213" t="s">
        <v>763</v>
      </c>
      <c r="V213">
        <v>2500</v>
      </c>
      <c r="W213">
        <v>3.33</v>
      </c>
    </row>
    <row r="214" spans="2:23" x14ac:dyDescent="0.3">
      <c r="B214" s="3" t="s">
        <v>14</v>
      </c>
      <c r="C214" t="s">
        <v>402</v>
      </c>
      <c r="D214" s="3">
        <v>1</v>
      </c>
      <c r="E214" s="3" t="s">
        <v>22</v>
      </c>
      <c r="F214" s="3">
        <v>3</v>
      </c>
      <c r="H214" s="3" t="s">
        <v>396</v>
      </c>
      <c r="M214" t="s">
        <v>9</v>
      </c>
      <c r="N214" t="s">
        <v>315</v>
      </c>
      <c r="O214" t="s">
        <v>312</v>
      </c>
      <c r="P214">
        <v>4000</v>
      </c>
      <c r="Q214" s="4">
        <v>5.89</v>
      </c>
      <c r="R214" s="5">
        <v>0.1</v>
      </c>
      <c r="T214" t="s">
        <v>12</v>
      </c>
      <c r="U214" t="s">
        <v>692</v>
      </c>
      <c r="V214">
        <v>3000</v>
      </c>
      <c r="W214">
        <v>0</v>
      </c>
    </row>
    <row r="215" spans="2:23" x14ac:dyDescent="0.3">
      <c r="B215" s="3" t="s">
        <v>9</v>
      </c>
      <c r="C215" t="s">
        <v>250</v>
      </c>
      <c r="D215" s="3">
        <v>3</v>
      </c>
      <c r="E215" s="3" t="s">
        <v>22</v>
      </c>
      <c r="F215" s="3">
        <v>1</v>
      </c>
      <c r="H215" s="3" t="s">
        <v>239</v>
      </c>
      <c r="M215" t="s">
        <v>12</v>
      </c>
      <c r="N215" t="s">
        <v>660</v>
      </c>
      <c r="O215" t="s">
        <v>360</v>
      </c>
      <c r="P215">
        <v>3000</v>
      </c>
      <c r="Q215">
        <v>0</v>
      </c>
      <c r="R215">
        <v>0.28000000000000003</v>
      </c>
      <c r="T215" t="s">
        <v>12</v>
      </c>
      <c r="U215" t="s">
        <v>617</v>
      </c>
      <c r="V215">
        <v>3200</v>
      </c>
      <c r="W215">
        <v>0</v>
      </c>
    </row>
    <row r="216" spans="2:23" x14ac:dyDescent="0.3">
      <c r="B216" s="3" t="s">
        <v>14</v>
      </c>
      <c r="C216" t="s">
        <v>161</v>
      </c>
      <c r="D216" s="3">
        <v>1</v>
      </c>
      <c r="E216" s="3" t="s">
        <v>22</v>
      </c>
      <c r="F216" s="3">
        <v>11</v>
      </c>
      <c r="H216" s="3" t="s">
        <v>151</v>
      </c>
      <c r="M216" t="s">
        <v>9</v>
      </c>
      <c r="N216" t="s">
        <v>563</v>
      </c>
      <c r="O216" t="s">
        <v>216</v>
      </c>
      <c r="P216">
        <v>4000</v>
      </c>
      <c r="Q216" s="4">
        <v>0</v>
      </c>
      <c r="R216" s="5">
        <v>0.1</v>
      </c>
      <c r="T216" t="s">
        <v>12</v>
      </c>
      <c r="U216" t="s">
        <v>318</v>
      </c>
      <c r="V216">
        <v>4300</v>
      </c>
      <c r="W216">
        <v>0</v>
      </c>
    </row>
    <row r="217" spans="2:23" x14ac:dyDescent="0.3">
      <c r="B217" s="3" t="s">
        <v>14</v>
      </c>
      <c r="C217" t="s">
        <v>49</v>
      </c>
      <c r="D217" s="3">
        <v>1</v>
      </c>
      <c r="E217" s="3" t="s">
        <v>22</v>
      </c>
      <c r="F217" s="3">
        <v>4</v>
      </c>
      <c r="H217" s="3" t="s">
        <v>42</v>
      </c>
      <c r="M217" t="s">
        <v>12</v>
      </c>
      <c r="N217" t="s">
        <v>65</v>
      </c>
      <c r="O217" t="s">
        <v>55</v>
      </c>
      <c r="P217">
        <v>3000</v>
      </c>
      <c r="Q217">
        <v>0</v>
      </c>
      <c r="R217">
        <v>0.28000000000000003</v>
      </c>
      <c r="T217" t="s">
        <v>12</v>
      </c>
      <c r="U217" t="s">
        <v>950</v>
      </c>
      <c r="V217">
        <v>3000</v>
      </c>
      <c r="W217">
        <v>1.65</v>
      </c>
    </row>
    <row r="218" spans="2:23" x14ac:dyDescent="0.3">
      <c r="B218" s="3" t="s">
        <v>9</v>
      </c>
      <c r="C218" t="s">
        <v>51</v>
      </c>
      <c r="D218" s="3">
        <v>1</v>
      </c>
      <c r="E218" s="3" t="s">
        <v>22</v>
      </c>
      <c r="F218" s="3">
        <v>15</v>
      </c>
      <c r="H218" s="3" t="s">
        <v>42</v>
      </c>
      <c r="M218" t="s">
        <v>8</v>
      </c>
      <c r="N218" t="s">
        <v>417</v>
      </c>
      <c r="O218" t="s">
        <v>418</v>
      </c>
      <c r="P218">
        <v>5800</v>
      </c>
      <c r="Q218" s="4">
        <v>17.73</v>
      </c>
      <c r="R218" s="5">
        <v>1.63</v>
      </c>
      <c r="T218" t="s">
        <v>12</v>
      </c>
      <c r="U218" t="s">
        <v>669</v>
      </c>
      <c r="V218">
        <v>3000</v>
      </c>
      <c r="W218">
        <v>4.1500000000000004</v>
      </c>
    </row>
    <row r="219" spans="2:23" x14ac:dyDescent="0.3">
      <c r="B219" s="3" t="s">
        <v>9</v>
      </c>
      <c r="C219" t="s">
        <v>187</v>
      </c>
      <c r="D219" s="3">
        <v>1</v>
      </c>
      <c r="E219" s="3" t="s">
        <v>22</v>
      </c>
      <c r="F219" s="3">
        <v>12</v>
      </c>
      <c r="H219" s="3" t="s">
        <v>177</v>
      </c>
      <c r="M219" t="s">
        <v>8</v>
      </c>
      <c r="N219" t="s">
        <v>469</v>
      </c>
      <c r="O219" t="s">
        <v>105</v>
      </c>
      <c r="P219">
        <v>4000</v>
      </c>
      <c r="Q219" s="4">
        <v>-0.06</v>
      </c>
      <c r="R219" s="5">
        <v>1.63</v>
      </c>
      <c r="T219" t="s">
        <v>12</v>
      </c>
      <c r="U219" t="s">
        <v>611</v>
      </c>
      <c r="V219">
        <v>3300</v>
      </c>
      <c r="W219">
        <v>1.5</v>
      </c>
    </row>
    <row r="220" spans="2:23" x14ac:dyDescent="0.3">
      <c r="B220" s="3" t="s">
        <v>12</v>
      </c>
      <c r="C220" t="s">
        <v>297</v>
      </c>
      <c r="D220" s="3">
        <v>4</v>
      </c>
      <c r="E220" s="3" t="s">
        <v>23</v>
      </c>
      <c r="F220" s="3">
        <v>0</v>
      </c>
      <c r="H220" s="3" t="s">
        <v>288</v>
      </c>
      <c r="M220" t="s">
        <v>14</v>
      </c>
      <c r="N220" t="s">
        <v>779</v>
      </c>
      <c r="O220" t="s">
        <v>412</v>
      </c>
      <c r="P220">
        <v>2500</v>
      </c>
      <c r="Q220" s="4">
        <v>0</v>
      </c>
      <c r="R220">
        <v>0</v>
      </c>
      <c r="T220" t="s">
        <v>8</v>
      </c>
      <c r="U220" t="s">
        <v>218</v>
      </c>
      <c r="V220">
        <v>5900</v>
      </c>
      <c r="W220">
        <v>16.149999999999999</v>
      </c>
    </row>
    <row r="221" spans="2:23" x14ac:dyDescent="0.3">
      <c r="B221" s="3" t="s">
        <v>12</v>
      </c>
      <c r="C221" t="s">
        <v>155</v>
      </c>
      <c r="D221" s="3">
        <v>3</v>
      </c>
      <c r="E221" s="3" t="s">
        <v>22</v>
      </c>
      <c r="F221" s="3">
        <v>10</v>
      </c>
      <c r="H221" s="3" t="s">
        <v>151</v>
      </c>
      <c r="M221" t="s">
        <v>12</v>
      </c>
      <c r="N221" t="s">
        <v>622</v>
      </c>
      <c r="O221" t="s">
        <v>251</v>
      </c>
      <c r="P221">
        <v>3000</v>
      </c>
      <c r="Q221">
        <v>0</v>
      </c>
      <c r="R221">
        <v>0.28000000000000003</v>
      </c>
      <c r="T221" t="s">
        <v>14</v>
      </c>
      <c r="U221" t="s">
        <v>823</v>
      </c>
      <c r="V221">
        <v>2500</v>
      </c>
      <c r="W221">
        <v>2.0299999999999998</v>
      </c>
    </row>
    <row r="222" spans="2:23" x14ac:dyDescent="0.3">
      <c r="B222" s="3" t="s">
        <v>12</v>
      </c>
      <c r="C222" t="s">
        <v>46</v>
      </c>
      <c r="D222" s="3">
        <v>1</v>
      </c>
      <c r="E222" s="3" t="s">
        <v>22</v>
      </c>
      <c r="F222" s="3">
        <v>11</v>
      </c>
      <c r="H222" s="3" t="s">
        <v>42</v>
      </c>
      <c r="M222" t="s">
        <v>8</v>
      </c>
      <c r="N222" t="s">
        <v>454</v>
      </c>
      <c r="O222" t="s">
        <v>360</v>
      </c>
      <c r="P222">
        <v>4000</v>
      </c>
      <c r="Q222" s="4">
        <v>0</v>
      </c>
      <c r="R222" s="5">
        <v>1.63</v>
      </c>
      <c r="T222" t="s">
        <v>9</v>
      </c>
      <c r="U222" t="s">
        <v>872</v>
      </c>
      <c r="V222">
        <v>4000</v>
      </c>
      <c r="W222">
        <v>0.82</v>
      </c>
    </row>
    <row r="223" spans="2:23" x14ac:dyDescent="0.3">
      <c r="B223" s="3" t="s">
        <v>13</v>
      </c>
      <c r="C223" t="s">
        <v>142</v>
      </c>
      <c r="D223" s="3">
        <v>2</v>
      </c>
      <c r="E223" s="3" t="s">
        <v>22</v>
      </c>
      <c r="F223" s="3">
        <v>11</v>
      </c>
      <c r="H223" s="3" t="s">
        <v>139</v>
      </c>
      <c r="M223" t="s">
        <v>12</v>
      </c>
      <c r="N223" t="s">
        <v>716</v>
      </c>
      <c r="O223" t="s">
        <v>312</v>
      </c>
      <c r="P223">
        <v>3000</v>
      </c>
      <c r="Q223">
        <v>0</v>
      </c>
      <c r="R223">
        <v>0.28000000000000003</v>
      </c>
      <c r="T223" t="s">
        <v>9</v>
      </c>
      <c r="U223" t="s">
        <v>116</v>
      </c>
      <c r="V223">
        <v>4000</v>
      </c>
      <c r="W223">
        <v>0.95</v>
      </c>
    </row>
    <row r="224" spans="2:23" x14ac:dyDescent="0.3">
      <c r="B224" s="3" t="s">
        <v>9</v>
      </c>
      <c r="C224" t="s">
        <v>254</v>
      </c>
      <c r="D224" s="3">
        <v>2</v>
      </c>
      <c r="E224" s="3" t="s">
        <v>22</v>
      </c>
      <c r="F224" s="3">
        <v>5</v>
      </c>
      <c r="H224" s="3" t="s">
        <v>251</v>
      </c>
      <c r="M224" t="s">
        <v>14</v>
      </c>
      <c r="N224" t="s">
        <v>359</v>
      </c>
      <c r="O224" t="s">
        <v>419</v>
      </c>
      <c r="P224">
        <v>7200</v>
      </c>
      <c r="Q224" s="4">
        <v>14.51</v>
      </c>
      <c r="R224">
        <v>0</v>
      </c>
      <c r="T224" t="s">
        <v>12</v>
      </c>
      <c r="U224" t="s">
        <v>951</v>
      </c>
      <c r="V224">
        <v>3000</v>
      </c>
      <c r="W224">
        <v>0</v>
      </c>
    </row>
    <row r="225" spans="2:23" x14ac:dyDescent="0.3">
      <c r="B225" s="3" t="s">
        <v>8</v>
      </c>
      <c r="C225" t="s">
        <v>29</v>
      </c>
      <c r="D225" s="3">
        <v>1</v>
      </c>
      <c r="E225" s="3" t="s">
        <v>22</v>
      </c>
      <c r="F225" s="3">
        <v>15</v>
      </c>
      <c r="H225" s="3" t="s">
        <v>28</v>
      </c>
      <c r="M225" t="s">
        <v>12</v>
      </c>
      <c r="N225" t="s">
        <v>619</v>
      </c>
      <c r="O225" t="s">
        <v>139</v>
      </c>
      <c r="P225">
        <v>3100</v>
      </c>
      <c r="Q225">
        <v>0.97</v>
      </c>
      <c r="R225">
        <v>0.28000000000000003</v>
      </c>
      <c r="T225" t="s">
        <v>9</v>
      </c>
      <c r="U225" t="s">
        <v>560</v>
      </c>
      <c r="V225">
        <v>4000</v>
      </c>
      <c r="W225">
        <v>0</v>
      </c>
    </row>
    <row r="226" spans="2:23" x14ac:dyDescent="0.3">
      <c r="B226" s="3" t="s">
        <v>8</v>
      </c>
      <c r="C226" t="s">
        <v>147</v>
      </c>
      <c r="D226" s="3">
        <v>1</v>
      </c>
      <c r="E226" s="3" t="s">
        <v>22</v>
      </c>
      <c r="F226" s="3">
        <v>8</v>
      </c>
      <c r="H226" s="3" t="s">
        <v>139</v>
      </c>
      <c r="M226" t="s">
        <v>9</v>
      </c>
      <c r="N226" t="s">
        <v>490</v>
      </c>
      <c r="O226" t="s">
        <v>79</v>
      </c>
      <c r="P226">
        <v>4400</v>
      </c>
      <c r="Q226" s="4">
        <v>4.34</v>
      </c>
      <c r="R226" s="5">
        <v>0.1</v>
      </c>
      <c r="T226" t="s">
        <v>9</v>
      </c>
      <c r="U226" t="s">
        <v>387</v>
      </c>
      <c r="V226">
        <v>7800</v>
      </c>
      <c r="W226">
        <v>21.63</v>
      </c>
    </row>
    <row r="227" spans="2:23" x14ac:dyDescent="0.3">
      <c r="B227" s="3" t="s">
        <v>14</v>
      </c>
      <c r="C227" t="s">
        <v>20</v>
      </c>
      <c r="D227" s="3">
        <v>1</v>
      </c>
      <c r="E227" s="3" t="s">
        <v>22</v>
      </c>
      <c r="F227" s="3">
        <v>10</v>
      </c>
      <c r="H227" s="3" t="s">
        <v>24</v>
      </c>
      <c r="M227" t="s">
        <v>14</v>
      </c>
      <c r="N227" t="s">
        <v>828</v>
      </c>
      <c r="O227" t="s">
        <v>67</v>
      </c>
      <c r="P227">
        <v>2500</v>
      </c>
      <c r="Q227" s="4">
        <v>0</v>
      </c>
      <c r="R227">
        <v>0</v>
      </c>
      <c r="T227" t="s">
        <v>12</v>
      </c>
      <c r="U227" t="s">
        <v>581</v>
      </c>
      <c r="V227">
        <v>4900</v>
      </c>
      <c r="W227">
        <v>13.3</v>
      </c>
    </row>
    <row r="228" spans="2:23" x14ac:dyDescent="0.3">
      <c r="B228" s="3" t="s">
        <v>12</v>
      </c>
      <c r="C228" t="s">
        <v>206</v>
      </c>
      <c r="D228" s="3">
        <v>3</v>
      </c>
      <c r="E228" s="3" t="s">
        <v>22</v>
      </c>
      <c r="F228" s="3">
        <v>5</v>
      </c>
      <c r="H228" s="3" t="s">
        <v>199</v>
      </c>
      <c r="M228" t="s">
        <v>14</v>
      </c>
      <c r="N228" t="s">
        <v>370</v>
      </c>
      <c r="O228" t="s">
        <v>360</v>
      </c>
      <c r="P228">
        <v>4000</v>
      </c>
      <c r="Q228" s="4">
        <v>9.0500000000000007</v>
      </c>
      <c r="R228">
        <v>0</v>
      </c>
      <c r="T228" t="s">
        <v>12</v>
      </c>
      <c r="U228" t="s">
        <v>574</v>
      </c>
      <c r="V228">
        <v>6000</v>
      </c>
      <c r="W228">
        <v>16.14</v>
      </c>
    </row>
    <row r="229" spans="2:23" x14ac:dyDescent="0.3">
      <c r="B229" s="3" t="s">
        <v>9</v>
      </c>
      <c r="C229" t="s">
        <v>134</v>
      </c>
      <c r="D229" s="3">
        <v>1</v>
      </c>
      <c r="E229" s="3" t="s">
        <v>22</v>
      </c>
      <c r="F229" s="3">
        <v>11</v>
      </c>
      <c r="H229" s="3" t="s">
        <v>128</v>
      </c>
      <c r="M229" t="s">
        <v>12</v>
      </c>
      <c r="N229" t="s">
        <v>335</v>
      </c>
      <c r="O229" t="s">
        <v>324</v>
      </c>
      <c r="P229">
        <v>4200</v>
      </c>
      <c r="Q229">
        <v>8.1999999999999993</v>
      </c>
      <c r="R229">
        <v>0.28000000000000003</v>
      </c>
      <c r="T229" t="s">
        <v>14</v>
      </c>
      <c r="U229" t="s">
        <v>285</v>
      </c>
      <c r="V229">
        <v>3500</v>
      </c>
      <c r="W229">
        <v>0</v>
      </c>
    </row>
    <row r="230" spans="2:23" x14ac:dyDescent="0.3">
      <c r="B230" s="3" t="s">
        <v>13</v>
      </c>
      <c r="C230" t="s">
        <v>122</v>
      </c>
      <c r="D230" s="3">
        <v>2</v>
      </c>
      <c r="E230" s="3" t="s">
        <v>22</v>
      </c>
      <c r="F230" s="3">
        <v>12</v>
      </c>
      <c r="H230" s="3" t="s">
        <v>117</v>
      </c>
      <c r="M230" t="s">
        <v>12</v>
      </c>
      <c r="N230" t="s">
        <v>626</v>
      </c>
      <c r="O230" t="s">
        <v>415</v>
      </c>
      <c r="P230">
        <v>3000</v>
      </c>
      <c r="Q230">
        <v>0.55000000000000004</v>
      </c>
      <c r="R230">
        <v>0.28000000000000003</v>
      </c>
      <c r="T230" t="s">
        <v>12</v>
      </c>
      <c r="U230" t="s">
        <v>587</v>
      </c>
      <c r="V230">
        <v>4400</v>
      </c>
      <c r="W230">
        <v>0</v>
      </c>
    </row>
    <row r="231" spans="2:23" x14ac:dyDescent="0.3">
      <c r="B231" s="3" t="s">
        <v>13</v>
      </c>
      <c r="C231" t="s">
        <v>183</v>
      </c>
      <c r="D231" s="3">
        <v>2</v>
      </c>
      <c r="E231" s="3" t="s">
        <v>23</v>
      </c>
      <c r="F231" s="3">
        <v>0</v>
      </c>
      <c r="H231" s="3" t="s">
        <v>177</v>
      </c>
      <c r="M231" t="s">
        <v>9</v>
      </c>
      <c r="N231" t="s">
        <v>52</v>
      </c>
      <c r="O231" t="s">
        <v>42</v>
      </c>
      <c r="P231">
        <v>4000</v>
      </c>
      <c r="Q231" s="4">
        <v>5.98</v>
      </c>
      <c r="R231" s="5">
        <v>0.1</v>
      </c>
      <c r="T231" t="s">
        <v>12</v>
      </c>
      <c r="U231" t="s">
        <v>654</v>
      </c>
      <c r="V231">
        <v>3000</v>
      </c>
      <c r="W231">
        <v>0</v>
      </c>
    </row>
    <row r="232" spans="2:23" x14ac:dyDescent="0.3">
      <c r="B232" s="3" t="s">
        <v>12</v>
      </c>
      <c r="C232" t="s">
        <v>291</v>
      </c>
      <c r="D232" s="3">
        <v>1</v>
      </c>
      <c r="E232" s="3" t="s">
        <v>22</v>
      </c>
      <c r="F232" s="3">
        <v>15</v>
      </c>
      <c r="H232" s="3" t="s">
        <v>288</v>
      </c>
      <c r="M232" t="s">
        <v>12</v>
      </c>
      <c r="N232" t="s">
        <v>740</v>
      </c>
      <c r="O232" t="s">
        <v>24</v>
      </c>
      <c r="P232">
        <v>3000</v>
      </c>
      <c r="Q232">
        <v>0</v>
      </c>
      <c r="R232">
        <v>0.28000000000000003</v>
      </c>
      <c r="T232" t="s">
        <v>12</v>
      </c>
      <c r="U232" t="s">
        <v>628</v>
      </c>
      <c r="V232">
        <v>3000</v>
      </c>
      <c r="W232">
        <v>0</v>
      </c>
    </row>
    <row r="233" spans="2:23" x14ac:dyDescent="0.3">
      <c r="B233" s="3" t="s">
        <v>9</v>
      </c>
      <c r="C233" t="s">
        <v>266</v>
      </c>
      <c r="D233" s="3">
        <v>3</v>
      </c>
      <c r="E233" s="3" t="s">
        <v>22</v>
      </c>
      <c r="F233" s="3">
        <v>2</v>
      </c>
      <c r="H233" s="3" t="s">
        <v>263</v>
      </c>
      <c r="M233" t="s">
        <v>14</v>
      </c>
      <c r="N233" t="s">
        <v>761</v>
      </c>
      <c r="O233" t="s">
        <v>396</v>
      </c>
      <c r="P233">
        <v>2700</v>
      </c>
      <c r="Q233" s="4">
        <v>2.21</v>
      </c>
      <c r="R233">
        <v>0</v>
      </c>
      <c r="T233" t="s">
        <v>9</v>
      </c>
      <c r="U233" t="s">
        <v>58</v>
      </c>
      <c r="V233">
        <v>5400</v>
      </c>
      <c r="W233">
        <v>13.18</v>
      </c>
    </row>
    <row r="234" spans="2:23" x14ac:dyDescent="0.3">
      <c r="B234" s="3" t="s">
        <v>9</v>
      </c>
      <c r="C234" t="s">
        <v>72</v>
      </c>
      <c r="D234" s="3">
        <v>3</v>
      </c>
      <c r="E234" s="3" t="s">
        <v>22</v>
      </c>
      <c r="F234" s="3">
        <v>0</v>
      </c>
      <c r="H234" s="3" t="s">
        <v>67</v>
      </c>
      <c r="M234" t="s">
        <v>14</v>
      </c>
      <c r="N234" t="s">
        <v>114</v>
      </c>
      <c r="O234" t="s">
        <v>105</v>
      </c>
      <c r="P234">
        <v>2700</v>
      </c>
      <c r="Q234" s="4">
        <v>0</v>
      </c>
      <c r="R234">
        <v>0</v>
      </c>
      <c r="T234" t="s">
        <v>12</v>
      </c>
      <c r="U234" t="s">
        <v>952</v>
      </c>
      <c r="V234">
        <v>3000</v>
      </c>
      <c r="W234">
        <v>5.58</v>
      </c>
    </row>
    <row r="235" spans="2:23" x14ac:dyDescent="0.3">
      <c r="B235" s="3" t="s">
        <v>12</v>
      </c>
      <c r="C235" t="s">
        <v>378</v>
      </c>
      <c r="D235" s="3">
        <v>1</v>
      </c>
      <c r="E235" s="3" t="s">
        <v>22</v>
      </c>
      <c r="F235" s="3">
        <v>13</v>
      </c>
      <c r="H235" s="3" t="s">
        <v>373</v>
      </c>
      <c r="M235" t="s">
        <v>14</v>
      </c>
      <c r="N235" t="s">
        <v>35</v>
      </c>
      <c r="O235" t="s">
        <v>28</v>
      </c>
      <c r="P235">
        <v>4300</v>
      </c>
      <c r="Q235" s="4">
        <v>5.42</v>
      </c>
      <c r="R235">
        <v>0</v>
      </c>
      <c r="T235" t="s">
        <v>9</v>
      </c>
      <c r="U235" t="s">
        <v>192</v>
      </c>
      <c r="V235">
        <v>4000</v>
      </c>
      <c r="W235">
        <v>0.8</v>
      </c>
    </row>
    <row r="236" spans="2:23" x14ac:dyDescent="0.3">
      <c r="B236" s="3" t="s">
        <v>14</v>
      </c>
      <c r="C236" t="s">
        <v>258</v>
      </c>
      <c r="D236" s="3">
        <v>1</v>
      </c>
      <c r="E236" s="3" t="s">
        <v>22</v>
      </c>
      <c r="F236" s="3">
        <v>5</v>
      </c>
      <c r="H236" s="3" t="s">
        <v>251</v>
      </c>
      <c r="M236" t="s">
        <v>12</v>
      </c>
      <c r="N236" t="s">
        <v>580</v>
      </c>
      <c r="O236" t="s">
        <v>416</v>
      </c>
      <c r="P236">
        <v>5100</v>
      </c>
      <c r="Q236">
        <v>0</v>
      </c>
      <c r="R236">
        <v>0.28000000000000003</v>
      </c>
      <c r="T236" t="s">
        <v>8</v>
      </c>
      <c r="U236" t="s">
        <v>858</v>
      </c>
      <c r="V236">
        <v>4500</v>
      </c>
      <c r="W236">
        <v>7.54</v>
      </c>
    </row>
    <row r="237" spans="2:23" x14ac:dyDescent="0.3">
      <c r="B237" s="3" t="s">
        <v>13</v>
      </c>
      <c r="C237" t="s">
        <v>234</v>
      </c>
      <c r="D237" s="3">
        <v>2</v>
      </c>
      <c r="E237" s="3" t="s">
        <v>22</v>
      </c>
      <c r="F237" s="3">
        <v>15</v>
      </c>
      <c r="H237" s="3" t="s">
        <v>216</v>
      </c>
      <c r="M237" t="s">
        <v>14</v>
      </c>
      <c r="N237" t="s">
        <v>777</v>
      </c>
      <c r="O237" t="s">
        <v>139</v>
      </c>
      <c r="P237">
        <v>2500</v>
      </c>
      <c r="Q237" s="4">
        <v>0</v>
      </c>
      <c r="R237">
        <v>0</v>
      </c>
      <c r="T237" t="s">
        <v>9</v>
      </c>
      <c r="U237" t="s">
        <v>551</v>
      </c>
      <c r="V237">
        <v>4000</v>
      </c>
      <c r="W237">
        <v>0.79</v>
      </c>
    </row>
    <row r="238" spans="2:23" x14ac:dyDescent="0.3">
      <c r="B238" s="3" t="s">
        <v>12</v>
      </c>
      <c r="C238" t="s">
        <v>47</v>
      </c>
      <c r="D238" s="3">
        <v>3</v>
      </c>
      <c r="E238" s="3" t="s">
        <v>22</v>
      </c>
      <c r="F238" s="3">
        <v>11</v>
      </c>
      <c r="H238" s="3" t="s">
        <v>42</v>
      </c>
      <c r="M238" t="s">
        <v>14</v>
      </c>
      <c r="N238" t="s">
        <v>228</v>
      </c>
      <c r="O238" t="s">
        <v>216</v>
      </c>
      <c r="P238">
        <v>5300</v>
      </c>
      <c r="Q238" s="4">
        <v>12.85</v>
      </c>
      <c r="R238">
        <v>0</v>
      </c>
      <c r="T238" t="s">
        <v>9</v>
      </c>
      <c r="U238" t="s">
        <v>522</v>
      </c>
      <c r="V238">
        <v>4000</v>
      </c>
      <c r="W238">
        <v>0.28000000000000003</v>
      </c>
    </row>
    <row r="239" spans="2:23" x14ac:dyDescent="0.3">
      <c r="B239" s="3" t="s">
        <v>9</v>
      </c>
      <c r="C239" t="s">
        <v>333</v>
      </c>
      <c r="D239" s="3">
        <v>1</v>
      </c>
      <c r="E239" s="3" t="s">
        <v>22</v>
      </c>
      <c r="F239" s="3">
        <v>11</v>
      </c>
      <c r="H239" s="3" t="s">
        <v>324</v>
      </c>
      <c r="M239" t="s">
        <v>12</v>
      </c>
      <c r="N239" t="s">
        <v>223</v>
      </c>
      <c r="O239" t="s">
        <v>416</v>
      </c>
      <c r="P239">
        <v>4500</v>
      </c>
      <c r="Q239">
        <v>10.73</v>
      </c>
      <c r="R239">
        <v>0.28000000000000003</v>
      </c>
      <c r="T239" t="s">
        <v>12</v>
      </c>
      <c r="U239" t="s">
        <v>686</v>
      </c>
      <c r="V239">
        <v>3000</v>
      </c>
      <c r="W239">
        <v>0</v>
      </c>
    </row>
    <row r="240" spans="2:23" x14ac:dyDescent="0.3">
      <c r="B240" s="3" t="s">
        <v>8</v>
      </c>
      <c r="C240" t="s">
        <v>94</v>
      </c>
      <c r="D240" s="3">
        <v>1</v>
      </c>
      <c r="E240" s="3" t="s">
        <v>22</v>
      </c>
      <c r="F240" s="3">
        <v>15</v>
      </c>
      <c r="H240" s="3" t="s">
        <v>92</v>
      </c>
      <c r="M240" t="s">
        <v>14</v>
      </c>
      <c r="N240" t="s">
        <v>803</v>
      </c>
      <c r="O240" t="s">
        <v>177</v>
      </c>
      <c r="P240">
        <v>2500</v>
      </c>
      <c r="Q240" s="4">
        <v>0</v>
      </c>
      <c r="R240">
        <v>0</v>
      </c>
      <c r="T240" t="s">
        <v>12</v>
      </c>
      <c r="U240" t="s">
        <v>683</v>
      </c>
      <c r="V240">
        <v>3000</v>
      </c>
      <c r="W240">
        <v>0</v>
      </c>
    </row>
    <row r="241" spans="2:23" x14ac:dyDescent="0.3">
      <c r="B241" s="3" t="s">
        <v>14</v>
      </c>
      <c r="C241" t="s">
        <v>186</v>
      </c>
      <c r="D241" s="3">
        <v>2</v>
      </c>
      <c r="E241" s="3" t="s">
        <v>22</v>
      </c>
      <c r="F241" s="3">
        <v>2</v>
      </c>
      <c r="H241" s="3" t="s">
        <v>177</v>
      </c>
      <c r="M241" t="s">
        <v>14</v>
      </c>
      <c r="N241" t="s">
        <v>76</v>
      </c>
      <c r="O241" t="s">
        <v>67</v>
      </c>
      <c r="P241">
        <v>3400</v>
      </c>
      <c r="Q241" s="4">
        <v>2.2200000000000002</v>
      </c>
      <c r="R241">
        <v>0</v>
      </c>
      <c r="T241" t="s">
        <v>9</v>
      </c>
      <c r="U241" t="s">
        <v>301</v>
      </c>
      <c r="V241">
        <v>4400</v>
      </c>
      <c r="W241">
        <v>3.76</v>
      </c>
    </row>
    <row r="242" spans="2:23" x14ac:dyDescent="0.3">
      <c r="B242" s="3" t="s">
        <v>14</v>
      </c>
      <c r="C242" t="s">
        <v>394</v>
      </c>
      <c r="D242" s="3">
        <v>3</v>
      </c>
      <c r="E242" s="3" t="s">
        <v>22</v>
      </c>
      <c r="F242" s="3">
        <v>10</v>
      </c>
      <c r="H242" s="3" t="s">
        <v>385</v>
      </c>
      <c r="M242" t="s">
        <v>14</v>
      </c>
      <c r="N242" t="s">
        <v>269</v>
      </c>
      <c r="O242" t="s">
        <v>263</v>
      </c>
      <c r="P242">
        <v>3100</v>
      </c>
      <c r="Q242" s="4">
        <v>4.78</v>
      </c>
      <c r="R242">
        <v>0</v>
      </c>
      <c r="T242" t="s">
        <v>12</v>
      </c>
      <c r="U242" t="s">
        <v>342</v>
      </c>
      <c r="V242">
        <v>4200</v>
      </c>
      <c r="W242">
        <v>10.32</v>
      </c>
    </row>
    <row r="243" spans="2:23" x14ac:dyDescent="0.3">
      <c r="B243" s="3" t="s">
        <v>9</v>
      </c>
      <c r="C243" t="s">
        <v>260</v>
      </c>
      <c r="D243" s="3">
        <v>3</v>
      </c>
      <c r="E243" s="3" t="s">
        <v>22</v>
      </c>
      <c r="F243" s="3">
        <v>0</v>
      </c>
      <c r="H243" s="3" t="s">
        <v>251</v>
      </c>
      <c r="M243" t="s">
        <v>14</v>
      </c>
      <c r="N243" t="s">
        <v>776</v>
      </c>
      <c r="O243" t="s">
        <v>139</v>
      </c>
      <c r="P243">
        <v>2500</v>
      </c>
      <c r="Q243" s="4">
        <v>0.55000000000000004</v>
      </c>
      <c r="R243">
        <v>0</v>
      </c>
      <c r="T243" t="s">
        <v>12</v>
      </c>
      <c r="U243" t="s">
        <v>953</v>
      </c>
      <c r="V243">
        <v>3000</v>
      </c>
      <c r="W243">
        <v>0.54</v>
      </c>
    </row>
    <row r="244" spans="2:23" x14ac:dyDescent="0.3">
      <c r="B244" s="3" t="s">
        <v>14</v>
      </c>
      <c r="C244" t="s">
        <v>50</v>
      </c>
      <c r="D244" s="3">
        <v>3</v>
      </c>
      <c r="E244" s="3" t="s">
        <v>22</v>
      </c>
      <c r="F244" s="3">
        <v>15</v>
      </c>
      <c r="H244" s="3" t="s">
        <v>42</v>
      </c>
      <c r="M244" t="s">
        <v>12</v>
      </c>
      <c r="N244" t="s">
        <v>259</v>
      </c>
      <c r="O244" t="s">
        <v>251</v>
      </c>
      <c r="P244">
        <v>3600</v>
      </c>
      <c r="Q244">
        <v>6.06</v>
      </c>
      <c r="R244">
        <v>0.28000000000000003</v>
      </c>
      <c r="T244" t="s">
        <v>12</v>
      </c>
      <c r="U244" t="s">
        <v>573</v>
      </c>
      <c r="V244">
        <v>6300</v>
      </c>
      <c r="W244">
        <v>15.65</v>
      </c>
    </row>
    <row r="245" spans="2:23" x14ac:dyDescent="0.3">
      <c r="B245" s="3" t="s">
        <v>9</v>
      </c>
      <c r="C245" t="s">
        <v>107</v>
      </c>
      <c r="D245" s="3">
        <v>1</v>
      </c>
      <c r="E245" s="3" t="s">
        <v>22</v>
      </c>
      <c r="F245" s="3">
        <v>16</v>
      </c>
      <c r="H245" s="3" t="s">
        <v>105</v>
      </c>
      <c r="M245" t="s">
        <v>12</v>
      </c>
      <c r="N245" t="s">
        <v>708</v>
      </c>
      <c r="O245" t="s">
        <v>55</v>
      </c>
      <c r="P245">
        <v>3000</v>
      </c>
      <c r="Q245">
        <v>0</v>
      </c>
      <c r="R245">
        <v>0.28000000000000003</v>
      </c>
      <c r="T245" t="s">
        <v>12</v>
      </c>
      <c r="U245" t="s">
        <v>572</v>
      </c>
      <c r="V245">
        <v>6600</v>
      </c>
      <c r="W245">
        <v>16.23</v>
      </c>
    </row>
    <row r="246" spans="2:23" x14ac:dyDescent="0.3">
      <c r="B246" s="3" t="s">
        <v>8</v>
      </c>
      <c r="C246" t="s">
        <v>95</v>
      </c>
      <c r="D246" s="3">
        <v>2</v>
      </c>
      <c r="E246" s="3" t="s">
        <v>22</v>
      </c>
      <c r="F246" s="3">
        <v>4</v>
      </c>
      <c r="H246" s="3" t="s">
        <v>92</v>
      </c>
      <c r="M246" t="s">
        <v>12</v>
      </c>
      <c r="N246" t="s">
        <v>602</v>
      </c>
      <c r="O246" t="s">
        <v>55</v>
      </c>
      <c r="P246">
        <v>3600</v>
      </c>
      <c r="Q246">
        <v>4.3499999999999996</v>
      </c>
      <c r="R246">
        <v>0.28000000000000003</v>
      </c>
      <c r="T246" t="s">
        <v>12</v>
      </c>
      <c r="U246" t="s">
        <v>576</v>
      </c>
      <c r="V246">
        <v>5800</v>
      </c>
      <c r="W246">
        <v>13.06</v>
      </c>
    </row>
    <row r="247" spans="2:23" x14ac:dyDescent="0.3">
      <c r="B247" s="3" t="s">
        <v>14</v>
      </c>
      <c r="C247" t="s">
        <v>209</v>
      </c>
      <c r="D247" s="3">
        <v>3</v>
      </c>
      <c r="E247" s="3" t="s">
        <v>22</v>
      </c>
      <c r="F247" s="3">
        <v>0</v>
      </c>
      <c r="H247" s="3" t="s">
        <v>199</v>
      </c>
      <c r="M247" t="s">
        <v>12</v>
      </c>
      <c r="N247" t="s">
        <v>676</v>
      </c>
      <c r="O247" t="s">
        <v>396</v>
      </c>
      <c r="P247">
        <v>3000</v>
      </c>
      <c r="Q247">
        <v>0</v>
      </c>
      <c r="R247">
        <v>0.28000000000000003</v>
      </c>
      <c r="T247" t="s">
        <v>14</v>
      </c>
      <c r="U247" t="s">
        <v>908</v>
      </c>
      <c r="V247">
        <v>2500</v>
      </c>
      <c r="W247">
        <v>0</v>
      </c>
    </row>
    <row r="248" spans="2:23" x14ac:dyDescent="0.3">
      <c r="B248" s="3" t="s">
        <v>14</v>
      </c>
      <c r="C248" t="s">
        <v>137</v>
      </c>
      <c r="D248" s="3">
        <v>2</v>
      </c>
      <c r="E248" s="3" t="s">
        <v>22</v>
      </c>
      <c r="F248" s="3">
        <v>7</v>
      </c>
      <c r="H248" s="3" t="s">
        <v>128</v>
      </c>
      <c r="M248" t="s">
        <v>12</v>
      </c>
      <c r="N248" t="s">
        <v>632</v>
      </c>
      <c r="O248" t="s">
        <v>415</v>
      </c>
      <c r="P248">
        <v>3000</v>
      </c>
      <c r="Q248">
        <v>0</v>
      </c>
      <c r="R248">
        <v>0.28000000000000003</v>
      </c>
      <c r="T248" t="s">
        <v>14</v>
      </c>
      <c r="U248" t="s">
        <v>837</v>
      </c>
      <c r="V248">
        <v>2500</v>
      </c>
      <c r="W248">
        <v>0</v>
      </c>
    </row>
    <row r="249" spans="2:23" x14ac:dyDescent="0.3">
      <c r="B249" s="3" t="s">
        <v>12</v>
      </c>
      <c r="C249" t="s">
        <v>281</v>
      </c>
      <c r="D249" s="3">
        <v>1</v>
      </c>
      <c r="E249" s="3" t="s">
        <v>22</v>
      </c>
      <c r="F249" s="3">
        <v>5</v>
      </c>
      <c r="H249" s="3" t="s">
        <v>275</v>
      </c>
      <c r="M249" t="s">
        <v>12</v>
      </c>
      <c r="N249" t="s">
        <v>725</v>
      </c>
      <c r="O249" t="s">
        <v>67</v>
      </c>
      <c r="P249">
        <v>3000</v>
      </c>
      <c r="Q249">
        <v>2.7</v>
      </c>
      <c r="R249">
        <v>0.28000000000000003</v>
      </c>
      <c r="T249" t="s">
        <v>12</v>
      </c>
      <c r="U249" t="s">
        <v>599</v>
      </c>
      <c r="V249">
        <v>3700</v>
      </c>
      <c r="W249">
        <v>0</v>
      </c>
    </row>
    <row r="250" spans="2:23" x14ac:dyDescent="0.3">
      <c r="B250" s="3" t="s">
        <v>14</v>
      </c>
      <c r="C250" t="s">
        <v>136</v>
      </c>
      <c r="D250" s="3">
        <v>1</v>
      </c>
      <c r="E250" s="3" t="s">
        <v>22</v>
      </c>
      <c r="F250" s="3">
        <v>11</v>
      </c>
      <c r="H250" s="3" t="s">
        <v>128</v>
      </c>
      <c r="M250" t="s">
        <v>9</v>
      </c>
      <c r="N250" t="s">
        <v>38</v>
      </c>
      <c r="O250" t="s">
        <v>28</v>
      </c>
      <c r="P250">
        <v>4300</v>
      </c>
      <c r="Q250" s="4">
        <v>5.19</v>
      </c>
      <c r="R250" s="5">
        <v>0.1</v>
      </c>
      <c r="T250" t="s">
        <v>12</v>
      </c>
      <c r="U250" t="s">
        <v>954</v>
      </c>
      <c r="V250">
        <v>3000</v>
      </c>
      <c r="W250">
        <v>0.72</v>
      </c>
    </row>
    <row r="251" spans="2:23" x14ac:dyDescent="0.3">
      <c r="B251" s="3" t="s">
        <v>9</v>
      </c>
      <c r="C251" t="s">
        <v>180</v>
      </c>
      <c r="D251" s="3">
        <v>3</v>
      </c>
      <c r="E251" s="3" t="s">
        <v>22</v>
      </c>
      <c r="F251" s="3">
        <v>2</v>
      </c>
      <c r="H251" s="3" t="s">
        <v>177</v>
      </c>
      <c r="M251" t="s">
        <v>9</v>
      </c>
      <c r="N251" t="s">
        <v>399</v>
      </c>
      <c r="O251" t="s">
        <v>396</v>
      </c>
      <c r="P251">
        <v>4000</v>
      </c>
      <c r="Q251" s="4">
        <v>5.24</v>
      </c>
      <c r="R251" s="5">
        <v>0.1</v>
      </c>
      <c r="T251" t="s">
        <v>9</v>
      </c>
      <c r="U251" t="s">
        <v>536</v>
      </c>
      <c r="V251">
        <v>4000</v>
      </c>
      <c r="W251">
        <v>2.72</v>
      </c>
    </row>
    <row r="252" spans="2:23" x14ac:dyDescent="0.3">
      <c r="B252" s="3" t="s">
        <v>14</v>
      </c>
      <c r="C252" t="s">
        <v>382</v>
      </c>
      <c r="D252" s="3">
        <v>2</v>
      </c>
      <c r="E252" s="3" t="s">
        <v>22</v>
      </c>
      <c r="F252" s="3">
        <v>14</v>
      </c>
      <c r="H252" s="3" t="s">
        <v>373</v>
      </c>
      <c r="M252" t="s">
        <v>9</v>
      </c>
      <c r="N252" t="s">
        <v>497</v>
      </c>
      <c r="O252" t="s">
        <v>415</v>
      </c>
      <c r="P252">
        <v>4000</v>
      </c>
      <c r="Q252" s="4">
        <v>0</v>
      </c>
      <c r="R252" s="5">
        <v>0.1</v>
      </c>
      <c r="T252" t="s">
        <v>12</v>
      </c>
      <c r="U252" t="s">
        <v>405</v>
      </c>
      <c r="V252">
        <v>3400</v>
      </c>
      <c r="W252">
        <v>4.3</v>
      </c>
    </row>
    <row r="253" spans="2:23" x14ac:dyDescent="0.3">
      <c r="B253" s="3" t="s">
        <v>12</v>
      </c>
      <c r="C253" t="s">
        <v>109</v>
      </c>
      <c r="D253" s="3">
        <v>1</v>
      </c>
      <c r="E253" s="3" t="s">
        <v>22</v>
      </c>
      <c r="F253" s="3">
        <v>15</v>
      </c>
      <c r="H253" s="3" t="s">
        <v>105</v>
      </c>
      <c r="M253" t="s">
        <v>9</v>
      </c>
      <c r="N253" t="s">
        <v>487</v>
      </c>
      <c r="O253" t="s">
        <v>42</v>
      </c>
      <c r="P253">
        <v>5000</v>
      </c>
      <c r="Q253" s="4">
        <v>0</v>
      </c>
      <c r="R253" s="5">
        <v>0.1</v>
      </c>
      <c r="T253" t="s">
        <v>8</v>
      </c>
      <c r="U253" t="s">
        <v>289</v>
      </c>
      <c r="V253">
        <v>6800</v>
      </c>
      <c r="W253">
        <v>21.22</v>
      </c>
    </row>
    <row r="254" spans="2:23" x14ac:dyDescent="0.3">
      <c r="B254" s="3" t="s">
        <v>13</v>
      </c>
      <c r="C254" t="s">
        <v>267</v>
      </c>
      <c r="D254" s="3">
        <v>2</v>
      </c>
      <c r="E254" s="3" t="s">
        <v>22</v>
      </c>
      <c r="F254" s="3">
        <v>6</v>
      </c>
      <c r="H254" s="3" t="s">
        <v>263</v>
      </c>
      <c r="M254" t="s">
        <v>14</v>
      </c>
      <c r="N254" t="s">
        <v>773</v>
      </c>
      <c r="O254" t="s">
        <v>92</v>
      </c>
      <c r="P254">
        <v>2500</v>
      </c>
      <c r="Q254" s="4">
        <v>1.07</v>
      </c>
      <c r="R254">
        <v>0</v>
      </c>
      <c r="T254" t="s">
        <v>8</v>
      </c>
      <c r="U254" t="s">
        <v>129</v>
      </c>
      <c r="V254">
        <v>5600</v>
      </c>
      <c r="W254">
        <v>15</v>
      </c>
    </row>
    <row r="255" spans="2:23" x14ac:dyDescent="0.3">
      <c r="B255" s="3" t="s">
        <v>12</v>
      </c>
      <c r="C255" t="s">
        <v>182</v>
      </c>
      <c r="D255" s="3">
        <v>3</v>
      </c>
      <c r="E255" s="3" t="s">
        <v>22</v>
      </c>
      <c r="F255" s="3">
        <v>3</v>
      </c>
      <c r="H255" s="3" t="s">
        <v>177</v>
      </c>
      <c r="M255" t="s">
        <v>14</v>
      </c>
      <c r="N255" t="s">
        <v>750</v>
      </c>
      <c r="O255" t="s">
        <v>414</v>
      </c>
      <c r="P255">
        <v>3600</v>
      </c>
      <c r="Q255" s="4">
        <v>1.31</v>
      </c>
      <c r="R255">
        <v>0</v>
      </c>
      <c r="T255" t="s">
        <v>14</v>
      </c>
      <c r="U255" t="s">
        <v>90</v>
      </c>
      <c r="V255">
        <v>3100</v>
      </c>
      <c r="W255">
        <v>0.89</v>
      </c>
    </row>
    <row r="256" spans="2:23" x14ac:dyDescent="0.3">
      <c r="B256" s="3" t="s">
        <v>8</v>
      </c>
      <c r="C256" t="s">
        <v>200</v>
      </c>
      <c r="D256" s="3">
        <v>1</v>
      </c>
      <c r="E256" s="3" t="s">
        <v>22</v>
      </c>
      <c r="F256" s="3">
        <v>14</v>
      </c>
      <c r="H256" s="3" t="s">
        <v>199</v>
      </c>
      <c r="M256" t="s">
        <v>14</v>
      </c>
      <c r="N256" t="s">
        <v>185</v>
      </c>
      <c r="O256" t="s">
        <v>177</v>
      </c>
      <c r="P256">
        <v>3600</v>
      </c>
      <c r="Q256" s="4">
        <v>6.99</v>
      </c>
      <c r="R256">
        <v>0</v>
      </c>
      <c r="T256" t="s">
        <v>12</v>
      </c>
      <c r="U256" t="s">
        <v>710</v>
      </c>
      <c r="V256">
        <v>3000</v>
      </c>
      <c r="W256">
        <v>9.3000000000000007</v>
      </c>
    </row>
    <row r="257" spans="2:23" x14ac:dyDescent="0.3">
      <c r="B257" s="3" t="s">
        <v>9</v>
      </c>
      <c r="C257" t="s">
        <v>403</v>
      </c>
      <c r="D257" s="3">
        <v>2</v>
      </c>
      <c r="E257" s="3" t="s">
        <v>22</v>
      </c>
      <c r="F257" s="3">
        <v>7</v>
      </c>
      <c r="H257" s="3" t="s">
        <v>396</v>
      </c>
      <c r="M257" t="s">
        <v>8</v>
      </c>
      <c r="N257" t="s">
        <v>462</v>
      </c>
      <c r="O257" t="s">
        <v>177</v>
      </c>
      <c r="P257">
        <v>4000</v>
      </c>
      <c r="Q257" s="4">
        <v>0</v>
      </c>
      <c r="R257" s="5">
        <v>1.63</v>
      </c>
      <c r="T257" t="s">
        <v>14</v>
      </c>
      <c r="U257" t="s">
        <v>261</v>
      </c>
      <c r="V257">
        <v>2700</v>
      </c>
      <c r="W257">
        <v>0.84</v>
      </c>
    </row>
    <row r="258" spans="2:23" x14ac:dyDescent="0.3">
      <c r="B258" s="3" t="s">
        <v>8</v>
      </c>
      <c r="C258" t="s">
        <v>178</v>
      </c>
      <c r="D258" s="3">
        <v>1</v>
      </c>
      <c r="E258" s="3" t="s">
        <v>22</v>
      </c>
      <c r="F258" s="3">
        <v>16</v>
      </c>
      <c r="H258" s="3" t="s">
        <v>177</v>
      </c>
      <c r="M258" t="s">
        <v>14</v>
      </c>
      <c r="N258" t="s">
        <v>755</v>
      </c>
      <c r="O258" t="s">
        <v>360</v>
      </c>
      <c r="P258">
        <v>3000</v>
      </c>
      <c r="Q258" s="4">
        <v>8.25</v>
      </c>
      <c r="R258">
        <v>0</v>
      </c>
      <c r="T258" t="s">
        <v>8</v>
      </c>
      <c r="U258" t="s">
        <v>428</v>
      </c>
      <c r="V258">
        <v>5000</v>
      </c>
      <c r="W258">
        <v>9.52</v>
      </c>
    </row>
    <row r="259" spans="2:23" x14ac:dyDescent="0.3">
      <c r="B259" s="3" t="s">
        <v>12</v>
      </c>
      <c r="C259" t="s">
        <v>368</v>
      </c>
      <c r="D259" s="3">
        <v>3</v>
      </c>
      <c r="E259" s="3" t="s">
        <v>22</v>
      </c>
      <c r="F259" s="3">
        <v>4</v>
      </c>
      <c r="H259" s="3" t="s">
        <v>360</v>
      </c>
      <c r="M259" t="s">
        <v>8</v>
      </c>
      <c r="N259" t="s">
        <v>424</v>
      </c>
      <c r="O259" t="s">
        <v>177</v>
      </c>
      <c r="P259">
        <v>5100</v>
      </c>
      <c r="Q259" s="4">
        <v>15.84</v>
      </c>
      <c r="R259" s="5">
        <v>1.63</v>
      </c>
      <c r="T259" t="s">
        <v>14</v>
      </c>
      <c r="U259" t="s">
        <v>840</v>
      </c>
      <c r="V259">
        <v>2500</v>
      </c>
      <c r="W259">
        <v>0</v>
      </c>
    </row>
    <row r="260" spans="2:23" x14ac:dyDescent="0.3">
      <c r="B260" s="3" t="s">
        <v>9</v>
      </c>
      <c r="C260" t="s">
        <v>135</v>
      </c>
      <c r="D260" s="3">
        <v>1</v>
      </c>
      <c r="E260" s="3" t="s">
        <v>22</v>
      </c>
      <c r="F260" s="3">
        <v>16</v>
      </c>
      <c r="H260" s="3" t="s">
        <v>128</v>
      </c>
      <c r="M260" t="s">
        <v>9</v>
      </c>
      <c r="N260" t="s">
        <v>558</v>
      </c>
      <c r="O260" t="s">
        <v>79</v>
      </c>
      <c r="P260">
        <v>4000</v>
      </c>
      <c r="Q260" s="4">
        <v>0</v>
      </c>
      <c r="R260" s="5">
        <v>0.1</v>
      </c>
      <c r="T260" t="s">
        <v>12</v>
      </c>
      <c r="U260" t="s">
        <v>955</v>
      </c>
      <c r="V260">
        <v>3000</v>
      </c>
      <c r="W260">
        <v>0</v>
      </c>
    </row>
    <row r="261" spans="2:23" x14ac:dyDescent="0.3">
      <c r="B261" s="3" t="s">
        <v>13</v>
      </c>
      <c r="C261" t="s">
        <v>256</v>
      </c>
      <c r="D261" s="3">
        <v>2</v>
      </c>
      <c r="E261" s="3" t="s">
        <v>22</v>
      </c>
      <c r="F261" s="3">
        <v>7</v>
      </c>
      <c r="H261" s="3" t="s">
        <v>251</v>
      </c>
      <c r="M261" t="s">
        <v>14</v>
      </c>
      <c r="N261" t="s">
        <v>40</v>
      </c>
      <c r="O261" t="s">
        <v>28</v>
      </c>
      <c r="P261">
        <v>2900</v>
      </c>
      <c r="Q261" s="4">
        <v>1.87</v>
      </c>
      <c r="R261">
        <v>0</v>
      </c>
      <c r="T261" t="s">
        <v>12</v>
      </c>
      <c r="U261" t="s">
        <v>956</v>
      </c>
      <c r="V261">
        <v>3000</v>
      </c>
      <c r="W261">
        <v>0</v>
      </c>
    </row>
    <row r="262" spans="2:23" x14ac:dyDescent="0.3">
      <c r="B262" s="3" t="s">
        <v>9</v>
      </c>
      <c r="C262" t="s">
        <v>39</v>
      </c>
      <c r="D262" s="3">
        <v>3</v>
      </c>
      <c r="E262" s="3" t="s">
        <v>22</v>
      </c>
      <c r="F262" s="3">
        <v>0</v>
      </c>
      <c r="H262" s="3" t="s">
        <v>28</v>
      </c>
      <c r="M262" t="s">
        <v>14</v>
      </c>
      <c r="N262" t="s">
        <v>801</v>
      </c>
      <c r="O262" t="s">
        <v>263</v>
      </c>
      <c r="P262">
        <v>2500</v>
      </c>
      <c r="Q262" s="4">
        <v>0</v>
      </c>
      <c r="R262">
        <v>0</v>
      </c>
      <c r="T262" t="s">
        <v>8</v>
      </c>
      <c r="U262" t="s">
        <v>478</v>
      </c>
      <c r="V262">
        <v>4000</v>
      </c>
      <c r="W262">
        <v>0</v>
      </c>
    </row>
    <row r="263" spans="2:23" x14ac:dyDescent="0.3">
      <c r="B263" s="3" t="s">
        <v>12</v>
      </c>
      <c r="C263" t="s">
        <v>146</v>
      </c>
      <c r="D263" s="3">
        <v>4</v>
      </c>
      <c r="E263" s="3" t="s">
        <v>23</v>
      </c>
      <c r="F263" s="3">
        <v>0</v>
      </c>
      <c r="H263" s="3" t="s">
        <v>139</v>
      </c>
      <c r="M263" t="s">
        <v>14</v>
      </c>
      <c r="N263" t="s">
        <v>815</v>
      </c>
      <c r="O263" t="s">
        <v>42</v>
      </c>
      <c r="P263">
        <v>2500</v>
      </c>
      <c r="Q263" s="4">
        <v>0</v>
      </c>
      <c r="R263">
        <v>0</v>
      </c>
      <c r="T263" t="s">
        <v>14</v>
      </c>
      <c r="U263" t="s">
        <v>812</v>
      </c>
      <c r="V263">
        <v>2500</v>
      </c>
      <c r="W263">
        <v>0</v>
      </c>
    </row>
    <row r="264" spans="2:23" x14ac:dyDescent="0.3">
      <c r="B264" s="3" t="s">
        <v>9</v>
      </c>
      <c r="C264" t="s">
        <v>353</v>
      </c>
      <c r="D264" s="3">
        <v>2</v>
      </c>
      <c r="E264" s="3" t="s">
        <v>22</v>
      </c>
      <c r="F264" s="3">
        <v>0</v>
      </c>
      <c r="H264" s="3" t="s">
        <v>349</v>
      </c>
      <c r="M264" t="s">
        <v>8</v>
      </c>
      <c r="N264" t="s">
        <v>460</v>
      </c>
      <c r="O264" t="s">
        <v>263</v>
      </c>
      <c r="P264">
        <v>4000</v>
      </c>
      <c r="Q264" s="4">
        <v>0</v>
      </c>
      <c r="R264" s="5">
        <v>1.63</v>
      </c>
      <c r="T264" t="s">
        <v>9</v>
      </c>
      <c r="U264" t="s">
        <v>519</v>
      </c>
      <c r="V264">
        <v>4000</v>
      </c>
      <c r="W264">
        <v>0</v>
      </c>
    </row>
    <row r="265" spans="2:23" x14ac:dyDescent="0.3">
      <c r="B265" s="3" t="s">
        <v>12</v>
      </c>
      <c r="C265" t="s">
        <v>172</v>
      </c>
      <c r="D265" s="3">
        <v>3</v>
      </c>
      <c r="E265" s="3" t="s">
        <v>22</v>
      </c>
      <c r="F265" s="3">
        <v>6</v>
      </c>
      <c r="H265" s="3" t="s">
        <v>164</v>
      </c>
      <c r="M265" t="s">
        <v>14</v>
      </c>
      <c r="N265" t="s">
        <v>769</v>
      </c>
      <c r="O265" t="s">
        <v>415</v>
      </c>
      <c r="P265">
        <v>2500</v>
      </c>
      <c r="Q265" s="4">
        <v>0</v>
      </c>
      <c r="R265">
        <v>0</v>
      </c>
      <c r="T265" t="s">
        <v>9</v>
      </c>
      <c r="U265" t="s">
        <v>873</v>
      </c>
      <c r="V265">
        <v>4000</v>
      </c>
      <c r="W265">
        <v>0.42</v>
      </c>
    </row>
    <row r="266" spans="2:23" x14ac:dyDescent="0.3">
      <c r="B266" s="3" t="s">
        <v>9</v>
      </c>
      <c r="C266" t="s">
        <v>365</v>
      </c>
      <c r="D266" s="3">
        <v>2</v>
      </c>
      <c r="E266" s="3" t="s">
        <v>22</v>
      </c>
      <c r="F266" s="3">
        <v>0</v>
      </c>
      <c r="H266" s="3" t="s">
        <v>360</v>
      </c>
      <c r="M266" t="s">
        <v>8</v>
      </c>
      <c r="N266" t="s">
        <v>477</v>
      </c>
      <c r="O266" t="s">
        <v>79</v>
      </c>
      <c r="P266">
        <v>4000</v>
      </c>
      <c r="Q266" s="4">
        <v>0</v>
      </c>
      <c r="R266" s="5">
        <v>1.63</v>
      </c>
      <c r="T266" t="s">
        <v>12</v>
      </c>
      <c r="U266" t="s">
        <v>645</v>
      </c>
      <c r="V266">
        <v>3000</v>
      </c>
      <c r="W266">
        <v>0</v>
      </c>
    </row>
    <row r="267" spans="2:23" x14ac:dyDescent="0.3">
      <c r="B267" s="3" t="s">
        <v>12</v>
      </c>
      <c r="C267" t="s">
        <v>111</v>
      </c>
      <c r="D267" s="3">
        <v>3</v>
      </c>
      <c r="E267" s="3" t="s">
        <v>22</v>
      </c>
      <c r="F267" s="3">
        <v>1</v>
      </c>
      <c r="H267" s="3" t="s">
        <v>105</v>
      </c>
      <c r="M267" t="s">
        <v>8</v>
      </c>
      <c r="N267" t="s">
        <v>448</v>
      </c>
      <c r="O267" t="s">
        <v>55</v>
      </c>
      <c r="P267">
        <v>4100</v>
      </c>
      <c r="Q267" s="4">
        <v>0</v>
      </c>
      <c r="R267" s="5">
        <v>1.63</v>
      </c>
      <c r="T267" t="s">
        <v>12</v>
      </c>
      <c r="U267" t="s">
        <v>292</v>
      </c>
      <c r="V267">
        <v>5700</v>
      </c>
      <c r="W267">
        <v>10.57</v>
      </c>
    </row>
    <row r="268" spans="2:23" x14ac:dyDescent="0.3">
      <c r="B268" s="3" t="s">
        <v>12</v>
      </c>
      <c r="C268" t="s">
        <v>102</v>
      </c>
      <c r="D268" s="3">
        <v>3</v>
      </c>
      <c r="E268" s="3" t="s">
        <v>22</v>
      </c>
      <c r="F268" s="3">
        <v>0</v>
      </c>
      <c r="H268" s="3" t="s">
        <v>92</v>
      </c>
      <c r="M268" t="s">
        <v>12</v>
      </c>
      <c r="N268" t="s">
        <v>598</v>
      </c>
      <c r="O268" t="s">
        <v>414</v>
      </c>
      <c r="P268">
        <v>3700</v>
      </c>
      <c r="Q268">
        <v>2.7</v>
      </c>
      <c r="R268">
        <v>0.28000000000000003</v>
      </c>
      <c r="T268" t="s">
        <v>9</v>
      </c>
      <c r="U268" t="s">
        <v>15</v>
      </c>
      <c r="V268">
        <v>4000</v>
      </c>
      <c r="W268">
        <v>0</v>
      </c>
    </row>
    <row r="269" spans="2:23" x14ac:dyDescent="0.3">
      <c r="B269" s="3" t="s">
        <v>14</v>
      </c>
      <c r="C269" t="s">
        <v>383</v>
      </c>
      <c r="D269" s="3">
        <v>2</v>
      </c>
      <c r="E269" s="3" t="s">
        <v>22</v>
      </c>
      <c r="F269" s="3">
        <v>0</v>
      </c>
      <c r="H269" s="3" t="s">
        <v>373</v>
      </c>
      <c r="M269" t="s">
        <v>8</v>
      </c>
      <c r="N269" t="s">
        <v>464</v>
      </c>
      <c r="O269" t="s">
        <v>418</v>
      </c>
      <c r="P269">
        <v>4000</v>
      </c>
      <c r="Q269" s="4">
        <v>0</v>
      </c>
      <c r="R269" s="5">
        <v>1.63</v>
      </c>
      <c r="T269" t="s">
        <v>12</v>
      </c>
      <c r="U269" t="s">
        <v>160</v>
      </c>
      <c r="V269">
        <v>3500</v>
      </c>
      <c r="W269">
        <v>0</v>
      </c>
    </row>
    <row r="270" spans="2:23" x14ac:dyDescent="0.3">
      <c r="B270" s="3" t="s">
        <v>13</v>
      </c>
      <c r="C270" t="s">
        <v>69</v>
      </c>
      <c r="D270" s="3">
        <v>2</v>
      </c>
      <c r="E270" s="3" t="s">
        <v>22</v>
      </c>
      <c r="F270" s="3">
        <v>15</v>
      </c>
      <c r="H270" s="3" t="s">
        <v>67</v>
      </c>
      <c r="M270" t="s">
        <v>12</v>
      </c>
      <c r="N270" t="s">
        <v>257</v>
      </c>
      <c r="O270" t="s">
        <v>251</v>
      </c>
      <c r="P270">
        <v>3900</v>
      </c>
      <c r="Q270">
        <v>4.6900000000000004</v>
      </c>
      <c r="R270">
        <v>0.28000000000000003</v>
      </c>
      <c r="T270" t="s">
        <v>14</v>
      </c>
      <c r="U270" t="s">
        <v>344</v>
      </c>
      <c r="V270">
        <v>4600</v>
      </c>
      <c r="W270">
        <v>7.86</v>
      </c>
    </row>
    <row r="271" spans="2:23" x14ac:dyDescent="0.3">
      <c r="B271" s="3" t="s">
        <v>14</v>
      </c>
      <c r="C271" t="s">
        <v>162</v>
      </c>
      <c r="D271" s="3">
        <v>2</v>
      </c>
      <c r="E271" s="3" t="s">
        <v>22</v>
      </c>
      <c r="F271" s="3">
        <v>1</v>
      </c>
      <c r="H271" s="3" t="s">
        <v>151</v>
      </c>
      <c r="M271" t="s">
        <v>9</v>
      </c>
      <c r="N271" t="s">
        <v>498</v>
      </c>
      <c r="O271" t="s">
        <v>415</v>
      </c>
      <c r="P271">
        <v>4000</v>
      </c>
      <c r="Q271" s="4">
        <v>0.38</v>
      </c>
      <c r="R271" s="5">
        <v>0.1</v>
      </c>
      <c r="T271" t="s">
        <v>14</v>
      </c>
      <c r="U271" t="s">
        <v>772</v>
      </c>
      <c r="V271">
        <v>2500</v>
      </c>
      <c r="W271">
        <v>2.0499999999999998</v>
      </c>
    </row>
    <row r="272" spans="2:23" x14ac:dyDescent="0.3">
      <c r="B272" s="3" t="s">
        <v>12</v>
      </c>
      <c r="C272" t="s">
        <v>241</v>
      </c>
      <c r="D272" s="3">
        <v>1</v>
      </c>
      <c r="E272" s="3" t="s">
        <v>22</v>
      </c>
      <c r="F272" s="3">
        <v>15</v>
      </c>
      <c r="H272" s="3" t="s">
        <v>239</v>
      </c>
      <c r="M272" t="s">
        <v>12</v>
      </c>
      <c r="N272" t="s">
        <v>282</v>
      </c>
      <c r="O272" t="s">
        <v>415</v>
      </c>
      <c r="P272">
        <v>3500</v>
      </c>
      <c r="Q272">
        <v>4.13</v>
      </c>
      <c r="R272">
        <v>0.28000000000000003</v>
      </c>
      <c r="T272" t="s">
        <v>14</v>
      </c>
      <c r="U272" t="s">
        <v>909</v>
      </c>
      <c r="V272">
        <v>2500</v>
      </c>
      <c r="W272">
        <v>0.14000000000000001</v>
      </c>
    </row>
    <row r="273" spans="2:23" x14ac:dyDescent="0.3">
      <c r="B273" s="3" t="s">
        <v>9</v>
      </c>
      <c r="C273" t="s">
        <v>375</v>
      </c>
      <c r="D273" s="3">
        <v>2</v>
      </c>
      <c r="E273" s="3" t="s">
        <v>22</v>
      </c>
      <c r="F273" s="3">
        <v>9</v>
      </c>
      <c r="H273" s="3" t="s">
        <v>373</v>
      </c>
      <c r="M273" t="s">
        <v>12</v>
      </c>
      <c r="N273" t="s">
        <v>704</v>
      </c>
      <c r="O273" t="s">
        <v>42</v>
      </c>
      <c r="P273">
        <v>3000</v>
      </c>
      <c r="Q273">
        <v>0.53</v>
      </c>
      <c r="R273">
        <v>0.28000000000000003</v>
      </c>
      <c r="T273" t="s">
        <v>14</v>
      </c>
      <c r="U273" t="s">
        <v>910</v>
      </c>
      <c r="V273">
        <v>2500</v>
      </c>
      <c r="W273">
        <v>0</v>
      </c>
    </row>
    <row r="274" spans="2:23" x14ac:dyDescent="0.3">
      <c r="B274" s="3" t="s">
        <v>12</v>
      </c>
      <c r="C274" t="s">
        <v>34</v>
      </c>
      <c r="D274" s="3">
        <v>3</v>
      </c>
      <c r="E274" s="3" t="s">
        <v>22</v>
      </c>
      <c r="F274" s="3">
        <v>4</v>
      </c>
      <c r="H274" s="3" t="s">
        <v>28</v>
      </c>
      <c r="M274" t="s">
        <v>12</v>
      </c>
      <c r="N274" t="s">
        <v>236</v>
      </c>
      <c r="O274" t="s">
        <v>216</v>
      </c>
      <c r="P274">
        <v>3000</v>
      </c>
      <c r="Q274">
        <v>0</v>
      </c>
      <c r="R274">
        <v>0.28000000000000003</v>
      </c>
      <c r="T274" t="s">
        <v>14</v>
      </c>
      <c r="U274" t="s">
        <v>796</v>
      </c>
      <c r="V274">
        <v>2500</v>
      </c>
      <c r="W274">
        <v>0</v>
      </c>
    </row>
    <row r="275" spans="2:23" x14ac:dyDescent="0.3">
      <c r="B275" s="3" t="s">
        <v>8</v>
      </c>
      <c r="C275" t="s">
        <v>361</v>
      </c>
      <c r="D275" s="3">
        <v>1</v>
      </c>
      <c r="E275" s="3" t="s">
        <v>22</v>
      </c>
      <c r="F275" s="3">
        <v>16</v>
      </c>
      <c r="H275" s="3" t="s">
        <v>360</v>
      </c>
      <c r="M275" t="s">
        <v>12</v>
      </c>
      <c r="N275" t="s">
        <v>589</v>
      </c>
      <c r="O275" t="s">
        <v>419</v>
      </c>
      <c r="P275">
        <v>4100</v>
      </c>
      <c r="Q275">
        <v>0</v>
      </c>
      <c r="R275">
        <v>0.28000000000000003</v>
      </c>
      <c r="T275" t="s">
        <v>14</v>
      </c>
      <c r="U275" t="s">
        <v>305</v>
      </c>
      <c r="V275">
        <v>5200</v>
      </c>
      <c r="W275">
        <v>14.42</v>
      </c>
    </row>
    <row r="276" spans="2:23" x14ac:dyDescent="0.3">
      <c r="B276" s="3" t="s">
        <v>8</v>
      </c>
      <c r="C276" t="s">
        <v>252</v>
      </c>
      <c r="D276" s="3">
        <v>1</v>
      </c>
      <c r="E276" s="3" t="s">
        <v>22</v>
      </c>
      <c r="F276" s="3">
        <v>13</v>
      </c>
      <c r="H276" s="3" t="s">
        <v>251</v>
      </c>
      <c r="M276" t="s">
        <v>8</v>
      </c>
      <c r="N276" t="s">
        <v>427</v>
      </c>
      <c r="O276" t="s">
        <v>324</v>
      </c>
      <c r="P276">
        <v>5000</v>
      </c>
      <c r="Q276" s="4">
        <v>0</v>
      </c>
      <c r="R276" s="5">
        <v>1.63</v>
      </c>
      <c r="T276" t="s">
        <v>9</v>
      </c>
      <c r="U276" t="s">
        <v>119</v>
      </c>
      <c r="V276">
        <v>8000</v>
      </c>
      <c r="W276">
        <v>20.92</v>
      </c>
    </row>
    <row r="277" spans="2:23" x14ac:dyDescent="0.3">
      <c r="B277" s="3" t="s">
        <v>14</v>
      </c>
      <c r="C277" t="s">
        <v>323</v>
      </c>
      <c r="D277" s="3">
        <v>2</v>
      </c>
      <c r="E277" s="3" t="s">
        <v>22</v>
      </c>
      <c r="F277" s="3">
        <v>13</v>
      </c>
      <c r="H277" s="3" t="s">
        <v>312</v>
      </c>
      <c r="M277" t="s">
        <v>12</v>
      </c>
      <c r="N277" t="s">
        <v>656</v>
      </c>
      <c r="O277" t="s">
        <v>28</v>
      </c>
      <c r="P277">
        <v>3000</v>
      </c>
      <c r="Q277">
        <v>0</v>
      </c>
      <c r="R277">
        <v>0.28000000000000003</v>
      </c>
      <c r="T277" t="s">
        <v>14</v>
      </c>
      <c r="U277" t="s">
        <v>804</v>
      </c>
      <c r="V277">
        <v>2500</v>
      </c>
      <c r="W277">
        <v>0</v>
      </c>
    </row>
    <row r="278" spans="2:23" x14ac:dyDescent="0.3">
      <c r="B278" s="3" t="s">
        <v>14</v>
      </c>
      <c r="C278" t="s">
        <v>287</v>
      </c>
      <c r="D278" s="3">
        <v>2</v>
      </c>
      <c r="E278" s="3" t="s">
        <v>22</v>
      </c>
      <c r="F278" s="3">
        <v>4</v>
      </c>
      <c r="H278" s="3" t="s">
        <v>275</v>
      </c>
      <c r="M278" t="s">
        <v>12</v>
      </c>
      <c r="N278" t="s">
        <v>332</v>
      </c>
      <c r="O278" t="s">
        <v>324</v>
      </c>
      <c r="P278">
        <v>4300</v>
      </c>
      <c r="Q278">
        <v>0</v>
      </c>
      <c r="R278">
        <v>0.28000000000000003</v>
      </c>
      <c r="T278" t="s">
        <v>14</v>
      </c>
      <c r="U278" t="s">
        <v>238</v>
      </c>
      <c r="V278">
        <v>2500</v>
      </c>
      <c r="W278">
        <v>5.26</v>
      </c>
    </row>
    <row r="279" spans="2:23" x14ac:dyDescent="0.3">
      <c r="B279" s="3" t="s">
        <v>9</v>
      </c>
      <c r="C279" t="s">
        <v>98</v>
      </c>
      <c r="D279" s="3">
        <v>3</v>
      </c>
      <c r="E279" s="3" t="s">
        <v>22</v>
      </c>
      <c r="F279" s="3">
        <v>0</v>
      </c>
      <c r="H279" s="3" t="s">
        <v>92</v>
      </c>
      <c r="M279" t="s">
        <v>9</v>
      </c>
      <c r="N279" t="s">
        <v>409</v>
      </c>
      <c r="O279" t="s">
        <v>416</v>
      </c>
      <c r="P279">
        <v>4700</v>
      </c>
      <c r="Q279" s="4">
        <v>5.18</v>
      </c>
      <c r="R279" s="5">
        <v>0.1</v>
      </c>
      <c r="T279" t="s">
        <v>9</v>
      </c>
      <c r="U279" t="s">
        <v>315</v>
      </c>
      <c r="V279">
        <v>4000</v>
      </c>
      <c r="W279">
        <v>5.89</v>
      </c>
    </row>
    <row r="280" spans="2:23" x14ac:dyDescent="0.3">
      <c r="B280" s="3" t="s">
        <v>8</v>
      </c>
      <c r="C280" t="s">
        <v>386</v>
      </c>
      <c r="D280" s="3">
        <v>1</v>
      </c>
      <c r="E280" s="3" t="s">
        <v>22</v>
      </c>
      <c r="F280" s="3">
        <v>10</v>
      </c>
      <c r="H280" s="3" t="s">
        <v>385</v>
      </c>
      <c r="M280" t="s">
        <v>9</v>
      </c>
      <c r="N280" t="s">
        <v>157</v>
      </c>
      <c r="O280" t="s">
        <v>414</v>
      </c>
      <c r="P280">
        <v>4100</v>
      </c>
      <c r="Q280" s="4">
        <v>9.64</v>
      </c>
      <c r="R280" s="5">
        <v>0.1</v>
      </c>
      <c r="T280" t="s">
        <v>12</v>
      </c>
      <c r="U280" t="s">
        <v>957</v>
      </c>
      <c r="V280">
        <v>3000</v>
      </c>
      <c r="W280">
        <v>0.32</v>
      </c>
    </row>
    <row r="281" spans="2:23" x14ac:dyDescent="0.3">
      <c r="B281" s="3" t="s">
        <v>8</v>
      </c>
      <c r="C281" t="s">
        <v>313</v>
      </c>
      <c r="D281" s="3">
        <v>1</v>
      </c>
      <c r="E281" s="3" t="s">
        <v>22</v>
      </c>
      <c r="F281" s="3">
        <v>13</v>
      </c>
      <c r="H281" s="3" t="s">
        <v>312</v>
      </c>
      <c r="M281" t="s">
        <v>12</v>
      </c>
      <c r="N281" t="s">
        <v>639</v>
      </c>
      <c r="O281" t="s">
        <v>139</v>
      </c>
      <c r="P281">
        <v>3000</v>
      </c>
      <c r="Q281">
        <v>1.77</v>
      </c>
      <c r="R281">
        <v>0.28000000000000003</v>
      </c>
      <c r="T281" t="s">
        <v>12</v>
      </c>
      <c r="U281" t="s">
        <v>660</v>
      </c>
      <c r="V281">
        <v>3000</v>
      </c>
      <c r="W281">
        <v>0</v>
      </c>
    </row>
    <row r="282" spans="2:23" x14ac:dyDescent="0.3">
      <c r="B282" s="3" t="s">
        <v>9</v>
      </c>
      <c r="C282" t="s">
        <v>83</v>
      </c>
      <c r="D282" s="3">
        <v>4</v>
      </c>
      <c r="E282" s="3" t="s">
        <v>22</v>
      </c>
      <c r="F282" s="3">
        <v>0</v>
      </c>
      <c r="H282" s="3" t="s">
        <v>79</v>
      </c>
      <c r="M282" t="s">
        <v>12</v>
      </c>
      <c r="N282" t="s">
        <v>702</v>
      </c>
      <c r="O282" t="s">
        <v>105</v>
      </c>
      <c r="P282">
        <v>3000</v>
      </c>
      <c r="Q282">
        <v>0</v>
      </c>
      <c r="R282">
        <v>0.28000000000000003</v>
      </c>
      <c r="T282" t="s">
        <v>9</v>
      </c>
      <c r="U282" t="s">
        <v>563</v>
      </c>
      <c r="V282">
        <v>4000</v>
      </c>
      <c r="W282">
        <v>0</v>
      </c>
    </row>
    <row r="283" spans="2:23" x14ac:dyDescent="0.3">
      <c r="B283" s="3" t="s">
        <v>13</v>
      </c>
      <c r="C283" t="s">
        <v>205</v>
      </c>
      <c r="D283" s="3">
        <v>2</v>
      </c>
      <c r="E283" s="3" t="s">
        <v>22</v>
      </c>
      <c r="F283" s="3">
        <v>13</v>
      </c>
      <c r="H283" s="3" t="s">
        <v>199</v>
      </c>
      <c r="M283" t="s">
        <v>8</v>
      </c>
      <c r="N283" t="s">
        <v>420</v>
      </c>
      <c r="O283" t="s">
        <v>412</v>
      </c>
      <c r="P283">
        <v>5500</v>
      </c>
      <c r="Q283" s="4">
        <v>23.34</v>
      </c>
      <c r="R283" s="5">
        <v>1.63</v>
      </c>
      <c r="T283" t="s">
        <v>12</v>
      </c>
      <c r="U283" t="s">
        <v>65</v>
      </c>
      <c r="V283">
        <v>3000</v>
      </c>
      <c r="W283">
        <v>0</v>
      </c>
    </row>
    <row r="284" spans="2:23" x14ac:dyDescent="0.3">
      <c r="B284" s="3" t="s">
        <v>9</v>
      </c>
      <c r="C284" t="s">
        <v>310</v>
      </c>
      <c r="D284" s="3">
        <v>1</v>
      </c>
      <c r="E284" s="3" t="s">
        <v>22</v>
      </c>
      <c r="F284" s="3">
        <v>13</v>
      </c>
      <c r="H284" s="3" t="s">
        <v>300</v>
      </c>
      <c r="M284" t="s">
        <v>14</v>
      </c>
      <c r="N284" t="s">
        <v>797</v>
      </c>
      <c r="O284" t="s">
        <v>414</v>
      </c>
      <c r="P284">
        <v>2500</v>
      </c>
      <c r="Q284" s="4">
        <v>0</v>
      </c>
      <c r="R284">
        <v>0</v>
      </c>
      <c r="T284" t="s">
        <v>8</v>
      </c>
      <c r="U284" t="s">
        <v>417</v>
      </c>
      <c r="V284">
        <v>5800</v>
      </c>
      <c r="W284">
        <v>17.73</v>
      </c>
    </row>
    <row r="285" spans="2:23" x14ac:dyDescent="0.3">
      <c r="B285" s="3" t="s">
        <v>12</v>
      </c>
      <c r="C285" t="s">
        <v>380</v>
      </c>
      <c r="D285" s="3">
        <v>3</v>
      </c>
      <c r="E285" s="3" t="s">
        <v>22</v>
      </c>
      <c r="F285" s="3">
        <v>2</v>
      </c>
      <c r="H285" s="3" t="s">
        <v>373</v>
      </c>
      <c r="M285" t="s">
        <v>8</v>
      </c>
      <c r="N285" t="s">
        <v>472</v>
      </c>
      <c r="O285" t="s">
        <v>312</v>
      </c>
      <c r="P285">
        <v>4000</v>
      </c>
      <c r="Q285" s="4">
        <v>0</v>
      </c>
      <c r="R285" s="5">
        <v>1.63</v>
      </c>
      <c r="T285" t="s">
        <v>14</v>
      </c>
      <c r="U285" t="s">
        <v>911</v>
      </c>
      <c r="V285">
        <v>2500</v>
      </c>
      <c r="W285">
        <v>0</v>
      </c>
    </row>
    <row r="286" spans="2:23" x14ac:dyDescent="0.3">
      <c r="B286" s="3" t="s">
        <v>12</v>
      </c>
      <c r="C286" t="s">
        <v>75</v>
      </c>
      <c r="D286" s="3">
        <v>4</v>
      </c>
      <c r="E286" s="3" t="s">
        <v>22</v>
      </c>
      <c r="F286" s="3">
        <v>0</v>
      </c>
      <c r="H286" s="3" t="s">
        <v>67</v>
      </c>
      <c r="M286" t="s">
        <v>14</v>
      </c>
      <c r="N286" t="s">
        <v>198</v>
      </c>
      <c r="O286" t="s">
        <v>418</v>
      </c>
      <c r="P286">
        <v>3000</v>
      </c>
      <c r="Q286" s="4">
        <v>8.26</v>
      </c>
      <c r="R286">
        <v>0</v>
      </c>
      <c r="T286" t="s">
        <v>8</v>
      </c>
      <c r="U286" t="s">
        <v>469</v>
      </c>
      <c r="V286">
        <v>4000</v>
      </c>
      <c r="W286">
        <v>-0.06</v>
      </c>
    </row>
    <row r="287" spans="2:23" x14ac:dyDescent="0.3">
      <c r="B287" s="3" t="s">
        <v>9</v>
      </c>
      <c r="C287" t="s">
        <v>277</v>
      </c>
      <c r="D287" s="3">
        <v>2</v>
      </c>
      <c r="E287" s="3" t="s">
        <v>22</v>
      </c>
      <c r="F287" s="3">
        <v>14</v>
      </c>
      <c r="H287" s="3" t="s">
        <v>275</v>
      </c>
      <c r="M287" t="s">
        <v>12</v>
      </c>
      <c r="N287" t="s">
        <v>703</v>
      </c>
      <c r="O287" t="s">
        <v>42</v>
      </c>
      <c r="P287">
        <v>3000</v>
      </c>
      <c r="Q287">
        <v>0</v>
      </c>
      <c r="R287">
        <v>0.28000000000000003</v>
      </c>
      <c r="T287" t="s">
        <v>14</v>
      </c>
      <c r="U287" t="s">
        <v>779</v>
      </c>
      <c r="V287">
        <v>2500</v>
      </c>
      <c r="W287">
        <v>0</v>
      </c>
    </row>
    <row r="288" spans="2:23" x14ac:dyDescent="0.3">
      <c r="B288" s="3" t="s">
        <v>12</v>
      </c>
      <c r="C288" t="s">
        <v>60</v>
      </c>
      <c r="D288" s="3">
        <v>1</v>
      </c>
      <c r="E288" s="3" t="s">
        <v>22</v>
      </c>
      <c r="F288" s="3">
        <v>15</v>
      </c>
      <c r="H288" s="3" t="s">
        <v>55</v>
      </c>
      <c r="M288" t="s">
        <v>9</v>
      </c>
      <c r="N288" t="s">
        <v>191</v>
      </c>
      <c r="O288" t="s">
        <v>418</v>
      </c>
      <c r="P288">
        <v>4000</v>
      </c>
      <c r="Q288" s="4">
        <v>0</v>
      </c>
      <c r="R288" s="5">
        <v>0.1</v>
      </c>
      <c r="T288" t="s">
        <v>12</v>
      </c>
      <c r="U288" t="s">
        <v>622</v>
      </c>
      <c r="V288">
        <v>3000</v>
      </c>
      <c r="W288">
        <v>0</v>
      </c>
    </row>
    <row r="289" spans="2:23" x14ac:dyDescent="0.3">
      <c r="B289" s="3" t="s">
        <v>13</v>
      </c>
      <c r="C289" t="s">
        <v>303</v>
      </c>
      <c r="D289" s="3">
        <v>2</v>
      </c>
      <c r="E289" s="3" t="s">
        <v>22</v>
      </c>
      <c r="F289" s="3">
        <v>10</v>
      </c>
      <c r="H289" s="3" t="s">
        <v>300</v>
      </c>
      <c r="M289" t="s">
        <v>9</v>
      </c>
      <c r="N289" t="s">
        <v>278</v>
      </c>
      <c r="O289" t="s">
        <v>415</v>
      </c>
      <c r="P289">
        <v>6000</v>
      </c>
      <c r="Q289" s="4">
        <v>13.3</v>
      </c>
      <c r="R289" s="5">
        <v>0.1</v>
      </c>
      <c r="T289" t="s">
        <v>8</v>
      </c>
      <c r="U289" t="s">
        <v>454</v>
      </c>
      <c r="V289">
        <v>4000</v>
      </c>
      <c r="W289">
        <v>0</v>
      </c>
    </row>
    <row r="290" spans="2:23" x14ac:dyDescent="0.3">
      <c r="B290" s="3" t="s">
        <v>13</v>
      </c>
      <c r="C290" t="s">
        <v>404</v>
      </c>
      <c r="D290" s="3">
        <v>2</v>
      </c>
      <c r="E290" s="3" t="s">
        <v>22</v>
      </c>
      <c r="F290" s="3">
        <v>2</v>
      </c>
      <c r="H290" s="3" t="s">
        <v>396</v>
      </c>
      <c r="M290" t="s">
        <v>12</v>
      </c>
      <c r="N290" t="s">
        <v>316</v>
      </c>
      <c r="O290" t="s">
        <v>312</v>
      </c>
      <c r="P290">
        <v>5200</v>
      </c>
      <c r="Q290">
        <v>12.36</v>
      </c>
      <c r="R290">
        <v>0.28000000000000003</v>
      </c>
      <c r="T290" t="s">
        <v>14</v>
      </c>
      <c r="U290" t="s">
        <v>912</v>
      </c>
      <c r="V290">
        <v>2500</v>
      </c>
      <c r="W290">
        <v>3.25</v>
      </c>
    </row>
    <row r="291" spans="2:23" x14ac:dyDescent="0.3">
      <c r="B291" s="3" t="s">
        <v>14</v>
      </c>
      <c r="C291" t="s">
        <v>148</v>
      </c>
      <c r="D291" s="3">
        <v>1</v>
      </c>
      <c r="E291" s="3" t="s">
        <v>22</v>
      </c>
      <c r="F291" s="3">
        <v>7</v>
      </c>
      <c r="H291" s="3" t="s">
        <v>139</v>
      </c>
      <c r="M291" t="s">
        <v>9</v>
      </c>
      <c r="N291" t="s">
        <v>569</v>
      </c>
      <c r="O291" t="s">
        <v>419</v>
      </c>
      <c r="P291">
        <v>4000</v>
      </c>
      <c r="Q291" s="4">
        <v>0</v>
      </c>
      <c r="R291" s="5">
        <v>0.1</v>
      </c>
      <c r="T291" t="s">
        <v>12</v>
      </c>
      <c r="U291" t="s">
        <v>716</v>
      </c>
      <c r="V291">
        <v>3000</v>
      </c>
      <c r="W291">
        <v>0</v>
      </c>
    </row>
    <row r="292" spans="2:23" x14ac:dyDescent="0.3">
      <c r="B292" s="3" t="s">
        <v>9</v>
      </c>
      <c r="C292" t="s">
        <v>59</v>
      </c>
      <c r="D292" s="3">
        <v>3</v>
      </c>
      <c r="E292" s="3" t="s">
        <v>22</v>
      </c>
      <c r="F292" s="3">
        <v>0</v>
      </c>
      <c r="H292" s="3" t="s">
        <v>55</v>
      </c>
      <c r="M292" t="s">
        <v>14</v>
      </c>
      <c r="N292" t="s">
        <v>293</v>
      </c>
      <c r="O292" t="s">
        <v>412</v>
      </c>
      <c r="P292">
        <v>5500</v>
      </c>
      <c r="Q292" s="4">
        <v>11.86</v>
      </c>
      <c r="R292">
        <v>0</v>
      </c>
      <c r="T292" t="s">
        <v>14</v>
      </c>
      <c r="U292" t="s">
        <v>359</v>
      </c>
      <c r="V292">
        <v>7200</v>
      </c>
      <c r="W292">
        <v>14.51</v>
      </c>
    </row>
    <row r="293" spans="2:23" x14ac:dyDescent="0.3">
      <c r="B293" s="3" t="s">
        <v>12</v>
      </c>
      <c r="C293" t="s">
        <v>181</v>
      </c>
      <c r="D293" s="3">
        <v>1</v>
      </c>
      <c r="E293" s="3" t="s">
        <v>22</v>
      </c>
      <c r="F293" s="3">
        <v>10</v>
      </c>
      <c r="H293" s="3" t="s">
        <v>177</v>
      </c>
      <c r="M293" t="s">
        <v>14</v>
      </c>
      <c r="N293" t="s">
        <v>784</v>
      </c>
      <c r="O293" t="s">
        <v>28</v>
      </c>
      <c r="P293">
        <v>2500</v>
      </c>
      <c r="Q293" s="4">
        <v>0</v>
      </c>
      <c r="R293">
        <v>0</v>
      </c>
      <c r="T293" t="s">
        <v>14</v>
      </c>
      <c r="U293" t="s">
        <v>246</v>
      </c>
      <c r="V293">
        <v>2900</v>
      </c>
      <c r="W293">
        <v>7.14</v>
      </c>
    </row>
    <row r="294" spans="2:23" x14ac:dyDescent="0.3">
      <c r="B294" s="3" t="s">
        <v>12</v>
      </c>
      <c r="C294" t="s">
        <v>271</v>
      </c>
      <c r="D294" s="3">
        <v>4</v>
      </c>
      <c r="E294" s="3" t="s">
        <v>22</v>
      </c>
      <c r="F294" s="3">
        <v>6</v>
      </c>
      <c r="H294" s="3" t="s">
        <v>263</v>
      </c>
      <c r="M294" t="s">
        <v>8</v>
      </c>
      <c r="N294" t="s">
        <v>423</v>
      </c>
      <c r="O294" t="s">
        <v>415</v>
      </c>
      <c r="P294">
        <v>5200</v>
      </c>
      <c r="Q294" s="4">
        <v>-0.21</v>
      </c>
      <c r="R294" s="5">
        <v>1.63</v>
      </c>
      <c r="T294" t="s">
        <v>9</v>
      </c>
      <c r="U294" t="s">
        <v>490</v>
      </c>
      <c r="V294">
        <v>4400</v>
      </c>
      <c r="W294">
        <v>4.34</v>
      </c>
    </row>
    <row r="295" spans="2:23" x14ac:dyDescent="0.3">
      <c r="B295" s="3" t="s">
        <v>9</v>
      </c>
      <c r="C295" t="s">
        <v>97</v>
      </c>
      <c r="D295" s="3">
        <v>2</v>
      </c>
      <c r="E295" s="3" t="s">
        <v>22</v>
      </c>
      <c r="F295" s="3">
        <v>11</v>
      </c>
      <c r="H295" s="3" t="s">
        <v>92</v>
      </c>
      <c r="M295" t="s">
        <v>12</v>
      </c>
      <c r="N295" t="s">
        <v>110</v>
      </c>
      <c r="O295" t="s">
        <v>105</v>
      </c>
      <c r="P295">
        <v>5900</v>
      </c>
      <c r="Q295">
        <v>15.21</v>
      </c>
      <c r="R295">
        <v>0.28000000000000003</v>
      </c>
      <c r="T295" t="s">
        <v>14</v>
      </c>
      <c r="U295" t="s">
        <v>828</v>
      </c>
      <c r="V295">
        <v>2500</v>
      </c>
      <c r="W295">
        <v>0</v>
      </c>
    </row>
    <row r="296" spans="2:23" x14ac:dyDescent="0.3">
      <c r="B296" s="3" t="s">
        <v>12</v>
      </c>
      <c r="C296" t="s">
        <v>101</v>
      </c>
      <c r="D296" s="3">
        <v>4</v>
      </c>
      <c r="E296" s="3" t="s">
        <v>22</v>
      </c>
      <c r="F296" s="3">
        <v>9</v>
      </c>
      <c r="H296" s="3" t="s">
        <v>92</v>
      </c>
      <c r="M296" t="s">
        <v>14</v>
      </c>
      <c r="N296" t="s">
        <v>818</v>
      </c>
      <c r="O296" t="s">
        <v>55</v>
      </c>
      <c r="P296">
        <v>2500</v>
      </c>
      <c r="Q296" s="4">
        <v>0</v>
      </c>
      <c r="R296">
        <v>0</v>
      </c>
      <c r="T296" t="s">
        <v>12</v>
      </c>
      <c r="U296" t="s">
        <v>304</v>
      </c>
      <c r="V296">
        <v>5200</v>
      </c>
      <c r="W296">
        <v>14.2</v>
      </c>
    </row>
    <row r="297" spans="2:23" x14ac:dyDescent="0.3">
      <c r="B297" s="3" t="s">
        <v>8</v>
      </c>
      <c r="C297" t="s">
        <v>74</v>
      </c>
      <c r="D297" s="3">
        <v>1</v>
      </c>
      <c r="E297" s="3" t="s">
        <v>22</v>
      </c>
      <c r="F297" s="3">
        <v>0</v>
      </c>
      <c r="H297" s="3" t="s">
        <v>67</v>
      </c>
      <c r="M297" t="s">
        <v>9</v>
      </c>
      <c r="N297" t="s">
        <v>501</v>
      </c>
      <c r="O297" t="s">
        <v>139</v>
      </c>
      <c r="P297">
        <v>4000</v>
      </c>
      <c r="Q297" s="4">
        <v>0</v>
      </c>
      <c r="R297" s="5">
        <v>0.1</v>
      </c>
      <c r="T297" t="s">
        <v>14</v>
      </c>
      <c r="U297" t="s">
        <v>370</v>
      </c>
      <c r="V297">
        <v>4000</v>
      </c>
      <c r="W297">
        <v>9.0500000000000007</v>
      </c>
    </row>
    <row r="298" spans="2:23" x14ac:dyDescent="0.3">
      <c r="B298" s="3" t="s">
        <v>12</v>
      </c>
      <c r="C298" t="s">
        <v>88</v>
      </c>
      <c r="D298" s="3">
        <v>3</v>
      </c>
      <c r="E298" s="3" t="s">
        <v>23</v>
      </c>
      <c r="F298" s="3">
        <v>0</v>
      </c>
      <c r="H298" s="3" t="s">
        <v>79</v>
      </c>
      <c r="M298" t="s">
        <v>12</v>
      </c>
      <c r="N298" t="s">
        <v>609</v>
      </c>
      <c r="O298" t="s">
        <v>216</v>
      </c>
      <c r="P298">
        <v>3400</v>
      </c>
      <c r="Q298">
        <v>0.63</v>
      </c>
      <c r="R298">
        <v>0.28000000000000003</v>
      </c>
      <c r="T298" t="s">
        <v>12</v>
      </c>
      <c r="U298" t="s">
        <v>335</v>
      </c>
      <c r="V298">
        <v>4200</v>
      </c>
      <c r="W298">
        <v>8.1999999999999993</v>
      </c>
    </row>
    <row r="299" spans="2:23" x14ac:dyDescent="0.3">
      <c r="B299" s="3" t="s">
        <v>12</v>
      </c>
      <c r="C299" t="s">
        <v>401</v>
      </c>
      <c r="D299" s="3">
        <v>1</v>
      </c>
      <c r="E299" s="3" t="s">
        <v>22</v>
      </c>
      <c r="F299" s="3">
        <v>14</v>
      </c>
      <c r="H299" s="3" t="s">
        <v>396</v>
      </c>
      <c r="M299" t="s">
        <v>14</v>
      </c>
      <c r="N299" t="s">
        <v>752</v>
      </c>
      <c r="O299" t="s">
        <v>416</v>
      </c>
      <c r="P299">
        <v>3200</v>
      </c>
      <c r="Q299" s="4">
        <v>8.81</v>
      </c>
      <c r="R299">
        <v>0</v>
      </c>
      <c r="T299" t="s">
        <v>12</v>
      </c>
      <c r="U299" t="s">
        <v>626</v>
      </c>
      <c r="V299">
        <v>3000</v>
      </c>
      <c r="W299">
        <v>0.55000000000000004</v>
      </c>
    </row>
    <row r="300" spans="2:23" x14ac:dyDescent="0.3">
      <c r="B300" s="3" t="s">
        <v>9</v>
      </c>
      <c r="C300" t="s">
        <v>352</v>
      </c>
      <c r="D300" s="3">
        <v>2</v>
      </c>
      <c r="E300" s="3" t="s">
        <v>22</v>
      </c>
      <c r="F300" s="3">
        <v>11</v>
      </c>
      <c r="H300" s="3" t="s">
        <v>349</v>
      </c>
      <c r="M300" t="s">
        <v>12</v>
      </c>
      <c r="N300" t="s">
        <v>610</v>
      </c>
      <c r="O300" t="s">
        <v>419</v>
      </c>
      <c r="P300">
        <v>3400</v>
      </c>
      <c r="Q300">
        <v>0</v>
      </c>
      <c r="R300">
        <v>0.28000000000000003</v>
      </c>
      <c r="T300" t="s">
        <v>9</v>
      </c>
      <c r="U300" t="s">
        <v>52</v>
      </c>
      <c r="V300">
        <v>4000</v>
      </c>
      <c r="W300">
        <v>5.98</v>
      </c>
    </row>
    <row r="301" spans="2:23" x14ac:dyDescent="0.3">
      <c r="B301" s="3" t="s">
        <v>12</v>
      </c>
      <c r="C301" t="s">
        <v>131</v>
      </c>
      <c r="D301" s="3">
        <v>3</v>
      </c>
      <c r="E301" s="3" t="s">
        <v>22</v>
      </c>
      <c r="F301" s="3">
        <v>2</v>
      </c>
      <c r="H301" s="3" t="s">
        <v>128</v>
      </c>
      <c r="M301" t="s">
        <v>12</v>
      </c>
      <c r="N301" t="s">
        <v>618</v>
      </c>
      <c r="O301" t="s">
        <v>92</v>
      </c>
      <c r="P301">
        <v>3100</v>
      </c>
      <c r="Q301">
        <v>2.66</v>
      </c>
      <c r="R301">
        <v>0.28000000000000003</v>
      </c>
      <c r="T301" t="s">
        <v>12</v>
      </c>
      <c r="U301" t="s">
        <v>740</v>
      </c>
      <c r="V301">
        <v>3000</v>
      </c>
      <c r="W301">
        <v>0</v>
      </c>
    </row>
    <row r="302" spans="2:23" x14ac:dyDescent="0.3">
      <c r="B302" s="3" t="s">
        <v>9</v>
      </c>
      <c r="C302" t="s">
        <v>30</v>
      </c>
      <c r="D302" s="3">
        <v>1</v>
      </c>
      <c r="E302" s="3" t="s">
        <v>22</v>
      </c>
      <c r="F302" s="3">
        <v>15</v>
      </c>
      <c r="H302" s="3" t="s">
        <v>28</v>
      </c>
      <c r="M302" t="s">
        <v>12</v>
      </c>
      <c r="N302" t="s">
        <v>707</v>
      </c>
      <c r="O302" t="s">
        <v>42</v>
      </c>
      <c r="P302">
        <v>3000</v>
      </c>
      <c r="Q302">
        <v>0</v>
      </c>
      <c r="R302">
        <v>0.28000000000000003</v>
      </c>
      <c r="T302" t="s">
        <v>14</v>
      </c>
      <c r="U302" t="s">
        <v>761</v>
      </c>
      <c r="V302">
        <v>2700</v>
      </c>
      <c r="W302">
        <v>2.21</v>
      </c>
    </row>
    <row r="303" spans="2:23" x14ac:dyDescent="0.3">
      <c r="B303" s="3" t="s">
        <v>8</v>
      </c>
      <c r="C303" t="s">
        <v>374</v>
      </c>
      <c r="D303" s="3">
        <v>1</v>
      </c>
      <c r="E303" s="3" t="s">
        <v>22</v>
      </c>
      <c r="F303" s="3">
        <v>16</v>
      </c>
      <c r="H303" s="3" t="s">
        <v>373</v>
      </c>
      <c r="M303" t="s">
        <v>12</v>
      </c>
      <c r="N303" t="s">
        <v>738</v>
      </c>
      <c r="O303" t="s">
        <v>216</v>
      </c>
      <c r="P303">
        <v>3000</v>
      </c>
      <c r="Q303">
        <v>0</v>
      </c>
      <c r="R303">
        <v>0.28000000000000003</v>
      </c>
      <c r="T303" t="s">
        <v>14</v>
      </c>
      <c r="U303" t="s">
        <v>114</v>
      </c>
      <c r="V303">
        <v>2700</v>
      </c>
      <c r="W303">
        <v>0</v>
      </c>
    </row>
    <row r="304" spans="2:23" x14ac:dyDescent="0.3">
      <c r="B304" s="3" t="s">
        <v>9</v>
      </c>
      <c r="C304" t="s">
        <v>120</v>
      </c>
      <c r="D304" s="3">
        <v>2</v>
      </c>
      <c r="E304" s="3" t="s">
        <v>22</v>
      </c>
      <c r="F304" s="3">
        <v>0</v>
      </c>
      <c r="H304" s="3" t="s">
        <v>117</v>
      </c>
      <c r="M304" t="s">
        <v>12</v>
      </c>
      <c r="N304" t="s">
        <v>717</v>
      </c>
      <c r="O304" t="s">
        <v>312</v>
      </c>
      <c r="P304">
        <v>3000</v>
      </c>
      <c r="Q304">
        <v>2.2000000000000002</v>
      </c>
      <c r="R304">
        <v>0.28000000000000003</v>
      </c>
      <c r="T304" t="s">
        <v>14</v>
      </c>
      <c r="U304" t="s">
        <v>35</v>
      </c>
      <c r="V304">
        <v>4300</v>
      </c>
      <c r="W304">
        <v>5.42</v>
      </c>
    </row>
    <row r="305" spans="2:23" x14ac:dyDescent="0.3">
      <c r="B305" s="3" t="s">
        <v>14</v>
      </c>
      <c r="C305" t="s">
        <v>208</v>
      </c>
      <c r="D305" s="3">
        <v>1</v>
      </c>
      <c r="E305" s="3" t="s">
        <v>22</v>
      </c>
      <c r="F305" s="3">
        <v>16</v>
      </c>
      <c r="H305" s="3" t="s">
        <v>199</v>
      </c>
      <c r="M305" t="s">
        <v>12</v>
      </c>
      <c r="N305" t="s">
        <v>631</v>
      </c>
      <c r="O305" t="s">
        <v>415</v>
      </c>
      <c r="P305">
        <v>3000</v>
      </c>
      <c r="Q305">
        <v>0</v>
      </c>
      <c r="R305">
        <v>0.28000000000000003</v>
      </c>
      <c r="T305" t="s">
        <v>12</v>
      </c>
      <c r="U305" t="s">
        <v>580</v>
      </c>
      <c r="V305">
        <v>5100</v>
      </c>
      <c r="W305">
        <v>0</v>
      </c>
    </row>
    <row r="306" spans="2:23" x14ac:dyDescent="0.3">
      <c r="B306" s="3" t="s">
        <v>9</v>
      </c>
      <c r="C306" t="s">
        <v>82</v>
      </c>
      <c r="D306" s="3">
        <v>4</v>
      </c>
      <c r="E306" s="3" t="s">
        <v>22</v>
      </c>
      <c r="F306" s="3">
        <v>0</v>
      </c>
      <c r="H306" s="3" t="s">
        <v>79</v>
      </c>
      <c r="M306" t="s">
        <v>9</v>
      </c>
      <c r="N306" t="s">
        <v>564</v>
      </c>
      <c r="O306" t="s">
        <v>419</v>
      </c>
      <c r="P306">
        <v>4000</v>
      </c>
      <c r="Q306" s="4">
        <v>4.54</v>
      </c>
      <c r="R306" s="5">
        <v>0.1</v>
      </c>
      <c r="T306" t="s">
        <v>14</v>
      </c>
      <c r="U306" t="s">
        <v>777</v>
      </c>
      <c r="V306">
        <v>2500</v>
      </c>
      <c r="W306">
        <v>0</v>
      </c>
    </row>
    <row r="307" spans="2:23" x14ac:dyDescent="0.3">
      <c r="B307" s="3" t="s">
        <v>12</v>
      </c>
      <c r="C307" t="s">
        <v>357</v>
      </c>
      <c r="D307" s="3">
        <v>2</v>
      </c>
      <c r="E307" s="3" t="s">
        <v>22</v>
      </c>
      <c r="F307" s="3">
        <v>0</v>
      </c>
      <c r="H307" s="3" t="s">
        <v>349</v>
      </c>
      <c r="M307" t="s">
        <v>12</v>
      </c>
      <c r="N307" t="s">
        <v>714</v>
      </c>
      <c r="O307" t="s">
        <v>312</v>
      </c>
      <c r="P307">
        <v>3000</v>
      </c>
      <c r="Q307">
        <v>0</v>
      </c>
      <c r="R307">
        <v>0.28000000000000003</v>
      </c>
      <c r="T307" t="s">
        <v>14</v>
      </c>
      <c r="U307" t="s">
        <v>228</v>
      </c>
      <c r="V307">
        <v>5300</v>
      </c>
      <c r="W307">
        <v>12.85</v>
      </c>
    </row>
    <row r="308" spans="2:23" x14ac:dyDescent="0.3">
      <c r="B308" s="3" t="s">
        <v>9</v>
      </c>
      <c r="C308" t="s">
        <v>73</v>
      </c>
      <c r="D308" s="3">
        <v>4</v>
      </c>
      <c r="E308" s="3" t="s">
        <v>22</v>
      </c>
      <c r="F308" s="3">
        <v>0</v>
      </c>
      <c r="H308" s="3" t="s">
        <v>67</v>
      </c>
      <c r="M308" t="s">
        <v>14</v>
      </c>
      <c r="N308" t="s">
        <v>813</v>
      </c>
      <c r="O308" t="s">
        <v>42</v>
      </c>
      <c r="P308">
        <v>2500</v>
      </c>
      <c r="Q308" s="4">
        <v>0</v>
      </c>
      <c r="R308">
        <v>0</v>
      </c>
      <c r="T308" t="s">
        <v>12</v>
      </c>
      <c r="U308" t="s">
        <v>223</v>
      </c>
      <c r="V308">
        <v>4500</v>
      </c>
      <c r="W308">
        <v>10.73</v>
      </c>
    </row>
    <row r="309" spans="2:23" x14ac:dyDescent="0.3">
      <c r="B309" s="3" t="s">
        <v>12</v>
      </c>
      <c r="C309" t="s">
        <v>294</v>
      </c>
      <c r="D309" s="3">
        <v>3</v>
      </c>
      <c r="E309" s="3" t="s">
        <v>22</v>
      </c>
      <c r="F309" s="3">
        <v>6</v>
      </c>
      <c r="H309" s="3" t="s">
        <v>288</v>
      </c>
      <c r="M309" t="s">
        <v>14</v>
      </c>
      <c r="N309" t="s">
        <v>407</v>
      </c>
      <c r="O309" t="s">
        <v>396</v>
      </c>
      <c r="P309">
        <v>3500</v>
      </c>
      <c r="Q309" s="4">
        <v>3.51</v>
      </c>
      <c r="R309">
        <v>0</v>
      </c>
      <c r="T309" t="s">
        <v>14</v>
      </c>
      <c r="U309" t="s">
        <v>76</v>
      </c>
      <c r="V309">
        <v>3400</v>
      </c>
      <c r="W309">
        <v>2.2200000000000002</v>
      </c>
    </row>
    <row r="310" spans="2:23" x14ac:dyDescent="0.3">
      <c r="B310" s="3" t="s">
        <v>9</v>
      </c>
      <c r="C310" t="s">
        <v>296</v>
      </c>
      <c r="D310" s="3">
        <v>3</v>
      </c>
      <c r="E310" s="3" t="s">
        <v>22</v>
      </c>
      <c r="F310" s="3">
        <v>2</v>
      </c>
      <c r="H310" s="3" t="s">
        <v>288</v>
      </c>
      <c r="M310" t="s">
        <v>9</v>
      </c>
      <c r="N310" t="s">
        <v>351</v>
      </c>
      <c r="O310" t="s">
        <v>419</v>
      </c>
      <c r="P310">
        <v>4000</v>
      </c>
      <c r="Q310" s="4">
        <v>0</v>
      </c>
      <c r="R310" s="5">
        <v>0.1</v>
      </c>
      <c r="T310" t="s">
        <v>14</v>
      </c>
      <c r="U310" t="s">
        <v>269</v>
      </c>
      <c r="V310">
        <v>3100</v>
      </c>
      <c r="W310">
        <v>4.78</v>
      </c>
    </row>
    <row r="311" spans="2:23" x14ac:dyDescent="0.3">
      <c r="B311" s="3" t="s">
        <v>13</v>
      </c>
      <c r="C311" t="s">
        <v>86</v>
      </c>
      <c r="D311" s="3">
        <v>2</v>
      </c>
      <c r="E311" s="3" t="s">
        <v>22</v>
      </c>
      <c r="F311" s="3">
        <v>15</v>
      </c>
      <c r="H311" s="3" t="s">
        <v>79</v>
      </c>
      <c r="M311" t="s">
        <v>14</v>
      </c>
      <c r="N311" t="s">
        <v>795</v>
      </c>
      <c r="O311" t="s">
        <v>396</v>
      </c>
      <c r="P311">
        <v>2500</v>
      </c>
      <c r="Q311" s="4">
        <v>0</v>
      </c>
      <c r="R311">
        <v>0</v>
      </c>
      <c r="T311" t="s">
        <v>14</v>
      </c>
      <c r="U311" t="s">
        <v>776</v>
      </c>
      <c r="V311">
        <v>2500</v>
      </c>
      <c r="W311">
        <v>0.55000000000000004</v>
      </c>
    </row>
    <row r="312" spans="2:23" x14ac:dyDescent="0.3">
      <c r="B312" s="3" t="s">
        <v>14</v>
      </c>
      <c r="C312" t="s">
        <v>197</v>
      </c>
      <c r="D312" s="3">
        <v>1</v>
      </c>
      <c r="E312" s="3" t="s">
        <v>22</v>
      </c>
      <c r="F312" s="3">
        <v>4</v>
      </c>
      <c r="H312" s="3" t="s">
        <v>188</v>
      </c>
      <c r="M312" t="s">
        <v>14</v>
      </c>
      <c r="N312" t="s">
        <v>771</v>
      </c>
      <c r="O312" t="s">
        <v>92</v>
      </c>
      <c r="P312">
        <v>2500</v>
      </c>
      <c r="Q312" s="4">
        <v>3.62</v>
      </c>
      <c r="R312">
        <v>0</v>
      </c>
      <c r="T312" t="s">
        <v>12</v>
      </c>
      <c r="U312" t="s">
        <v>259</v>
      </c>
      <c r="V312">
        <v>3600</v>
      </c>
      <c r="W312">
        <v>6.06</v>
      </c>
    </row>
    <row r="313" spans="2:23" x14ac:dyDescent="0.3">
      <c r="B313" s="3" t="s">
        <v>9</v>
      </c>
      <c r="C313" t="s">
        <v>158</v>
      </c>
      <c r="D313" s="3">
        <v>3</v>
      </c>
      <c r="E313" s="3" t="s">
        <v>22</v>
      </c>
      <c r="F313" s="3">
        <v>0</v>
      </c>
      <c r="H313" s="3" t="s">
        <v>151</v>
      </c>
      <c r="M313" t="s">
        <v>14</v>
      </c>
      <c r="N313" t="s">
        <v>149</v>
      </c>
      <c r="O313" t="s">
        <v>139</v>
      </c>
      <c r="P313">
        <v>3200</v>
      </c>
      <c r="Q313" s="4">
        <v>1.89</v>
      </c>
      <c r="R313">
        <v>0</v>
      </c>
      <c r="T313" t="s">
        <v>12</v>
      </c>
      <c r="U313" t="s">
        <v>708</v>
      </c>
      <c r="V313">
        <v>3000</v>
      </c>
      <c r="W313">
        <v>0</v>
      </c>
    </row>
    <row r="314" spans="2:23" x14ac:dyDescent="0.3">
      <c r="B314" s="3" t="s">
        <v>14</v>
      </c>
      <c r="C314" t="s">
        <v>245</v>
      </c>
      <c r="D314" s="3">
        <v>1</v>
      </c>
      <c r="E314" s="3" t="s">
        <v>22</v>
      </c>
      <c r="F314" s="3">
        <v>15</v>
      </c>
      <c r="H314" s="3" t="s">
        <v>239</v>
      </c>
      <c r="M314" t="s">
        <v>12</v>
      </c>
      <c r="N314" t="s">
        <v>673</v>
      </c>
      <c r="O314" t="s">
        <v>396</v>
      </c>
      <c r="P314">
        <v>3000</v>
      </c>
      <c r="Q314">
        <v>0</v>
      </c>
      <c r="R314">
        <v>0.28000000000000003</v>
      </c>
      <c r="T314" t="s">
        <v>12</v>
      </c>
      <c r="U314" t="s">
        <v>602</v>
      </c>
      <c r="V314">
        <v>3600</v>
      </c>
      <c r="W314">
        <v>4.3499999999999996</v>
      </c>
    </row>
    <row r="315" spans="2:23" x14ac:dyDescent="0.3">
      <c r="B315" s="3" t="s">
        <v>14</v>
      </c>
      <c r="C315" t="s">
        <v>64</v>
      </c>
      <c r="D315" s="3">
        <v>3</v>
      </c>
      <c r="E315" s="3" t="s">
        <v>22</v>
      </c>
      <c r="F315" s="3">
        <v>3</v>
      </c>
      <c r="H315" s="3" t="s">
        <v>55</v>
      </c>
      <c r="M315" t="s">
        <v>8</v>
      </c>
      <c r="N315" t="s">
        <v>350</v>
      </c>
      <c r="O315" t="s">
        <v>419</v>
      </c>
      <c r="P315">
        <v>5800</v>
      </c>
      <c r="Q315" s="4">
        <v>15.6</v>
      </c>
      <c r="R315" s="5">
        <v>1.63</v>
      </c>
      <c r="T315" t="s">
        <v>12</v>
      </c>
      <c r="U315" t="s">
        <v>676</v>
      </c>
      <c r="V315">
        <v>3000</v>
      </c>
      <c r="W315">
        <v>0</v>
      </c>
    </row>
    <row r="316" spans="2:23" x14ac:dyDescent="0.3">
      <c r="B316" s="3" t="s">
        <v>12</v>
      </c>
      <c r="C316" t="s">
        <v>366</v>
      </c>
      <c r="D316" s="3">
        <v>1</v>
      </c>
      <c r="E316" s="3" t="s">
        <v>22</v>
      </c>
      <c r="F316" s="3">
        <v>16</v>
      </c>
      <c r="H316" s="3" t="s">
        <v>360</v>
      </c>
      <c r="M316" t="s">
        <v>14</v>
      </c>
      <c r="N316" t="s">
        <v>103</v>
      </c>
      <c r="O316" t="s">
        <v>92</v>
      </c>
      <c r="P316">
        <v>3800</v>
      </c>
      <c r="Q316" s="4">
        <v>6.58</v>
      </c>
      <c r="R316">
        <v>0</v>
      </c>
      <c r="T316" t="s">
        <v>12</v>
      </c>
      <c r="U316" t="s">
        <v>632</v>
      </c>
      <c r="V316">
        <v>3000</v>
      </c>
      <c r="W316">
        <v>0</v>
      </c>
    </row>
    <row r="317" spans="2:23" x14ac:dyDescent="0.3">
      <c r="B317" s="3" t="s">
        <v>12</v>
      </c>
      <c r="C317" t="s">
        <v>204</v>
      </c>
      <c r="D317" s="3">
        <v>1</v>
      </c>
      <c r="E317" s="3" t="s">
        <v>22</v>
      </c>
      <c r="F317" s="3">
        <v>12</v>
      </c>
      <c r="H317" s="3" t="s">
        <v>199</v>
      </c>
      <c r="M317" t="s">
        <v>12</v>
      </c>
      <c r="N317" t="s">
        <v>594</v>
      </c>
      <c r="O317" t="s">
        <v>324</v>
      </c>
      <c r="P317">
        <v>3900</v>
      </c>
      <c r="Q317">
        <v>1.94</v>
      </c>
      <c r="R317">
        <v>0.28000000000000003</v>
      </c>
      <c r="T317" t="s">
        <v>12</v>
      </c>
      <c r="U317" t="s">
        <v>725</v>
      </c>
      <c r="V317">
        <v>3000</v>
      </c>
      <c r="W317">
        <v>2.7</v>
      </c>
    </row>
    <row r="318" spans="2:23" x14ac:dyDescent="0.3">
      <c r="B318" s="3" t="s">
        <v>12</v>
      </c>
      <c r="C318" t="s">
        <v>220</v>
      </c>
      <c r="D318" s="3">
        <v>2</v>
      </c>
      <c r="E318" s="3" t="s">
        <v>22</v>
      </c>
      <c r="F318" s="3">
        <v>16</v>
      </c>
      <c r="H318" s="3" t="s">
        <v>217</v>
      </c>
      <c r="M318" t="s">
        <v>12</v>
      </c>
      <c r="N318" t="s">
        <v>699</v>
      </c>
      <c r="O318" t="s">
        <v>105</v>
      </c>
      <c r="P318">
        <v>3000</v>
      </c>
      <c r="Q318">
        <v>0</v>
      </c>
      <c r="R318">
        <v>0.28000000000000003</v>
      </c>
      <c r="T318" t="s">
        <v>9</v>
      </c>
      <c r="U318" t="s">
        <v>38</v>
      </c>
      <c r="V318">
        <v>4300</v>
      </c>
      <c r="W318">
        <v>5.19</v>
      </c>
    </row>
    <row r="319" spans="2:23" x14ac:dyDescent="0.3">
      <c r="B319" s="3" t="s">
        <v>8</v>
      </c>
      <c r="C319" t="s">
        <v>232</v>
      </c>
      <c r="D319" s="3">
        <v>1</v>
      </c>
      <c r="E319" s="3" t="s">
        <v>22</v>
      </c>
      <c r="F319" s="3">
        <v>0</v>
      </c>
      <c r="H319" s="3" t="s">
        <v>216</v>
      </c>
      <c r="M319" t="s">
        <v>8</v>
      </c>
      <c r="N319" t="s">
        <v>80</v>
      </c>
      <c r="O319" t="s">
        <v>79</v>
      </c>
      <c r="P319">
        <v>5800</v>
      </c>
      <c r="Q319" s="4">
        <v>0</v>
      </c>
      <c r="R319" s="5">
        <v>1.63</v>
      </c>
      <c r="T319" t="s">
        <v>9</v>
      </c>
      <c r="U319" t="s">
        <v>399</v>
      </c>
      <c r="V319">
        <v>4000</v>
      </c>
      <c r="W319">
        <v>5.24</v>
      </c>
    </row>
    <row r="320" spans="2:23" x14ac:dyDescent="0.3">
      <c r="B320" s="3" t="s">
        <v>12</v>
      </c>
      <c r="C320" t="s">
        <v>244</v>
      </c>
      <c r="D320" s="3">
        <v>3</v>
      </c>
      <c r="E320" s="3" t="s">
        <v>23</v>
      </c>
      <c r="F320" s="3">
        <v>0</v>
      </c>
      <c r="H320" s="3" t="s">
        <v>239</v>
      </c>
      <c r="M320" t="s">
        <v>8</v>
      </c>
      <c r="N320" t="s">
        <v>442</v>
      </c>
      <c r="O320" t="s">
        <v>312</v>
      </c>
      <c r="P320">
        <v>4400</v>
      </c>
      <c r="Q320" s="4">
        <v>11.98</v>
      </c>
      <c r="R320" s="5">
        <v>1.63</v>
      </c>
      <c r="T320" t="s">
        <v>12</v>
      </c>
      <c r="U320" t="s">
        <v>958</v>
      </c>
      <c r="V320">
        <v>3000</v>
      </c>
      <c r="W320">
        <v>0</v>
      </c>
    </row>
    <row r="321" spans="2:23" x14ac:dyDescent="0.3">
      <c r="B321" s="3" t="s">
        <v>14</v>
      </c>
      <c r="C321" t="s">
        <v>346</v>
      </c>
      <c r="D321" s="3">
        <v>2</v>
      </c>
      <c r="E321" s="3" t="s">
        <v>22</v>
      </c>
      <c r="F321" s="3">
        <v>14</v>
      </c>
      <c r="H321" s="3" t="s">
        <v>336</v>
      </c>
      <c r="M321" t="s">
        <v>9</v>
      </c>
      <c r="N321" t="s">
        <v>81</v>
      </c>
      <c r="O321" t="s">
        <v>79</v>
      </c>
      <c r="P321">
        <v>6700</v>
      </c>
      <c r="Q321" s="4">
        <v>14.84</v>
      </c>
      <c r="R321" s="5">
        <v>0.1</v>
      </c>
      <c r="T321" t="s">
        <v>9</v>
      </c>
      <c r="U321" t="s">
        <v>497</v>
      </c>
      <c r="V321">
        <v>4000</v>
      </c>
      <c r="W321">
        <v>0</v>
      </c>
    </row>
    <row r="322" spans="2:23" x14ac:dyDescent="0.3">
      <c r="B322" s="3" t="s">
        <v>14</v>
      </c>
      <c r="C322" t="s">
        <v>237</v>
      </c>
      <c r="D322" s="3">
        <v>3</v>
      </c>
      <c r="E322" s="3" t="s">
        <v>22</v>
      </c>
      <c r="F322" s="3">
        <v>4</v>
      </c>
      <c r="H322" s="3" t="s">
        <v>216</v>
      </c>
      <c r="M322" t="s">
        <v>12</v>
      </c>
      <c r="N322" t="s">
        <v>235</v>
      </c>
      <c r="O322" t="s">
        <v>216</v>
      </c>
      <c r="P322">
        <v>3900</v>
      </c>
      <c r="Q322">
        <v>0</v>
      </c>
      <c r="R322">
        <v>0.28000000000000003</v>
      </c>
      <c r="T322" t="s">
        <v>9</v>
      </c>
      <c r="U322" t="s">
        <v>487</v>
      </c>
      <c r="V322">
        <v>5000</v>
      </c>
      <c r="W322">
        <v>0</v>
      </c>
    </row>
    <row r="323" spans="2:23" x14ac:dyDescent="0.3">
      <c r="B323" s="3" t="s">
        <v>9</v>
      </c>
      <c r="C323" t="s">
        <v>309</v>
      </c>
      <c r="D323" s="3">
        <v>3</v>
      </c>
      <c r="E323" s="3" t="s">
        <v>22</v>
      </c>
      <c r="F323" s="3">
        <v>2</v>
      </c>
      <c r="H323" s="3" t="s">
        <v>300</v>
      </c>
      <c r="M323" t="s">
        <v>12</v>
      </c>
      <c r="N323" t="s">
        <v>62</v>
      </c>
      <c r="O323" t="s">
        <v>55</v>
      </c>
      <c r="P323">
        <v>5600</v>
      </c>
      <c r="Q323">
        <v>14.97</v>
      </c>
      <c r="R323">
        <v>0.28000000000000003</v>
      </c>
      <c r="T323" t="s">
        <v>14</v>
      </c>
      <c r="U323" t="s">
        <v>773</v>
      </c>
      <c r="V323">
        <v>2500</v>
      </c>
      <c r="W323">
        <v>1.07</v>
      </c>
    </row>
    <row r="324" spans="2:23" x14ac:dyDescent="0.3">
      <c r="B324" s="3" t="s">
        <v>14</v>
      </c>
      <c r="C324" t="s">
        <v>371</v>
      </c>
      <c r="D324" s="3">
        <v>2</v>
      </c>
      <c r="E324" s="3" t="s">
        <v>22</v>
      </c>
      <c r="F324" s="3">
        <v>6</v>
      </c>
      <c r="H324" s="3" t="s">
        <v>360</v>
      </c>
      <c r="M324" t="s">
        <v>12</v>
      </c>
      <c r="N324" t="s">
        <v>647</v>
      </c>
      <c r="O324" t="s">
        <v>413</v>
      </c>
      <c r="P324">
        <v>3000</v>
      </c>
      <c r="Q324">
        <v>0</v>
      </c>
      <c r="R324">
        <v>0.28000000000000003</v>
      </c>
      <c r="T324" t="s">
        <v>14</v>
      </c>
      <c r="U324" t="s">
        <v>750</v>
      </c>
      <c r="V324">
        <v>3600</v>
      </c>
      <c r="W324">
        <v>1.31</v>
      </c>
    </row>
    <row r="325" spans="2:23" x14ac:dyDescent="0.3">
      <c r="B325" s="3" t="s">
        <v>12</v>
      </c>
      <c r="C325" t="s">
        <v>169</v>
      </c>
      <c r="D325" s="3">
        <v>1</v>
      </c>
      <c r="E325" s="3" t="s">
        <v>22</v>
      </c>
      <c r="F325" s="3">
        <v>0</v>
      </c>
      <c r="H325" s="3" t="s">
        <v>164</v>
      </c>
      <c r="M325" t="s">
        <v>12</v>
      </c>
      <c r="N325" t="s">
        <v>666</v>
      </c>
      <c r="O325" t="s">
        <v>324</v>
      </c>
      <c r="P325">
        <v>3000</v>
      </c>
      <c r="Q325">
        <v>0</v>
      </c>
      <c r="R325">
        <v>0.28000000000000003</v>
      </c>
      <c r="T325" t="s">
        <v>14</v>
      </c>
      <c r="U325" t="s">
        <v>185</v>
      </c>
      <c r="V325">
        <v>3600</v>
      </c>
      <c r="W325">
        <v>6.99</v>
      </c>
    </row>
    <row r="326" spans="2:23" x14ac:dyDescent="0.3">
      <c r="B326" s="3" t="s">
        <v>13</v>
      </c>
      <c r="C326" t="s">
        <v>45</v>
      </c>
      <c r="D326" s="3">
        <v>2</v>
      </c>
      <c r="E326" s="3" t="s">
        <v>22</v>
      </c>
      <c r="F326" s="3">
        <v>11</v>
      </c>
      <c r="H326" s="3" t="s">
        <v>42</v>
      </c>
      <c r="M326" t="s">
        <v>12</v>
      </c>
      <c r="N326" t="s">
        <v>651</v>
      </c>
      <c r="O326" t="s">
        <v>413</v>
      </c>
      <c r="P326">
        <v>3000</v>
      </c>
      <c r="Q326">
        <v>0</v>
      </c>
      <c r="R326">
        <v>0.28000000000000003</v>
      </c>
      <c r="T326" t="s">
        <v>8</v>
      </c>
      <c r="U326" t="s">
        <v>462</v>
      </c>
      <c r="V326">
        <v>4000</v>
      </c>
      <c r="W326">
        <v>0</v>
      </c>
    </row>
    <row r="327" spans="2:23" x14ac:dyDescent="0.3">
      <c r="B327" s="3" t="s">
        <v>14</v>
      </c>
      <c r="C327" t="s">
        <v>329</v>
      </c>
      <c r="D327" s="3">
        <v>2</v>
      </c>
      <c r="E327" s="3" t="s">
        <v>22</v>
      </c>
      <c r="F327" s="3">
        <v>15</v>
      </c>
      <c r="H327" s="3" t="s">
        <v>324</v>
      </c>
      <c r="M327" t="s">
        <v>9</v>
      </c>
      <c r="N327" t="s">
        <v>524</v>
      </c>
      <c r="O327" t="s">
        <v>414</v>
      </c>
      <c r="P327">
        <v>4000</v>
      </c>
      <c r="Q327" s="4">
        <v>0</v>
      </c>
      <c r="R327" s="5">
        <v>0.1</v>
      </c>
      <c r="T327" t="s">
        <v>14</v>
      </c>
      <c r="U327" t="s">
        <v>755</v>
      </c>
      <c r="V327">
        <v>3000</v>
      </c>
      <c r="W327">
        <v>8.25</v>
      </c>
    </row>
    <row r="328" spans="2:23" x14ac:dyDescent="0.3">
      <c r="B328" s="3" t="s">
        <v>12</v>
      </c>
      <c r="C328" t="s">
        <v>184</v>
      </c>
      <c r="D328" s="3">
        <v>4</v>
      </c>
      <c r="E328" s="3" t="s">
        <v>22</v>
      </c>
      <c r="F328" s="3">
        <v>13</v>
      </c>
      <c r="H328" s="3" t="s">
        <v>177</v>
      </c>
      <c r="M328" t="s">
        <v>12</v>
      </c>
      <c r="N328" t="s">
        <v>87</v>
      </c>
      <c r="O328" t="s">
        <v>79</v>
      </c>
      <c r="P328">
        <v>4200</v>
      </c>
      <c r="Q328">
        <v>12.75</v>
      </c>
      <c r="R328">
        <v>0.28000000000000003</v>
      </c>
      <c r="T328" t="s">
        <v>8</v>
      </c>
      <c r="U328" t="s">
        <v>424</v>
      </c>
      <c r="V328">
        <v>5100</v>
      </c>
      <c r="W328">
        <v>15.84</v>
      </c>
    </row>
    <row r="329" spans="2:23" x14ac:dyDescent="0.3">
      <c r="B329" s="3" t="s">
        <v>9</v>
      </c>
      <c r="C329" t="s">
        <v>57</v>
      </c>
      <c r="D329" s="3">
        <v>1</v>
      </c>
      <c r="E329" s="3" t="s">
        <v>23</v>
      </c>
      <c r="F329" s="3">
        <v>0</v>
      </c>
      <c r="H329" s="3" t="s">
        <v>55</v>
      </c>
      <c r="M329" t="s">
        <v>12</v>
      </c>
      <c r="N329" t="s">
        <v>659</v>
      </c>
      <c r="O329" t="s">
        <v>360</v>
      </c>
      <c r="P329">
        <v>3000</v>
      </c>
      <c r="Q329">
        <v>0.52</v>
      </c>
      <c r="R329">
        <v>0.28000000000000003</v>
      </c>
      <c r="T329" t="s">
        <v>9</v>
      </c>
      <c r="U329" t="s">
        <v>558</v>
      </c>
      <c r="V329">
        <v>4000</v>
      </c>
      <c r="W329">
        <v>0</v>
      </c>
    </row>
    <row r="330" spans="2:23" x14ac:dyDescent="0.3">
      <c r="M330" t="s">
        <v>12</v>
      </c>
      <c r="N330" t="s">
        <v>675</v>
      </c>
      <c r="O330" t="s">
        <v>396</v>
      </c>
      <c r="P330">
        <v>3000</v>
      </c>
      <c r="Q330">
        <v>0</v>
      </c>
      <c r="R330">
        <v>0.28000000000000003</v>
      </c>
      <c r="T330" t="s">
        <v>14</v>
      </c>
      <c r="U330" t="s">
        <v>40</v>
      </c>
      <c r="V330">
        <v>2900</v>
      </c>
      <c r="W330">
        <v>1.87</v>
      </c>
    </row>
    <row r="331" spans="2:23" x14ac:dyDescent="0.3">
      <c r="M331" t="s">
        <v>12</v>
      </c>
      <c r="N331" t="s">
        <v>742</v>
      </c>
      <c r="O331" t="s">
        <v>24</v>
      </c>
      <c r="P331">
        <v>3000</v>
      </c>
      <c r="Q331">
        <v>0</v>
      </c>
      <c r="R331">
        <v>0.28000000000000003</v>
      </c>
      <c r="T331" t="s">
        <v>14</v>
      </c>
      <c r="U331" t="s">
        <v>801</v>
      </c>
      <c r="V331">
        <v>2500</v>
      </c>
      <c r="W331">
        <v>0</v>
      </c>
    </row>
    <row r="332" spans="2:23" x14ac:dyDescent="0.3">
      <c r="M332" t="s">
        <v>9</v>
      </c>
      <c r="N332" t="s">
        <v>539</v>
      </c>
      <c r="O332" t="s">
        <v>105</v>
      </c>
      <c r="P332">
        <v>4000</v>
      </c>
      <c r="Q332" s="4">
        <v>0</v>
      </c>
      <c r="R332" s="5">
        <v>0.1</v>
      </c>
      <c r="T332" t="s">
        <v>8</v>
      </c>
      <c r="U332" t="s">
        <v>460</v>
      </c>
      <c r="V332">
        <v>4000</v>
      </c>
      <c r="W332">
        <v>0</v>
      </c>
    </row>
    <row r="333" spans="2:23" x14ac:dyDescent="0.3">
      <c r="M333" t="s">
        <v>12</v>
      </c>
      <c r="N333" t="s">
        <v>700</v>
      </c>
      <c r="O333" t="s">
        <v>105</v>
      </c>
      <c r="P333">
        <v>3000</v>
      </c>
      <c r="Q333">
        <v>0</v>
      </c>
      <c r="R333">
        <v>0.28000000000000003</v>
      </c>
      <c r="T333" t="s">
        <v>14</v>
      </c>
      <c r="U333" t="s">
        <v>769</v>
      </c>
      <c r="V333">
        <v>2500</v>
      </c>
      <c r="W333">
        <v>0</v>
      </c>
    </row>
    <row r="334" spans="2:23" x14ac:dyDescent="0.3">
      <c r="M334" t="s">
        <v>12</v>
      </c>
      <c r="N334" t="s">
        <v>744</v>
      </c>
      <c r="O334" t="s">
        <v>24</v>
      </c>
      <c r="P334">
        <v>3000</v>
      </c>
      <c r="Q334">
        <v>0</v>
      </c>
      <c r="R334">
        <v>0.28000000000000003</v>
      </c>
      <c r="T334" t="s">
        <v>14</v>
      </c>
      <c r="U334" t="s">
        <v>913</v>
      </c>
      <c r="V334">
        <v>2500</v>
      </c>
      <c r="W334">
        <v>0</v>
      </c>
    </row>
    <row r="335" spans="2:23" x14ac:dyDescent="0.3">
      <c r="M335" t="s">
        <v>9</v>
      </c>
      <c r="N335" t="s">
        <v>179</v>
      </c>
      <c r="O335" t="s">
        <v>177</v>
      </c>
      <c r="P335">
        <v>5700</v>
      </c>
      <c r="Q335" s="4">
        <v>0</v>
      </c>
      <c r="R335" s="5">
        <v>0.1</v>
      </c>
      <c r="T335" t="s">
        <v>8</v>
      </c>
      <c r="U335" t="s">
        <v>477</v>
      </c>
      <c r="V335">
        <v>4000</v>
      </c>
      <c r="W335">
        <v>0</v>
      </c>
    </row>
    <row r="336" spans="2:23" x14ac:dyDescent="0.3">
      <c r="M336" t="s">
        <v>9</v>
      </c>
      <c r="N336" t="s">
        <v>567</v>
      </c>
      <c r="O336" t="s">
        <v>24</v>
      </c>
      <c r="P336">
        <v>4000</v>
      </c>
      <c r="Q336" s="4">
        <v>0</v>
      </c>
      <c r="R336" s="5">
        <v>0.1</v>
      </c>
      <c r="T336" t="s">
        <v>8</v>
      </c>
      <c r="U336" t="s">
        <v>448</v>
      </c>
      <c r="V336">
        <v>4100</v>
      </c>
      <c r="W336">
        <v>0</v>
      </c>
    </row>
    <row r="337" spans="13:23" x14ac:dyDescent="0.3">
      <c r="M337" t="s">
        <v>14</v>
      </c>
      <c r="N337" t="s">
        <v>832</v>
      </c>
      <c r="O337" t="s">
        <v>79</v>
      </c>
      <c r="P337">
        <v>2500</v>
      </c>
      <c r="Q337" s="4">
        <v>0</v>
      </c>
      <c r="R337">
        <v>0</v>
      </c>
      <c r="T337" t="s">
        <v>12</v>
      </c>
      <c r="U337" t="s">
        <v>598</v>
      </c>
      <c r="V337">
        <v>3700</v>
      </c>
      <c r="W337">
        <v>2.7</v>
      </c>
    </row>
    <row r="338" spans="13:23" x14ac:dyDescent="0.3">
      <c r="M338" t="s">
        <v>9</v>
      </c>
      <c r="N338" t="s">
        <v>253</v>
      </c>
      <c r="O338" t="s">
        <v>251</v>
      </c>
      <c r="P338">
        <v>5100</v>
      </c>
      <c r="Q338" s="4">
        <v>11.14</v>
      </c>
      <c r="R338" s="5">
        <v>0.1</v>
      </c>
      <c r="T338" t="s">
        <v>8</v>
      </c>
      <c r="U338" t="s">
        <v>464</v>
      </c>
      <c r="V338">
        <v>4000</v>
      </c>
      <c r="W338">
        <v>0</v>
      </c>
    </row>
    <row r="339" spans="13:23" x14ac:dyDescent="0.3">
      <c r="M339" t="s">
        <v>8</v>
      </c>
      <c r="N339" t="s">
        <v>443</v>
      </c>
      <c r="O339" t="s">
        <v>414</v>
      </c>
      <c r="P339">
        <v>4300</v>
      </c>
      <c r="Q339" s="4">
        <v>0</v>
      </c>
      <c r="R339" s="5">
        <v>1.63</v>
      </c>
      <c r="T339" t="s">
        <v>12</v>
      </c>
      <c r="U339" t="s">
        <v>257</v>
      </c>
      <c r="V339">
        <v>3900</v>
      </c>
      <c r="W339">
        <v>4.6900000000000004</v>
      </c>
    </row>
    <row r="340" spans="13:23" x14ac:dyDescent="0.3">
      <c r="M340" t="s">
        <v>14</v>
      </c>
      <c r="N340" t="s">
        <v>358</v>
      </c>
      <c r="O340" t="s">
        <v>419</v>
      </c>
      <c r="P340">
        <v>3000</v>
      </c>
      <c r="Q340" s="4">
        <v>0</v>
      </c>
      <c r="R340">
        <v>0</v>
      </c>
      <c r="T340" t="s">
        <v>9</v>
      </c>
      <c r="U340" t="s">
        <v>498</v>
      </c>
      <c r="V340">
        <v>4000</v>
      </c>
      <c r="W340">
        <v>0.38</v>
      </c>
    </row>
    <row r="341" spans="13:23" x14ac:dyDescent="0.3">
      <c r="M341" t="s">
        <v>9</v>
      </c>
      <c r="N341" t="s">
        <v>555</v>
      </c>
      <c r="O341" t="s">
        <v>67</v>
      </c>
      <c r="P341">
        <v>4000</v>
      </c>
      <c r="Q341" s="4">
        <v>0.1</v>
      </c>
      <c r="R341" s="5">
        <v>0.1</v>
      </c>
      <c r="T341" t="s">
        <v>12</v>
      </c>
      <c r="U341" t="s">
        <v>282</v>
      </c>
      <c r="V341">
        <v>3500</v>
      </c>
      <c r="W341">
        <v>4.13</v>
      </c>
    </row>
    <row r="342" spans="13:23" x14ac:dyDescent="0.3">
      <c r="M342" t="s">
        <v>12</v>
      </c>
      <c r="N342" t="s">
        <v>674</v>
      </c>
      <c r="O342" t="s">
        <v>396</v>
      </c>
      <c r="P342">
        <v>3000</v>
      </c>
      <c r="Q342">
        <v>0</v>
      </c>
      <c r="R342">
        <v>0.28000000000000003</v>
      </c>
      <c r="T342" t="s">
        <v>12</v>
      </c>
      <c r="U342" t="s">
        <v>704</v>
      </c>
      <c r="V342">
        <v>3000</v>
      </c>
      <c r="W342">
        <v>0.53</v>
      </c>
    </row>
    <row r="343" spans="13:23" x14ac:dyDescent="0.3">
      <c r="M343" t="s">
        <v>9</v>
      </c>
      <c r="N343" t="s">
        <v>530</v>
      </c>
      <c r="O343" t="s">
        <v>177</v>
      </c>
      <c r="P343">
        <v>4000</v>
      </c>
      <c r="Q343" s="4">
        <v>3.86</v>
      </c>
      <c r="R343" s="5">
        <v>0.1</v>
      </c>
      <c r="T343" t="s">
        <v>12</v>
      </c>
      <c r="U343" t="s">
        <v>236</v>
      </c>
      <c r="V343">
        <v>3000</v>
      </c>
      <c r="W343">
        <v>0</v>
      </c>
    </row>
    <row r="344" spans="13:23" x14ac:dyDescent="0.3">
      <c r="M344" t="s">
        <v>9</v>
      </c>
      <c r="N344" t="s">
        <v>550</v>
      </c>
      <c r="O344" t="s">
        <v>312</v>
      </c>
      <c r="P344">
        <v>4000</v>
      </c>
      <c r="Q344" s="4">
        <v>0.4</v>
      </c>
      <c r="R344" s="5">
        <v>0.1</v>
      </c>
      <c r="T344" t="s">
        <v>8</v>
      </c>
      <c r="U344" t="s">
        <v>427</v>
      </c>
      <c r="V344">
        <v>5000</v>
      </c>
      <c r="W344">
        <v>0</v>
      </c>
    </row>
    <row r="345" spans="13:23" x14ac:dyDescent="0.3">
      <c r="M345" t="s">
        <v>8</v>
      </c>
      <c r="N345" t="s">
        <v>56</v>
      </c>
      <c r="O345" t="s">
        <v>55</v>
      </c>
      <c r="P345">
        <v>6500</v>
      </c>
      <c r="Q345" s="4">
        <v>19.350000000000001</v>
      </c>
      <c r="R345" s="5">
        <v>1.63</v>
      </c>
      <c r="T345" t="s">
        <v>12</v>
      </c>
      <c r="U345" t="s">
        <v>656</v>
      </c>
      <c r="V345">
        <v>3000</v>
      </c>
      <c r="W345">
        <v>0</v>
      </c>
    </row>
    <row r="346" spans="13:23" x14ac:dyDescent="0.3">
      <c r="M346" t="s">
        <v>12</v>
      </c>
      <c r="N346" t="s">
        <v>718</v>
      </c>
      <c r="O346" t="s">
        <v>312</v>
      </c>
      <c r="P346">
        <v>3000</v>
      </c>
      <c r="Q346">
        <v>0.56999999999999995</v>
      </c>
      <c r="R346">
        <v>0.28000000000000003</v>
      </c>
      <c r="T346" t="s">
        <v>12</v>
      </c>
      <c r="U346" t="s">
        <v>332</v>
      </c>
      <c r="V346">
        <v>4300</v>
      </c>
      <c r="W346">
        <v>0</v>
      </c>
    </row>
    <row r="347" spans="13:23" x14ac:dyDescent="0.3">
      <c r="M347" t="s">
        <v>8</v>
      </c>
      <c r="N347" t="s">
        <v>465</v>
      </c>
      <c r="O347" t="s">
        <v>418</v>
      </c>
      <c r="P347">
        <v>4000</v>
      </c>
      <c r="Q347" s="4">
        <v>0</v>
      </c>
      <c r="R347" s="5">
        <v>1.63</v>
      </c>
      <c r="T347" t="s">
        <v>9</v>
      </c>
      <c r="U347" t="s">
        <v>409</v>
      </c>
      <c r="V347">
        <v>4700</v>
      </c>
      <c r="W347">
        <v>5.18</v>
      </c>
    </row>
    <row r="348" spans="13:23" x14ac:dyDescent="0.3">
      <c r="M348" t="s">
        <v>12</v>
      </c>
      <c r="N348" t="s">
        <v>697</v>
      </c>
      <c r="O348" t="s">
        <v>418</v>
      </c>
      <c r="P348">
        <v>3000</v>
      </c>
      <c r="Q348">
        <v>0</v>
      </c>
      <c r="R348">
        <v>0.28000000000000003</v>
      </c>
      <c r="T348" t="s">
        <v>9</v>
      </c>
      <c r="U348" t="s">
        <v>157</v>
      </c>
      <c r="V348">
        <v>4100</v>
      </c>
      <c r="W348">
        <v>9.64</v>
      </c>
    </row>
    <row r="349" spans="13:23" x14ac:dyDescent="0.3">
      <c r="M349" t="s">
        <v>14</v>
      </c>
      <c r="N349" t="s">
        <v>759</v>
      </c>
      <c r="O349" t="s">
        <v>412</v>
      </c>
      <c r="P349">
        <v>2800</v>
      </c>
      <c r="Q349" s="4">
        <v>3.99</v>
      </c>
      <c r="R349">
        <v>0</v>
      </c>
      <c r="T349" t="s">
        <v>12</v>
      </c>
      <c r="U349" t="s">
        <v>639</v>
      </c>
      <c r="V349">
        <v>3000</v>
      </c>
      <c r="W349">
        <v>1.77</v>
      </c>
    </row>
    <row r="350" spans="13:23" x14ac:dyDescent="0.3">
      <c r="M350" t="s">
        <v>9</v>
      </c>
      <c r="N350" t="s">
        <v>571</v>
      </c>
      <c r="O350" t="s">
        <v>419</v>
      </c>
      <c r="P350">
        <v>4000</v>
      </c>
      <c r="Q350" s="4">
        <v>0</v>
      </c>
      <c r="R350" s="5">
        <v>0.1</v>
      </c>
      <c r="T350" t="s">
        <v>12</v>
      </c>
      <c r="U350" t="s">
        <v>702</v>
      </c>
      <c r="V350">
        <v>3000</v>
      </c>
      <c r="W350">
        <v>0</v>
      </c>
    </row>
    <row r="351" spans="13:23" x14ac:dyDescent="0.3">
      <c r="M351" t="s">
        <v>9</v>
      </c>
      <c r="N351" t="s">
        <v>219</v>
      </c>
      <c r="O351" t="s">
        <v>416</v>
      </c>
      <c r="P351">
        <v>6800</v>
      </c>
      <c r="Q351" s="4">
        <v>15.97</v>
      </c>
      <c r="R351" s="5">
        <v>0.1</v>
      </c>
      <c r="T351" t="s">
        <v>8</v>
      </c>
      <c r="U351" t="s">
        <v>420</v>
      </c>
      <c r="V351">
        <v>5500</v>
      </c>
      <c r="W351">
        <v>23.34</v>
      </c>
    </row>
    <row r="352" spans="13:23" x14ac:dyDescent="0.3">
      <c r="M352" t="s">
        <v>12</v>
      </c>
      <c r="N352" t="s">
        <v>713</v>
      </c>
      <c r="O352" t="s">
        <v>312</v>
      </c>
      <c r="P352">
        <v>3000</v>
      </c>
      <c r="Q352">
        <v>0</v>
      </c>
      <c r="R352">
        <v>0.28000000000000003</v>
      </c>
      <c r="T352" t="s">
        <v>9</v>
      </c>
      <c r="U352" t="s">
        <v>338</v>
      </c>
      <c r="V352">
        <v>6600</v>
      </c>
      <c r="W352">
        <v>14.95</v>
      </c>
    </row>
    <row r="353" spans="13:23" x14ac:dyDescent="0.3">
      <c r="M353" t="s">
        <v>14</v>
      </c>
      <c r="N353" t="s">
        <v>758</v>
      </c>
      <c r="O353" t="s">
        <v>418</v>
      </c>
      <c r="P353">
        <v>2900</v>
      </c>
      <c r="Q353" s="4">
        <v>1.1200000000000001</v>
      </c>
      <c r="R353">
        <v>0</v>
      </c>
      <c r="T353" t="s">
        <v>8</v>
      </c>
      <c r="U353" t="s">
        <v>472</v>
      </c>
      <c r="V353">
        <v>4000</v>
      </c>
      <c r="W353">
        <v>0</v>
      </c>
    </row>
    <row r="354" spans="13:23" x14ac:dyDescent="0.3">
      <c r="M354" t="s">
        <v>12</v>
      </c>
      <c r="N354" t="s">
        <v>652</v>
      </c>
      <c r="O354" t="s">
        <v>413</v>
      </c>
      <c r="P354">
        <v>3000</v>
      </c>
      <c r="Q354">
        <v>0</v>
      </c>
      <c r="R354">
        <v>0.28000000000000003</v>
      </c>
      <c r="T354" t="s">
        <v>14</v>
      </c>
      <c r="U354" t="s">
        <v>198</v>
      </c>
      <c r="V354">
        <v>3000</v>
      </c>
      <c r="W354">
        <v>8.26</v>
      </c>
    </row>
    <row r="355" spans="13:23" x14ac:dyDescent="0.3">
      <c r="M355" t="s">
        <v>8</v>
      </c>
      <c r="N355" t="s">
        <v>449</v>
      </c>
      <c r="O355" t="s">
        <v>251</v>
      </c>
      <c r="P355">
        <v>4000</v>
      </c>
      <c r="Q355" s="4">
        <v>3.83</v>
      </c>
      <c r="R355" s="5">
        <v>1.63</v>
      </c>
      <c r="T355" t="s">
        <v>12</v>
      </c>
      <c r="U355" t="s">
        <v>703</v>
      </c>
      <c r="V355">
        <v>3000</v>
      </c>
      <c r="W355">
        <v>0</v>
      </c>
    </row>
    <row r="356" spans="13:23" x14ac:dyDescent="0.3">
      <c r="M356" t="s">
        <v>9</v>
      </c>
      <c r="N356" t="s">
        <v>233</v>
      </c>
      <c r="O356" t="s">
        <v>216</v>
      </c>
      <c r="P356">
        <v>4300</v>
      </c>
      <c r="Q356" s="4">
        <v>0</v>
      </c>
      <c r="R356" s="5">
        <v>0.1</v>
      </c>
      <c r="T356" t="s">
        <v>9</v>
      </c>
      <c r="U356" t="s">
        <v>191</v>
      </c>
      <c r="V356">
        <v>4000</v>
      </c>
      <c r="W356">
        <v>0</v>
      </c>
    </row>
    <row r="357" spans="13:23" x14ac:dyDescent="0.3">
      <c r="M357" t="s">
        <v>14</v>
      </c>
      <c r="N357" t="s">
        <v>790</v>
      </c>
      <c r="O357" t="s">
        <v>324</v>
      </c>
      <c r="P357">
        <v>2500</v>
      </c>
      <c r="Q357" s="4">
        <v>3.95</v>
      </c>
      <c r="R357">
        <v>0</v>
      </c>
      <c r="T357" t="s">
        <v>12</v>
      </c>
      <c r="U357" t="s">
        <v>343</v>
      </c>
      <c r="V357">
        <v>4300</v>
      </c>
      <c r="W357">
        <v>9.17</v>
      </c>
    </row>
    <row r="358" spans="13:23" x14ac:dyDescent="0.3">
      <c r="M358" t="s">
        <v>14</v>
      </c>
      <c r="N358" t="s">
        <v>760</v>
      </c>
      <c r="O358" t="s">
        <v>414</v>
      </c>
      <c r="P358">
        <v>2800</v>
      </c>
      <c r="Q358" s="4">
        <v>0</v>
      </c>
      <c r="R358">
        <v>0</v>
      </c>
      <c r="T358" t="s">
        <v>9</v>
      </c>
      <c r="U358" t="s">
        <v>278</v>
      </c>
      <c r="V358">
        <v>6000</v>
      </c>
      <c r="W358">
        <v>13.3</v>
      </c>
    </row>
    <row r="359" spans="13:23" x14ac:dyDescent="0.3">
      <c r="M359" t="s">
        <v>12</v>
      </c>
      <c r="N359" t="s">
        <v>280</v>
      </c>
      <c r="O359" t="s">
        <v>415</v>
      </c>
      <c r="P359">
        <v>6000</v>
      </c>
      <c r="Q359">
        <v>16.440000000000001</v>
      </c>
      <c r="R359">
        <v>0.28000000000000003</v>
      </c>
      <c r="T359" t="s">
        <v>12</v>
      </c>
      <c r="U359" t="s">
        <v>316</v>
      </c>
      <c r="V359">
        <v>5200</v>
      </c>
      <c r="W359">
        <v>12.36</v>
      </c>
    </row>
    <row r="360" spans="13:23" x14ac:dyDescent="0.3">
      <c r="M360" t="s">
        <v>12</v>
      </c>
      <c r="N360" t="s">
        <v>32</v>
      </c>
      <c r="O360" t="s">
        <v>28</v>
      </c>
      <c r="P360">
        <v>7700</v>
      </c>
      <c r="Q360">
        <v>19.47</v>
      </c>
      <c r="R360">
        <v>0.28000000000000003</v>
      </c>
      <c r="T360" t="s">
        <v>9</v>
      </c>
      <c r="U360" t="s">
        <v>569</v>
      </c>
      <c r="V360">
        <v>4000</v>
      </c>
      <c r="W360">
        <v>0</v>
      </c>
    </row>
    <row r="361" spans="13:23" x14ac:dyDescent="0.3">
      <c r="M361" t="s">
        <v>9</v>
      </c>
      <c r="N361" t="s">
        <v>53</v>
      </c>
      <c r="O361" t="s">
        <v>42</v>
      </c>
      <c r="P361">
        <v>4000</v>
      </c>
      <c r="Q361" s="4">
        <v>3.3</v>
      </c>
      <c r="R361" s="5">
        <v>0.1</v>
      </c>
      <c r="T361" t="s">
        <v>14</v>
      </c>
      <c r="U361" t="s">
        <v>293</v>
      </c>
      <c r="V361">
        <v>5500</v>
      </c>
      <c r="W361">
        <v>11.86</v>
      </c>
    </row>
    <row r="362" spans="13:23" x14ac:dyDescent="0.3">
      <c r="M362" t="s">
        <v>8</v>
      </c>
      <c r="N362" t="s">
        <v>421</v>
      </c>
      <c r="O362" t="s">
        <v>216</v>
      </c>
      <c r="P362">
        <v>5500</v>
      </c>
      <c r="Q362" s="4">
        <v>0</v>
      </c>
      <c r="R362" s="5">
        <v>1.63</v>
      </c>
      <c r="T362" t="s">
        <v>8</v>
      </c>
      <c r="U362" t="s">
        <v>240</v>
      </c>
      <c r="V362">
        <v>5700</v>
      </c>
      <c r="W362">
        <v>17.91</v>
      </c>
    </row>
    <row r="363" spans="13:23" x14ac:dyDescent="0.3">
      <c r="M363" t="s">
        <v>9</v>
      </c>
      <c r="N363" t="s">
        <v>231</v>
      </c>
      <c r="O363" t="s">
        <v>216</v>
      </c>
      <c r="P363">
        <v>4400</v>
      </c>
      <c r="Q363" s="4">
        <v>4.46</v>
      </c>
      <c r="R363" s="5">
        <v>0.1</v>
      </c>
      <c r="T363" t="s">
        <v>14</v>
      </c>
      <c r="U363" t="s">
        <v>784</v>
      </c>
      <c r="V363">
        <v>2500</v>
      </c>
      <c r="W363">
        <v>0</v>
      </c>
    </row>
    <row r="364" spans="13:23" x14ac:dyDescent="0.3">
      <c r="M364" t="s">
        <v>12</v>
      </c>
      <c r="N364" t="s">
        <v>268</v>
      </c>
      <c r="O364" t="s">
        <v>263</v>
      </c>
      <c r="P364">
        <v>4800</v>
      </c>
      <c r="Q364">
        <v>0</v>
      </c>
      <c r="R364">
        <v>0.28000000000000003</v>
      </c>
      <c r="T364" t="s">
        <v>8</v>
      </c>
      <c r="U364" t="s">
        <v>423</v>
      </c>
      <c r="V364">
        <v>5200</v>
      </c>
      <c r="W364">
        <v>-0.21</v>
      </c>
    </row>
    <row r="365" spans="13:23" x14ac:dyDescent="0.3">
      <c r="M365" t="s">
        <v>12</v>
      </c>
      <c r="N365" t="s">
        <v>381</v>
      </c>
      <c r="O365" t="s">
        <v>413</v>
      </c>
      <c r="P365">
        <v>3800</v>
      </c>
      <c r="Q365">
        <v>2.68</v>
      </c>
      <c r="R365">
        <v>0.28000000000000003</v>
      </c>
      <c r="T365" t="s">
        <v>12</v>
      </c>
      <c r="U365" t="s">
        <v>110</v>
      </c>
      <c r="V365">
        <v>5900</v>
      </c>
      <c r="W365">
        <v>15.21</v>
      </c>
    </row>
    <row r="366" spans="13:23" x14ac:dyDescent="0.3">
      <c r="M366" t="s">
        <v>12</v>
      </c>
      <c r="N366" t="s">
        <v>658</v>
      </c>
      <c r="O366" t="s">
        <v>28</v>
      </c>
      <c r="P366">
        <v>3000</v>
      </c>
      <c r="Q366">
        <v>0</v>
      </c>
      <c r="R366">
        <v>0.28000000000000003</v>
      </c>
      <c r="T366" t="s">
        <v>14</v>
      </c>
      <c r="U366" t="s">
        <v>818</v>
      </c>
      <c r="V366">
        <v>2500</v>
      </c>
      <c r="W366">
        <v>0</v>
      </c>
    </row>
    <row r="367" spans="13:23" x14ac:dyDescent="0.3">
      <c r="M367" t="s">
        <v>12</v>
      </c>
      <c r="N367" t="s">
        <v>646</v>
      </c>
      <c r="O367" t="s">
        <v>412</v>
      </c>
      <c r="P367">
        <v>3000</v>
      </c>
      <c r="Q367">
        <v>0</v>
      </c>
      <c r="R367">
        <v>0.28000000000000003</v>
      </c>
      <c r="T367" t="s">
        <v>9</v>
      </c>
      <c r="U367" t="s">
        <v>501</v>
      </c>
      <c r="V367">
        <v>4000</v>
      </c>
      <c r="W367">
        <v>0</v>
      </c>
    </row>
    <row r="368" spans="13:23" x14ac:dyDescent="0.3">
      <c r="M368" t="s">
        <v>12</v>
      </c>
      <c r="N368" t="s">
        <v>736</v>
      </c>
      <c r="O368" t="s">
        <v>216</v>
      </c>
      <c r="P368">
        <v>3000</v>
      </c>
      <c r="Q368">
        <v>0</v>
      </c>
      <c r="R368">
        <v>0.28000000000000003</v>
      </c>
      <c r="T368" t="s">
        <v>12</v>
      </c>
      <c r="U368" t="s">
        <v>609</v>
      </c>
      <c r="V368">
        <v>3400</v>
      </c>
      <c r="W368">
        <v>0.63</v>
      </c>
    </row>
    <row r="369" spans="13:23" x14ac:dyDescent="0.3">
      <c r="M369" t="s">
        <v>12</v>
      </c>
      <c r="N369" t="s">
        <v>681</v>
      </c>
      <c r="O369" t="s">
        <v>263</v>
      </c>
      <c r="P369">
        <v>3000</v>
      </c>
      <c r="Q369">
        <v>0</v>
      </c>
      <c r="R369">
        <v>0.28000000000000003</v>
      </c>
      <c r="T369" t="s">
        <v>14</v>
      </c>
      <c r="U369" t="s">
        <v>914</v>
      </c>
      <c r="V369">
        <v>2500</v>
      </c>
      <c r="W369">
        <v>0</v>
      </c>
    </row>
    <row r="370" spans="13:23" x14ac:dyDescent="0.3">
      <c r="M370" t="s">
        <v>9</v>
      </c>
      <c r="N370" t="s">
        <v>493</v>
      </c>
      <c r="O370" t="s">
        <v>251</v>
      </c>
      <c r="P370">
        <v>4000</v>
      </c>
      <c r="Q370" s="4">
        <v>4.32</v>
      </c>
      <c r="R370" s="5">
        <v>0.1</v>
      </c>
      <c r="T370" t="s">
        <v>14</v>
      </c>
      <c r="U370" t="s">
        <v>752</v>
      </c>
      <c r="V370">
        <v>3200</v>
      </c>
      <c r="W370">
        <v>8.81</v>
      </c>
    </row>
    <row r="371" spans="13:23" x14ac:dyDescent="0.3">
      <c r="M371" t="s">
        <v>9</v>
      </c>
      <c r="N371" t="s">
        <v>108</v>
      </c>
      <c r="O371" t="s">
        <v>105</v>
      </c>
      <c r="P371">
        <v>5100</v>
      </c>
      <c r="Q371" s="4">
        <v>12.68</v>
      </c>
      <c r="R371" s="5">
        <v>0.1</v>
      </c>
      <c r="T371" t="s">
        <v>12</v>
      </c>
      <c r="U371" t="s">
        <v>610</v>
      </c>
      <c r="V371">
        <v>3400</v>
      </c>
      <c r="W371">
        <v>0</v>
      </c>
    </row>
    <row r="372" spans="13:23" x14ac:dyDescent="0.3">
      <c r="M372" t="s">
        <v>12</v>
      </c>
      <c r="N372" t="s">
        <v>196</v>
      </c>
      <c r="O372" t="s">
        <v>418</v>
      </c>
      <c r="P372">
        <v>3800</v>
      </c>
      <c r="Q372">
        <v>4.92</v>
      </c>
      <c r="R372">
        <v>0.28000000000000003</v>
      </c>
      <c r="T372" t="s">
        <v>12</v>
      </c>
      <c r="U372" t="s">
        <v>618</v>
      </c>
      <c r="V372">
        <v>3100</v>
      </c>
      <c r="W372">
        <v>2.66</v>
      </c>
    </row>
    <row r="373" spans="13:23" x14ac:dyDescent="0.3">
      <c r="M373" t="s">
        <v>12</v>
      </c>
      <c r="N373" t="s">
        <v>719</v>
      </c>
      <c r="O373" t="s">
        <v>416</v>
      </c>
      <c r="P373">
        <v>3000</v>
      </c>
      <c r="Q373">
        <v>3.04</v>
      </c>
      <c r="R373">
        <v>0.28000000000000003</v>
      </c>
      <c r="T373" t="s">
        <v>12</v>
      </c>
      <c r="U373" t="s">
        <v>959</v>
      </c>
      <c r="V373">
        <v>3000</v>
      </c>
      <c r="W373">
        <v>0</v>
      </c>
    </row>
    <row r="374" spans="13:23" x14ac:dyDescent="0.3">
      <c r="M374" t="s">
        <v>12</v>
      </c>
      <c r="N374" t="s">
        <v>229</v>
      </c>
      <c r="O374" t="s">
        <v>216</v>
      </c>
      <c r="P374">
        <v>6400</v>
      </c>
      <c r="Q374">
        <v>16.72</v>
      </c>
      <c r="R374">
        <v>0.28000000000000003</v>
      </c>
      <c r="T374" t="s">
        <v>9</v>
      </c>
      <c r="U374" t="s">
        <v>874</v>
      </c>
      <c r="V374">
        <v>4100</v>
      </c>
      <c r="W374">
        <v>7.6</v>
      </c>
    </row>
    <row r="375" spans="13:23" x14ac:dyDescent="0.3">
      <c r="M375" t="s">
        <v>12</v>
      </c>
      <c r="N375" t="s">
        <v>612</v>
      </c>
      <c r="O375" t="s">
        <v>24</v>
      </c>
      <c r="P375">
        <v>3300</v>
      </c>
      <c r="Q375">
        <v>4.7</v>
      </c>
      <c r="R375">
        <v>0.28000000000000003</v>
      </c>
      <c r="T375" t="s">
        <v>12</v>
      </c>
      <c r="U375" t="s">
        <v>707</v>
      </c>
      <c r="V375">
        <v>3000</v>
      </c>
      <c r="W375">
        <v>0</v>
      </c>
    </row>
    <row r="376" spans="13:23" x14ac:dyDescent="0.3">
      <c r="M376" t="s">
        <v>12</v>
      </c>
      <c r="N376" t="s">
        <v>722</v>
      </c>
      <c r="O376" t="s">
        <v>67</v>
      </c>
      <c r="P376">
        <v>3000</v>
      </c>
      <c r="Q376">
        <v>0</v>
      </c>
      <c r="R376">
        <v>0.28000000000000003</v>
      </c>
      <c r="T376" t="s">
        <v>12</v>
      </c>
      <c r="U376" t="s">
        <v>738</v>
      </c>
      <c r="V376">
        <v>3000</v>
      </c>
      <c r="W376">
        <v>0</v>
      </c>
    </row>
    <row r="377" spans="13:23" x14ac:dyDescent="0.3">
      <c r="M377" t="s">
        <v>9</v>
      </c>
      <c r="N377" t="s">
        <v>514</v>
      </c>
      <c r="O377" t="s">
        <v>28</v>
      </c>
      <c r="P377">
        <v>4000</v>
      </c>
      <c r="Q377" s="4">
        <v>0.19</v>
      </c>
      <c r="R377" s="5">
        <v>0.1</v>
      </c>
      <c r="T377" t="s">
        <v>8</v>
      </c>
      <c r="U377" t="s">
        <v>859</v>
      </c>
      <c r="V377">
        <v>4000</v>
      </c>
      <c r="W377">
        <v>20.7</v>
      </c>
    </row>
    <row r="378" spans="13:23" x14ac:dyDescent="0.3">
      <c r="M378" t="s">
        <v>12</v>
      </c>
      <c r="N378" t="s">
        <v>665</v>
      </c>
      <c r="O378" t="s">
        <v>396</v>
      </c>
      <c r="P378">
        <v>3000</v>
      </c>
      <c r="Q378">
        <v>4.18</v>
      </c>
      <c r="R378">
        <v>0.28000000000000003</v>
      </c>
      <c r="T378" t="s">
        <v>12</v>
      </c>
      <c r="U378" t="s">
        <v>717</v>
      </c>
      <c r="V378">
        <v>3000</v>
      </c>
      <c r="W378">
        <v>2.2000000000000002</v>
      </c>
    </row>
    <row r="379" spans="13:23" x14ac:dyDescent="0.3">
      <c r="M379" t="s">
        <v>12</v>
      </c>
      <c r="N379" t="s">
        <v>356</v>
      </c>
      <c r="O379" t="s">
        <v>419</v>
      </c>
      <c r="P379">
        <v>5000</v>
      </c>
      <c r="Q379">
        <v>6.24</v>
      </c>
      <c r="R379">
        <v>0.28000000000000003</v>
      </c>
      <c r="T379" t="s">
        <v>12</v>
      </c>
      <c r="U379" t="s">
        <v>631</v>
      </c>
      <c r="V379">
        <v>3000</v>
      </c>
      <c r="W379">
        <v>0</v>
      </c>
    </row>
    <row r="380" spans="13:23" x14ac:dyDescent="0.3">
      <c r="M380" t="s">
        <v>9</v>
      </c>
      <c r="N380" t="s">
        <v>549</v>
      </c>
      <c r="O380" t="s">
        <v>312</v>
      </c>
      <c r="P380">
        <v>4000</v>
      </c>
      <c r="Q380" s="4">
        <v>0</v>
      </c>
      <c r="R380" s="5">
        <v>0.1</v>
      </c>
      <c r="T380" t="s">
        <v>9</v>
      </c>
      <c r="U380" t="s">
        <v>564</v>
      </c>
      <c r="V380">
        <v>4000</v>
      </c>
      <c r="W380">
        <v>4.54</v>
      </c>
    </row>
    <row r="381" spans="13:23" x14ac:dyDescent="0.3">
      <c r="M381" t="s">
        <v>12</v>
      </c>
      <c r="N381" t="s">
        <v>140</v>
      </c>
      <c r="O381" t="s">
        <v>139</v>
      </c>
      <c r="P381">
        <v>6200</v>
      </c>
      <c r="Q381">
        <v>16.5</v>
      </c>
      <c r="R381">
        <v>0.28000000000000003</v>
      </c>
      <c r="T381" t="s">
        <v>12</v>
      </c>
      <c r="U381" t="s">
        <v>714</v>
      </c>
      <c r="V381">
        <v>3000</v>
      </c>
      <c r="W381">
        <v>0</v>
      </c>
    </row>
    <row r="382" spans="13:23" x14ac:dyDescent="0.3">
      <c r="M382" t="s">
        <v>9</v>
      </c>
      <c r="N382" t="s">
        <v>10</v>
      </c>
      <c r="O382" t="s">
        <v>24</v>
      </c>
      <c r="P382">
        <v>6400</v>
      </c>
      <c r="Q382" s="4">
        <v>16.010000000000002</v>
      </c>
      <c r="R382" s="5">
        <v>0.1</v>
      </c>
      <c r="T382" t="s">
        <v>14</v>
      </c>
      <c r="U382" t="s">
        <v>813</v>
      </c>
      <c r="V382">
        <v>2500</v>
      </c>
      <c r="W382">
        <v>0</v>
      </c>
    </row>
    <row r="383" spans="13:23" x14ac:dyDescent="0.3">
      <c r="M383" t="s">
        <v>9</v>
      </c>
      <c r="N383" t="s">
        <v>143</v>
      </c>
      <c r="O383" t="s">
        <v>139</v>
      </c>
      <c r="P383">
        <v>4400</v>
      </c>
      <c r="Q383" s="4">
        <v>11.12</v>
      </c>
      <c r="R383" s="5">
        <v>0.1</v>
      </c>
      <c r="T383" t="s">
        <v>9</v>
      </c>
      <c r="U383" t="s">
        <v>875</v>
      </c>
      <c r="V383">
        <v>4000</v>
      </c>
      <c r="W383">
        <v>0</v>
      </c>
    </row>
    <row r="384" spans="13:23" x14ac:dyDescent="0.3">
      <c r="M384" t="s">
        <v>9</v>
      </c>
      <c r="N384" t="s">
        <v>377</v>
      </c>
      <c r="O384" t="s">
        <v>413</v>
      </c>
      <c r="P384">
        <v>4500</v>
      </c>
      <c r="Q384" s="4">
        <v>0</v>
      </c>
      <c r="R384" s="5">
        <v>0.1</v>
      </c>
      <c r="T384" t="s">
        <v>9</v>
      </c>
      <c r="U384" t="s">
        <v>876</v>
      </c>
      <c r="V384">
        <v>4000</v>
      </c>
      <c r="W384">
        <v>0</v>
      </c>
    </row>
    <row r="385" spans="13:23" x14ac:dyDescent="0.3">
      <c r="M385" t="s">
        <v>8</v>
      </c>
      <c r="N385" t="s">
        <v>466</v>
      </c>
      <c r="O385" t="s">
        <v>105</v>
      </c>
      <c r="P385">
        <v>4000</v>
      </c>
      <c r="Q385" s="4">
        <v>0</v>
      </c>
      <c r="R385" s="5">
        <v>1.63</v>
      </c>
      <c r="T385" t="s">
        <v>14</v>
      </c>
      <c r="U385" t="s">
        <v>407</v>
      </c>
      <c r="V385">
        <v>3500</v>
      </c>
      <c r="W385">
        <v>3.51</v>
      </c>
    </row>
    <row r="386" spans="13:23" x14ac:dyDescent="0.3">
      <c r="M386" t="s">
        <v>12</v>
      </c>
      <c r="N386" t="s">
        <v>112</v>
      </c>
      <c r="O386" t="s">
        <v>105</v>
      </c>
      <c r="P386">
        <v>3000</v>
      </c>
      <c r="Q386">
        <v>0.72</v>
      </c>
      <c r="R386">
        <v>0.28000000000000003</v>
      </c>
      <c r="T386" t="s">
        <v>9</v>
      </c>
      <c r="U386" t="s">
        <v>351</v>
      </c>
      <c r="V386">
        <v>4000</v>
      </c>
      <c r="W386">
        <v>0</v>
      </c>
    </row>
    <row r="387" spans="13:23" x14ac:dyDescent="0.3">
      <c r="M387" t="s">
        <v>14</v>
      </c>
      <c r="N387" t="s">
        <v>764</v>
      </c>
      <c r="O387" t="s">
        <v>28</v>
      </c>
      <c r="P387">
        <v>2600</v>
      </c>
      <c r="Q387" s="4">
        <v>0</v>
      </c>
      <c r="R387">
        <v>0</v>
      </c>
      <c r="T387" t="s">
        <v>14</v>
      </c>
      <c r="U387" t="s">
        <v>795</v>
      </c>
      <c r="V387">
        <v>2500</v>
      </c>
      <c r="W387">
        <v>0</v>
      </c>
    </row>
    <row r="388" spans="13:23" x14ac:dyDescent="0.3">
      <c r="M388" t="s">
        <v>8</v>
      </c>
      <c r="N388" t="s">
        <v>273</v>
      </c>
      <c r="O388" t="s">
        <v>263</v>
      </c>
      <c r="P388">
        <v>5700</v>
      </c>
      <c r="Q388" s="4">
        <v>16.989999999999998</v>
      </c>
      <c r="R388" s="5">
        <v>1.63</v>
      </c>
      <c r="T388" t="s">
        <v>12</v>
      </c>
      <c r="U388" t="s">
        <v>132</v>
      </c>
      <c r="V388">
        <v>4000</v>
      </c>
      <c r="W388">
        <v>0</v>
      </c>
    </row>
    <row r="389" spans="13:23" x14ac:dyDescent="0.3">
      <c r="M389" t="s">
        <v>12</v>
      </c>
      <c r="N389" t="s">
        <v>624</v>
      </c>
      <c r="O389" t="s">
        <v>251</v>
      </c>
      <c r="P389">
        <v>3000</v>
      </c>
      <c r="Q389">
        <v>0</v>
      </c>
      <c r="R389">
        <v>0.28000000000000003</v>
      </c>
      <c r="T389" t="s">
        <v>14</v>
      </c>
      <c r="U389" t="s">
        <v>771</v>
      </c>
      <c r="V389">
        <v>2500</v>
      </c>
      <c r="W389">
        <v>3.62</v>
      </c>
    </row>
    <row r="390" spans="13:23" x14ac:dyDescent="0.3">
      <c r="M390" t="s">
        <v>8</v>
      </c>
      <c r="N390" t="s">
        <v>446</v>
      </c>
      <c r="O390" t="s">
        <v>28</v>
      </c>
      <c r="P390">
        <v>4200</v>
      </c>
      <c r="Q390" s="4">
        <v>0</v>
      </c>
      <c r="R390" s="5">
        <v>1.63</v>
      </c>
      <c r="T390" t="s">
        <v>14</v>
      </c>
      <c r="U390" t="s">
        <v>149</v>
      </c>
      <c r="V390">
        <v>3200</v>
      </c>
      <c r="W390">
        <v>1.89</v>
      </c>
    </row>
    <row r="391" spans="13:23" x14ac:dyDescent="0.3">
      <c r="M391" t="s">
        <v>8</v>
      </c>
      <c r="N391" t="s">
        <v>436</v>
      </c>
      <c r="O391" t="s">
        <v>396</v>
      </c>
      <c r="P391">
        <v>4600</v>
      </c>
      <c r="Q391" s="4">
        <v>15.88</v>
      </c>
      <c r="R391" s="5">
        <v>1.63</v>
      </c>
      <c r="T391" t="s">
        <v>12</v>
      </c>
      <c r="U391" t="s">
        <v>673</v>
      </c>
      <c r="V391">
        <v>3000</v>
      </c>
      <c r="W391">
        <v>0</v>
      </c>
    </row>
    <row r="392" spans="13:23" x14ac:dyDescent="0.3">
      <c r="M392" t="s">
        <v>9</v>
      </c>
      <c r="N392" t="s">
        <v>565</v>
      </c>
      <c r="O392" t="s">
        <v>419</v>
      </c>
      <c r="P392">
        <v>4000</v>
      </c>
      <c r="Q392" s="4">
        <v>4.2300000000000004</v>
      </c>
      <c r="R392" s="5">
        <v>0.1</v>
      </c>
      <c r="T392" t="s">
        <v>8</v>
      </c>
      <c r="U392" t="s">
        <v>350</v>
      </c>
      <c r="V392">
        <v>5800</v>
      </c>
      <c r="W392">
        <v>15.6</v>
      </c>
    </row>
    <row r="393" spans="13:23" x14ac:dyDescent="0.3">
      <c r="M393" t="s">
        <v>8</v>
      </c>
      <c r="N393" t="s">
        <v>457</v>
      </c>
      <c r="O393" t="s">
        <v>324</v>
      </c>
      <c r="P393">
        <v>4000</v>
      </c>
      <c r="Q393" s="4">
        <v>0</v>
      </c>
      <c r="R393" s="5">
        <v>1.63</v>
      </c>
      <c r="T393" t="s">
        <v>14</v>
      </c>
      <c r="U393" t="s">
        <v>103</v>
      </c>
      <c r="V393">
        <v>3800</v>
      </c>
      <c r="W393">
        <v>6.58</v>
      </c>
    </row>
    <row r="394" spans="13:23" x14ac:dyDescent="0.3">
      <c r="M394" t="s">
        <v>14</v>
      </c>
      <c r="N394" t="s">
        <v>270</v>
      </c>
      <c r="O394" t="s">
        <v>263</v>
      </c>
      <c r="P394">
        <v>3700</v>
      </c>
      <c r="Q394" s="4">
        <v>7.18</v>
      </c>
      <c r="R394">
        <v>0</v>
      </c>
      <c r="T394" t="s">
        <v>12</v>
      </c>
      <c r="U394" t="s">
        <v>594</v>
      </c>
      <c r="V394">
        <v>3900</v>
      </c>
      <c r="W394">
        <v>1.94</v>
      </c>
    </row>
    <row r="395" spans="13:23" x14ac:dyDescent="0.3">
      <c r="M395" t="s">
        <v>8</v>
      </c>
      <c r="N395" t="s">
        <v>7</v>
      </c>
      <c r="O395" t="s">
        <v>24</v>
      </c>
      <c r="P395">
        <v>6400</v>
      </c>
      <c r="Q395" s="4">
        <v>19.64</v>
      </c>
      <c r="R395" s="5">
        <v>1.63</v>
      </c>
      <c r="T395" t="s">
        <v>12</v>
      </c>
      <c r="U395" t="s">
        <v>699</v>
      </c>
      <c r="V395">
        <v>3000</v>
      </c>
      <c r="W395">
        <v>0</v>
      </c>
    </row>
    <row r="396" spans="13:23" x14ac:dyDescent="0.3">
      <c r="M396" t="s">
        <v>8</v>
      </c>
      <c r="N396" t="s">
        <v>44</v>
      </c>
      <c r="O396" t="s">
        <v>42</v>
      </c>
      <c r="P396">
        <v>8100</v>
      </c>
      <c r="Q396" s="4">
        <v>29.85</v>
      </c>
      <c r="R396" s="5">
        <v>1.63</v>
      </c>
      <c r="T396" t="s">
        <v>8</v>
      </c>
      <c r="U396" t="s">
        <v>80</v>
      </c>
      <c r="V396">
        <v>5800</v>
      </c>
      <c r="W396">
        <v>0</v>
      </c>
    </row>
    <row r="397" spans="13:23" x14ac:dyDescent="0.3">
      <c r="M397" t="s">
        <v>9</v>
      </c>
      <c r="N397" t="s">
        <v>544</v>
      </c>
      <c r="O397" t="s">
        <v>312</v>
      </c>
      <c r="P397">
        <v>4000</v>
      </c>
      <c r="Q397" s="4">
        <v>0</v>
      </c>
      <c r="R397" s="5">
        <v>0.1</v>
      </c>
      <c r="T397" t="s">
        <v>8</v>
      </c>
      <c r="U397" t="s">
        <v>442</v>
      </c>
      <c r="V397">
        <v>4400</v>
      </c>
      <c r="W397">
        <v>11.98</v>
      </c>
    </row>
    <row r="398" spans="13:23" x14ac:dyDescent="0.3">
      <c r="M398" t="s">
        <v>12</v>
      </c>
      <c r="N398" t="s">
        <v>604</v>
      </c>
      <c r="O398" t="s">
        <v>28</v>
      </c>
      <c r="P398">
        <v>3500</v>
      </c>
      <c r="Q398">
        <v>2.39</v>
      </c>
      <c r="R398">
        <v>0.28000000000000003</v>
      </c>
      <c r="T398" t="s">
        <v>9</v>
      </c>
      <c r="U398" t="s">
        <v>81</v>
      </c>
      <c r="V398">
        <v>6700</v>
      </c>
      <c r="W398">
        <v>14.84</v>
      </c>
    </row>
    <row r="399" spans="13:23" x14ac:dyDescent="0.3">
      <c r="M399" t="s">
        <v>12</v>
      </c>
      <c r="N399" t="s">
        <v>17</v>
      </c>
      <c r="O399" t="s">
        <v>24</v>
      </c>
      <c r="P399">
        <v>4500</v>
      </c>
      <c r="Q399">
        <v>11.52</v>
      </c>
      <c r="R399">
        <v>0.28000000000000003</v>
      </c>
      <c r="T399" t="s">
        <v>12</v>
      </c>
      <c r="U399" t="s">
        <v>235</v>
      </c>
      <c r="V399">
        <v>3900</v>
      </c>
      <c r="W399">
        <v>0</v>
      </c>
    </row>
    <row r="400" spans="13:23" x14ac:dyDescent="0.3">
      <c r="M400" t="s">
        <v>9</v>
      </c>
      <c r="N400" t="s">
        <v>295</v>
      </c>
      <c r="O400" t="s">
        <v>412</v>
      </c>
      <c r="P400">
        <v>4600</v>
      </c>
      <c r="Q400" s="4">
        <v>9.81</v>
      </c>
      <c r="R400" s="5">
        <v>0.1</v>
      </c>
      <c r="T400" t="s">
        <v>12</v>
      </c>
      <c r="U400" t="s">
        <v>62</v>
      </c>
      <c r="V400">
        <v>5600</v>
      </c>
      <c r="W400">
        <v>14.97</v>
      </c>
    </row>
    <row r="401" spans="13:23" x14ac:dyDescent="0.3">
      <c r="M401" t="s">
        <v>12</v>
      </c>
      <c r="N401" t="s">
        <v>586</v>
      </c>
      <c r="O401" t="s">
        <v>418</v>
      </c>
      <c r="P401">
        <v>4400</v>
      </c>
      <c r="Q401">
        <v>0</v>
      </c>
      <c r="R401">
        <v>0.28000000000000003</v>
      </c>
      <c r="T401" t="s">
        <v>12</v>
      </c>
      <c r="U401" t="s">
        <v>666</v>
      </c>
      <c r="V401">
        <v>3000</v>
      </c>
      <c r="W401">
        <v>0</v>
      </c>
    </row>
    <row r="402" spans="13:23" x14ac:dyDescent="0.3">
      <c r="M402" t="s">
        <v>12</v>
      </c>
      <c r="N402" t="s">
        <v>715</v>
      </c>
      <c r="O402" t="s">
        <v>312</v>
      </c>
      <c r="P402">
        <v>3000</v>
      </c>
      <c r="Q402">
        <v>0</v>
      </c>
      <c r="R402">
        <v>0.28000000000000003</v>
      </c>
      <c r="T402" t="s">
        <v>12</v>
      </c>
      <c r="U402" t="s">
        <v>651</v>
      </c>
      <c r="V402">
        <v>3000</v>
      </c>
      <c r="W402">
        <v>0</v>
      </c>
    </row>
    <row r="403" spans="13:23" x14ac:dyDescent="0.3">
      <c r="M403" t="s">
        <v>14</v>
      </c>
      <c r="N403" t="s">
        <v>816</v>
      </c>
      <c r="O403" t="s">
        <v>55</v>
      </c>
      <c r="P403">
        <v>2500</v>
      </c>
      <c r="Q403" s="4">
        <v>0.88</v>
      </c>
      <c r="R403">
        <v>0</v>
      </c>
      <c r="T403" t="s">
        <v>9</v>
      </c>
      <c r="U403" t="s">
        <v>877</v>
      </c>
      <c r="V403">
        <v>4000</v>
      </c>
      <c r="W403">
        <v>0.22</v>
      </c>
    </row>
    <row r="404" spans="13:23" x14ac:dyDescent="0.3">
      <c r="M404" t="s">
        <v>9</v>
      </c>
      <c r="N404" t="s">
        <v>376</v>
      </c>
      <c r="O404" t="s">
        <v>418</v>
      </c>
      <c r="P404">
        <v>6000</v>
      </c>
      <c r="Q404" s="4">
        <v>17.96</v>
      </c>
      <c r="R404" s="5">
        <v>0.1</v>
      </c>
      <c r="T404" t="s">
        <v>9</v>
      </c>
      <c r="U404" t="s">
        <v>524</v>
      </c>
      <c r="V404">
        <v>4000</v>
      </c>
      <c r="W404">
        <v>0</v>
      </c>
    </row>
    <row r="405" spans="13:23" x14ac:dyDescent="0.3">
      <c r="M405" t="s">
        <v>9</v>
      </c>
      <c r="N405" t="s">
        <v>410</v>
      </c>
      <c r="O405" t="s">
        <v>413</v>
      </c>
      <c r="P405">
        <v>4100</v>
      </c>
      <c r="Q405" s="4">
        <v>8.61</v>
      </c>
      <c r="R405" s="5">
        <v>0.1</v>
      </c>
      <c r="T405" t="s">
        <v>12</v>
      </c>
      <c r="U405" t="s">
        <v>87</v>
      </c>
      <c r="V405">
        <v>4200</v>
      </c>
      <c r="W405">
        <v>12.75</v>
      </c>
    </row>
    <row r="406" spans="13:23" x14ac:dyDescent="0.3">
      <c r="M406" t="s">
        <v>9</v>
      </c>
      <c r="N406" t="s">
        <v>314</v>
      </c>
      <c r="O406" t="s">
        <v>312</v>
      </c>
      <c r="P406">
        <v>5600</v>
      </c>
      <c r="Q406" s="4">
        <v>14.4</v>
      </c>
      <c r="R406" s="5">
        <v>0.1</v>
      </c>
      <c r="T406" t="s">
        <v>12</v>
      </c>
      <c r="U406" t="s">
        <v>659</v>
      </c>
      <c r="V406">
        <v>3000</v>
      </c>
      <c r="W406">
        <v>0.52</v>
      </c>
    </row>
    <row r="407" spans="13:23" x14ac:dyDescent="0.3">
      <c r="M407" t="s">
        <v>12</v>
      </c>
      <c r="N407" t="s">
        <v>644</v>
      </c>
      <c r="O407" t="s">
        <v>412</v>
      </c>
      <c r="P407">
        <v>3000</v>
      </c>
      <c r="Q407">
        <v>0</v>
      </c>
      <c r="R407">
        <v>0.28000000000000003</v>
      </c>
      <c r="T407" t="s">
        <v>8</v>
      </c>
      <c r="U407" t="s">
        <v>860</v>
      </c>
      <c r="V407">
        <v>4000</v>
      </c>
      <c r="W407">
        <v>0</v>
      </c>
    </row>
    <row r="408" spans="13:23" x14ac:dyDescent="0.3">
      <c r="M408" t="s">
        <v>14</v>
      </c>
      <c r="N408" t="s">
        <v>402</v>
      </c>
      <c r="O408" t="s">
        <v>396</v>
      </c>
      <c r="P408">
        <v>2800</v>
      </c>
      <c r="Q408" s="4">
        <v>2.46</v>
      </c>
      <c r="R408">
        <v>0</v>
      </c>
      <c r="T408" t="s">
        <v>12</v>
      </c>
      <c r="U408" t="s">
        <v>675</v>
      </c>
      <c r="V408">
        <v>3000</v>
      </c>
      <c r="W408">
        <v>0</v>
      </c>
    </row>
    <row r="409" spans="13:23" x14ac:dyDescent="0.3">
      <c r="M409" t="s">
        <v>9</v>
      </c>
      <c r="N409" t="s">
        <v>505</v>
      </c>
      <c r="O409" t="s">
        <v>139</v>
      </c>
      <c r="P409">
        <v>4000</v>
      </c>
      <c r="Q409" s="4">
        <v>0</v>
      </c>
      <c r="R409" s="5">
        <v>0.1</v>
      </c>
      <c r="T409" t="s">
        <v>12</v>
      </c>
      <c r="U409" t="s">
        <v>742</v>
      </c>
      <c r="V409">
        <v>3000</v>
      </c>
      <c r="W409">
        <v>0</v>
      </c>
    </row>
    <row r="410" spans="13:23" x14ac:dyDescent="0.3">
      <c r="M410" t="s">
        <v>14</v>
      </c>
      <c r="N410" t="s">
        <v>786</v>
      </c>
      <c r="O410" t="s">
        <v>360</v>
      </c>
      <c r="P410">
        <v>2500</v>
      </c>
      <c r="Q410" s="4">
        <v>1.78</v>
      </c>
      <c r="R410">
        <v>0</v>
      </c>
      <c r="T410" t="s">
        <v>14</v>
      </c>
      <c r="U410" t="s">
        <v>915</v>
      </c>
      <c r="V410">
        <v>2500</v>
      </c>
      <c r="W410">
        <v>0.51</v>
      </c>
    </row>
    <row r="411" spans="13:23" x14ac:dyDescent="0.3">
      <c r="M411" t="s">
        <v>9</v>
      </c>
      <c r="N411" t="s">
        <v>491</v>
      </c>
      <c r="O411" t="s">
        <v>416</v>
      </c>
      <c r="P411">
        <v>4200</v>
      </c>
      <c r="Q411" s="4">
        <v>0</v>
      </c>
      <c r="R411" s="5">
        <v>0.1</v>
      </c>
      <c r="T411" t="s">
        <v>9</v>
      </c>
      <c r="U411" t="s">
        <v>539</v>
      </c>
      <c r="V411">
        <v>4000</v>
      </c>
      <c r="W411">
        <v>0</v>
      </c>
    </row>
    <row r="412" spans="13:23" x14ac:dyDescent="0.3">
      <c r="M412" t="s">
        <v>12</v>
      </c>
      <c r="N412" t="s">
        <v>623</v>
      </c>
      <c r="O412" t="s">
        <v>251</v>
      </c>
      <c r="P412">
        <v>3000</v>
      </c>
      <c r="Q412">
        <v>1.41</v>
      </c>
      <c r="R412">
        <v>0.28000000000000003</v>
      </c>
      <c r="T412" t="s">
        <v>12</v>
      </c>
      <c r="U412" t="s">
        <v>700</v>
      </c>
      <c r="V412">
        <v>3000</v>
      </c>
      <c r="W412">
        <v>0</v>
      </c>
    </row>
    <row r="413" spans="13:23" x14ac:dyDescent="0.3">
      <c r="M413" t="s">
        <v>9</v>
      </c>
      <c r="N413" t="s">
        <v>496</v>
      </c>
      <c r="O413" t="s">
        <v>251</v>
      </c>
      <c r="P413">
        <v>4000</v>
      </c>
      <c r="Q413" s="4">
        <v>0</v>
      </c>
      <c r="R413" s="5">
        <v>0.1</v>
      </c>
      <c r="T413" t="s">
        <v>12</v>
      </c>
      <c r="U413" t="s">
        <v>744</v>
      </c>
      <c r="V413">
        <v>3000</v>
      </c>
      <c r="W413">
        <v>0</v>
      </c>
    </row>
    <row r="414" spans="13:23" x14ac:dyDescent="0.3">
      <c r="M414" t="s">
        <v>12</v>
      </c>
      <c r="N414" t="s">
        <v>690</v>
      </c>
      <c r="O414" t="s">
        <v>177</v>
      </c>
      <c r="P414">
        <v>3000</v>
      </c>
      <c r="Q414">
        <v>0</v>
      </c>
      <c r="R414">
        <v>0.28000000000000003</v>
      </c>
      <c r="T414" t="s">
        <v>9</v>
      </c>
      <c r="U414" t="s">
        <v>179</v>
      </c>
      <c r="V414">
        <v>5700</v>
      </c>
      <c r="W414">
        <v>0</v>
      </c>
    </row>
    <row r="415" spans="13:23" x14ac:dyDescent="0.3">
      <c r="M415" t="s">
        <v>12</v>
      </c>
      <c r="N415" t="s">
        <v>679</v>
      </c>
      <c r="O415" t="s">
        <v>414</v>
      </c>
      <c r="P415">
        <v>3000</v>
      </c>
      <c r="Q415">
        <v>0</v>
      </c>
      <c r="R415">
        <v>0.28000000000000003</v>
      </c>
      <c r="T415" t="s">
        <v>9</v>
      </c>
      <c r="U415" t="s">
        <v>567</v>
      </c>
      <c r="V415">
        <v>4000</v>
      </c>
      <c r="W415">
        <v>0</v>
      </c>
    </row>
    <row r="416" spans="13:23" x14ac:dyDescent="0.3">
      <c r="M416" t="s">
        <v>12</v>
      </c>
      <c r="N416" t="s">
        <v>670</v>
      </c>
      <c r="O416" t="s">
        <v>324</v>
      </c>
      <c r="P416">
        <v>3000</v>
      </c>
      <c r="Q416">
        <v>0</v>
      </c>
      <c r="R416">
        <v>0.28000000000000003</v>
      </c>
      <c r="T416" t="s">
        <v>9</v>
      </c>
      <c r="U416" t="s">
        <v>878</v>
      </c>
      <c r="V416">
        <v>4000</v>
      </c>
      <c r="W416">
        <v>5.16</v>
      </c>
    </row>
    <row r="417" spans="13:23" x14ac:dyDescent="0.3">
      <c r="M417" t="s">
        <v>14</v>
      </c>
      <c r="N417" t="s">
        <v>756</v>
      </c>
      <c r="O417" t="s">
        <v>414</v>
      </c>
      <c r="P417">
        <v>3000</v>
      </c>
      <c r="Q417" s="4">
        <v>2.2200000000000002</v>
      </c>
      <c r="R417">
        <v>0</v>
      </c>
      <c r="T417" t="s">
        <v>14</v>
      </c>
      <c r="U417" t="s">
        <v>393</v>
      </c>
      <c r="V417">
        <v>4400</v>
      </c>
      <c r="W417">
        <v>6.45</v>
      </c>
    </row>
    <row r="418" spans="13:23" x14ac:dyDescent="0.3">
      <c r="M418" t="s">
        <v>12</v>
      </c>
      <c r="N418" t="s">
        <v>721</v>
      </c>
      <c r="O418" t="s">
        <v>416</v>
      </c>
      <c r="P418">
        <v>3000</v>
      </c>
      <c r="Q418">
        <v>1.42</v>
      </c>
      <c r="R418">
        <v>0.28000000000000003</v>
      </c>
      <c r="T418" t="s">
        <v>12</v>
      </c>
      <c r="U418" t="s">
        <v>960</v>
      </c>
      <c r="V418">
        <v>3000</v>
      </c>
      <c r="W418">
        <v>0</v>
      </c>
    </row>
    <row r="419" spans="13:23" x14ac:dyDescent="0.3">
      <c r="M419" t="s">
        <v>14</v>
      </c>
      <c r="N419" t="s">
        <v>794</v>
      </c>
      <c r="O419" t="s">
        <v>396</v>
      </c>
      <c r="P419">
        <v>2500</v>
      </c>
      <c r="Q419" s="4">
        <v>0</v>
      </c>
      <c r="R419">
        <v>0</v>
      </c>
      <c r="T419" t="s">
        <v>14</v>
      </c>
      <c r="U419" t="s">
        <v>832</v>
      </c>
      <c r="V419">
        <v>2500</v>
      </c>
      <c r="W419">
        <v>0</v>
      </c>
    </row>
    <row r="420" spans="13:23" x14ac:dyDescent="0.3">
      <c r="M420" t="s">
        <v>12</v>
      </c>
      <c r="N420" t="s">
        <v>615</v>
      </c>
      <c r="O420" t="s">
        <v>177</v>
      </c>
      <c r="P420">
        <v>3200</v>
      </c>
      <c r="Q420">
        <v>7.46</v>
      </c>
      <c r="R420">
        <v>0.28000000000000003</v>
      </c>
      <c r="T420" t="s">
        <v>9</v>
      </c>
      <c r="U420" t="s">
        <v>253</v>
      </c>
      <c r="V420">
        <v>5100</v>
      </c>
      <c r="W420">
        <v>11.14</v>
      </c>
    </row>
    <row r="421" spans="13:23" x14ac:dyDescent="0.3">
      <c r="M421" t="s">
        <v>8</v>
      </c>
      <c r="N421" t="s">
        <v>431</v>
      </c>
      <c r="O421" t="s">
        <v>416</v>
      </c>
      <c r="P421">
        <v>4900</v>
      </c>
      <c r="Q421" s="4">
        <v>9.07</v>
      </c>
      <c r="R421" s="5">
        <v>1.63</v>
      </c>
      <c r="T421" t="s">
        <v>8</v>
      </c>
      <c r="U421" t="s">
        <v>443</v>
      </c>
      <c r="V421">
        <v>4300</v>
      </c>
      <c r="W421">
        <v>0</v>
      </c>
    </row>
    <row r="422" spans="13:23" x14ac:dyDescent="0.3">
      <c r="M422" t="s">
        <v>14</v>
      </c>
      <c r="N422" t="s">
        <v>49</v>
      </c>
      <c r="O422" t="s">
        <v>42</v>
      </c>
      <c r="P422">
        <v>6000</v>
      </c>
      <c r="Q422" s="4">
        <v>13.88</v>
      </c>
      <c r="R422">
        <v>0</v>
      </c>
      <c r="T422" t="s">
        <v>14</v>
      </c>
      <c r="U422" t="s">
        <v>358</v>
      </c>
      <c r="V422">
        <v>3000</v>
      </c>
      <c r="W422">
        <v>0</v>
      </c>
    </row>
    <row r="423" spans="13:23" x14ac:dyDescent="0.3">
      <c r="M423" t="s">
        <v>9</v>
      </c>
      <c r="N423" t="s">
        <v>484</v>
      </c>
      <c r="O423" t="s">
        <v>42</v>
      </c>
      <c r="P423">
        <v>5500</v>
      </c>
      <c r="Q423" s="4">
        <v>16.29</v>
      </c>
      <c r="R423" s="5">
        <v>0.1</v>
      </c>
      <c r="T423" t="s">
        <v>12</v>
      </c>
      <c r="U423" t="s">
        <v>674</v>
      </c>
      <c r="V423">
        <v>3000</v>
      </c>
      <c r="W423">
        <v>0</v>
      </c>
    </row>
    <row r="424" spans="13:23" x14ac:dyDescent="0.3">
      <c r="M424" t="s">
        <v>9</v>
      </c>
      <c r="N424" t="s">
        <v>187</v>
      </c>
      <c r="O424" t="s">
        <v>177</v>
      </c>
      <c r="P424">
        <v>5300</v>
      </c>
      <c r="Q424" s="4">
        <v>13.59</v>
      </c>
      <c r="R424" s="5">
        <v>0.1</v>
      </c>
      <c r="T424" t="s">
        <v>9</v>
      </c>
      <c r="U424" t="s">
        <v>530</v>
      </c>
      <c r="V424">
        <v>4000</v>
      </c>
      <c r="W424">
        <v>3.86</v>
      </c>
    </row>
    <row r="425" spans="13:23" x14ac:dyDescent="0.3">
      <c r="M425" t="s">
        <v>12</v>
      </c>
      <c r="N425" t="s">
        <v>297</v>
      </c>
      <c r="O425" t="s">
        <v>412</v>
      </c>
      <c r="P425">
        <v>3000</v>
      </c>
      <c r="Q425">
        <v>0</v>
      </c>
      <c r="R425">
        <v>0.28000000000000003</v>
      </c>
      <c r="T425" t="s">
        <v>9</v>
      </c>
      <c r="U425" t="s">
        <v>550</v>
      </c>
      <c r="V425">
        <v>4000</v>
      </c>
      <c r="W425">
        <v>0.4</v>
      </c>
    </row>
    <row r="426" spans="13:23" x14ac:dyDescent="0.3">
      <c r="M426" t="s">
        <v>12</v>
      </c>
      <c r="N426" t="s">
        <v>155</v>
      </c>
      <c r="O426" t="s">
        <v>414</v>
      </c>
      <c r="P426">
        <v>4100</v>
      </c>
      <c r="Q426">
        <v>4.9400000000000004</v>
      </c>
      <c r="R426">
        <v>0.28000000000000003</v>
      </c>
      <c r="T426" t="s">
        <v>8</v>
      </c>
      <c r="U426" t="s">
        <v>56</v>
      </c>
      <c r="V426">
        <v>6500</v>
      </c>
      <c r="W426">
        <v>19.350000000000001</v>
      </c>
    </row>
    <row r="427" spans="13:23" x14ac:dyDescent="0.3">
      <c r="M427" t="s">
        <v>12</v>
      </c>
      <c r="N427" t="s">
        <v>46</v>
      </c>
      <c r="O427" t="s">
        <v>42</v>
      </c>
      <c r="P427">
        <v>5100</v>
      </c>
      <c r="Q427">
        <v>11.47</v>
      </c>
      <c r="R427">
        <v>0.28000000000000003</v>
      </c>
      <c r="T427" t="s">
        <v>12</v>
      </c>
      <c r="U427" t="s">
        <v>718</v>
      </c>
      <c r="V427">
        <v>3000</v>
      </c>
      <c r="W427">
        <v>0.56999999999999995</v>
      </c>
    </row>
    <row r="428" spans="13:23" x14ac:dyDescent="0.3">
      <c r="M428" t="s">
        <v>12</v>
      </c>
      <c r="N428" t="s">
        <v>698</v>
      </c>
      <c r="O428" t="s">
        <v>418</v>
      </c>
      <c r="P428">
        <v>3000</v>
      </c>
      <c r="Q428">
        <v>0</v>
      </c>
      <c r="R428">
        <v>0.28000000000000003</v>
      </c>
      <c r="T428" t="s">
        <v>8</v>
      </c>
      <c r="U428" t="s">
        <v>465</v>
      </c>
      <c r="V428">
        <v>4000</v>
      </c>
      <c r="W428">
        <v>0</v>
      </c>
    </row>
    <row r="429" spans="13:23" x14ac:dyDescent="0.3">
      <c r="M429" t="s">
        <v>12</v>
      </c>
      <c r="N429" t="s">
        <v>593</v>
      </c>
      <c r="O429" t="s">
        <v>139</v>
      </c>
      <c r="P429">
        <v>3900</v>
      </c>
      <c r="Q429">
        <v>4.42</v>
      </c>
      <c r="R429">
        <v>0.28000000000000003</v>
      </c>
      <c r="T429" t="s">
        <v>12</v>
      </c>
      <c r="U429" t="s">
        <v>697</v>
      </c>
      <c r="V429">
        <v>3000</v>
      </c>
      <c r="W429">
        <v>0</v>
      </c>
    </row>
    <row r="430" spans="13:23" x14ac:dyDescent="0.3">
      <c r="M430" t="s">
        <v>12</v>
      </c>
      <c r="N430" t="s">
        <v>142</v>
      </c>
      <c r="O430" t="s">
        <v>139</v>
      </c>
      <c r="P430">
        <v>5500</v>
      </c>
      <c r="Q430">
        <v>15.38</v>
      </c>
      <c r="R430">
        <v>0.28000000000000003</v>
      </c>
      <c r="T430" t="s">
        <v>14</v>
      </c>
      <c r="U430" t="s">
        <v>759</v>
      </c>
      <c r="V430">
        <v>2800</v>
      </c>
      <c r="W430">
        <v>3.99</v>
      </c>
    </row>
    <row r="431" spans="13:23" x14ac:dyDescent="0.3">
      <c r="M431" t="s">
        <v>14</v>
      </c>
      <c r="N431" t="s">
        <v>831</v>
      </c>
      <c r="O431" t="s">
        <v>79</v>
      </c>
      <c r="P431">
        <v>2500</v>
      </c>
      <c r="Q431" s="4">
        <v>0</v>
      </c>
      <c r="R431">
        <v>0</v>
      </c>
      <c r="T431" t="s">
        <v>9</v>
      </c>
      <c r="U431" t="s">
        <v>571</v>
      </c>
      <c r="V431">
        <v>4000</v>
      </c>
      <c r="W431">
        <v>0</v>
      </c>
    </row>
    <row r="432" spans="13:23" x14ac:dyDescent="0.3">
      <c r="M432" t="s">
        <v>8</v>
      </c>
      <c r="N432" t="s">
        <v>444</v>
      </c>
      <c r="O432" t="s">
        <v>55</v>
      </c>
      <c r="P432">
        <v>4300</v>
      </c>
      <c r="Q432" s="4">
        <v>4.9800000000000004</v>
      </c>
      <c r="R432" s="5">
        <v>1.63</v>
      </c>
      <c r="T432" t="s">
        <v>9</v>
      </c>
      <c r="U432" t="s">
        <v>219</v>
      </c>
      <c r="V432">
        <v>6800</v>
      </c>
      <c r="W432">
        <v>15.97</v>
      </c>
    </row>
    <row r="433" spans="13:23" x14ac:dyDescent="0.3">
      <c r="M433" t="s">
        <v>9</v>
      </c>
      <c r="N433" t="s">
        <v>254</v>
      </c>
      <c r="O433" t="s">
        <v>251</v>
      </c>
      <c r="P433">
        <v>5000</v>
      </c>
      <c r="Q433" s="4">
        <v>6.95</v>
      </c>
      <c r="R433" s="5">
        <v>0.1</v>
      </c>
      <c r="T433" t="s">
        <v>12</v>
      </c>
      <c r="U433" t="s">
        <v>713</v>
      </c>
      <c r="V433">
        <v>3000</v>
      </c>
      <c r="W433">
        <v>0</v>
      </c>
    </row>
    <row r="434" spans="13:23" x14ac:dyDescent="0.3">
      <c r="M434" t="s">
        <v>12</v>
      </c>
      <c r="N434" t="s">
        <v>625</v>
      </c>
      <c r="O434" t="s">
        <v>251</v>
      </c>
      <c r="P434">
        <v>3000</v>
      </c>
      <c r="Q434">
        <v>0</v>
      </c>
      <c r="R434">
        <v>0.28000000000000003</v>
      </c>
      <c r="T434" t="s">
        <v>12</v>
      </c>
      <c r="U434" t="s">
        <v>652</v>
      </c>
      <c r="V434">
        <v>3000</v>
      </c>
      <c r="W434">
        <v>0</v>
      </c>
    </row>
    <row r="435" spans="13:23" x14ac:dyDescent="0.3">
      <c r="M435" t="s">
        <v>14</v>
      </c>
      <c r="N435" t="s">
        <v>808</v>
      </c>
      <c r="O435" t="s">
        <v>418</v>
      </c>
      <c r="P435">
        <v>2500</v>
      </c>
      <c r="Q435" s="4">
        <v>0</v>
      </c>
      <c r="R435">
        <v>0</v>
      </c>
      <c r="T435" t="s">
        <v>12</v>
      </c>
      <c r="U435" t="s">
        <v>243</v>
      </c>
      <c r="V435">
        <v>3900</v>
      </c>
      <c r="W435">
        <v>3.87</v>
      </c>
    </row>
    <row r="436" spans="13:23" x14ac:dyDescent="0.3">
      <c r="M436" t="s">
        <v>8</v>
      </c>
      <c r="N436" t="s">
        <v>29</v>
      </c>
      <c r="O436" t="s">
        <v>28</v>
      </c>
      <c r="P436">
        <v>6700</v>
      </c>
      <c r="Q436" s="4">
        <v>21.29</v>
      </c>
      <c r="R436" s="5">
        <v>1.63</v>
      </c>
      <c r="T436" t="s">
        <v>8</v>
      </c>
      <c r="U436" t="s">
        <v>449</v>
      </c>
      <c r="V436">
        <v>4000</v>
      </c>
      <c r="W436">
        <v>3.83</v>
      </c>
    </row>
    <row r="437" spans="13:23" x14ac:dyDescent="0.3">
      <c r="M437" t="s">
        <v>8</v>
      </c>
      <c r="N437" t="s">
        <v>426</v>
      </c>
      <c r="O437" t="s">
        <v>28</v>
      </c>
      <c r="P437">
        <v>5000</v>
      </c>
      <c r="Q437" s="4">
        <v>6.32</v>
      </c>
      <c r="R437" s="5">
        <v>1.63</v>
      </c>
      <c r="T437" t="s">
        <v>9</v>
      </c>
      <c r="U437" t="s">
        <v>233</v>
      </c>
      <c r="V437">
        <v>4300</v>
      </c>
      <c r="W437">
        <v>0</v>
      </c>
    </row>
    <row r="438" spans="13:23" x14ac:dyDescent="0.3">
      <c r="M438" t="s">
        <v>14</v>
      </c>
      <c r="N438" t="s">
        <v>778</v>
      </c>
      <c r="O438" t="s">
        <v>139</v>
      </c>
      <c r="P438">
        <v>2500</v>
      </c>
      <c r="Q438" s="4">
        <v>0</v>
      </c>
      <c r="R438">
        <v>0</v>
      </c>
      <c r="T438" t="s">
        <v>14</v>
      </c>
      <c r="U438" t="s">
        <v>760</v>
      </c>
      <c r="V438">
        <v>2800</v>
      </c>
      <c r="W438">
        <v>0</v>
      </c>
    </row>
    <row r="439" spans="13:23" x14ac:dyDescent="0.3">
      <c r="M439" t="s">
        <v>12</v>
      </c>
      <c r="N439" t="s">
        <v>627</v>
      </c>
      <c r="O439" t="s">
        <v>415</v>
      </c>
      <c r="P439">
        <v>3000</v>
      </c>
      <c r="Q439">
        <v>0</v>
      </c>
      <c r="R439">
        <v>0.28000000000000003</v>
      </c>
      <c r="T439" t="s">
        <v>12</v>
      </c>
      <c r="U439" t="s">
        <v>341</v>
      </c>
      <c r="V439">
        <v>6400</v>
      </c>
      <c r="W439">
        <v>9.77</v>
      </c>
    </row>
    <row r="440" spans="13:23" x14ac:dyDescent="0.3">
      <c r="M440" t="s">
        <v>8</v>
      </c>
      <c r="N440" t="s">
        <v>147</v>
      </c>
      <c r="O440" t="s">
        <v>139</v>
      </c>
      <c r="P440">
        <v>6200</v>
      </c>
      <c r="Q440" s="4">
        <v>23.32</v>
      </c>
      <c r="R440" s="5">
        <v>1.63</v>
      </c>
      <c r="T440" t="s">
        <v>12</v>
      </c>
      <c r="U440" t="s">
        <v>280</v>
      </c>
      <c r="V440">
        <v>6000</v>
      </c>
      <c r="W440">
        <v>16.440000000000001</v>
      </c>
    </row>
    <row r="441" spans="13:23" x14ac:dyDescent="0.3">
      <c r="M441" t="s">
        <v>14</v>
      </c>
      <c r="N441" t="s">
        <v>20</v>
      </c>
      <c r="O441" t="s">
        <v>24</v>
      </c>
      <c r="P441">
        <v>3100</v>
      </c>
      <c r="Q441" s="4">
        <v>2.58</v>
      </c>
      <c r="R441">
        <v>0</v>
      </c>
      <c r="T441" t="s">
        <v>12</v>
      </c>
      <c r="U441" t="s">
        <v>32</v>
      </c>
      <c r="V441">
        <v>7700</v>
      </c>
      <c r="W441">
        <v>19.47</v>
      </c>
    </row>
    <row r="442" spans="13:23" x14ac:dyDescent="0.3">
      <c r="M442" t="s">
        <v>9</v>
      </c>
      <c r="N442" t="s">
        <v>508</v>
      </c>
      <c r="O442" t="s">
        <v>412</v>
      </c>
      <c r="P442">
        <v>4000</v>
      </c>
      <c r="Q442" s="4">
        <v>0</v>
      </c>
      <c r="R442" s="5">
        <v>0.1</v>
      </c>
      <c r="T442" t="s">
        <v>9</v>
      </c>
      <c r="U442" t="s">
        <v>53</v>
      </c>
      <c r="V442">
        <v>4000</v>
      </c>
      <c r="W442">
        <v>3.3</v>
      </c>
    </row>
    <row r="443" spans="13:23" x14ac:dyDescent="0.3">
      <c r="M443" t="s">
        <v>12</v>
      </c>
      <c r="N443" t="s">
        <v>706</v>
      </c>
      <c r="O443" t="s">
        <v>42</v>
      </c>
      <c r="P443">
        <v>3000</v>
      </c>
      <c r="Q443">
        <v>0</v>
      </c>
      <c r="R443">
        <v>0.28000000000000003</v>
      </c>
      <c r="T443" t="s">
        <v>8</v>
      </c>
      <c r="U443" t="s">
        <v>421</v>
      </c>
      <c r="V443">
        <v>5500</v>
      </c>
      <c r="W443">
        <v>0</v>
      </c>
    </row>
    <row r="444" spans="13:23" x14ac:dyDescent="0.3">
      <c r="M444" t="s">
        <v>12</v>
      </c>
      <c r="N444" t="s">
        <v>585</v>
      </c>
      <c r="O444" t="s">
        <v>177</v>
      </c>
      <c r="P444">
        <v>4400</v>
      </c>
      <c r="Q444">
        <v>0</v>
      </c>
      <c r="R444">
        <v>0.28000000000000003</v>
      </c>
      <c r="T444" t="s">
        <v>9</v>
      </c>
      <c r="U444" t="s">
        <v>231</v>
      </c>
      <c r="V444">
        <v>4400</v>
      </c>
      <c r="W444">
        <v>4.46</v>
      </c>
    </row>
    <row r="445" spans="13:23" x14ac:dyDescent="0.3">
      <c r="M445" t="s">
        <v>12</v>
      </c>
      <c r="N445" t="s">
        <v>291</v>
      </c>
      <c r="O445" t="s">
        <v>412</v>
      </c>
      <c r="P445">
        <v>9000</v>
      </c>
      <c r="Q445">
        <v>24.62</v>
      </c>
      <c r="R445">
        <v>0.28000000000000003</v>
      </c>
      <c r="T445" t="s">
        <v>12</v>
      </c>
      <c r="U445" t="s">
        <v>268</v>
      </c>
      <c r="V445">
        <v>4800</v>
      </c>
      <c r="W445">
        <v>0</v>
      </c>
    </row>
    <row r="446" spans="13:23" x14ac:dyDescent="0.3">
      <c r="M446" t="s">
        <v>12</v>
      </c>
      <c r="N446" t="s">
        <v>695</v>
      </c>
      <c r="O446" t="s">
        <v>418</v>
      </c>
      <c r="P446">
        <v>3000</v>
      </c>
      <c r="Q446">
        <v>0.21</v>
      </c>
      <c r="R446">
        <v>0.28000000000000003</v>
      </c>
      <c r="T446" t="s">
        <v>12</v>
      </c>
      <c r="U446" t="s">
        <v>381</v>
      </c>
      <c r="V446">
        <v>3800</v>
      </c>
      <c r="W446">
        <v>2.68</v>
      </c>
    </row>
    <row r="447" spans="13:23" x14ac:dyDescent="0.3">
      <c r="M447" t="s">
        <v>9</v>
      </c>
      <c r="N447" t="s">
        <v>520</v>
      </c>
      <c r="O447" t="s">
        <v>324</v>
      </c>
      <c r="P447">
        <v>4000</v>
      </c>
      <c r="Q447" s="4">
        <v>0</v>
      </c>
      <c r="R447" s="5">
        <v>0.1</v>
      </c>
      <c r="T447" t="s">
        <v>12</v>
      </c>
      <c r="U447" t="s">
        <v>658</v>
      </c>
      <c r="V447">
        <v>3000</v>
      </c>
      <c r="W447">
        <v>0</v>
      </c>
    </row>
    <row r="448" spans="13:23" x14ac:dyDescent="0.3">
      <c r="M448" t="s">
        <v>9</v>
      </c>
      <c r="N448" t="s">
        <v>266</v>
      </c>
      <c r="O448" t="s">
        <v>263</v>
      </c>
      <c r="P448">
        <v>4000</v>
      </c>
      <c r="Q448" s="4">
        <v>2.94</v>
      </c>
      <c r="R448" s="5">
        <v>0.1</v>
      </c>
      <c r="T448" t="s">
        <v>12</v>
      </c>
      <c r="U448" t="s">
        <v>646</v>
      </c>
      <c r="V448">
        <v>3000</v>
      </c>
      <c r="W448">
        <v>0</v>
      </c>
    </row>
    <row r="449" spans="13:23" x14ac:dyDescent="0.3">
      <c r="M449" t="s">
        <v>9</v>
      </c>
      <c r="N449" t="s">
        <v>72</v>
      </c>
      <c r="O449" t="s">
        <v>67</v>
      </c>
      <c r="P449">
        <v>4000</v>
      </c>
      <c r="Q449" s="4">
        <v>0.99</v>
      </c>
      <c r="R449" s="5">
        <v>0.1</v>
      </c>
      <c r="T449" t="s">
        <v>12</v>
      </c>
      <c r="U449" t="s">
        <v>961</v>
      </c>
      <c r="V449">
        <v>3000</v>
      </c>
      <c r="W449">
        <v>0</v>
      </c>
    </row>
    <row r="450" spans="13:23" x14ac:dyDescent="0.3">
      <c r="M450" t="s">
        <v>12</v>
      </c>
      <c r="N450" t="s">
        <v>378</v>
      </c>
      <c r="O450" t="s">
        <v>413</v>
      </c>
      <c r="P450">
        <v>6900</v>
      </c>
      <c r="Q450">
        <v>18.59</v>
      </c>
      <c r="R450">
        <v>0.28000000000000003</v>
      </c>
      <c r="T450" t="s">
        <v>12</v>
      </c>
      <c r="U450" t="s">
        <v>736</v>
      </c>
      <c r="V450">
        <v>3000</v>
      </c>
      <c r="W450">
        <v>0</v>
      </c>
    </row>
    <row r="451" spans="13:23" x14ac:dyDescent="0.3">
      <c r="M451" t="s">
        <v>14</v>
      </c>
      <c r="N451" t="s">
        <v>258</v>
      </c>
      <c r="O451" t="s">
        <v>251</v>
      </c>
      <c r="P451">
        <v>4500</v>
      </c>
      <c r="Q451" s="4">
        <v>8.56</v>
      </c>
      <c r="R451">
        <v>0</v>
      </c>
      <c r="T451" t="s">
        <v>12</v>
      </c>
      <c r="U451" t="s">
        <v>681</v>
      </c>
      <c r="V451">
        <v>3000</v>
      </c>
      <c r="W451">
        <v>0</v>
      </c>
    </row>
    <row r="452" spans="13:23" x14ac:dyDescent="0.3">
      <c r="M452" t="s">
        <v>8</v>
      </c>
      <c r="N452" t="s">
        <v>441</v>
      </c>
      <c r="O452" t="s">
        <v>418</v>
      </c>
      <c r="P452">
        <v>4400</v>
      </c>
      <c r="Q452" s="4">
        <v>2.62</v>
      </c>
      <c r="R452" s="5">
        <v>1.63</v>
      </c>
      <c r="T452" t="s">
        <v>14</v>
      </c>
      <c r="U452" t="s">
        <v>308</v>
      </c>
      <c r="V452">
        <v>3200</v>
      </c>
      <c r="W452">
        <v>8.42</v>
      </c>
    </row>
    <row r="453" spans="13:23" x14ac:dyDescent="0.3">
      <c r="M453" t="s">
        <v>12</v>
      </c>
      <c r="N453" t="s">
        <v>729</v>
      </c>
      <c r="O453" t="s">
        <v>79</v>
      </c>
      <c r="P453">
        <v>3000</v>
      </c>
      <c r="Q453">
        <v>0.21</v>
      </c>
      <c r="R453">
        <v>0.28000000000000003</v>
      </c>
      <c r="T453" t="s">
        <v>9</v>
      </c>
      <c r="U453" t="s">
        <v>493</v>
      </c>
      <c r="V453">
        <v>4000</v>
      </c>
      <c r="W453">
        <v>4.32</v>
      </c>
    </row>
    <row r="454" spans="13:23" x14ac:dyDescent="0.3">
      <c r="M454" t="s">
        <v>8</v>
      </c>
      <c r="N454" t="s">
        <v>473</v>
      </c>
      <c r="O454" t="s">
        <v>312</v>
      </c>
      <c r="P454">
        <v>4000</v>
      </c>
      <c r="Q454" s="4">
        <v>0</v>
      </c>
      <c r="R454" s="5">
        <v>1.63</v>
      </c>
      <c r="T454" t="s">
        <v>12</v>
      </c>
      <c r="U454" t="s">
        <v>391</v>
      </c>
      <c r="V454">
        <v>3000</v>
      </c>
      <c r="W454">
        <v>4.2</v>
      </c>
    </row>
    <row r="455" spans="13:23" x14ac:dyDescent="0.3">
      <c r="M455" t="s">
        <v>12</v>
      </c>
      <c r="N455" t="s">
        <v>234</v>
      </c>
      <c r="O455" t="s">
        <v>216</v>
      </c>
      <c r="P455">
        <v>4700</v>
      </c>
      <c r="Q455">
        <v>11.15</v>
      </c>
      <c r="R455">
        <v>0.28000000000000003</v>
      </c>
      <c r="T455" t="s">
        <v>9</v>
      </c>
      <c r="U455" t="s">
        <v>108</v>
      </c>
      <c r="V455">
        <v>5100</v>
      </c>
      <c r="W455">
        <v>12.68</v>
      </c>
    </row>
    <row r="456" spans="13:23" x14ac:dyDescent="0.3">
      <c r="M456" t="s">
        <v>9</v>
      </c>
      <c r="N456" t="s">
        <v>515</v>
      </c>
      <c r="O456" t="s">
        <v>28</v>
      </c>
      <c r="P456">
        <v>4000</v>
      </c>
      <c r="Q456" s="4">
        <v>0</v>
      </c>
      <c r="R456" s="5">
        <v>0.1</v>
      </c>
      <c r="T456" t="s">
        <v>12</v>
      </c>
      <c r="U456" t="s">
        <v>196</v>
      </c>
      <c r="V456">
        <v>3800</v>
      </c>
      <c r="W456">
        <v>4.92</v>
      </c>
    </row>
    <row r="457" spans="13:23" x14ac:dyDescent="0.3">
      <c r="M457" t="s">
        <v>12</v>
      </c>
      <c r="N457" t="s">
        <v>47</v>
      </c>
      <c r="O457" t="s">
        <v>42</v>
      </c>
      <c r="P457">
        <v>4100</v>
      </c>
      <c r="Q457">
        <v>3.32</v>
      </c>
      <c r="R457">
        <v>0.28000000000000003</v>
      </c>
      <c r="T457" t="s">
        <v>12</v>
      </c>
      <c r="U457" t="s">
        <v>719</v>
      </c>
      <c r="V457">
        <v>3000</v>
      </c>
      <c r="W457">
        <v>3.04</v>
      </c>
    </row>
    <row r="458" spans="13:23" x14ac:dyDescent="0.3">
      <c r="M458" t="s">
        <v>9</v>
      </c>
      <c r="N458" t="s">
        <v>333</v>
      </c>
      <c r="O458" t="s">
        <v>324</v>
      </c>
      <c r="P458">
        <v>6300</v>
      </c>
      <c r="Q458" s="4">
        <v>13.73</v>
      </c>
      <c r="R458" s="5">
        <v>0.1</v>
      </c>
      <c r="T458" t="s">
        <v>12</v>
      </c>
      <c r="U458" t="s">
        <v>229</v>
      </c>
      <c r="V458">
        <v>6400</v>
      </c>
      <c r="W458">
        <v>16.72</v>
      </c>
    </row>
    <row r="459" spans="13:23" x14ac:dyDescent="0.3">
      <c r="M459" t="s">
        <v>8</v>
      </c>
      <c r="N459" t="s">
        <v>94</v>
      </c>
      <c r="O459" t="s">
        <v>92</v>
      </c>
      <c r="P459">
        <v>5400</v>
      </c>
      <c r="Q459" s="4">
        <v>14.72</v>
      </c>
      <c r="R459" s="5">
        <v>1.63</v>
      </c>
      <c r="T459" t="s">
        <v>12</v>
      </c>
      <c r="U459" t="s">
        <v>612</v>
      </c>
      <c r="V459">
        <v>3300</v>
      </c>
      <c r="W459">
        <v>4.7</v>
      </c>
    </row>
    <row r="460" spans="13:23" x14ac:dyDescent="0.3">
      <c r="M460" t="s">
        <v>14</v>
      </c>
      <c r="N460" t="s">
        <v>833</v>
      </c>
      <c r="O460" t="s">
        <v>79</v>
      </c>
      <c r="P460">
        <v>2500</v>
      </c>
      <c r="Q460" s="4">
        <v>0</v>
      </c>
      <c r="R460">
        <v>0</v>
      </c>
      <c r="T460" t="s">
        <v>12</v>
      </c>
      <c r="U460" t="s">
        <v>722</v>
      </c>
      <c r="V460">
        <v>3000</v>
      </c>
      <c r="W460">
        <v>0</v>
      </c>
    </row>
    <row r="461" spans="13:23" x14ac:dyDescent="0.3">
      <c r="M461" t="s">
        <v>14</v>
      </c>
      <c r="N461" t="s">
        <v>186</v>
      </c>
      <c r="O461" t="s">
        <v>177</v>
      </c>
      <c r="P461">
        <v>2600</v>
      </c>
      <c r="Q461" s="4">
        <v>1.08</v>
      </c>
      <c r="R461">
        <v>0</v>
      </c>
      <c r="T461" t="s">
        <v>9</v>
      </c>
      <c r="U461" t="s">
        <v>514</v>
      </c>
      <c r="V461">
        <v>4000</v>
      </c>
      <c r="W461">
        <v>0.19</v>
      </c>
    </row>
    <row r="462" spans="13:23" x14ac:dyDescent="0.3">
      <c r="M462" t="s">
        <v>12</v>
      </c>
      <c r="N462" t="s">
        <v>584</v>
      </c>
      <c r="O462" t="s">
        <v>415</v>
      </c>
      <c r="P462">
        <v>4500</v>
      </c>
      <c r="Q462">
        <v>7.89</v>
      </c>
      <c r="R462">
        <v>0.28000000000000003</v>
      </c>
      <c r="T462" t="s">
        <v>12</v>
      </c>
      <c r="U462" t="s">
        <v>665</v>
      </c>
      <c r="V462">
        <v>3000</v>
      </c>
      <c r="W462">
        <v>4.18</v>
      </c>
    </row>
    <row r="463" spans="13:23" x14ac:dyDescent="0.3">
      <c r="M463" t="s">
        <v>9</v>
      </c>
      <c r="N463" t="s">
        <v>260</v>
      </c>
      <c r="O463" t="s">
        <v>251</v>
      </c>
      <c r="P463">
        <v>4000</v>
      </c>
      <c r="Q463" s="4">
        <v>4.49</v>
      </c>
      <c r="R463" s="5">
        <v>0.1</v>
      </c>
      <c r="T463" t="s">
        <v>14</v>
      </c>
      <c r="U463" t="s">
        <v>916</v>
      </c>
      <c r="V463">
        <v>2500</v>
      </c>
      <c r="W463">
        <v>0</v>
      </c>
    </row>
    <row r="464" spans="13:23" x14ac:dyDescent="0.3">
      <c r="M464" t="s">
        <v>14</v>
      </c>
      <c r="N464" t="s">
        <v>800</v>
      </c>
      <c r="O464" t="s">
        <v>263</v>
      </c>
      <c r="P464">
        <v>2500</v>
      </c>
      <c r="Q464" s="4">
        <v>0</v>
      </c>
      <c r="R464">
        <v>0</v>
      </c>
      <c r="T464" t="s">
        <v>12</v>
      </c>
      <c r="U464" t="s">
        <v>962</v>
      </c>
      <c r="V464">
        <v>3000</v>
      </c>
      <c r="W464">
        <v>0</v>
      </c>
    </row>
    <row r="465" spans="13:23" x14ac:dyDescent="0.3">
      <c r="M465" t="s">
        <v>14</v>
      </c>
      <c r="N465" t="s">
        <v>819</v>
      </c>
      <c r="O465" t="s">
        <v>55</v>
      </c>
      <c r="P465">
        <v>2500</v>
      </c>
      <c r="Q465" s="4">
        <v>0</v>
      </c>
      <c r="R465">
        <v>0</v>
      </c>
      <c r="T465" t="s">
        <v>12</v>
      </c>
      <c r="U465" t="s">
        <v>356</v>
      </c>
      <c r="V465">
        <v>5000</v>
      </c>
      <c r="W465">
        <v>6.24</v>
      </c>
    </row>
    <row r="466" spans="13:23" x14ac:dyDescent="0.3">
      <c r="M466" t="s">
        <v>8</v>
      </c>
      <c r="N466" t="s">
        <v>461</v>
      </c>
      <c r="O466" t="s">
        <v>263</v>
      </c>
      <c r="P466">
        <v>4000</v>
      </c>
      <c r="Q466" s="4">
        <v>0</v>
      </c>
      <c r="R466" s="5">
        <v>1.63</v>
      </c>
      <c r="T466" t="s">
        <v>9</v>
      </c>
      <c r="U466" t="s">
        <v>879</v>
      </c>
      <c r="V466">
        <v>4000</v>
      </c>
      <c r="W466">
        <v>1.1499999999999999</v>
      </c>
    </row>
    <row r="467" spans="13:23" x14ac:dyDescent="0.3">
      <c r="M467" t="s">
        <v>8</v>
      </c>
      <c r="N467" t="s">
        <v>456</v>
      </c>
      <c r="O467" t="s">
        <v>324</v>
      </c>
      <c r="P467">
        <v>4000</v>
      </c>
      <c r="Q467" s="4">
        <v>0</v>
      </c>
      <c r="R467" s="5">
        <v>1.63</v>
      </c>
      <c r="T467" t="s">
        <v>12</v>
      </c>
      <c r="U467" t="s">
        <v>140</v>
      </c>
      <c r="V467">
        <v>6200</v>
      </c>
      <c r="W467">
        <v>16.5</v>
      </c>
    </row>
    <row r="468" spans="13:23" x14ac:dyDescent="0.3">
      <c r="M468" t="s">
        <v>14</v>
      </c>
      <c r="N468" t="s">
        <v>811</v>
      </c>
      <c r="O468" t="s">
        <v>105</v>
      </c>
      <c r="P468">
        <v>2500</v>
      </c>
      <c r="Q468" s="4">
        <v>0</v>
      </c>
      <c r="R468">
        <v>0</v>
      </c>
      <c r="T468" t="s">
        <v>9</v>
      </c>
      <c r="U468" t="s">
        <v>10</v>
      </c>
      <c r="V468">
        <v>6400</v>
      </c>
      <c r="W468">
        <v>16.010000000000002</v>
      </c>
    </row>
    <row r="469" spans="13:23" x14ac:dyDescent="0.3">
      <c r="M469" t="s">
        <v>9</v>
      </c>
      <c r="N469" t="s">
        <v>534</v>
      </c>
      <c r="O469" t="s">
        <v>418</v>
      </c>
      <c r="P469">
        <v>4000</v>
      </c>
      <c r="Q469" s="4">
        <v>0</v>
      </c>
      <c r="R469" s="5">
        <v>0.1</v>
      </c>
      <c r="T469" t="s">
        <v>9</v>
      </c>
      <c r="U469" t="s">
        <v>880</v>
      </c>
      <c r="V469">
        <v>4000</v>
      </c>
      <c r="W469">
        <v>2.35</v>
      </c>
    </row>
    <row r="470" spans="13:23" x14ac:dyDescent="0.3">
      <c r="M470" t="s">
        <v>8</v>
      </c>
      <c r="N470" t="s">
        <v>474</v>
      </c>
      <c r="O470" t="s">
        <v>416</v>
      </c>
      <c r="P470">
        <v>4000</v>
      </c>
      <c r="Q470" s="4">
        <v>0</v>
      </c>
      <c r="R470" s="5">
        <v>1.63</v>
      </c>
      <c r="T470" t="s">
        <v>9</v>
      </c>
      <c r="U470" t="s">
        <v>143</v>
      </c>
      <c r="V470">
        <v>4400</v>
      </c>
      <c r="W470">
        <v>11.12</v>
      </c>
    </row>
    <row r="471" spans="13:23" x14ac:dyDescent="0.3">
      <c r="M471" t="s">
        <v>12</v>
      </c>
      <c r="N471" t="s">
        <v>596</v>
      </c>
      <c r="O471" t="s">
        <v>416</v>
      </c>
      <c r="P471">
        <v>3800</v>
      </c>
      <c r="Q471">
        <v>8.91</v>
      </c>
      <c r="R471">
        <v>0.28000000000000003</v>
      </c>
      <c r="T471" t="s">
        <v>9</v>
      </c>
      <c r="U471" t="s">
        <v>377</v>
      </c>
      <c r="V471">
        <v>4500</v>
      </c>
      <c r="W471">
        <v>0</v>
      </c>
    </row>
    <row r="472" spans="13:23" x14ac:dyDescent="0.3">
      <c r="M472" t="s">
        <v>9</v>
      </c>
      <c r="N472" t="s">
        <v>504</v>
      </c>
      <c r="O472" t="s">
        <v>139</v>
      </c>
      <c r="P472">
        <v>4000</v>
      </c>
      <c r="Q472" s="4">
        <v>0.56999999999999995</v>
      </c>
      <c r="R472" s="5">
        <v>0.1</v>
      </c>
      <c r="T472" t="s">
        <v>8</v>
      </c>
      <c r="U472" t="s">
        <v>466</v>
      </c>
      <c r="V472">
        <v>4000</v>
      </c>
      <c r="W472">
        <v>0</v>
      </c>
    </row>
    <row r="473" spans="13:23" x14ac:dyDescent="0.3">
      <c r="M473" t="s">
        <v>9</v>
      </c>
      <c r="N473" t="s">
        <v>518</v>
      </c>
      <c r="O473" t="s">
        <v>360</v>
      </c>
      <c r="P473">
        <v>4000</v>
      </c>
      <c r="Q473" s="4">
        <v>0.64</v>
      </c>
      <c r="R473" s="5">
        <v>0.1</v>
      </c>
      <c r="T473" t="s">
        <v>14</v>
      </c>
      <c r="U473" t="s">
        <v>917</v>
      </c>
      <c r="V473">
        <v>2500</v>
      </c>
      <c r="W473">
        <v>0</v>
      </c>
    </row>
    <row r="474" spans="13:23" x14ac:dyDescent="0.3">
      <c r="M474" t="s">
        <v>14</v>
      </c>
      <c r="N474" t="s">
        <v>824</v>
      </c>
      <c r="O474" t="s">
        <v>416</v>
      </c>
      <c r="P474">
        <v>2500</v>
      </c>
      <c r="Q474" s="4">
        <v>0</v>
      </c>
      <c r="R474">
        <v>0</v>
      </c>
      <c r="T474" t="s">
        <v>12</v>
      </c>
      <c r="U474" t="s">
        <v>963</v>
      </c>
      <c r="V474">
        <v>3400</v>
      </c>
      <c r="W474">
        <v>0</v>
      </c>
    </row>
    <row r="475" spans="13:23" x14ac:dyDescent="0.3">
      <c r="M475" t="s">
        <v>14</v>
      </c>
      <c r="N475" t="s">
        <v>50</v>
      </c>
      <c r="O475" t="s">
        <v>42</v>
      </c>
      <c r="P475">
        <v>3300</v>
      </c>
      <c r="Q475" s="4">
        <v>4.42</v>
      </c>
      <c r="R475">
        <v>0</v>
      </c>
      <c r="T475" t="s">
        <v>12</v>
      </c>
      <c r="U475" t="s">
        <v>112</v>
      </c>
      <c r="V475">
        <v>3000</v>
      </c>
      <c r="W475">
        <v>0.72</v>
      </c>
    </row>
    <row r="476" spans="13:23" x14ac:dyDescent="0.3">
      <c r="M476" t="s">
        <v>9</v>
      </c>
      <c r="N476" t="s">
        <v>107</v>
      </c>
      <c r="O476" t="s">
        <v>105</v>
      </c>
      <c r="P476">
        <v>6500</v>
      </c>
      <c r="Q476" s="4">
        <v>17.45</v>
      </c>
      <c r="R476" s="5">
        <v>0.1</v>
      </c>
      <c r="T476" t="s">
        <v>9</v>
      </c>
      <c r="U476" t="s">
        <v>881</v>
      </c>
      <c r="V476">
        <v>4000</v>
      </c>
      <c r="W476">
        <v>1.04</v>
      </c>
    </row>
    <row r="477" spans="13:23" x14ac:dyDescent="0.3">
      <c r="M477" t="s">
        <v>12</v>
      </c>
      <c r="N477" t="s">
        <v>711</v>
      </c>
      <c r="O477" t="s">
        <v>55</v>
      </c>
      <c r="P477">
        <v>3000</v>
      </c>
      <c r="Q477">
        <v>0</v>
      </c>
      <c r="R477">
        <v>0.28000000000000003</v>
      </c>
      <c r="T477" t="s">
        <v>14</v>
      </c>
      <c r="U477" t="s">
        <v>764</v>
      </c>
      <c r="V477">
        <v>2600</v>
      </c>
      <c r="W477">
        <v>0</v>
      </c>
    </row>
    <row r="478" spans="13:23" x14ac:dyDescent="0.3">
      <c r="M478" t="s">
        <v>8</v>
      </c>
      <c r="N478" t="s">
        <v>95</v>
      </c>
      <c r="O478" t="s">
        <v>92</v>
      </c>
      <c r="P478">
        <v>5400</v>
      </c>
      <c r="Q478" s="4">
        <v>10.44</v>
      </c>
      <c r="R478" s="5">
        <v>1.63</v>
      </c>
      <c r="T478" t="s">
        <v>8</v>
      </c>
      <c r="U478" t="s">
        <v>273</v>
      </c>
      <c r="V478">
        <v>5700</v>
      </c>
      <c r="W478">
        <v>16.989999999999998</v>
      </c>
    </row>
    <row r="479" spans="13:23" x14ac:dyDescent="0.3">
      <c r="M479" t="s">
        <v>8</v>
      </c>
      <c r="N479" t="s">
        <v>480</v>
      </c>
      <c r="O479" t="s">
        <v>419</v>
      </c>
      <c r="P479">
        <v>4000</v>
      </c>
      <c r="Q479" s="4">
        <v>-0.3</v>
      </c>
      <c r="R479" s="5">
        <v>1.63</v>
      </c>
      <c r="T479" t="s">
        <v>12</v>
      </c>
      <c r="U479" t="s">
        <v>624</v>
      </c>
      <c r="V479">
        <v>3000</v>
      </c>
      <c r="W479">
        <v>0</v>
      </c>
    </row>
    <row r="480" spans="13:23" x14ac:dyDescent="0.3">
      <c r="M480" t="s">
        <v>14</v>
      </c>
      <c r="N480" t="s">
        <v>825</v>
      </c>
      <c r="O480" t="s">
        <v>416</v>
      </c>
      <c r="P480">
        <v>2500</v>
      </c>
      <c r="Q480" s="4">
        <v>2.4900000000000002</v>
      </c>
      <c r="R480">
        <v>0</v>
      </c>
      <c r="T480" t="s">
        <v>12</v>
      </c>
      <c r="U480" t="s">
        <v>964</v>
      </c>
      <c r="V480">
        <v>3000</v>
      </c>
      <c r="W480">
        <v>0</v>
      </c>
    </row>
    <row r="481" spans="13:23" x14ac:dyDescent="0.3">
      <c r="M481" t="s">
        <v>12</v>
      </c>
      <c r="N481" t="s">
        <v>281</v>
      </c>
      <c r="O481" t="s">
        <v>415</v>
      </c>
      <c r="P481">
        <v>4400</v>
      </c>
      <c r="Q481">
        <v>5.52</v>
      </c>
      <c r="R481">
        <v>0.28000000000000003</v>
      </c>
      <c r="T481" t="s">
        <v>12</v>
      </c>
      <c r="U481" t="s">
        <v>965</v>
      </c>
      <c r="V481">
        <v>3000</v>
      </c>
      <c r="W481">
        <v>0.18</v>
      </c>
    </row>
    <row r="482" spans="13:23" x14ac:dyDescent="0.3">
      <c r="M482" t="s">
        <v>14</v>
      </c>
      <c r="N482" t="s">
        <v>791</v>
      </c>
      <c r="O482" t="s">
        <v>324</v>
      </c>
      <c r="P482">
        <v>2500</v>
      </c>
      <c r="Q482" s="4">
        <v>0</v>
      </c>
      <c r="R482">
        <v>0</v>
      </c>
      <c r="T482" t="s">
        <v>12</v>
      </c>
      <c r="U482" t="s">
        <v>966</v>
      </c>
      <c r="V482">
        <v>3000</v>
      </c>
      <c r="W482">
        <v>0</v>
      </c>
    </row>
    <row r="483" spans="13:23" x14ac:dyDescent="0.3">
      <c r="M483" t="s">
        <v>9</v>
      </c>
      <c r="N483" t="s">
        <v>180</v>
      </c>
      <c r="O483" t="s">
        <v>177</v>
      </c>
      <c r="P483">
        <v>4000</v>
      </c>
      <c r="Q483" s="4">
        <v>7.43</v>
      </c>
      <c r="R483" s="5">
        <v>0.1</v>
      </c>
      <c r="T483" t="s">
        <v>8</v>
      </c>
      <c r="U483" t="s">
        <v>446</v>
      </c>
      <c r="V483">
        <v>4200</v>
      </c>
      <c r="W483">
        <v>0</v>
      </c>
    </row>
    <row r="484" spans="13:23" x14ac:dyDescent="0.3">
      <c r="M484" t="s">
        <v>14</v>
      </c>
      <c r="N484" t="s">
        <v>749</v>
      </c>
      <c r="O484" t="s">
        <v>413</v>
      </c>
      <c r="P484">
        <v>3700</v>
      </c>
      <c r="Q484" s="4">
        <v>6.06</v>
      </c>
      <c r="R484">
        <v>0</v>
      </c>
      <c r="T484" t="s">
        <v>8</v>
      </c>
      <c r="U484" t="s">
        <v>436</v>
      </c>
      <c r="V484">
        <v>4600</v>
      </c>
      <c r="W484">
        <v>15.88</v>
      </c>
    </row>
    <row r="485" spans="13:23" x14ac:dyDescent="0.3">
      <c r="M485" t="s">
        <v>12</v>
      </c>
      <c r="N485" t="s">
        <v>575</v>
      </c>
      <c r="O485" t="s">
        <v>105</v>
      </c>
      <c r="P485">
        <v>5900</v>
      </c>
      <c r="Q485">
        <v>13.02</v>
      </c>
      <c r="R485">
        <v>0.28000000000000003</v>
      </c>
      <c r="T485" t="s">
        <v>9</v>
      </c>
      <c r="U485" t="s">
        <v>565</v>
      </c>
      <c r="V485">
        <v>4000</v>
      </c>
      <c r="W485">
        <v>4.2300000000000004</v>
      </c>
    </row>
    <row r="486" spans="13:23" x14ac:dyDescent="0.3">
      <c r="M486" t="s">
        <v>12</v>
      </c>
      <c r="N486" t="s">
        <v>267</v>
      </c>
      <c r="O486" t="s">
        <v>263</v>
      </c>
      <c r="P486">
        <v>4100</v>
      </c>
      <c r="Q486">
        <v>4.59</v>
      </c>
      <c r="R486">
        <v>0.28000000000000003</v>
      </c>
      <c r="T486" t="s">
        <v>14</v>
      </c>
      <c r="U486" t="s">
        <v>918</v>
      </c>
      <c r="V486">
        <v>2500</v>
      </c>
      <c r="W486">
        <v>0</v>
      </c>
    </row>
    <row r="487" spans="13:23" x14ac:dyDescent="0.3">
      <c r="M487" t="s">
        <v>12</v>
      </c>
      <c r="N487" t="s">
        <v>653</v>
      </c>
      <c r="O487" t="s">
        <v>28</v>
      </c>
      <c r="P487">
        <v>3000</v>
      </c>
      <c r="Q487">
        <v>2.0499999999999998</v>
      </c>
      <c r="R487">
        <v>0.28000000000000003</v>
      </c>
      <c r="T487" t="s">
        <v>14</v>
      </c>
      <c r="U487" t="s">
        <v>845</v>
      </c>
      <c r="V487">
        <v>2500</v>
      </c>
      <c r="W487">
        <v>0</v>
      </c>
    </row>
    <row r="488" spans="13:23" x14ac:dyDescent="0.3">
      <c r="M488" t="s">
        <v>12</v>
      </c>
      <c r="N488" t="s">
        <v>728</v>
      </c>
      <c r="O488" t="s">
        <v>67</v>
      </c>
      <c r="P488">
        <v>3000</v>
      </c>
      <c r="Q488">
        <v>0</v>
      </c>
      <c r="R488">
        <v>0.28000000000000003</v>
      </c>
      <c r="T488" t="s">
        <v>14</v>
      </c>
      <c r="U488" t="s">
        <v>270</v>
      </c>
      <c r="V488">
        <v>3700</v>
      </c>
      <c r="W488">
        <v>7.18</v>
      </c>
    </row>
    <row r="489" spans="13:23" x14ac:dyDescent="0.3">
      <c r="M489" t="s">
        <v>8</v>
      </c>
      <c r="N489" t="s">
        <v>475</v>
      </c>
      <c r="O489" t="s">
        <v>67</v>
      </c>
      <c r="P489">
        <v>4000</v>
      </c>
      <c r="Q489" s="4">
        <v>0</v>
      </c>
      <c r="R489" s="5">
        <v>1.63</v>
      </c>
      <c r="T489" t="s">
        <v>8</v>
      </c>
      <c r="U489" t="s">
        <v>7</v>
      </c>
      <c r="V489">
        <v>6400</v>
      </c>
      <c r="W489">
        <v>19.64</v>
      </c>
    </row>
    <row r="490" spans="13:23" x14ac:dyDescent="0.3">
      <c r="M490" t="s">
        <v>25</v>
      </c>
      <c r="N490" t="s">
        <v>829</v>
      </c>
      <c r="O490" t="s">
        <v>67</v>
      </c>
      <c r="P490">
        <v>2500</v>
      </c>
      <c r="Q490" s="4">
        <v>5.94</v>
      </c>
      <c r="R490">
        <v>0</v>
      </c>
      <c r="T490" t="s">
        <v>8</v>
      </c>
      <c r="U490" t="s">
        <v>44</v>
      </c>
      <c r="V490">
        <v>8100</v>
      </c>
      <c r="W490">
        <v>29.85</v>
      </c>
    </row>
    <row r="491" spans="13:23" x14ac:dyDescent="0.3">
      <c r="M491" t="s">
        <v>12</v>
      </c>
      <c r="N491" t="s">
        <v>182</v>
      </c>
      <c r="O491" t="s">
        <v>177</v>
      </c>
      <c r="P491">
        <v>3900</v>
      </c>
      <c r="Q491">
        <v>5.59</v>
      </c>
      <c r="R491">
        <v>0.28000000000000003</v>
      </c>
      <c r="T491" t="s">
        <v>9</v>
      </c>
      <c r="U491" t="s">
        <v>882</v>
      </c>
      <c r="V491">
        <v>4000</v>
      </c>
      <c r="W491">
        <v>0</v>
      </c>
    </row>
    <row r="492" spans="13:23" x14ac:dyDescent="0.3">
      <c r="M492" t="s">
        <v>9</v>
      </c>
      <c r="N492" t="s">
        <v>548</v>
      </c>
      <c r="O492" t="s">
        <v>55</v>
      </c>
      <c r="P492">
        <v>4000</v>
      </c>
      <c r="Q492" s="4">
        <v>0.57999999999999996</v>
      </c>
      <c r="R492" s="5">
        <v>0.1</v>
      </c>
      <c r="T492" t="s">
        <v>9</v>
      </c>
      <c r="U492" t="s">
        <v>544</v>
      </c>
      <c r="V492">
        <v>4000</v>
      </c>
      <c r="W492">
        <v>0</v>
      </c>
    </row>
    <row r="493" spans="13:23" x14ac:dyDescent="0.3">
      <c r="M493" t="s">
        <v>9</v>
      </c>
      <c r="N493" t="s">
        <v>494</v>
      </c>
      <c r="O493" t="s">
        <v>251</v>
      </c>
      <c r="P493">
        <v>4000</v>
      </c>
      <c r="Q493" s="4">
        <v>4.55</v>
      </c>
      <c r="R493" s="5">
        <v>0.1</v>
      </c>
      <c r="T493" t="s">
        <v>12</v>
      </c>
      <c r="U493" t="s">
        <v>967</v>
      </c>
      <c r="V493">
        <v>3000</v>
      </c>
      <c r="W493">
        <v>0</v>
      </c>
    </row>
    <row r="494" spans="13:23" x14ac:dyDescent="0.3">
      <c r="M494" t="s">
        <v>9</v>
      </c>
      <c r="N494" t="s">
        <v>542</v>
      </c>
      <c r="O494" t="s">
        <v>42</v>
      </c>
      <c r="P494">
        <v>4000</v>
      </c>
      <c r="Q494" s="4">
        <v>1.1000000000000001</v>
      </c>
      <c r="R494" s="5">
        <v>0.1</v>
      </c>
      <c r="T494" t="s">
        <v>12</v>
      </c>
      <c r="U494" t="s">
        <v>604</v>
      </c>
      <c r="V494">
        <v>3500</v>
      </c>
      <c r="W494">
        <v>2.39</v>
      </c>
    </row>
    <row r="495" spans="13:23" x14ac:dyDescent="0.3">
      <c r="M495" t="s">
        <v>14</v>
      </c>
      <c r="N495" t="s">
        <v>775</v>
      </c>
      <c r="O495" t="s">
        <v>92</v>
      </c>
      <c r="P495">
        <v>2500</v>
      </c>
      <c r="Q495" s="4">
        <v>0</v>
      </c>
      <c r="R495">
        <v>0</v>
      </c>
      <c r="T495" t="s">
        <v>12</v>
      </c>
      <c r="U495" t="s">
        <v>17</v>
      </c>
      <c r="V495">
        <v>4500</v>
      </c>
      <c r="W495">
        <v>11.52</v>
      </c>
    </row>
    <row r="496" spans="13:23" x14ac:dyDescent="0.3">
      <c r="M496" t="s">
        <v>9</v>
      </c>
      <c r="N496" t="s">
        <v>525</v>
      </c>
      <c r="O496" t="s">
        <v>414</v>
      </c>
      <c r="P496">
        <v>4000</v>
      </c>
      <c r="Q496" s="4">
        <v>0</v>
      </c>
      <c r="R496" s="5">
        <v>0.1</v>
      </c>
      <c r="T496" t="s">
        <v>9</v>
      </c>
      <c r="U496" t="s">
        <v>295</v>
      </c>
      <c r="V496">
        <v>4600</v>
      </c>
      <c r="W496">
        <v>9.81</v>
      </c>
    </row>
    <row r="497" spans="13:23" x14ac:dyDescent="0.3">
      <c r="M497" t="s">
        <v>12</v>
      </c>
      <c r="N497" t="s">
        <v>662</v>
      </c>
      <c r="O497" t="s">
        <v>360</v>
      </c>
      <c r="P497">
        <v>3000</v>
      </c>
      <c r="Q497">
        <v>0</v>
      </c>
      <c r="R497">
        <v>0.28000000000000003</v>
      </c>
      <c r="T497" t="s">
        <v>12</v>
      </c>
      <c r="U497" t="s">
        <v>586</v>
      </c>
      <c r="V497">
        <v>4400</v>
      </c>
      <c r="W497">
        <v>0</v>
      </c>
    </row>
    <row r="498" spans="13:23" x14ac:dyDescent="0.3">
      <c r="M498" t="s">
        <v>9</v>
      </c>
      <c r="N498" t="s">
        <v>403</v>
      </c>
      <c r="O498" t="s">
        <v>396</v>
      </c>
      <c r="P498">
        <v>4000</v>
      </c>
      <c r="Q498" s="4">
        <v>7.34</v>
      </c>
      <c r="R498" s="5">
        <v>0.1</v>
      </c>
      <c r="T498" t="s">
        <v>12</v>
      </c>
      <c r="U498" t="s">
        <v>715</v>
      </c>
      <c r="V498">
        <v>3000</v>
      </c>
      <c r="W498">
        <v>0</v>
      </c>
    </row>
    <row r="499" spans="13:23" x14ac:dyDescent="0.3">
      <c r="M499" t="s">
        <v>14</v>
      </c>
      <c r="N499" t="s">
        <v>809</v>
      </c>
      <c r="O499" t="s">
        <v>105</v>
      </c>
      <c r="P499">
        <v>2500</v>
      </c>
      <c r="Q499" s="4">
        <v>0.52</v>
      </c>
      <c r="R499">
        <v>0</v>
      </c>
      <c r="T499" t="s">
        <v>14</v>
      </c>
      <c r="U499" t="s">
        <v>816</v>
      </c>
      <c r="V499">
        <v>2500</v>
      </c>
      <c r="W499">
        <v>0.88</v>
      </c>
    </row>
    <row r="500" spans="13:23" x14ac:dyDescent="0.3">
      <c r="M500" t="s">
        <v>12</v>
      </c>
      <c r="N500" t="s">
        <v>723</v>
      </c>
      <c r="O500" t="s">
        <v>67</v>
      </c>
      <c r="P500">
        <v>3000</v>
      </c>
      <c r="Q500">
        <v>4.2699999999999996</v>
      </c>
      <c r="R500">
        <v>0.28000000000000003</v>
      </c>
      <c r="T500" t="s">
        <v>9</v>
      </c>
      <c r="U500" t="s">
        <v>376</v>
      </c>
      <c r="V500">
        <v>6000</v>
      </c>
      <c r="W500">
        <v>17.96</v>
      </c>
    </row>
    <row r="501" spans="13:23" x14ac:dyDescent="0.3">
      <c r="M501" t="s">
        <v>8</v>
      </c>
      <c r="N501" t="s">
        <v>178</v>
      </c>
      <c r="O501" t="s">
        <v>177</v>
      </c>
      <c r="P501">
        <v>6000</v>
      </c>
      <c r="Q501" s="4">
        <v>17.66</v>
      </c>
      <c r="R501" s="5">
        <v>1.63</v>
      </c>
      <c r="T501" t="s">
        <v>9</v>
      </c>
      <c r="U501" t="s">
        <v>410</v>
      </c>
      <c r="V501">
        <v>4100</v>
      </c>
      <c r="W501">
        <v>8.61</v>
      </c>
    </row>
    <row r="502" spans="13:23" x14ac:dyDescent="0.3">
      <c r="M502" t="s">
        <v>12</v>
      </c>
      <c r="N502" t="s">
        <v>588</v>
      </c>
      <c r="O502" t="s">
        <v>360</v>
      </c>
      <c r="P502">
        <v>4200</v>
      </c>
      <c r="Q502">
        <v>6.83</v>
      </c>
      <c r="R502">
        <v>0.28000000000000003</v>
      </c>
      <c r="T502" t="s">
        <v>9</v>
      </c>
      <c r="U502" t="s">
        <v>883</v>
      </c>
      <c r="V502">
        <v>4000</v>
      </c>
      <c r="W502">
        <v>0</v>
      </c>
    </row>
    <row r="503" spans="13:23" x14ac:dyDescent="0.3">
      <c r="M503" t="s">
        <v>12</v>
      </c>
      <c r="N503" t="s">
        <v>256</v>
      </c>
      <c r="O503" t="s">
        <v>251</v>
      </c>
      <c r="P503">
        <v>4500</v>
      </c>
      <c r="Q503">
        <v>11.48</v>
      </c>
      <c r="R503">
        <v>0.28000000000000003</v>
      </c>
      <c r="T503" t="s">
        <v>9</v>
      </c>
      <c r="U503" t="s">
        <v>314</v>
      </c>
      <c r="V503">
        <v>5600</v>
      </c>
      <c r="W503">
        <v>14.4</v>
      </c>
    </row>
    <row r="504" spans="13:23" x14ac:dyDescent="0.3">
      <c r="M504" t="s">
        <v>9</v>
      </c>
      <c r="N504" t="s">
        <v>39</v>
      </c>
      <c r="O504" t="s">
        <v>28</v>
      </c>
      <c r="P504">
        <v>4000</v>
      </c>
      <c r="Q504" s="4">
        <v>3.84</v>
      </c>
      <c r="R504" s="5">
        <v>0.1</v>
      </c>
      <c r="T504" t="s">
        <v>14</v>
      </c>
      <c r="U504" t="s">
        <v>919</v>
      </c>
      <c r="V504">
        <v>2700</v>
      </c>
      <c r="W504">
        <v>0.19</v>
      </c>
    </row>
    <row r="505" spans="13:23" x14ac:dyDescent="0.3">
      <c r="M505" t="s">
        <v>12</v>
      </c>
      <c r="N505" t="s">
        <v>685</v>
      </c>
      <c r="O505" t="s">
        <v>263</v>
      </c>
      <c r="P505">
        <v>3000</v>
      </c>
      <c r="Q505">
        <v>0</v>
      </c>
      <c r="R505">
        <v>0.28000000000000003</v>
      </c>
      <c r="T505" t="s">
        <v>12</v>
      </c>
      <c r="U505" t="s">
        <v>644</v>
      </c>
      <c r="V505">
        <v>3000</v>
      </c>
      <c r="W505">
        <v>0</v>
      </c>
    </row>
    <row r="506" spans="13:23" x14ac:dyDescent="0.3">
      <c r="M506" t="s">
        <v>12</v>
      </c>
      <c r="N506" t="s">
        <v>667</v>
      </c>
      <c r="O506" t="s">
        <v>324</v>
      </c>
      <c r="P506">
        <v>3000</v>
      </c>
      <c r="Q506">
        <v>0</v>
      </c>
      <c r="R506">
        <v>0.28000000000000003</v>
      </c>
      <c r="T506" t="s">
        <v>14</v>
      </c>
      <c r="U506" t="s">
        <v>402</v>
      </c>
      <c r="V506">
        <v>2800</v>
      </c>
      <c r="W506">
        <v>2.46</v>
      </c>
    </row>
    <row r="507" spans="13:23" x14ac:dyDescent="0.3">
      <c r="M507" t="s">
        <v>12</v>
      </c>
      <c r="N507" t="s">
        <v>629</v>
      </c>
      <c r="O507" t="s">
        <v>415</v>
      </c>
      <c r="P507">
        <v>3000</v>
      </c>
      <c r="Q507">
        <v>0</v>
      </c>
      <c r="R507">
        <v>0.28000000000000003</v>
      </c>
      <c r="T507" t="s">
        <v>8</v>
      </c>
      <c r="U507" t="s">
        <v>861</v>
      </c>
      <c r="V507">
        <v>4000</v>
      </c>
      <c r="W507">
        <v>0</v>
      </c>
    </row>
    <row r="508" spans="13:23" x14ac:dyDescent="0.3">
      <c r="M508" t="s">
        <v>12</v>
      </c>
      <c r="N508" t="s">
        <v>146</v>
      </c>
      <c r="O508" t="s">
        <v>139</v>
      </c>
      <c r="P508">
        <v>3300</v>
      </c>
      <c r="Q508">
        <v>0</v>
      </c>
      <c r="R508">
        <v>0.28000000000000003</v>
      </c>
      <c r="T508" t="s">
        <v>14</v>
      </c>
      <c r="U508" t="s">
        <v>920</v>
      </c>
      <c r="V508">
        <v>2500</v>
      </c>
      <c r="W508">
        <v>0.89</v>
      </c>
    </row>
    <row r="509" spans="13:23" x14ac:dyDescent="0.3">
      <c r="M509" t="s">
        <v>9</v>
      </c>
      <c r="N509" t="s">
        <v>353</v>
      </c>
      <c r="O509" t="s">
        <v>419</v>
      </c>
      <c r="P509">
        <v>5800</v>
      </c>
      <c r="Q509" s="4">
        <v>12.66</v>
      </c>
      <c r="R509" s="5">
        <v>0.1</v>
      </c>
      <c r="T509" t="s">
        <v>14</v>
      </c>
      <c r="U509" t="s">
        <v>786</v>
      </c>
      <c r="V509">
        <v>2500</v>
      </c>
      <c r="W509">
        <v>1.78</v>
      </c>
    </row>
    <row r="510" spans="13:23" x14ac:dyDescent="0.3">
      <c r="M510" t="s">
        <v>9</v>
      </c>
      <c r="N510" t="s">
        <v>365</v>
      </c>
      <c r="O510" t="s">
        <v>360</v>
      </c>
      <c r="P510">
        <v>4000</v>
      </c>
      <c r="Q510" s="4">
        <v>7.93</v>
      </c>
      <c r="R510" s="5">
        <v>0.1</v>
      </c>
      <c r="T510" t="s">
        <v>9</v>
      </c>
      <c r="U510" t="s">
        <v>491</v>
      </c>
      <c r="V510">
        <v>4200</v>
      </c>
      <c r="W510">
        <v>0</v>
      </c>
    </row>
    <row r="511" spans="13:23" x14ac:dyDescent="0.3">
      <c r="M511" t="s">
        <v>12</v>
      </c>
      <c r="N511" t="s">
        <v>111</v>
      </c>
      <c r="O511" t="s">
        <v>105</v>
      </c>
      <c r="P511">
        <v>4300</v>
      </c>
      <c r="Q511">
        <v>1.55</v>
      </c>
      <c r="R511">
        <v>0.28000000000000003</v>
      </c>
      <c r="T511" t="s">
        <v>12</v>
      </c>
      <c r="U511" t="s">
        <v>623</v>
      </c>
      <c r="V511">
        <v>3000</v>
      </c>
      <c r="W511">
        <v>1.41</v>
      </c>
    </row>
    <row r="512" spans="13:23" x14ac:dyDescent="0.3">
      <c r="M512" t="s">
        <v>14</v>
      </c>
      <c r="N512" t="s">
        <v>770</v>
      </c>
      <c r="O512" t="s">
        <v>415</v>
      </c>
      <c r="P512">
        <v>2500</v>
      </c>
      <c r="Q512" s="4">
        <v>0</v>
      </c>
      <c r="R512">
        <v>0</v>
      </c>
      <c r="T512" t="s">
        <v>9</v>
      </c>
      <c r="U512" t="s">
        <v>250</v>
      </c>
      <c r="V512">
        <v>4500</v>
      </c>
      <c r="W512">
        <v>4.22</v>
      </c>
    </row>
    <row r="513" spans="13:23" x14ac:dyDescent="0.3">
      <c r="M513" t="s">
        <v>9</v>
      </c>
      <c r="N513" t="s">
        <v>510</v>
      </c>
      <c r="O513" t="s">
        <v>413</v>
      </c>
      <c r="P513">
        <v>4000</v>
      </c>
      <c r="Q513" s="4">
        <v>0</v>
      </c>
      <c r="R513" s="5">
        <v>0.1</v>
      </c>
      <c r="T513" t="s">
        <v>9</v>
      </c>
      <c r="U513" t="s">
        <v>496</v>
      </c>
      <c r="V513">
        <v>4000</v>
      </c>
      <c r="W513">
        <v>0</v>
      </c>
    </row>
    <row r="514" spans="13:23" x14ac:dyDescent="0.3">
      <c r="M514" t="s">
        <v>12</v>
      </c>
      <c r="N514" t="s">
        <v>687</v>
      </c>
      <c r="O514" t="s">
        <v>177</v>
      </c>
      <c r="P514">
        <v>3000</v>
      </c>
      <c r="Q514">
        <v>0</v>
      </c>
      <c r="R514">
        <v>0.28000000000000003</v>
      </c>
      <c r="T514" t="s">
        <v>12</v>
      </c>
      <c r="U514" t="s">
        <v>690</v>
      </c>
      <c r="V514">
        <v>3000</v>
      </c>
      <c r="W514">
        <v>0</v>
      </c>
    </row>
    <row r="515" spans="13:23" x14ac:dyDescent="0.3">
      <c r="M515" t="s">
        <v>12</v>
      </c>
      <c r="N515" t="s">
        <v>677</v>
      </c>
      <c r="O515" t="s">
        <v>414</v>
      </c>
      <c r="P515">
        <v>3000</v>
      </c>
      <c r="Q515">
        <v>0</v>
      </c>
      <c r="R515">
        <v>0.28000000000000003</v>
      </c>
      <c r="T515" t="s">
        <v>12</v>
      </c>
      <c r="U515" t="s">
        <v>679</v>
      </c>
      <c r="V515">
        <v>3000</v>
      </c>
      <c r="W515">
        <v>0</v>
      </c>
    </row>
    <row r="516" spans="13:23" x14ac:dyDescent="0.3">
      <c r="M516" t="s">
        <v>9</v>
      </c>
      <c r="N516" t="s">
        <v>489</v>
      </c>
      <c r="O516" t="s">
        <v>67</v>
      </c>
      <c r="P516">
        <v>4400</v>
      </c>
      <c r="Q516" s="4">
        <v>1.83</v>
      </c>
      <c r="R516" s="5">
        <v>0.1</v>
      </c>
      <c r="T516" t="s">
        <v>12</v>
      </c>
      <c r="U516" t="s">
        <v>968</v>
      </c>
      <c r="V516">
        <v>3000</v>
      </c>
      <c r="W516">
        <v>2.84</v>
      </c>
    </row>
    <row r="517" spans="13:23" x14ac:dyDescent="0.3">
      <c r="M517" t="s">
        <v>12</v>
      </c>
      <c r="N517" t="s">
        <v>633</v>
      </c>
      <c r="O517" t="s">
        <v>92</v>
      </c>
      <c r="P517">
        <v>3000</v>
      </c>
      <c r="Q517">
        <v>0</v>
      </c>
      <c r="R517">
        <v>0.28000000000000003</v>
      </c>
      <c r="T517" t="s">
        <v>12</v>
      </c>
      <c r="U517" t="s">
        <v>670</v>
      </c>
      <c r="V517">
        <v>3000</v>
      </c>
      <c r="W517">
        <v>0</v>
      </c>
    </row>
    <row r="518" spans="13:23" x14ac:dyDescent="0.3">
      <c r="M518" t="s">
        <v>9</v>
      </c>
      <c r="N518" t="s">
        <v>547</v>
      </c>
      <c r="O518" t="s">
        <v>55</v>
      </c>
      <c r="P518">
        <v>4000</v>
      </c>
      <c r="Q518" s="4">
        <v>0</v>
      </c>
      <c r="R518" s="5">
        <v>0.1</v>
      </c>
      <c r="T518" t="s">
        <v>14</v>
      </c>
      <c r="U518" t="s">
        <v>756</v>
      </c>
      <c r="V518">
        <v>3000</v>
      </c>
      <c r="W518">
        <v>2.2200000000000002</v>
      </c>
    </row>
    <row r="519" spans="13:23" x14ac:dyDescent="0.3">
      <c r="M519" t="s">
        <v>8</v>
      </c>
      <c r="N519" t="s">
        <v>453</v>
      </c>
      <c r="O519" t="s">
        <v>413</v>
      </c>
      <c r="P519">
        <v>4000</v>
      </c>
      <c r="Q519" s="4">
        <v>0</v>
      </c>
      <c r="R519" s="5">
        <v>1.63</v>
      </c>
      <c r="T519" t="s">
        <v>12</v>
      </c>
      <c r="U519" t="s">
        <v>721</v>
      </c>
      <c r="V519">
        <v>3000</v>
      </c>
      <c r="W519">
        <v>1.42</v>
      </c>
    </row>
    <row r="520" spans="13:23" x14ac:dyDescent="0.3">
      <c r="M520" t="s">
        <v>9</v>
      </c>
      <c r="N520" t="s">
        <v>492</v>
      </c>
      <c r="O520" t="s">
        <v>415</v>
      </c>
      <c r="P520">
        <v>4000</v>
      </c>
      <c r="Q520" s="4">
        <v>7.76</v>
      </c>
      <c r="R520" s="5">
        <v>0.1</v>
      </c>
      <c r="T520" t="s">
        <v>14</v>
      </c>
      <c r="U520" t="s">
        <v>794</v>
      </c>
      <c r="V520">
        <v>2500</v>
      </c>
      <c r="W520">
        <v>0</v>
      </c>
    </row>
    <row r="521" spans="13:23" x14ac:dyDescent="0.3">
      <c r="M521" t="s">
        <v>14</v>
      </c>
      <c r="N521" t="s">
        <v>765</v>
      </c>
      <c r="O521" t="s">
        <v>396</v>
      </c>
      <c r="P521">
        <v>2600</v>
      </c>
      <c r="Q521" s="4">
        <v>0</v>
      </c>
      <c r="R521">
        <v>0</v>
      </c>
      <c r="T521" t="s">
        <v>12</v>
      </c>
      <c r="U521" t="s">
        <v>969</v>
      </c>
      <c r="V521">
        <v>3000</v>
      </c>
      <c r="W521">
        <v>0</v>
      </c>
    </row>
    <row r="522" spans="13:23" x14ac:dyDescent="0.3">
      <c r="M522" t="s">
        <v>12</v>
      </c>
      <c r="N522" t="s">
        <v>621</v>
      </c>
      <c r="O522" t="s">
        <v>419</v>
      </c>
      <c r="P522">
        <v>3100</v>
      </c>
      <c r="Q522">
        <v>1.44</v>
      </c>
      <c r="R522">
        <v>0.28000000000000003</v>
      </c>
      <c r="T522" t="s">
        <v>12</v>
      </c>
      <c r="U522" t="s">
        <v>615</v>
      </c>
      <c r="V522">
        <v>3200</v>
      </c>
      <c r="W522">
        <v>7.46</v>
      </c>
    </row>
    <row r="523" spans="13:23" x14ac:dyDescent="0.3">
      <c r="M523" t="s">
        <v>12</v>
      </c>
      <c r="N523" t="s">
        <v>720</v>
      </c>
      <c r="O523" t="s">
        <v>416</v>
      </c>
      <c r="P523">
        <v>3000</v>
      </c>
      <c r="Q523">
        <v>3.65</v>
      </c>
      <c r="R523">
        <v>0.28000000000000003</v>
      </c>
      <c r="T523" t="s">
        <v>8</v>
      </c>
      <c r="U523" t="s">
        <v>431</v>
      </c>
      <c r="V523">
        <v>4900</v>
      </c>
      <c r="W523">
        <v>9.07</v>
      </c>
    </row>
    <row r="524" spans="13:23" x14ac:dyDescent="0.3">
      <c r="M524" t="s">
        <v>12</v>
      </c>
      <c r="N524" t="s">
        <v>102</v>
      </c>
      <c r="O524" t="s">
        <v>92</v>
      </c>
      <c r="P524">
        <v>3200</v>
      </c>
      <c r="Q524">
        <v>2.58</v>
      </c>
      <c r="R524">
        <v>0.28000000000000003</v>
      </c>
      <c r="T524" t="s">
        <v>9</v>
      </c>
      <c r="U524" t="s">
        <v>884</v>
      </c>
      <c r="V524">
        <v>4000</v>
      </c>
      <c r="W524">
        <v>0</v>
      </c>
    </row>
    <row r="525" spans="13:23" x14ac:dyDescent="0.3">
      <c r="M525" t="s">
        <v>14</v>
      </c>
      <c r="N525" t="s">
        <v>383</v>
      </c>
      <c r="O525" t="s">
        <v>413</v>
      </c>
      <c r="P525">
        <v>4900</v>
      </c>
      <c r="Q525" s="4">
        <v>0</v>
      </c>
      <c r="R525">
        <v>0</v>
      </c>
      <c r="T525" t="s">
        <v>14</v>
      </c>
      <c r="U525" t="s">
        <v>49</v>
      </c>
      <c r="V525">
        <v>6000</v>
      </c>
      <c r="W525">
        <v>13.88</v>
      </c>
    </row>
    <row r="526" spans="13:23" x14ac:dyDescent="0.3">
      <c r="M526" t="s">
        <v>12</v>
      </c>
      <c r="N526" t="s">
        <v>69</v>
      </c>
      <c r="O526" t="s">
        <v>67</v>
      </c>
      <c r="P526">
        <v>4700</v>
      </c>
      <c r="Q526">
        <v>10.71</v>
      </c>
      <c r="R526">
        <v>0.28000000000000003</v>
      </c>
      <c r="T526" t="s">
        <v>9</v>
      </c>
      <c r="U526" t="s">
        <v>484</v>
      </c>
      <c r="V526">
        <v>5500</v>
      </c>
      <c r="W526">
        <v>16.29</v>
      </c>
    </row>
    <row r="527" spans="13:23" x14ac:dyDescent="0.3">
      <c r="M527" t="s">
        <v>12</v>
      </c>
      <c r="N527" t="s">
        <v>668</v>
      </c>
      <c r="O527" t="s">
        <v>324</v>
      </c>
      <c r="P527">
        <v>3000</v>
      </c>
      <c r="Q527">
        <v>0.53</v>
      </c>
      <c r="R527">
        <v>0.28000000000000003</v>
      </c>
      <c r="T527" t="s">
        <v>12</v>
      </c>
      <c r="U527" t="s">
        <v>970</v>
      </c>
      <c r="V527">
        <v>3000</v>
      </c>
      <c r="W527">
        <v>0</v>
      </c>
    </row>
    <row r="528" spans="13:23" x14ac:dyDescent="0.3">
      <c r="M528" t="s">
        <v>12</v>
      </c>
      <c r="N528" t="s">
        <v>709</v>
      </c>
      <c r="O528" t="s">
        <v>55</v>
      </c>
      <c r="P528">
        <v>3000</v>
      </c>
      <c r="Q528">
        <v>0.95</v>
      </c>
      <c r="R528">
        <v>0.28000000000000003</v>
      </c>
      <c r="T528" t="s">
        <v>9</v>
      </c>
      <c r="U528" t="s">
        <v>187</v>
      </c>
      <c r="V528">
        <v>5300</v>
      </c>
      <c r="W528">
        <v>13.59</v>
      </c>
    </row>
    <row r="529" spans="13:23" x14ac:dyDescent="0.3">
      <c r="M529" t="s">
        <v>8</v>
      </c>
      <c r="N529" t="s">
        <v>433</v>
      </c>
      <c r="O529" t="s">
        <v>42</v>
      </c>
      <c r="P529">
        <v>4800</v>
      </c>
      <c r="Q529" s="4">
        <v>2.57</v>
      </c>
      <c r="R529" s="5">
        <v>1.63</v>
      </c>
      <c r="T529" t="s">
        <v>14</v>
      </c>
      <c r="U529" t="s">
        <v>921</v>
      </c>
      <c r="V529">
        <v>2500</v>
      </c>
      <c r="W529">
        <v>0</v>
      </c>
    </row>
    <row r="530" spans="13:23" x14ac:dyDescent="0.3">
      <c r="M530" t="s">
        <v>14</v>
      </c>
      <c r="N530" t="s">
        <v>162</v>
      </c>
      <c r="O530" t="s">
        <v>414</v>
      </c>
      <c r="P530">
        <v>2500</v>
      </c>
      <c r="Q530" s="4">
        <v>2</v>
      </c>
      <c r="R530">
        <v>0</v>
      </c>
      <c r="T530" t="s">
        <v>12</v>
      </c>
      <c r="U530" t="s">
        <v>297</v>
      </c>
      <c r="V530">
        <v>3000</v>
      </c>
      <c r="W530">
        <v>0</v>
      </c>
    </row>
    <row r="531" spans="13:23" x14ac:dyDescent="0.3">
      <c r="M531" t="s">
        <v>9</v>
      </c>
      <c r="N531" t="s">
        <v>552</v>
      </c>
      <c r="O531" t="s">
        <v>416</v>
      </c>
      <c r="P531">
        <v>4000</v>
      </c>
      <c r="Q531" s="4">
        <v>0</v>
      </c>
      <c r="R531" s="5">
        <v>0.1</v>
      </c>
      <c r="T531" t="s">
        <v>12</v>
      </c>
      <c r="U531" t="s">
        <v>155</v>
      </c>
      <c r="V531">
        <v>4100</v>
      </c>
      <c r="W531">
        <v>4.9400000000000004</v>
      </c>
    </row>
    <row r="532" spans="13:23" x14ac:dyDescent="0.3">
      <c r="M532" t="s">
        <v>9</v>
      </c>
      <c r="N532" t="s">
        <v>557</v>
      </c>
      <c r="O532" t="s">
        <v>79</v>
      </c>
      <c r="P532">
        <v>4000</v>
      </c>
      <c r="Q532" s="4">
        <v>0</v>
      </c>
      <c r="R532" s="5">
        <v>0.1</v>
      </c>
      <c r="T532" t="s">
        <v>12</v>
      </c>
      <c r="U532" t="s">
        <v>46</v>
      </c>
      <c r="V532">
        <v>5100</v>
      </c>
      <c r="W532">
        <v>11.47</v>
      </c>
    </row>
    <row r="533" spans="13:23" x14ac:dyDescent="0.3">
      <c r="M533" t="s">
        <v>9</v>
      </c>
      <c r="N533" t="s">
        <v>485</v>
      </c>
      <c r="O533" t="s">
        <v>413</v>
      </c>
      <c r="P533">
        <v>5200</v>
      </c>
      <c r="Q533" s="4">
        <v>10.71</v>
      </c>
      <c r="R533" s="5">
        <v>0.1</v>
      </c>
      <c r="T533" t="s">
        <v>12</v>
      </c>
      <c r="U533" t="s">
        <v>698</v>
      </c>
      <c r="V533">
        <v>3000</v>
      </c>
      <c r="W533">
        <v>0</v>
      </c>
    </row>
    <row r="534" spans="13:23" x14ac:dyDescent="0.3">
      <c r="M534" t="s">
        <v>9</v>
      </c>
      <c r="N534" t="s">
        <v>532</v>
      </c>
      <c r="O534" t="s">
        <v>177</v>
      </c>
      <c r="P534">
        <v>4000</v>
      </c>
      <c r="Q534" s="4">
        <v>0.8</v>
      </c>
      <c r="R534" s="5">
        <v>0.1</v>
      </c>
      <c r="T534" t="s">
        <v>12</v>
      </c>
      <c r="U534" t="s">
        <v>593</v>
      </c>
      <c r="V534">
        <v>3900</v>
      </c>
      <c r="W534">
        <v>4.42</v>
      </c>
    </row>
    <row r="535" spans="13:23" x14ac:dyDescent="0.3">
      <c r="M535" t="s">
        <v>14</v>
      </c>
      <c r="N535" t="s">
        <v>841</v>
      </c>
      <c r="O535" t="s">
        <v>419</v>
      </c>
      <c r="P535">
        <v>2500</v>
      </c>
      <c r="Q535" s="4">
        <v>1.9</v>
      </c>
      <c r="R535">
        <v>0</v>
      </c>
      <c r="T535" t="s">
        <v>12</v>
      </c>
      <c r="U535" t="s">
        <v>142</v>
      </c>
      <c r="V535">
        <v>5500</v>
      </c>
      <c r="W535">
        <v>15.38</v>
      </c>
    </row>
    <row r="536" spans="13:23" x14ac:dyDescent="0.3">
      <c r="M536" t="s">
        <v>14</v>
      </c>
      <c r="N536" t="s">
        <v>821</v>
      </c>
      <c r="O536" t="s">
        <v>312</v>
      </c>
      <c r="P536">
        <v>2500</v>
      </c>
      <c r="Q536" s="4">
        <v>2.7</v>
      </c>
      <c r="R536">
        <v>0</v>
      </c>
      <c r="T536" t="s">
        <v>12</v>
      </c>
      <c r="U536" t="s">
        <v>971</v>
      </c>
      <c r="V536">
        <v>3000</v>
      </c>
      <c r="W536">
        <v>0</v>
      </c>
    </row>
    <row r="537" spans="13:23" x14ac:dyDescent="0.3">
      <c r="M537" t="s">
        <v>12</v>
      </c>
      <c r="N537" t="s">
        <v>34</v>
      </c>
      <c r="O537" t="s">
        <v>28</v>
      </c>
      <c r="P537">
        <v>4300</v>
      </c>
      <c r="Q537">
        <v>6.24</v>
      </c>
      <c r="R537">
        <v>0.28000000000000003</v>
      </c>
      <c r="T537" t="s">
        <v>8</v>
      </c>
      <c r="U537" t="s">
        <v>862</v>
      </c>
      <c r="V537">
        <v>5200</v>
      </c>
      <c r="W537">
        <v>11.78</v>
      </c>
    </row>
    <row r="538" spans="13:23" x14ac:dyDescent="0.3">
      <c r="M538" t="s">
        <v>8</v>
      </c>
      <c r="N538" t="s">
        <v>361</v>
      </c>
      <c r="O538" t="s">
        <v>360</v>
      </c>
      <c r="P538">
        <v>7000</v>
      </c>
      <c r="Q538" s="4">
        <v>21.7</v>
      </c>
      <c r="R538" s="5">
        <v>1.63</v>
      </c>
      <c r="T538" t="s">
        <v>14</v>
      </c>
      <c r="U538" t="s">
        <v>831</v>
      </c>
      <c r="V538">
        <v>2500</v>
      </c>
      <c r="W538">
        <v>0</v>
      </c>
    </row>
    <row r="539" spans="13:23" x14ac:dyDescent="0.3">
      <c r="M539" t="s">
        <v>14</v>
      </c>
      <c r="N539" t="s">
        <v>839</v>
      </c>
      <c r="O539" t="s">
        <v>24</v>
      </c>
      <c r="P539">
        <v>2500</v>
      </c>
      <c r="Q539" s="4">
        <v>0</v>
      </c>
      <c r="R539">
        <v>0</v>
      </c>
      <c r="T539" t="s">
        <v>8</v>
      </c>
      <c r="U539" t="s">
        <v>444</v>
      </c>
      <c r="V539">
        <v>4300</v>
      </c>
      <c r="W539">
        <v>4.9800000000000004</v>
      </c>
    </row>
    <row r="540" spans="13:23" x14ac:dyDescent="0.3">
      <c r="M540" t="s">
        <v>8</v>
      </c>
      <c r="N540" t="s">
        <v>429</v>
      </c>
      <c r="O540" t="s">
        <v>79</v>
      </c>
      <c r="P540">
        <v>5000</v>
      </c>
      <c r="Q540" s="4">
        <v>9.89</v>
      </c>
      <c r="R540" s="5">
        <v>1.63</v>
      </c>
      <c r="T540" t="s">
        <v>9</v>
      </c>
      <c r="U540" t="s">
        <v>254</v>
      </c>
      <c r="V540">
        <v>5000</v>
      </c>
      <c r="W540">
        <v>6.95</v>
      </c>
    </row>
    <row r="541" spans="13:23" x14ac:dyDescent="0.3">
      <c r="M541" t="s">
        <v>8</v>
      </c>
      <c r="N541" t="s">
        <v>252</v>
      </c>
      <c r="O541" t="s">
        <v>251</v>
      </c>
      <c r="P541">
        <v>5300</v>
      </c>
      <c r="Q541" s="4">
        <v>17.899999999999999</v>
      </c>
      <c r="R541" s="5">
        <v>1.63</v>
      </c>
      <c r="T541" t="s">
        <v>12</v>
      </c>
      <c r="U541" t="s">
        <v>625</v>
      </c>
      <c r="V541">
        <v>3000</v>
      </c>
      <c r="W541">
        <v>0</v>
      </c>
    </row>
    <row r="542" spans="13:23" x14ac:dyDescent="0.3">
      <c r="M542" t="s">
        <v>8</v>
      </c>
      <c r="N542" t="s">
        <v>323</v>
      </c>
      <c r="O542" t="s">
        <v>413</v>
      </c>
      <c r="P542">
        <v>4000</v>
      </c>
      <c r="Q542" s="4">
        <v>0.31</v>
      </c>
      <c r="R542" s="5">
        <v>1.63</v>
      </c>
      <c r="T542" t="s">
        <v>14</v>
      </c>
      <c r="U542" t="s">
        <v>922</v>
      </c>
      <c r="V542">
        <v>2500</v>
      </c>
      <c r="W542">
        <v>0</v>
      </c>
    </row>
    <row r="543" spans="13:23" x14ac:dyDescent="0.3">
      <c r="M543" t="s">
        <v>14</v>
      </c>
      <c r="N543" t="s">
        <v>323</v>
      </c>
      <c r="O543" t="s">
        <v>312</v>
      </c>
      <c r="P543">
        <v>3400</v>
      </c>
      <c r="Q543" s="4">
        <v>7.77</v>
      </c>
      <c r="R543">
        <v>0</v>
      </c>
      <c r="T543" t="s">
        <v>14</v>
      </c>
      <c r="U543" t="s">
        <v>923</v>
      </c>
      <c r="V543">
        <v>2500</v>
      </c>
      <c r="W543">
        <v>0</v>
      </c>
    </row>
    <row r="544" spans="13:23" x14ac:dyDescent="0.3">
      <c r="M544" t="s">
        <v>14</v>
      </c>
      <c r="N544" t="s">
        <v>287</v>
      </c>
      <c r="O544" t="s">
        <v>415</v>
      </c>
      <c r="P544">
        <v>2500</v>
      </c>
      <c r="Q544" s="4">
        <v>3.9</v>
      </c>
      <c r="R544">
        <v>0</v>
      </c>
      <c r="T544" t="s">
        <v>14</v>
      </c>
      <c r="U544" t="s">
        <v>808</v>
      </c>
      <c r="V544">
        <v>2500</v>
      </c>
      <c r="W544">
        <v>0</v>
      </c>
    </row>
    <row r="545" spans="13:23" x14ac:dyDescent="0.3">
      <c r="M545" t="s">
        <v>9</v>
      </c>
      <c r="N545" t="s">
        <v>98</v>
      </c>
      <c r="O545" t="s">
        <v>92</v>
      </c>
      <c r="P545">
        <v>4000</v>
      </c>
      <c r="Q545" s="4">
        <v>0.1</v>
      </c>
      <c r="R545" s="5">
        <v>0.1</v>
      </c>
      <c r="T545" t="s">
        <v>8</v>
      </c>
      <c r="U545" t="s">
        <v>29</v>
      </c>
      <c r="V545">
        <v>6700</v>
      </c>
      <c r="W545">
        <v>21.29</v>
      </c>
    </row>
    <row r="546" spans="13:23" x14ac:dyDescent="0.3">
      <c r="M546" t="s">
        <v>9</v>
      </c>
      <c r="N546" t="s">
        <v>529</v>
      </c>
      <c r="O546" t="s">
        <v>418</v>
      </c>
      <c r="P546">
        <v>4000</v>
      </c>
      <c r="Q546" s="4">
        <v>3.2</v>
      </c>
      <c r="R546" s="5">
        <v>0.1</v>
      </c>
      <c r="T546" t="s">
        <v>8</v>
      </c>
      <c r="U546" t="s">
        <v>426</v>
      </c>
      <c r="V546">
        <v>5000</v>
      </c>
      <c r="W546">
        <v>6.32</v>
      </c>
    </row>
    <row r="547" spans="13:23" x14ac:dyDescent="0.3">
      <c r="M547" t="s">
        <v>9</v>
      </c>
      <c r="N547" t="s">
        <v>570</v>
      </c>
      <c r="O547" t="s">
        <v>419</v>
      </c>
      <c r="P547">
        <v>4000</v>
      </c>
      <c r="Q547" s="4">
        <v>0</v>
      </c>
      <c r="R547" s="5">
        <v>0.1</v>
      </c>
      <c r="T547" t="s">
        <v>14</v>
      </c>
      <c r="U547" t="s">
        <v>778</v>
      </c>
      <c r="V547">
        <v>2500</v>
      </c>
      <c r="W547">
        <v>0</v>
      </c>
    </row>
    <row r="548" spans="13:23" x14ac:dyDescent="0.3">
      <c r="M548" t="s">
        <v>8</v>
      </c>
      <c r="N548" t="s">
        <v>313</v>
      </c>
      <c r="O548" t="s">
        <v>312</v>
      </c>
      <c r="P548">
        <v>5500</v>
      </c>
      <c r="Q548" s="4">
        <v>16.239999999999998</v>
      </c>
      <c r="R548" s="5">
        <v>1.63</v>
      </c>
      <c r="T548" t="s">
        <v>12</v>
      </c>
      <c r="U548" t="s">
        <v>627</v>
      </c>
      <c r="V548">
        <v>3000</v>
      </c>
      <c r="W548">
        <v>0</v>
      </c>
    </row>
    <row r="549" spans="13:23" x14ac:dyDescent="0.3">
      <c r="M549" t="s">
        <v>9</v>
      </c>
      <c r="N549" t="s">
        <v>83</v>
      </c>
      <c r="O549" t="s">
        <v>79</v>
      </c>
      <c r="P549">
        <v>4000</v>
      </c>
      <c r="Q549" s="4">
        <v>0.23</v>
      </c>
      <c r="R549" s="5">
        <v>0.1</v>
      </c>
      <c r="T549" t="s">
        <v>8</v>
      </c>
      <c r="U549" t="s">
        <v>147</v>
      </c>
      <c r="V549">
        <v>6200</v>
      </c>
      <c r="W549">
        <v>23.32</v>
      </c>
    </row>
    <row r="550" spans="13:23" x14ac:dyDescent="0.3">
      <c r="M550" t="s">
        <v>12</v>
      </c>
      <c r="N550" t="s">
        <v>590</v>
      </c>
      <c r="O550" t="s">
        <v>413</v>
      </c>
      <c r="P550">
        <v>4000</v>
      </c>
      <c r="Q550">
        <v>4.0599999999999996</v>
      </c>
      <c r="R550">
        <v>0.28000000000000003</v>
      </c>
      <c r="T550" t="s">
        <v>14</v>
      </c>
      <c r="U550" t="s">
        <v>20</v>
      </c>
      <c r="V550">
        <v>3100</v>
      </c>
      <c r="W550">
        <v>2.58</v>
      </c>
    </row>
    <row r="551" spans="13:23" x14ac:dyDescent="0.3">
      <c r="M551" t="s">
        <v>12</v>
      </c>
      <c r="N551" t="s">
        <v>734</v>
      </c>
      <c r="O551" t="s">
        <v>79</v>
      </c>
      <c r="P551">
        <v>3000</v>
      </c>
      <c r="Q551">
        <v>0</v>
      </c>
      <c r="R551">
        <v>0.28000000000000003</v>
      </c>
      <c r="T551" t="s">
        <v>9</v>
      </c>
      <c r="U551" t="s">
        <v>885</v>
      </c>
      <c r="V551">
        <v>5500</v>
      </c>
      <c r="W551">
        <v>15.57</v>
      </c>
    </row>
    <row r="552" spans="13:23" x14ac:dyDescent="0.3">
      <c r="M552" t="s">
        <v>14</v>
      </c>
      <c r="N552" t="s">
        <v>838</v>
      </c>
      <c r="O552" t="s">
        <v>216</v>
      </c>
      <c r="P552">
        <v>2500</v>
      </c>
      <c r="Q552" s="4">
        <v>0.55000000000000004</v>
      </c>
      <c r="R552">
        <v>0</v>
      </c>
      <c r="T552" t="s">
        <v>9</v>
      </c>
      <c r="U552" t="s">
        <v>508</v>
      </c>
      <c r="V552">
        <v>4000</v>
      </c>
      <c r="W552">
        <v>0</v>
      </c>
    </row>
    <row r="553" spans="13:23" x14ac:dyDescent="0.3">
      <c r="M553" t="s">
        <v>8</v>
      </c>
      <c r="N553" t="s">
        <v>459</v>
      </c>
      <c r="O553" t="s">
        <v>263</v>
      </c>
      <c r="P553">
        <v>4000</v>
      </c>
      <c r="Q553" s="4">
        <v>0.51</v>
      </c>
      <c r="R553" s="5">
        <v>1.63</v>
      </c>
      <c r="T553" t="s">
        <v>12</v>
      </c>
      <c r="U553" t="s">
        <v>122</v>
      </c>
      <c r="V553">
        <v>5600</v>
      </c>
      <c r="W553">
        <v>16.05</v>
      </c>
    </row>
    <row r="554" spans="13:23" x14ac:dyDescent="0.3">
      <c r="M554" t="s">
        <v>12</v>
      </c>
      <c r="N554" t="s">
        <v>75</v>
      </c>
      <c r="O554" t="s">
        <v>67</v>
      </c>
      <c r="P554">
        <v>3800</v>
      </c>
      <c r="Q554">
        <v>3.83</v>
      </c>
      <c r="R554">
        <v>0.28000000000000003</v>
      </c>
      <c r="T554" t="s">
        <v>12</v>
      </c>
      <c r="U554" t="s">
        <v>585</v>
      </c>
      <c r="V554">
        <v>4400</v>
      </c>
      <c r="W554">
        <v>0</v>
      </c>
    </row>
    <row r="555" spans="13:23" x14ac:dyDescent="0.3">
      <c r="M555" t="s">
        <v>12</v>
      </c>
      <c r="N555" t="s">
        <v>746</v>
      </c>
      <c r="O555" t="s">
        <v>419</v>
      </c>
      <c r="P555">
        <v>3000</v>
      </c>
      <c r="Q555">
        <v>0</v>
      </c>
      <c r="R555">
        <v>0.28000000000000003</v>
      </c>
      <c r="T555" t="s">
        <v>12</v>
      </c>
      <c r="U555" t="s">
        <v>291</v>
      </c>
      <c r="V555">
        <v>9000</v>
      </c>
      <c r="W555">
        <v>24.62</v>
      </c>
    </row>
    <row r="556" spans="13:23" x14ac:dyDescent="0.3">
      <c r="M556" t="s">
        <v>9</v>
      </c>
      <c r="N556" t="s">
        <v>568</v>
      </c>
      <c r="O556" t="s">
        <v>24</v>
      </c>
      <c r="P556">
        <v>4000</v>
      </c>
      <c r="Q556" s="4">
        <v>0</v>
      </c>
      <c r="R556" s="5">
        <v>0.1</v>
      </c>
      <c r="T556" t="s">
        <v>12</v>
      </c>
      <c r="U556" t="s">
        <v>695</v>
      </c>
      <c r="V556">
        <v>3000</v>
      </c>
      <c r="W556">
        <v>0.21</v>
      </c>
    </row>
    <row r="557" spans="13:23" x14ac:dyDescent="0.3">
      <c r="M557" t="s">
        <v>9</v>
      </c>
      <c r="N557" t="s">
        <v>277</v>
      </c>
      <c r="O557" t="s">
        <v>415</v>
      </c>
      <c r="P557">
        <v>4600</v>
      </c>
      <c r="Q557" s="4">
        <v>9.56</v>
      </c>
      <c r="R557" s="5">
        <v>0.1</v>
      </c>
      <c r="T557" t="s">
        <v>9</v>
      </c>
      <c r="U557" t="s">
        <v>520</v>
      </c>
      <c r="V557">
        <v>4000</v>
      </c>
      <c r="W557">
        <v>0</v>
      </c>
    </row>
    <row r="558" spans="13:23" x14ac:dyDescent="0.3">
      <c r="M558" t="s">
        <v>12</v>
      </c>
      <c r="N558" t="s">
        <v>730</v>
      </c>
      <c r="O558" t="s">
        <v>79</v>
      </c>
      <c r="P558">
        <v>3000</v>
      </c>
      <c r="Q558">
        <v>0.44</v>
      </c>
      <c r="R558">
        <v>0.28000000000000003</v>
      </c>
      <c r="T558" t="s">
        <v>9</v>
      </c>
      <c r="U558" t="s">
        <v>266</v>
      </c>
      <c r="V558">
        <v>4000</v>
      </c>
      <c r="W558">
        <v>2.94</v>
      </c>
    </row>
    <row r="559" spans="13:23" x14ac:dyDescent="0.3">
      <c r="M559" t="s">
        <v>12</v>
      </c>
      <c r="N559" t="s">
        <v>60</v>
      </c>
      <c r="O559" t="s">
        <v>55</v>
      </c>
      <c r="P559">
        <v>6400</v>
      </c>
      <c r="Q559">
        <v>14.62</v>
      </c>
      <c r="R559">
        <v>0.28000000000000003</v>
      </c>
      <c r="T559" t="s">
        <v>9</v>
      </c>
      <c r="U559" t="s">
        <v>72</v>
      </c>
      <c r="V559">
        <v>4000</v>
      </c>
      <c r="W559">
        <v>0.99</v>
      </c>
    </row>
    <row r="560" spans="13:23" x14ac:dyDescent="0.3">
      <c r="M560" t="s">
        <v>14</v>
      </c>
      <c r="N560" t="s">
        <v>836</v>
      </c>
      <c r="O560" t="s">
        <v>216</v>
      </c>
      <c r="P560">
        <v>2500</v>
      </c>
      <c r="Q560" s="4">
        <v>0</v>
      </c>
      <c r="R560">
        <v>0</v>
      </c>
      <c r="T560" t="s">
        <v>12</v>
      </c>
      <c r="U560" t="s">
        <v>378</v>
      </c>
      <c r="V560">
        <v>6900</v>
      </c>
      <c r="W560">
        <v>18.59</v>
      </c>
    </row>
    <row r="561" spans="13:23" x14ac:dyDescent="0.3">
      <c r="M561" t="s">
        <v>14</v>
      </c>
      <c r="N561" t="s">
        <v>810</v>
      </c>
      <c r="O561" t="s">
        <v>105</v>
      </c>
      <c r="P561">
        <v>2500</v>
      </c>
      <c r="Q561" s="4">
        <v>1.79</v>
      </c>
      <c r="R561">
        <v>0</v>
      </c>
      <c r="T561" t="s">
        <v>14</v>
      </c>
      <c r="U561" t="s">
        <v>258</v>
      </c>
      <c r="V561">
        <v>4500</v>
      </c>
      <c r="W561">
        <v>8.56</v>
      </c>
    </row>
    <row r="562" spans="13:23" x14ac:dyDescent="0.3">
      <c r="M562" t="s">
        <v>12</v>
      </c>
      <c r="N562" t="s">
        <v>661</v>
      </c>
      <c r="O562" t="s">
        <v>360</v>
      </c>
      <c r="P562">
        <v>3000</v>
      </c>
      <c r="Q562">
        <v>0</v>
      </c>
      <c r="R562">
        <v>0.28000000000000003</v>
      </c>
      <c r="T562" t="s">
        <v>8</v>
      </c>
      <c r="U562" t="s">
        <v>441</v>
      </c>
      <c r="V562">
        <v>4400</v>
      </c>
      <c r="W562">
        <v>2.62</v>
      </c>
    </row>
    <row r="563" spans="13:23" x14ac:dyDescent="0.3">
      <c r="M563" t="s">
        <v>8</v>
      </c>
      <c r="N563" t="s">
        <v>458</v>
      </c>
      <c r="O563" t="s">
        <v>396</v>
      </c>
      <c r="P563">
        <v>4000</v>
      </c>
      <c r="Q563" s="4">
        <v>0</v>
      </c>
      <c r="R563" s="5">
        <v>1.63</v>
      </c>
      <c r="T563" t="s">
        <v>12</v>
      </c>
      <c r="U563" t="s">
        <v>729</v>
      </c>
      <c r="V563">
        <v>3000</v>
      </c>
      <c r="W563">
        <v>0.21</v>
      </c>
    </row>
    <row r="564" spans="13:23" x14ac:dyDescent="0.3">
      <c r="M564" t="s">
        <v>12</v>
      </c>
      <c r="N564" t="s">
        <v>582</v>
      </c>
      <c r="O564" t="s">
        <v>396</v>
      </c>
      <c r="P564">
        <v>4700</v>
      </c>
      <c r="Q564">
        <v>6.84</v>
      </c>
      <c r="R564">
        <v>0.28000000000000003</v>
      </c>
      <c r="T564" t="s">
        <v>8</v>
      </c>
      <c r="U564" t="s">
        <v>473</v>
      </c>
      <c r="V564">
        <v>4000</v>
      </c>
      <c r="W564">
        <v>0</v>
      </c>
    </row>
    <row r="565" spans="13:23" x14ac:dyDescent="0.3">
      <c r="M565" t="s">
        <v>14</v>
      </c>
      <c r="N565" t="s">
        <v>747</v>
      </c>
      <c r="O565" t="s">
        <v>139</v>
      </c>
      <c r="P565">
        <v>4200</v>
      </c>
      <c r="Q565" s="4">
        <v>6.98</v>
      </c>
      <c r="R565">
        <v>0</v>
      </c>
      <c r="T565" t="s">
        <v>12</v>
      </c>
      <c r="U565" t="s">
        <v>234</v>
      </c>
      <c r="V565">
        <v>4700</v>
      </c>
      <c r="W565">
        <v>11.15</v>
      </c>
    </row>
    <row r="566" spans="13:23" x14ac:dyDescent="0.3">
      <c r="M566" t="s">
        <v>9</v>
      </c>
      <c r="N566" t="s">
        <v>511</v>
      </c>
      <c r="O566" t="s">
        <v>413</v>
      </c>
      <c r="P566">
        <v>4000</v>
      </c>
      <c r="Q566" s="4">
        <v>0.36</v>
      </c>
      <c r="R566" s="5">
        <v>0.1</v>
      </c>
      <c r="T566" t="s">
        <v>9</v>
      </c>
      <c r="U566" t="s">
        <v>515</v>
      </c>
      <c r="V566">
        <v>4000</v>
      </c>
      <c r="W566">
        <v>0</v>
      </c>
    </row>
    <row r="567" spans="13:23" x14ac:dyDescent="0.3">
      <c r="M567" t="s">
        <v>9</v>
      </c>
      <c r="N567" t="s">
        <v>543</v>
      </c>
      <c r="O567" t="s">
        <v>55</v>
      </c>
      <c r="P567">
        <v>4000</v>
      </c>
      <c r="Q567" s="4">
        <v>5.12</v>
      </c>
      <c r="R567" s="5">
        <v>0.1</v>
      </c>
      <c r="T567" t="s">
        <v>12</v>
      </c>
      <c r="U567" t="s">
        <v>47</v>
      </c>
      <c r="V567">
        <v>4100</v>
      </c>
      <c r="W567">
        <v>3.32</v>
      </c>
    </row>
    <row r="568" spans="13:23" x14ac:dyDescent="0.3">
      <c r="M568" t="s">
        <v>12</v>
      </c>
      <c r="N568" t="s">
        <v>577</v>
      </c>
      <c r="O568" t="s">
        <v>177</v>
      </c>
      <c r="P568">
        <v>5800</v>
      </c>
      <c r="Q568">
        <v>12.51</v>
      </c>
      <c r="R568">
        <v>0.28000000000000003</v>
      </c>
      <c r="T568" t="s">
        <v>9</v>
      </c>
      <c r="U568" t="s">
        <v>333</v>
      </c>
      <c r="V568">
        <v>6300</v>
      </c>
      <c r="W568">
        <v>13.73</v>
      </c>
    </row>
    <row r="569" spans="13:23" x14ac:dyDescent="0.3">
      <c r="M569" t="s">
        <v>9</v>
      </c>
      <c r="N569" t="s">
        <v>545</v>
      </c>
      <c r="O569" t="s">
        <v>55</v>
      </c>
      <c r="P569">
        <v>4000</v>
      </c>
      <c r="Q569" s="4">
        <v>0.98</v>
      </c>
      <c r="R569" s="5">
        <v>0.1</v>
      </c>
      <c r="T569" t="s">
        <v>8</v>
      </c>
      <c r="U569" t="s">
        <v>94</v>
      </c>
      <c r="V569">
        <v>5400</v>
      </c>
      <c r="W569">
        <v>14.72</v>
      </c>
    </row>
    <row r="570" spans="13:23" x14ac:dyDescent="0.3">
      <c r="M570" t="s">
        <v>12</v>
      </c>
      <c r="N570" t="s">
        <v>271</v>
      </c>
      <c r="O570" t="s">
        <v>263</v>
      </c>
      <c r="P570">
        <v>3800</v>
      </c>
      <c r="Q570">
        <v>4.6399999999999997</v>
      </c>
      <c r="R570">
        <v>0.28000000000000003</v>
      </c>
      <c r="T570" t="s">
        <v>14</v>
      </c>
      <c r="U570" t="s">
        <v>833</v>
      </c>
      <c r="V570">
        <v>2500</v>
      </c>
      <c r="W570">
        <v>0</v>
      </c>
    </row>
    <row r="571" spans="13:23" x14ac:dyDescent="0.3">
      <c r="M571" t="s">
        <v>14</v>
      </c>
      <c r="N571" t="s">
        <v>781</v>
      </c>
      <c r="O571" t="s">
        <v>413</v>
      </c>
      <c r="P571">
        <v>2500</v>
      </c>
      <c r="Q571" s="4">
        <v>0.51</v>
      </c>
      <c r="R571">
        <v>0</v>
      </c>
      <c r="T571" t="s">
        <v>14</v>
      </c>
      <c r="U571" t="s">
        <v>186</v>
      </c>
      <c r="V571">
        <v>2500</v>
      </c>
      <c r="W571">
        <v>1.08</v>
      </c>
    </row>
    <row r="572" spans="13:23" x14ac:dyDescent="0.3">
      <c r="M572" t="s">
        <v>9</v>
      </c>
      <c r="N572" t="s">
        <v>97</v>
      </c>
      <c r="O572" t="s">
        <v>92</v>
      </c>
      <c r="P572">
        <v>4900</v>
      </c>
      <c r="Q572" s="4">
        <v>10.24</v>
      </c>
      <c r="R572" s="5">
        <v>0.1</v>
      </c>
      <c r="T572" t="s">
        <v>12</v>
      </c>
      <c r="U572" t="s">
        <v>584</v>
      </c>
      <c r="V572">
        <v>4500</v>
      </c>
      <c r="W572">
        <v>7.89</v>
      </c>
    </row>
    <row r="573" spans="13:23" x14ac:dyDescent="0.3">
      <c r="M573" t="s">
        <v>9</v>
      </c>
      <c r="N573" t="s">
        <v>533</v>
      </c>
      <c r="O573" t="s">
        <v>418</v>
      </c>
      <c r="P573">
        <v>4000</v>
      </c>
      <c r="Q573" s="4">
        <v>0</v>
      </c>
      <c r="R573" s="5">
        <v>0.1</v>
      </c>
      <c r="T573" t="s">
        <v>14</v>
      </c>
      <c r="U573" t="s">
        <v>394</v>
      </c>
      <c r="V573">
        <v>2500</v>
      </c>
      <c r="W573">
        <v>1.46</v>
      </c>
    </row>
    <row r="574" spans="13:23" x14ac:dyDescent="0.3">
      <c r="M574" t="s">
        <v>8</v>
      </c>
      <c r="N574" t="s">
        <v>440</v>
      </c>
      <c r="O574" t="s">
        <v>412</v>
      </c>
      <c r="P574">
        <v>4400</v>
      </c>
      <c r="Q574" s="4">
        <v>7.04</v>
      </c>
      <c r="R574" s="5">
        <v>1.63</v>
      </c>
      <c r="T574" t="s">
        <v>9</v>
      </c>
      <c r="U574" t="s">
        <v>260</v>
      </c>
      <c r="V574">
        <v>4000</v>
      </c>
      <c r="W574">
        <v>4.49</v>
      </c>
    </row>
    <row r="575" spans="13:23" x14ac:dyDescent="0.3">
      <c r="M575" t="s">
        <v>12</v>
      </c>
      <c r="N575" t="s">
        <v>620</v>
      </c>
      <c r="O575" t="s">
        <v>105</v>
      </c>
      <c r="P575">
        <v>3100</v>
      </c>
      <c r="Q575">
        <v>0</v>
      </c>
      <c r="R575">
        <v>0.28000000000000003</v>
      </c>
      <c r="T575" t="s">
        <v>14</v>
      </c>
      <c r="U575" t="s">
        <v>800</v>
      </c>
      <c r="V575">
        <v>2500</v>
      </c>
      <c r="W575">
        <v>0</v>
      </c>
    </row>
    <row r="576" spans="13:23" x14ac:dyDescent="0.3">
      <c r="M576" t="s">
        <v>12</v>
      </c>
      <c r="N576" t="s">
        <v>101</v>
      </c>
      <c r="O576" t="s">
        <v>92</v>
      </c>
      <c r="P576">
        <v>3700</v>
      </c>
      <c r="Q576">
        <v>5.39</v>
      </c>
      <c r="R576">
        <v>0.28000000000000003</v>
      </c>
      <c r="T576" t="s">
        <v>9</v>
      </c>
      <c r="U576" t="s">
        <v>886</v>
      </c>
      <c r="V576">
        <v>4000</v>
      </c>
      <c r="W576">
        <v>0</v>
      </c>
    </row>
    <row r="577" spans="13:23" x14ac:dyDescent="0.3">
      <c r="M577" t="s">
        <v>8</v>
      </c>
      <c r="N577" t="s">
        <v>74</v>
      </c>
      <c r="O577" t="s">
        <v>67</v>
      </c>
      <c r="P577">
        <v>5900</v>
      </c>
      <c r="Q577" s="4">
        <v>10.61</v>
      </c>
      <c r="R577" s="5">
        <v>1.63</v>
      </c>
      <c r="T577" t="s">
        <v>14</v>
      </c>
      <c r="U577" t="s">
        <v>819</v>
      </c>
      <c r="V577">
        <v>2500</v>
      </c>
      <c r="W577">
        <v>0</v>
      </c>
    </row>
    <row r="578" spans="13:23" x14ac:dyDescent="0.3">
      <c r="M578" t="s">
        <v>12</v>
      </c>
      <c r="N578" t="s">
        <v>88</v>
      </c>
      <c r="O578" t="s">
        <v>79</v>
      </c>
      <c r="P578">
        <v>4400</v>
      </c>
      <c r="Q578">
        <v>0</v>
      </c>
      <c r="R578">
        <v>0.28000000000000003</v>
      </c>
      <c r="T578" t="s">
        <v>8</v>
      </c>
      <c r="U578" t="s">
        <v>461</v>
      </c>
      <c r="V578">
        <v>4000</v>
      </c>
      <c r="W578">
        <v>0</v>
      </c>
    </row>
    <row r="579" spans="13:23" x14ac:dyDescent="0.3">
      <c r="M579" t="s">
        <v>14</v>
      </c>
      <c r="N579" t="s">
        <v>762</v>
      </c>
      <c r="O579" t="s">
        <v>67</v>
      </c>
      <c r="P579">
        <v>2700</v>
      </c>
      <c r="Q579" s="4">
        <v>0</v>
      </c>
      <c r="R579">
        <v>0</v>
      </c>
      <c r="T579" t="s">
        <v>8</v>
      </c>
      <c r="U579" t="s">
        <v>456</v>
      </c>
      <c r="V579">
        <v>4000</v>
      </c>
      <c r="W579">
        <v>0</v>
      </c>
    </row>
    <row r="580" spans="13:23" x14ac:dyDescent="0.3">
      <c r="M580" t="s">
        <v>12</v>
      </c>
      <c r="N580" t="s">
        <v>696</v>
      </c>
      <c r="O580" t="s">
        <v>418</v>
      </c>
      <c r="P580">
        <v>3000</v>
      </c>
      <c r="Q580">
        <v>0</v>
      </c>
      <c r="R580">
        <v>0.28000000000000003</v>
      </c>
      <c r="T580" t="s">
        <v>14</v>
      </c>
      <c r="U580" t="s">
        <v>811</v>
      </c>
      <c r="V580">
        <v>2500</v>
      </c>
      <c r="W580">
        <v>0</v>
      </c>
    </row>
    <row r="581" spans="13:23" x14ac:dyDescent="0.3">
      <c r="M581" t="s">
        <v>12</v>
      </c>
      <c r="N581" t="s">
        <v>401</v>
      </c>
      <c r="O581" t="s">
        <v>396</v>
      </c>
      <c r="P581">
        <v>5600</v>
      </c>
      <c r="Q581">
        <v>14.35</v>
      </c>
      <c r="R581">
        <v>0.28000000000000003</v>
      </c>
      <c r="T581" t="s">
        <v>9</v>
      </c>
      <c r="U581" t="s">
        <v>534</v>
      </c>
      <c r="V581">
        <v>4000</v>
      </c>
      <c r="W581">
        <v>0</v>
      </c>
    </row>
    <row r="582" spans="13:23" x14ac:dyDescent="0.3">
      <c r="M582" t="s">
        <v>9</v>
      </c>
      <c r="N582" t="s">
        <v>352</v>
      </c>
      <c r="O582" t="s">
        <v>419</v>
      </c>
      <c r="P582">
        <v>4200</v>
      </c>
      <c r="Q582" s="4">
        <v>10.01</v>
      </c>
      <c r="R582" s="5">
        <v>0.1</v>
      </c>
      <c r="T582" t="s">
        <v>8</v>
      </c>
      <c r="U582" t="s">
        <v>474</v>
      </c>
      <c r="V582">
        <v>4000</v>
      </c>
      <c r="W582">
        <v>0</v>
      </c>
    </row>
    <row r="583" spans="13:23" x14ac:dyDescent="0.3">
      <c r="M583" t="s">
        <v>14</v>
      </c>
      <c r="N583" t="s">
        <v>793</v>
      </c>
      <c r="O583" t="s">
        <v>396</v>
      </c>
      <c r="P583">
        <v>2500</v>
      </c>
      <c r="Q583" s="4">
        <v>0</v>
      </c>
      <c r="R583">
        <v>0</v>
      </c>
      <c r="T583" t="s">
        <v>12</v>
      </c>
      <c r="U583" t="s">
        <v>596</v>
      </c>
      <c r="V583">
        <v>3800</v>
      </c>
      <c r="W583">
        <v>8.91</v>
      </c>
    </row>
    <row r="584" spans="13:23" x14ac:dyDescent="0.3">
      <c r="M584" t="s">
        <v>12</v>
      </c>
      <c r="N584" t="s">
        <v>635</v>
      </c>
      <c r="O584" t="s">
        <v>92</v>
      </c>
      <c r="P584">
        <v>3000</v>
      </c>
      <c r="Q584">
        <v>0</v>
      </c>
      <c r="R584">
        <v>0.28000000000000003</v>
      </c>
      <c r="T584" t="s">
        <v>9</v>
      </c>
      <c r="U584" t="s">
        <v>518</v>
      </c>
      <c r="V584">
        <v>4000</v>
      </c>
      <c r="W584">
        <v>0.64</v>
      </c>
    </row>
    <row r="585" spans="13:23" x14ac:dyDescent="0.3">
      <c r="M585" t="s">
        <v>8</v>
      </c>
      <c r="N585" t="s">
        <v>438</v>
      </c>
      <c r="O585" t="s">
        <v>414</v>
      </c>
      <c r="P585">
        <v>4500</v>
      </c>
      <c r="Q585" s="4">
        <v>-0.03</v>
      </c>
      <c r="R585" s="5">
        <v>1.63</v>
      </c>
      <c r="T585" t="s">
        <v>14</v>
      </c>
      <c r="U585" t="s">
        <v>824</v>
      </c>
      <c r="V585">
        <v>2500</v>
      </c>
      <c r="W585">
        <v>0</v>
      </c>
    </row>
    <row r="586" spans="13:23" x14ac:dyDescent="0.3">
      <c r="M586" t="s">
        <v>9</v>
      </c>
      <c r="N586" t="s">
        <v>483</v>
      </c>
      <c r="O586" t="s">
        <v>28</v>
      </c>
      <c r="P586">
        <v>6100</v>
      </c>
      <c r="Q586" s="4">
        <v>14.76</v>
      </c>
      <c r="R586" s="5">
        <v>0.1</v>
      </c>
      <c r="T586" t="s">
        <v>14</v>
      </c>
      <c r="U586" t="s">
        <v>50</v>
      </c>
      <c r="V586">
        <v>3300</v>
      </c>
      <c r="W586">
        <v>4.42</v>
      </c>
    </row>
    <row r="587" spans="13:23" x14ac:dyDescent="0.3">
      <c r="M587" t="s">
        <v>8</v>
      </c>
      <c r="N587" t="s">
        <v>374</v>
      </c>
      <c r="O587" t="s">
        <v>413</v>
      </c>
      <c r="P587">
        <v>6500</v>
      </c>
      <c r="Q587" s="4">
        <v>17.36</v>
      </c>
      <c r="R587" s="5">
        <v>1.63</v>
      </c>
      <c r="T587" t="s">
        <v>9</v>
      </c>
      <c r="U587" t="s">
        <v>107</v>
      </c>
      <c r="V587">
        <v>6500</v>
      </c>
      <c r="W587">
        <v>17.45</v>
      </c>
    </row>
    <row r="588" spans="13:23" x14ac:dyDescent="0.3">
      <c r="M588" t="s">
        <v>12</v>
      </c>
      <c r="N588" t="s">
        <v>642</v>
      </c>
      <c r="O588" t="s">
        <v>139</v>
      </c>
      <c r="P588">
        <v>3000</v>
      </c>
      <c r="Q588">
        <v>0</v>
      </c>
      <c r="R588">
        <v>0.28000000000000003</v>
      </c>
      <c r="T588" t="s">
        <v>8</v>
      </c>
      <c r="U588" t="s">
        <v>95</v>
      </c>
      <c r="V588">
        <v>5400</v>
      </c>
      <c r="W588">
        <v>10.44</v>
      </c>
    </row>
    <row r="589" spans="13:23" x14ac:dyDescent="0.3">
      <c r="M589" t="s">
        <v>8</v>
      </c>
      <c r="N589" t="s">
        <v>445</v>
      </c>
      <c r="O589" t="s">
        <v>412</v>
      </c>
      <c r="P589">
        <v>4200</v>
      </c>
      <c r="Q589" s="4">
        <v>0</v>
      </c>
      <c r="R589" s="5">
        <v>1.63</v>
      </c>
      <c r="T589" t="s">
        <v>8</v>
      </c>
      <c r="U589" t="s">
        <v>480</v>
      </c>
      <c r="V589">
        <v>4000</v>
      </c>
      <c r="W589">
        <v>-0.3</v>
      </c>
    </row>
    <row r="590" spans="13:23" x14ac:dyDescent="0.3">
      <c r="M590" t="s">
        <v>14</v>
      </c>
      <c r="N590" t="s">
        <v>817</v>
      </c>
      <c r="O590" t="s">
        <v>55</v>
      </c>
      <c r="P590">
        <v>2500</v>
      </c>
      <c r="Q590" s="4">
        <v>3.23</v>
      </c>
      <c r="R590">
        <v>0</v>
      </c>
      <c r="T590" t="s">
        <v>14</v>
      </c>
      <c r="U590" t="s">
        <v>825</v>
      </c>
      <c r="V590">
        <v>2500</v>
      </c>
      <c r="W590">
        <v>2.4900000000000002</v>
      </c>
    </row>
    <row r="591" spans="13:23" x14ac:dyDescent="0.3">
      <c r="M591" t="s">
        <v>9</v>
      </c>
      <c r="N591" t="s">
        <v>527</v>
      </c>
      <c r="O591" t="s">
        <v>263</v>
      </c>
      <c r="P591">
        <v>4000</v>
      </c>
      <c r="Q591" s="4">
        <v>0.23</v>
      </c>
      <c r="R591" s="5">
        <v>0.1</v>
      </c>
      <c r="T591" t="s">
        <v>14</v>
      </c>
      <c r="U591" t="s">
        <v>137</v>
      </c>
      <c r="V591">
        <v>2800</v>
      </c>
      <c r="W591">
        <v>2.1</v>
      </c>
    </row>
    <row r="592" spans="13:23" x14ac:dyDescent="0.3">
      <c r="M592" t="s">
        <v>9</v>
      </c>
      <c r="N592" t="s">
        <v>507</v>
      </c>
      <c r="O592" t="s">
        <v>412</v>
      </c>
      <c r="P592">
        <v>4000</v>
      </c>
      <c r="Q592" s="4">
        <v>0</v>
      </c>
      <c r="R592" s="5">
        <v>0.1</v>
      </c>
      <c r="T592" t="s">
        <v>12</v>
      </c>
      <c r="U592" t="s">
        <v>972</v>
      </c>
      <c r="V592">
        <v>3000</v>
      </c>
      <c r="W592">
        <v>0</v>
      </c>
    </row>
    <row r="593" spans="13:23" x14ac:dyDescent="0.3">
      <c r="M593" t="s">
        <v>8</v>
      </c>
      <c r="N593" t="s">
        <v>467</v>
      </c>
      <c r="O593" t="s">
        <v>42</v>
      </c>
      <c r="P593">
        <v>4000</v>
      </c>
      <c r="Q593" s="4">
        <v>0.1</v>
      </c>
      <c r="R593" s="5">
        <v>1.63</v>
      </c>
      <c r="T593" t="s">
        <v>12</v>
      </c>
      <c r="U593" t="s">
        <v>281</v>
      </c>
      <c r="V593">
        <v>4400</v>
      </c>
      <c r="W593">
        <v>5.52</v>
      </c>
    </row>
    <row r="594" spans="13:23" x14ac:dyDescent="0.3">
      <c r="M594" t="s">
        <v>12</v>
      </c>
      <c r="N594" t="s">
        <v>640</v>
      </c>
      <c r="O594" t="s">
        <v>139</v>
      </c>
      <c r="P594">
        <v>3000</v>
      </c>
      <c r="Q594">
        <v>0</v>
      </c>
      <c r="R594">
        <v>0.28000000000000003</v>
      </c>
      <c r="T594" t="s">
        <v>12</v>
      </c>
      <c r="U594" t="s">
        <v>973</v>
      </c>
      <c r="V594">
        <v>3000</v>
      </c>
      <c r="W594">
        <v>0</v>
      </c>
    </row>
    <row r="595" spans="13:23" x14ac:dyDescent="0.3">
      <c r="M595" t="s">
        <v>9</v>
      </c>
      <c r="N595" t="s">
        <v>512</v>
      </c>
      <c r="O595" t="s">
        <v>360</v>
      </c>
      <c r="P595">
        <v>4000</v>
      </c>
      <c r="Q595" s="4">
        <v>2.04</v>
      </c>
      <c r="R595" s="5">
        <v>0.1</v>
      </c>
      <c r="T595" t="s">
        <v>14</v>
      </c>
      <c r="U595" t="s">
        <v>136</v>
      </c>
      <c r="V595">
        <v>4200</v>
      </c>
      <c r="W595">
        <v>7.38</v>
      </c>
    </row>
    <row r="596" spans="13:23" x14ac:dyDescent="0.3">
      <c r="M596" t="s">
        <v>12</v>
      </c>
      <c r="N596" t="s">
        <v>650</v>
      </c>
      <c r="O596" t="s">
        <v>413</v>
      </c>
      <c r="P596">
        <v>3000</v>
      </c>
      <c r="Q596">
        <v>0</v>
      </c>
      <c r="R596">
        <v>0.28000000000000003</v>
      </c>
      <c r="T596" t="s">
        <v>14</v>
      </c>
      <c r="U596" t="s">
        <v>791</v>
      </c>
      <c r="V596">
        <v>2500</v>
      </c>
      <c r="W596">
        <v>0</v>
      </c>
    </row>
    <row r="597" spans="13:23" x14ac:dyDescent="0.3">
      <c r="M597" t="s">
        <v>9</v>
      </c>
      <c r="N597" t="s">
        <v>82</v>
      </c>
      <c r="O597" t="s">
        <v>79</v>
      </c>
      <c r="P597">
        <v>4000</v>
      </c>
      <c r="Q597" s="4">
        <v>0</v>
      </c>
      <c r="R597" s="5">
        <v>0.1</v>
      </c>
      <c r="T597" t="s">
        <v>12</v>
      </c>
      <c r="U597" t="s">
        <v>974</v>
      </c>
      <c r="V597">
        <v>3000</v>
      </c>
      <c r="W597">
        <v>0</v>
      </c>
    </row>
    <row r="598" spans="13:23" x14ac:dyDescent="0.3">
      <c r="M598" t="s">
        <v>12</v>
      </c>
      <c r="N598" t="s">
        <v>741</v>
      </c>
      <c r="O598" t="s">
        <v>24</v>
      </c>
      <c r="P598">
        <v>3000</v>
      </c>
      <c r="Q598">
        <v>0.75</v>
      </c>
      <c r="R598">
        <v>0.28000000000000003</v>
      </c>
      <c r="T598" t="s">
        <v>9</v>
      </c>
      <c r="U598" t="s">
        <v>180</v>
      </c>
      <c r="V598">
        <v>4000</v>
      </c>
      <c r="W598">
        <v>7.43</v>
      </c>
    </row>
    <row r="599" spans="13:23" x14ac:dyDescent="0.3">
      <c r="M599" t="s">
        <v>12</v>
      </c>
      <c r="N599" t="s">
        <v>357</v>
      </c>
      <c r="O599" t="s">
        <v>419</v>
      </c>
      <c r="P599">
        <v>3900</v>
      </c>
      <c r="Q599">
        <v>0</v>
      </c>
      <c r="R599">
        <v>0.28000000000000003</v>
      </c>
      <c r="T599" t="s">
        <v>14</v>
      </c>
      <c r="U599" t="s">
        <v>749</v>
      </c>
      <c r="V599">
        <v>3700</v>
      </c>
      <c r="W599">
        <v>6.06</v>
      </c>
    </row>
    <row r="600" spans="13:23" x14ac:dyDescent="0.3">
      <c r="M600" t="s">
        <v>9</v>
      </c>
      <c r="N600" t="s">
        <v>73</v>
      </c>
      <c r="O600" t="s">
        <v>67</v>
      </c>
      <c r="P600">
        <v>4000</v>
      </c>
      <c r="Q600" s="4">
        <v>0</v>
      </c>
      <c r="R600" s="5">
        <v>0.1</v>
      </c>
      <c r="T600" t="s">
        <v>12</v>
      </c>
      <c r="U600" t="s">
        <v>575</v>
      </c>
      <c r="V600">
        <v>5900</v>
      </c>
      <c r="W600">
        <v>13.02</v>
      </c>
    </row>
    <row r="601" spans="13:23" x14ac:dyDescent="0.3">
      <c r="M601" t="s">
        <v>12</v>
      </c>
      <c r="N601" t="s">
        <v>732</v>
      </c>
      <c r="O601" t="s">
        <v>79</v>
      </c>
      <c r="P601">
        <v>3000</v>
      </c>
      <c r="Q601">
        <v>0</v>
      </c>
      <c r="R601">
        <v>0.28000000000000003</v>
      </c>
      <c r="T601" t="s">
        <v>12</v>
      </c>
      <c r="U601" t="s">
        <v>267</v>
      </c>
      <c r="V601">
        <v>4100</v>
      </c>
      <c r="W601">
        <v>4.59</v>
      </c>
    </row>
    <row r="602" spans="13:23" x14ac:dyDescent="0.3">
      <c r="M602" t="s">
        <v>12</v>
      </c>
      <c r="N602" t="s">
        <v>294</v>
      </c>
      <c r="O602" t="s">
        <v>412</v>
      </c>
      <c r="P602">
        <v>4000</v>
      </c>
      <c r="Q602">
        <v>5.95</v>
      </c>
      <c r="R602">
        <v>0.28000000000000003</v>
      </c>
      <c r="T602" t="s">
        <v>12</v>
      </c>
      <c r="U602" t="s">
        <v>653</v>
      </c>
      <c r="V602">
        <v>3000</v>
      </c>
      <c r="W602">
        <v>2.0499999999999998</v>
      </c>
    </row>
    <row r="603" spans="13:23" x14ac:dyDescent="0.3">
      <c r="M603" t="s">
        <v>14</v>
      </c>
      <c r="N603" t="s">
        <v>822</v>
      </c>
      <c r="O603" t="s">
        <v>312</v>
      </c>
      <c r="P603">
        <v>2500</v>
      </c>
      <c r="Q603" s="4">
        <v>0.43</v>
      </c>
      <c r="R603">
        <v>0</v>
      </c>
      <c r="T603" t="s">
        <v>8</v>
      </c>
      <c r="U603" t="s">
        <v>475</v>
      </c>
      <c r="V603">
        <v>4000</v>
      </c>
      <c r="W603">
        <v>0</v>
      </c>
    </row>
    <row r="604" spans="13:23" x14ac:dyDescent="0.3">
      <c r="M604" t="s">
        <v>12</v>
      </c>
      <c r="N604" t="s">
        <v>727</v>
      </c>
      <c r="O604" t="s">
        <v>67</v>
      </c>
      <c r="P604">
        <v>3000</v>
      </c>
      <c r="Q604">
        <v>0</v>
      </c>
      <c r="R604">
        <v>0.28000000000000003</v>
      </c>
      <c r="T604" t="s">
        <v>12</v>
      </c>
      <c r="U604" t="s">
        <v>182</v>
      </c>
      <c r="V604">
        <v>3900</v>
      </c>
      <c r="W604">
        <v>5.59</v>
      </c>
    </row>
    <row r="605" spans="13:23" x14ac:dyDescent="0.3">
      <c r="M605" t="s">
        <v>12</v>
      </c>
      <c r="N605" t="s">
        <v>634</v>
      </c>
      <c r="O605" t="s">
        <v>92</v>
      </c>
      <c r="P605">
        <v>3000</v>
      </c>
      <c r="Q605">
        <v>2.17</v>
      </c>
      <c r="R605">
        <v>0.28000000000000003</v>
      </c>
      <c r="T605" t="s">
        <v>9</v>
      </c>
      <c r="U605" t="s">
        <v>548</v>
      </c>
      <c r="V605">
        <v>4000</v>
      </c>
      <c r="W605">
        <v>0.57999999999999996</v>
      </c>
    </row>
    <row r="606" spans="13:23" x14ac:dyDescent="0.3">
      <c r="M606" t="s">
        <v>14</v>
      </c>
      <c r="N606" t="s">
        <v>757</v>
      </c>
      <c r="O606" t="s">
        <v>177</v>
      </c>
      <c r="P606">
        <v>3000</v>
      </c>
      <c r="Q606" s="4">
        <v>2.8</v>
      </c>
      <c r="R606">
        <v>0</v>
      </c>
      <c r="T606" t="s">
        <v>9</v>
      </c>
      <c r="U606" t="s">
        <v>494</v>
      </c>
      <c r="V606">
        <v>4000</v>
      </c>
      <c r="W606">
        <v>4.55</v>
      </c>
    </row>
    <row r="607" spans="13:23" x14ac:dyDescent="0.3">
      <c r="M607" t="s">
        <v>12</v>
      </c>
      <c r="N607" t="s">
        <v>595</v>
      </c>
      <c r="O607" t="s">
        <v>396</v>
      </c>
      <c r="P607">
        <v>3800</v>
      </c>
      <c r="Q607">
        <v>4.4000000000000004</v>
      </c>
      <c r="R607">
        <v>0.28000000000000003</v>
      </c>
      <c r="T607" t="s">
        <v>9</v>
      </c>
      <c r="U607" t="s">
        <v>542</v>
      </c>
      <c r="V607">
        <v>4000</v>
      </c>
      <c r="W607">
        <v>1.1000000000000001</v>
      </c>
    </row>
    <row r="608" spans="13:23" x14ac:dyDescent="0.3">
      <c r="M608" t="s">
        <v>9</v>
      </c>
      <c r="N608" t="s">
        <v>561</v>
      </c>
      <c r="O608" t="s">
        <v>216</v>
      </c>
      <c r="P608">
        <v>4000</v>
      </c>
      <c r="Q608" s="4">
        <v>0.74</v>
      </c>
      <c r="R608" s="5">
        <v>0.1</v>
      </c>
      <c r="T608" t="s">
        <v>14</v>
      </c>
      <c r="U608" t="s">
        <v>775</v>
      </c>
      <c r="V608">
        <v>2500</v>
      </c>
      <c r="W608">
        <v>0</v>
      </c>
    </row>
    <row r="609" spans="13:23" x14ac:dyDescent="0.3">
      <c r="M609" t="s">
        <v>8</v>
      </c>
      <c r="N609" t="s">
        <v>422</v>
      </c>
      <c r="O609" t="s">
        <v>251</v>
      </c>
      <c r="P609">
        <v>5200</v>
      </c>
      <c r="Q609" s="4">
        <v>0</v>
      </c>
      <c r="R609" s="5">
        <v>1.63</v>
      </c>
      <c r="T609" t="s">
        <v>9</v>
      </c>
      <c r="U609" t="s">
        <v>887</v>
      </c>
      <c r="V609">
        <v>4000</v>
      </c>
      <c r="W609">
        <v>0</v>
      </c>
    </row>
    <row r="610" spans="13:23" x14ac:dyDescent="0.3">
      <c r="M610" t="s">
        <v>9</v>
      </c>
      <c r="N610" t="s">
        <v>502</v>
      </c>
      <c r="O610" t="s">
        <v>139</v>
      </c>
      <c r="P610">
        <v>4000</v>
      </c>
      <c r="Q610" s="4">
        <v>3.82</v>
      </c>
      <c r="R610" s="5">
        <v>0.1</v>
      </c>
      <c r="T610" t="s">
        <v>14</v>
      </c>
      <c r="U610" t="s">
        <v>924</v>
      </c>
      <c r="V610">
        <v>2500</v>
      </c>
      <c r="W610">
        <v>0</v>
      </c>
    </row>
    <row r="611" spans="13:23" x14ac:dyDescent="0.3">
      <c r="M611" t="s">
        <v>9</v>
      </c>
      <c r="N611" t="s">
        <v>296</v>
      </c>
      <c r="O611" t="s">
        <v>412</v>
      </c>
      <c r="P611">
        <v>4000</v>
      </c>
      <c r="Q611" s="4">
        <v>2.02</v>
      </c>
      <c r="R611" s="5">
        <v>0.1</v>
      </c>
      <c r="T611" t="s">
        <v>14</v>
      </c>
      <c r="U611" t="s">
        <v>925</v>
      </c>
      <c r="V611">
        <v>2500</v>
      </c>
      <c r="W611">
        <v>0</v>
      </c>
    </row>
    <row r="612" spans="13:23" x14ac:dyDescent="0.3">
      <c r="M612" t="s">
        <v>12</v>
      </c>
      <c r="N612" t="s">
        <v>86</v>
      </c>
      <c r="O612" t="s">
        <v>79</v>
      </c>
      <c r="P612">
        <v>6100</v>
      </c>
      <c r="Q612">
        <v>14.81</v>
      </c>
      <c r="R612">
        <v>0.28000000000000003</v>
      </c>
      <c r="T612" t="s">
        <v>12</v>
      </c>
      <c r="U612" t="s">
        <v>975</v>
      </c>
      <c r="V612">
        <v>3500</v>
      </c>
      <c r="W612">
        <v>6.45</v>
      </c>
    </row>
    <row r="613" spans="13:23" x14ac:dyDescent="0.3">
      <c r="M613" t="s">
        <v>8</v>
      </c>
      <c r="N613" t="s">
        <v>452</v>
      </c>
      <c r="O613" t="s">
        <v>92</v>
      </c>
      <c r="P613">
        <v>4000</v>
      </c>
      <c r="Q613" s="4">
        <v>0</v>
      </c>
      <c r="R613" s="5">
        <v>1.63</v>
      </c>
      <c r="T613" t="s">
        <v>8</v>
      </c>
      <c r="U613" t="s">
        <v>863</v>
      </c>
      <c r="V613">
        <v>4000</v>
      </c>
      <c r="W613">
        <v>0</v>
      </c>
    </row>
    <row r="614" spans="13:23" x14ac:dyDescent="0.3">
      <c r="M614" t="s">
        <v>14</v>
      </c>
      <c r="N614" t="s">
        <v>798</v>
      </c>
      <c r="O614" t="s">
        <v>263</v>
      </c>
      <c r="P614">
        <v>2500</v>
      </c>
      <c r="Q614" s="4">
        <v>0.9</v>
      </c>
      <c r="R614">
        <v>0</v>
      </c>
      <c r="T614" t="s">
        <v>12</v>
      </c>
      <c r="U614" t="s">
        <v>662</v>
      </c>
      <c r="V614">
        <v>3000</v>
      </c>
      <c r="W614">
        <v>0</v>
      </c>
    </row>
    <row r="615" spans="13:23" x14ac:dyDescent="0.3">
      <c r="M615" t="s">
        <v>14</v>
      </c>
      <c r="N615" t="s">
        <v>805</v>
      </c>
      <c r="O615" t="s">
        <v>418</v>
      </c>
      <c r="P615">
        <v>2500</v>
      </c>
      <c r="Q615" s="4">
        <v>0</v>
      </c>
      <c r="R615">
        <v>0</v>
      </c>
      <c r="T615" t="s">
        <v>9</v>
      </c>
      <c r="U615" t="s">
        <v>403</v>
      </c>
      <c r="V615">
        <v>4000</v>
      </c>
      <c r="W615">
        <v>7.34</v>
      </c>
    </row>
    <row r="616" spans="13:23" x14ac:dyDescent="0.3">
      <c r="M616" t="s">
        <v>14</v>
      </c>
      <c r="N616" t="s">
        <v>197</v>
      </c>
      <c r="O616" t="s">
        <v>418</v>
      </c>
      <c r="P616">
        <v>3300</v>
      </c>
      <c r="Q616" s="4">
        <v>6.66</v>
      </c>
      <c r="R616">
        <v>0</v>
      </c>
      <c r="T616" t="s">
        <v>14</v>
      </c>
      <c r="U616" t="s">
        <v>809</v>
      </c>
      <c r="V616">
        <v>2500</v>
      </c>
      <c r="W616">
        <v>0.52</v>
      </c>
    </row>
    <row r="617" spans="13:23" x14ac:dyDescent="0.3">
      <c r="M617" t="s">
        <v>9</v>
      </c>
      <c r="N617" t="s">
        <v>158</v>
      </c>
      <c r="O617" t="s">
        <v>414</v>
      </c>
      <c r="P617">
        <v>4000</v>
      </c>
      <c r="Q617" s="4">
        <v>0.69</v>
      </c>
      <c r="R617" s="5">
        <v>0.1</v>
      </c>
      <c r="T617" t="s">
        <v>12</v>
      </c>
      <c r="U617" t="s">
        <v>723</v>
      </c>
      <c r="V617">
        <v>3000</v>
      </c>
      <c r="W617">
        <v>4.2699999999999996</v>
      </c>
    </row>
    <row r="618" spans="13:23" x14ac:dyDescent="0.3">
      <c r="M618" t="s">
        <v>8</v>
      </c>
      <c r="N618" t="s">
        <v>468</v>
      </c>
      <c r="O618" t="s">
        <v>42</v>
      </c>
      <c r="P618">
        <v>4000</v>
      </c>
      <c r="Q618" s="4">
        <v>0</v>
      </c>
      <c r="R618" s="5">
        <v>1.63</v>
      </c>
      <c r="T618" t="s">
        <v>8</v>
      </c>
      <c r="U618" t="s">
        <v>178</v>
      </c>
      <c r="V618">
        <v>6000</v>
      </c>
      <c r="W618">
        <v>17.66</v>
      </c>
    </row>
    <row r="619" spans="13:23" x14ac:dyDescent="0.3">
      <c r="M619" t="s">
        <v>12</v>
      </c>
      <c r="N619" t="s">
        <v>608</v>
      </c>
      <c r="O619" t="s">
        <v>413</v>
      </c>
      <c r="P619">
        <v>3400</v>
      </c>
      <c r="Q619">
        <v>0</v>
      </c>
      <c r="R619">
        <v>0.28000000000000003</v>
      </c>
      <c r="T619" t="s">
        <v>12</v>
      </c>
      <c r="U619" t="s">
        <v>588</v>
      </c>
      <c r="V619">
        <v>4200</v>
      </c>
      <c r="W619">
        <v>6.83</v>
      </c>
    </row>
    <row r="620" spans="13:23" x14ac:dyDescent="0.3">
      <c r="M620" t="s">
        <v>14</v>
      </c>
      <c r="N620" t="s">
        <v>64</v>
      </c>
      <c r="O620" t="s">
        <v>55</v>
      </c>
      <c r="P620">
        <v>2800</v>
      </c>
      <c r="Q620" s="4">
        <v>1.59</v>
      </c>
      <c r="R620">
        <v>0</v>
      </c>
      <c r="T620" t="s">
        <v>9</v>
      </c>
      <c r="U620" t="s">
        <v>135</v>
      </c>
      <c r="V620">
        <v>5500</v>
      </c>
      <c r="W620">
        <v>12.73</v>
      </c>
    </row>
    <row r="621" spans="13:23" x14ac:dyDescent="0.3">
      <c r="M621" t="s">
        <v>12</v>
      </c>
      <c r="N621" t="s">
        <v>366</v>
      </c>
      <c r="O621" t="s">
        <v>360</v>
      </c>
      <c r="P621">
        <v>6500</v>
      </c>
      <c r="Q621">
        <v>16.059999999999999</v>
      </c>
      <c r="R621">
        <v>0.28000000000000003</v>
      </c>
      <c r="T621" t="s">
        <v>12</v>
      </c>
      <c r="U621" t="s">
        <v>256</v>
      </c>
      <c r="V621">
        <v>4500</v>
      </c>
      <c r="W621">
        <v>11.48</v>
      </c>
    </row>
    <row r="622" spans="13:23" x14ac:dyDescent="0.3">
      <c r="M622" t="s">
        <v>14</v>
      </c>
      <c r="N622" t="s">
        <v>788</v>
      </c>
      <c r="O622" t="s">
        <v>360</v>
      </c>
      <c r="P622">
        <v>2500</v>
      </c>
      <c r="Q622" s="4">
        <v>0</v>
      </c>
      <c r="R622">
        <v>0</v>
      </c>
      <c r="T622" t="s">
        <v>9</v>
      </c>
      <c r="U622" t="s">
        <v>39</v>
      </c>
      <c r="V622">
        <v>4000</v>
      </c>
      <c r="W622">
        <v>3.84</v>
      </c>
    </row>
    <row r="623" spans="13:23" x14ac:dyDescent="0.3">
      <c r="M623" t="s">
        <v>14</v>
      </c>
      <c r="N623" t="s">
        <v>789</v>
      </c>
      <c r="O623" t="s">
        <v>360</v>
      </c>
      <c r="P623">
        <v>2500</v>
      </c>
      <c r="Q623" s="4">
        <v>0</v>
      </c>
      <c r="R623">
        <v>0</v>
      </c>
      <c r="T623" t="s">
        <v>12</v>
      </c>
      <c r="U623" t="s">
        <v>685</v>
      </c>
      <c r="V623">
        <v>3000</v>
      </c>
      <c r="W623">
        <v>0</v>
      </c>
    </row>
    <row r="624" spans="13:23" x14ac:dyDescent="0.3">
      <c r="M624" t="s">
        <v>12</v>
      </c>
      <c r="N624" t="s">
        <v>220</v>
      </c>
      <c r="O624" t="s">
        <v>416</v>
      </c>
      <c r="P624">
        <v>5500</v>
      </c>
      <c r="Q624">
        <v>10.44</v>
      </c>
      <c r="R624">
        <v>0.28000000000000003</v>
      </c>
      <c r="T624" t="s">
        <v>12</v>
      </c>
      <c r="U624" t="s">
        <v>667</v>
      </c>
      <c r="V624">
        <v>3000</v>
      </c>
      <c r="W624">
        <v>0</v>
      </c>
    </row>
    <row r="625" spans="13:23" x14ac:dyDescent="0.3">
      <c r="M625" t="s">
        <v>8</v>
      </c>
      <c r="N625" t="s">
        <v>232</v>
      </c>
      <c r="O625" t="s">
        <v>216</v>
      </c>
      <c r="P625">
        <v>5600</v>
      </c>
      <c r="Q625" s="4">
        <v>0.75</v>
      </c>
      <c r="R625" s="5">
        <v>1.63</v>
      </c>
      <c r="T625" t="s">
        <v>12</v>
      </c>
      <c r="U625" t="s">
        <v>146</v>
      </c>
      <c r="V625">
        <v>3300</v>
      </c>
      <c r="W625">
        <v>0</v>
      </c>
    </row>
    <row r="626" spans="13:23" x14ac:dyDescent="0.3">
      <c r="M626" t="s">
        <v>12</v>
      </c>
      <c r="N626" t="s">
        <v>737</v>
      </c>
      <c r="O626" t="s">
        <v>216</v>
      </c>
      <c r="P626">
        <v>3000</v>
      </c>
      <c r="Q626">
        <v>0</v>
      </c>
      <c r="R626">
        <v>0.28000000000000003</v>
      </c>
      <c r="T626" t="s">
        <v>9</v>
      </c>
      <c r="U626" t="s">
        <v>353</v>
      </c>
      <c r="V626">
        <v>5800</v>
      </c>
      <c r="W626">
        <v>12.66</v>
      </c>
    </row>
    <row r="627" spans="13:23" x14ac:dyDescent="0.3">
      <c r="M627" t="s">
        <v>14</v>
      </c>
      <c r="N627" t="s">
        <v>787</v>
      </c>
      <c r="O627" t="s">
        <v>360</v>
      </c>
      <c r="P627">
        <v>2500</v>
      </c>
      <c r="Q627" s="4">
        <v>0.3</v>
      </c>
      <c r="R627">
        <v>0</v>
      </c>
      <c r="T627" t="s">
        <v>9</v>
      </c>
      <c r="U627" t="s">
        <v>365</v>
      </c>
      <c r="V627">
        <v>4000</v>
      </c>
      <c r="W627">
        <v>7.93</v>
      </c>
    </row>
    <row r="628" spans="13:23" x14ac:dyDescent="0.3">
      <c r="M628" t="s">
        <v>9</v>
      </c>
      <c r="N628" t="s">
        <v>540</v>
      </c>
      <c r="O628" t="s">
        <v>42</v>
      </c>
      <c r="P628">
        <v>4000</v>
      </c>
      <c r="Q628" s="4">
        <v>0</v>
      </c>
      <c r="R628" s="5">
        <v>0.1</v>
      </c>
      <c r="T628" t="s">
        <v>12</v>
      </c>
      <c r="U628" t="s">
        <v>976</v>
      </c>
      <c r="V628">
        <v>3000</v>
      </c>
      <c r="W628">
        <v>1.3</v>
      </c>
    </row>
    <row r="629" spans="13:23" x14ac:dyDescent="0.3">
      <c r="M629" t="s">
        <v>12</v>
      </c>
      <c r="N629" t="s">
        <v>641</v>
      </c>
      <c r="O629" t="s">
        <v>139</v>
      </c>
      <c r="P629">
        <v>3000</v>
      </c>
      <c r="Q629">
        <v>0</v>
      </c>
      <c r="R629">
        <v>0.28000000000000003</v>
      </c>
      <c r="T629" t="s">
        <v>12</v>
      </c>
      <c r="U629" t="s">
        <v>111</v>
      </c>
      <c r="V629">
        <v>4300</v>
      </c>
      <c r="W629">
        <v>1.55</v>
      </c>
    </row>
    <row r="630" spans="13:23" x14ac:dyDescent="0.3">
      <c r="M630" t="s">
        <v>14</v>
      </c>
      <c r="N630" t="s">
        <v>237</v>
      </c>
      <c r="O630" t="s">
        <v>216</v>
      </c>
      <c r="P630">
        <v>2800</v>
      </c>
      <c r="Q630" s="4">
        <v>1.52</v>
      </c>
      <c r="R630">
        <v>0</v>
      </c>
      <c r="T630" t="s">
        <v>14</v>
      </c>
      <c r="U630" t="s">
        <v>770</v>
      </c>
      <c r="V630">
        <v>2500</v>
      </c>
      <c r="W630">
        <v>0</v>
      </c>
    </row>
    <row r="631" spans="13:23" x14ac:dyDescent="0.3">
      <c r="M631" t="s">
        <v>12</v>
      </c>
      <c r="N631" t="s">
        <v>600</v>
      </c>
      <c r="O631" t="s">
        <v>312</v>
      </c>
      <c r="P631">
        <v>3700</v>
      </c>
      <c r="Q631">
        <v>3.82</v>
      </c>
      <c r="R631">
        <v>0.28000000000000003</v>
      </c>
      <c r="T631" t="s">
        <v>9</v>
      </c>
      <c r="U631" t="s">
        <v>510</v>
      </c>
      <c r="V631">
        <v>4000</v>
      </c>
      <c r="W631">
        <v>0</v>
      </c>
    </row>
    <row r="632" spans="13:23" x14ac:dyDescent="0.3">
      <c r="M632" t="s">
        <v>9</v>
      </c>
      <c r="N632" t="s">
        <v>503</v>
      </c>
      <c r="O632" t="s">
        <v>139</v>
      </c>
      <c r="P632">
        <v>4000</v>
      </c>
      <c r="Q632" s="4">
        <v>16.2</v>
      </c>
      <c r="R632" s="5">
        <v>0.1</v>
      </c>
      <c r="T632" t="s">
        <v>12</v>
      </c>
      <c r="U632" t="s">
        <v>977</v>
      </c>
      <c r="V632">
        <v>3000</v>
      </c>
      <c r="W632">
        <v>-0.17</v>
      </c>
    </row>
    <row r="633" spans="13:23" x14ac:dyDescent="0.3">
      <c r="M633" t="s">
        <v>14</v>
      </c>
      <c r="N633" t="s">
        <v>371</v>
      </c>
      <c r="O633" t="s">
        <v>360</v>
      </c>
      <c r="P633">
        <v>3400</v>
      </c>
      <c r="Q633" s="4">
        <v>12.32</v>
      </c>
      <c r="R633">
        <v>0</v>
      </c>
      <c r="T633" t="s">
        <v>12</v>
      </c>
      <c r="U633" t="s">
        <v>687</v>
      </c>
      <c r="V633">
        <v>3000</v>
      </c>
      <c r="W633">
        <v>0</v>
      </c>
    </row>
    <row r="634" spans="13:23" x14ac:dyDescent="0.3">
      <c r="M634" t="s">
        <v>8</v>
      </c>
      <c r="N634" t="s">
        <v>437</v>
      </c>
      <c r="O634" t="s">
        <v>67</v>
      </c>
      <c r="P634">
        <v>4600</v>
      </c>
      <c r="Q634" s="4">
        <v>3.16</v>
      </c>
      <c r="R634" s="5">
        <v>1.63</v>
      </c>
      <c r="T634" t="s">
        <v>12</v>
      </c>
      <c r="U634" t="s">
        <v>677</v>
      </c>
      <c r="V634">
        <v>3000</v>
      </c>
      <c r="W634">
        <v>0</v>
      </c>
    </row>
    <row r="635" spans="13:23" x14ac:dyDescent="0.3">
      <c r="M635" t="s">
        <v>12</v>
      </c>
      <c r="N635" t="s">
        <v>630</v>
      </c>
      <c r="O635" t="s">
        <v>415</v>
      </c>
      <c r="P635">
        <v>3000</v>
      </c>
      <c r="Q635">
        <v>0</v>
      </c>
      <c r="R635">
        <v>0.28000000000000003</v>
      </c>
      <c r="T635" t="s">
        <v>9</v>
      </c>
      <c r="U635" t="s">
        <v>489</v>
      </c>
      <c r="V635">
        <v>4400</v>
      </c>
      <c r="W635">
        <v>1.83</v>
      </c>
    </row>
    <row r="636" spans="13:23" x14ac:dyDescent="0.3">
      <c r="M636" t="s">
        <v>9</v>
      </c>
      <c r="N636" t="s">
        <v>553</v>
      </c>
      <c r="O636" t="s">
        <v>416</v>
      </c>
      <c r="P636">
        <v>4000</v>
      </c>
      <c r="Q636" s="4">
        <v>0</v>
      </c>
      <c r="R636" s="5">
        <v>0.1</v>
      </c>
      <c r="T636" t="s">
        <v>12</v>
      </c>
      <c r="U636" t="s">
        <v>633</v>
      </c>
      <c r="V636">
        <v>3000</v>
      </c>
      <c r="W636">
        <v>0</v>
      </c>
    </row>
    <row r="637" spans="13:23" x14ac:dyDescent="0.3">
      <c r="M637" t="s">
        <v>12</v>
      </c>
      <c r="N637" t="s">
        <v>592</v>
      </c>
      <c r="O637" t="s">
        <v>42</v>
      </c>
      <c r="P637">
        <v>4000</v>
      </c>
      <c r="Q637">
        <v>6.28</v>
      </c>
      <c r="R637">
        <v>0.28000000000000003</v>
      </c>
      <c r="T637" t="s">
        <v>9</v>
      </c>
      <c r="U637" t="s">
        <v>547</v>
      </c>
      <c r="V637">
        <v>4000</v>
      </c>
      <c r="W637">
        <v>0</v>
      </c>
    </row>
    <row r="638" spans="13:23" x14ac:dyDescent="0.3">
      <c r="M638" t="s">
        <v>14</v>
      </c>
      <c r="N638" t="s">
        <v>802</v>
      </c>
      <c r="O638" t="s">
        <v>177</v>
      </c>
      <c r="P638">
        <v>2500</v>
      </c>
      <c r="Q638" s="4">
        <v>0.43</v>
      </c>
      <c r="R638">
        <v>0</v>
      </c>
      <c r="T638" t="s">
        <v>8</v>
      </c>
      <c r="U638" t="s">
        <v>453</v>
      </c>
      <c r="V638">
        <v>4000</v>
      </c>
      <c r="W638">
        <v>0</v>
      </c>
    </row>
    <row r="639" spans="13:23" x14ac:dyDescent="0.3">
      <c r="M639" t="s">
        <v>14</v>
      </c>
      <c r="N639" t="s">
        <v>329</v>
      </c>
      <c r="O639" t="s">
        <v>324</v>
      </c>
      <c r="P639">
        <v>5800</v>
      </c>
      <c r="Q639" s="4">
        <v>14.12</v>
      </c>
      <c r="R639">
        <v>0</v>
      </c>
      <c r="T639" t="s">
        <v>9</v>
      </c>
      <c r="U639" t="s">
        <v>492</v>
      </c>
      <c r="V639">
        <v>4000</v>
      </c>
      <c r="W639">
        <v>7.76</v>
      </c>
    </row>
    <row r="640" spans="13:23" x14ac:dyDescent="0.3">
      <c r="M640" t="s">
        <v>12</v>
      </c>
      <c r="N640" t="s">
        <v>184</v>
      </c>
      <c r="O640" t="s">
        <v>177</v>
      </c>
      <c r="P640">
        <v>4200</v>
      </c>
      <c r="Q640">
        <v>8.83</v>
      </c>
      <c r="R640">
        <v>0.28000000000000003</v>
      </c>
      <c r="T640" t="s">
        <v>12</v>
      </c>
      <c r="U640" t="s">
        <v>978</v>
      </c>
      <c r="V640">
        <v>3000</v>
      </c>
      <c r="W640">
        <v>0</v>
      </c>
    </row>
    <row r="641" spans="13:23" x14ac:dyDescent="0.3">
      <c r="M641" t="s">
        <v>9</v>
      </c>
      <c r="N641" t="s">
        <v>57</v>
      </c>
      <c r="O641" t="s">
        <v>55</v>
      </c>
      <c r="P641">
        <v>4400</v>
      </c>
      <c r="Q641" s="4">
        <v>0</v>
      </c>
      <c r="R641" s="5">
        <v>0.1</v>
      </c>
      <c r="T641" t="s">
        <v>14</v>
      </c>
      <c r="U641" t="s">
        <v>765</v>
      </c>
      <c r="V641">
        <v>2500</v>
      </c>
      <c r="W641">
        <v>0</v>
      </c>
    </row>
    <row r="642" spans="13:23" x14ac:dyDescent="0.3">
      <c r="M642" t="s">
        <v>12</v>
      </c>
      <c r="N642" t="s">
        <v>606</v>
      </c>
      <c r="O642" t="s">
        <v>416</v>
      </c>
      <c r="P642">
        <v>3500</v>
      </c>
      <c r="Q642">
        <v>3.26</v>
      </c>
      <c r="R642">
        <v>0.28000000000000003</v>
      </c>
      <c r="T642" t="s">
        <v>12</v>
      </c>
      <c r="U642" t="s">
        <v>621</v>
      </c>
      <c r="V642">
        <v>3000</v>
      </c>
      <c r="W642">
        <v>1.44</v>
      </c>
    </row>
    <row r="643" spans="13:23" x14ac:dyDescent="0.3">
      <c r="M643" t="s">
        <v>14</v>
      </c>
      <c r="N643" t="s">
        <v>843</v>
      </c>
      <c r="O643" t="s">
        <v>419</v>
      </c>
      <c r="P643">
        <v>2500</v>
      </c>
      <c r="Q643" s="4">
        <v>0</v>
      </c>
      <c r="R643">
        <v>0</v>
      </c>
      <c r="T643" t="s">
        <v>9</v>
      </c>
      <c r="U643" t="s">
        <v>888</v>
      </c>
      <c r="V643">
        <v>4000</v>
      </c>
      <c r="W643">
        <v>0</v>
      </c>
    </row>
    <row r="644" spans="13:23" x14ac:dyDescent="0.3">
      <c r="M644" t="s">
        <v>14</v>
      </c>
      <c r="N644" t="s">
        <v>844</v>
      </c>
      <c r="O644" t="s">
        <v>419</v>
      </c>
      <c r="P644">
        <v>2500</v>
      </c>
      <c r="Q644" s="4">
        <v>0</v>
      </c>
      <c r="R644">
        <v>0</v>
      </c>
      <c r="T644" t="s">
        <v>12</v>
      </c>
      <c r="U644" t="s">
        <v>720</v>
      </c>
      <c r="V644">
        <v>3000</v>
      </c>
      <c r="W644">
        <v>3.65</v>
      </c>
    </row>
    <row r="645" spans="13:23" x14ac:dyDescent="0.3">
      <c r="M645" t="s">
        <v>14</v>
      </c>
      <c r="N645" t="s">
        <v>845</v>
      </c>
      <c r="O645" t="s">
        <v>419</v>
      </c>
      <c r="P645">
        <v>2500</v>
      </c>
      <c r="Q645" s="4">
        <v>0</v>
      </c>
      <c r="R645">
        <v>0</v>
      </c>
      <c r="T645" t="s">
        <v>12</v>
      </c>
      <c r="U645" t="s">
        <v>102</v>
      </c>
      <c r="V645">
        <v>3200</v>
      </c>
      <c r="W645">
        <v>2.58</v>
      </c>
    </row>
    <row r="646" spans="13:23" x14ac:dyDescent="0.3">
      <c r="T646" t="s">
        <v>12</v>
      </c>
      <c r="U646" t="s">
        <v>979</v>
      </c>
      <c r="V646">
        <v>3000</v>
      </c>
      <c r="W646">
        <v>0</v>
      </c>
    </row>
    <row r="647" spans="13:23" x14ac:dyDescent="0.3">
      <c r="T647" t="s">
        <v>14</v>
      </c>
      <c r="U647" t="s">
        <v>383</v>
      </c>
      <c r="V647">
        <v>4900</v>
      </c>
      <c r="W647">
        <v>0</v>
      </c>
    </row>
    <row r="648" spans="13:23" x14ac:dyDescent="0.3">
      <c r="T648" t="s">
        <v>12</v>
      </c>
      <c r="U648" t="s">
        <v>69</v>
      </c>
      <c r="V648">
        <v>4700</v>
      </c>
      <c r="W648">
        <v>10.71</v>
      </c>
    </row>
    <row r="649" spans="13:23" x14ac:dyDescent="0.3">
      <c r="T649" t="s">
        <v>12</v>
      </c>
      <c r="U649" t="s">
        <v>709</v>
      </c>
      <c r="V649">
        <v>3000</v>
      </c>
      <c r="W649">
        <v>0.95</v>
      </c>
    </row>
    <row r="650" spans="13:23" x14ac:dyDescent="0.3">
      <c r="T650" t="s">
        <v>8</v>
      </c>
      <c r="U650" t="s">
        <v>433</v>
      </c>
      <c r="V650">
        <v>4800</v>
      </c>
      <c r="W650">
        <v>2.57</v>
      </c>
    </row>
    <row r="651" spans="13:23" x14ac:dyDescent="0.3">
      <c r="T651" t="s">
        <v>14</v>
      </c>
      <c r="U651" t="s">
        <v>162</v>
      </c>
      <c r="V651">
        <v>2500</v>
      </c>
      <c r="W651">
        <v>2</v>
      </c>
    </row>
    <row r="652" spans="13:23" x14ac:dyDescent="0.3">
      <c r="T652" t="s">
        <v>12</v>
      </c>
      <c r="U652" t="s">
        <v>241</v>
      </c>
      <c r="V652">
        <v>6500</v>
      </c>
      <c r="W652">
        <v>16.13</v>
      </c>
    </row>
    <row r="653" spans="13:23" x14ac:dyDescent="0.3">
      <c r="T653" t="s">
        <v>9</v>
      </c>
      <c r="U653" t="s">
        <v>552</v>
      </c>
      <c r="V653">
        <v>4000</v>
      </c>
      <c r="W653">
        <v>0</v>
      </c>
    </row>
    <row r="654" spans="13:23" x14ac:dyDescent="0.3">
      <c r="T654" t="s">
        <v>12</v>
      </c>
      <c r="U654" t="s">
        <v>980</v>
      </c>
      <c r="V654">
        <v>3000</v>
      </c>
      <c r="W654">
        <v>0</v>
      </c>
    </row>
    <row r="655" spans="13:23" x14ac:dyDescent="0.3">
      <c r="T655" t="s">
        <v>9</v>
      </c>
      <c r="U655" t="s">
        <v>485</v>
      </c>
      <c r="V655">
        <v>5200</v>
      </c>
      <c r="W655">
        <v>10.71</v>
      </c>
    </row>
    <row r="656" spans="13:23" x14ac:dyDescent="0.3">
      <c r="T656" t="s">
        <v>14</v>
      </c>
      <c r="U656" t="s">
        <v>841</v>
      </c>
      <c r="V656">
        <v>2500</v>
      </c>
      <c r="W656">
        <v>1.9</v>
      </c>
    </row>
    <row r="657" spans="20:23" x14ac:dyDescent="0.3">
      <c r="T657" t="s">
        <v>14</v>
      </c>
      <c r="U657" t="s">
        <v>821</v>
      </c>
      <c r="V657">
        <v>2500</v>
      </c>
      <c r="W657">
        <v>2.7</v>
      </c>
    </row>
    <row r="658" spans="20:23" x14ac:dyDescent="0.3">
      <c r="T658" t="s">
        <v>9</v>
      </c>
      <c r="U658" t="s">
        <v>889</v>
      </c>
      <c r="V658">
        <v>4000</v>
      </c>
      <c r="W658">
        <v>8.89</v>
      </c>
    </row>
    <row r="659" spans="20:23" x14ac:dyDescent="0.3">
      <c r="T659" t="s">
        <v>12</v>
      </c>
      <c r="U659" t="s">
        <v>34</v>
      </c>
      <c r="V659">
        <v>4300</v>
      </c>
      <c r="W659">
        <v>6.24</v>
      </c>
    </row>
    <row r="660" spans="20:23" x14ac:dyDescent="0.3">
      <c r="T660" t="s">
        <v>8</v>
      </c>
      <c r="U660" t="s">
        <v>361</v>
      </c>
      <c r="V660">
        <v>7000</v>
      </c>
      <c r="W660">
        <v>21.7</v>
      </c>
    </row>
    <row r="661" spans="20:23" x14ac:dyDescent="0.3">
      <c r="T661" t="s">
        <v>8</v>
      </c>
      <c r="U661" t="s">
        <v>429</v>
      </c>
      <c r="V661">
        <v>5000</v>
      </c>
      <c r="W661">
        <v>9.89</v>
      </c>
    </row>
    <row r="662" spans="20:23" x14ac:dyDescent="0.3">
      <c r="T662" t="s">
        <v>8</v>
      </c>
      <c r="U662" t="s">
        <v>252</v>
      </c>
      <c r="V662">
        <v>5300</v>
      </c>
      <c r="W662">
        <v>17.899999999999999</v>
      </c>
    </row>
    <row r="663" spans="20:23" x14ac:dyDescent="0.3">
      <c r="T663" t="s">
        <v>8</v>
      </c>
      <c r="U663" t="s">
        <v>323</v>
      </c>
      <c r="V663">
        <v>4000</v>
      </c>
      <c r="W663">
        <v>0.31</v>
      </c>
    </row>
    <row r="664" spans="20:23" x14ac:dyDescent="0.3">
      <c r="T664" t="s">
        <v>14</v>
      </c>
      <c r="U664" t="s">
        <v>323</v>
      </c>
      <c r="V664">
        <v>3400</v>
      </c>
      <c r="W664">
        <v>7.77</v>
      </c>
    </row>
    <row r="665" spans="20:23" x14ac:dyDescent="0.3">
      <c r="T665" t="s">
        <v>14</v>
      </c>
      <c r="U665" t="s">
        <v>287</v>
      </c>
      <c r="V665">
        <v>2500</v>
      </c>
      <c r="W665">
        <v>3.9</v>
      </c>
    </row>
    <row r="666" spans="20:23" x14ac:dyDescent="0.3">
      <c r="T666" t="s">
        <v>9</v>
      </c>
      <c r="U666" t="s">
        <v>98</v>
      </c>
      <c r="V666">
        <v>4000</v>
      </c>
      <c r="W666">
        <v>0.1</v>
      </c>
    </row>
    <row r="667" spans="20:23" x14ac:dyDescent="0.3">
      <c r="T667" t="s">
        <v>12</v>
      </c>
      <c r="U667" t="s">
        <v>981</v>
      </c>
      <c r="V667">
        <v>3000</v>
      </c>
      <c r="W667">
        <v>1.19</v>
      </c>
    </row>
    <row r="668" spans="20:23" x14ac:dyDescent="0.3">
      <c r="T668" t="s">
        <v>8</v>
      </c>
      <c r="U668" t="s">
        <v>864</v>
      </c>
      <c r="V668">
        <v>5900</v>
      </c>
      <c r="W668">
        <v>19.03</v>
      </c>
    </row>
    <row r="669" spans="20:23" x14ac:dyDescent="0.3">
      <c r="T669" t="s">
        <v>9</v>
      </c>
      <c r="U669" t="s">
        <v>529</v>
      </c>
      <c r="V669">
        <v>4000</v>
      </c>
      <c r="W669">
        <v>3.2</v>
      </c>
    </row>
    <row r="670" spans="20:23" x14ac:dyDescent="0.3">
      <c r="T670" t="s">
        <v>12</v>
      </c>
      <c r="U670" t="s">
        <v>982</v>
      </c>
      <c r="V670">
        <v>3000</v>
      </c>
      <c r="W670">
        <v>0</v>
      </c>
    </row>
    <row r="671" spans="20:23" x14ac:dyDescent="0.3">
      <c r="T671" t="s">
        <v>12</v>
      </c>
      <c r="U671" t="s">
        <v>983</v>
      </c>
      <c r="V671">
        <v>3000</v>
      </c>
      <c r="W671">
        <v>0</v>
      </c>
    </row>
    <row r="672" spans="20:23" x14ac:dyDescent="0.3">
      <c r="T672" t="s">
        <v>9</v>
      </c>
      <c r="U672" t="s">
        <v>570</v>
      </c>
      <c r="V672">
        <v>4000</v>
      </c>
      <c r="W672">
        <v>0</v>
      </c>
    </row>
    <row r="673" spans="20:23" x14ac:dyDescent="0.3">
      <c r="T673" t="s">
        <v>8</v>
      </c>
      <c r="U673" t="s">
        <v>313</v>
      </c>
      <c r="V673">
        <v>5500</v>
      </c>
      <c r="W673">
        <v>16.239999999999998</v>
      </c>
    </row>
    <row r="674" spans="20:23" x14ac:dyDescent="0.3">
      <c r="T674" t="s">
        <v>9</v>
      </c>
      <c r="U674" t="s">
        <v>83</v>
      </c>
      <c r="V674">
        <v>4000</v>
      </c>
      <c r="W674">
        <v>0.23</v>
      </c>
    </row>
    <row r="675" spans="20:23" x14ac:dyDescent="0.3">
      <c r="T675" t="s">
        <v>9</v>
      </c>
      <c r="U675" t="s">
        <v>890</v>
      </c>
      <c r="V675">
        <v>4000</v>
      </c>
      <c r="W675">
        <v>0</v>
      </c>
    </row>
    <row r="676" spans="20:23" x14ac:dyDescent="0.3">
      <c r="T676" t="s">
        <v>9</v>
      </c>
      <c r="U676" t="s">
        <v>310</v>
      </c>
      <c r="V676">
        <v>8500</v>
      </c>
      <c r="W676">
        <v>19.7</v>
      </c>
    </row>
    <row r="677" spans="20:23" x14ac:dyDescent="0.3">
      <c r="T677" t="s">
        <v>12</v>
      </c>
      <c r="U677" t="s">
        <v>590</v>
      </c>
      <c r="V677">
        <v>4000</v>
      </c>
      <c r="W677">
        <v>4.0599999999999996</v>
      </c>
    </row>
    <row r="678" spans="20:23" x14ac:dyDescent="0.3">
      <c r="T678" t="s">
        <v>12</v>
      </c>
      <c r="U678" t="s">
        <v>734</v>
      </c>
      <c r="V678">
        <v>3000</v>
      </c>
      <c r="W678">
        <v>0</v>
      </c>
    </row>
    <row r="679" spans="20:23" x14ac:dyDescent="0.3">
      <c r="T679" t="s">
        <v>14</v>
      </c>
      <c r="U679" t="s">
        <v>838</v>
      </c>
      <c r="V679">
        <v>2500</v>
      </c>
      <c r="W679">
        <v>0.55000000000000004</v>
      </c>
    </row>
    <row r="680" spans="20:23" x14ac:dyDescent="0.3">
      <c r="T680" t="s">
        <v>8</v>
      </c>
      <c r="U680" t="s">
        <v>459</v>
      </c>
      <c r="V680">
        <v>4000</v>
      </c>
      <c r="W680">
        <v>0.51</v>
      </c>
    </row>
    <row r="681" spans="20:23" x14ac:dyDescent="0.3">
      <c r="T681" t="s">
        <v>14</v>
      </c>
      <c r="U681" t="s">
        <v>926</v>
      </c>
      <c r="V681">
        <v>2500</v>
      </c>
      <c r="W681">
        <v>0</v>
      </c>
    </row>
    <row r="682" spans="20:23" x14ac:dyDescent="0.3">
      <c r="T682" t="s">
        <v>9</v>
      </c>
      <c r="U682" t="s">
        <v>891</v>
      </c>
      <c r="V682">
        <v>4000</v>
      </c>
      <c r="W682">
        <v>0.12</v>
      </c>
    </row>
    <row r="683" spans="20:23" x14ac:dyDescent="0.3">
      <c r="T683" t="s">
        <v>12</v>
      </c>
      <c r="U683" t="s">
        <v>984</v>
      </c>
      <c r="V683">
        <v>3000</v>
      </c>
      <c r="W683">
        <v>0</v>
      </c>
    </row>
    <row r="684" spans="20:23" x14ac:dyDescent="0.3">
      <c r="T684" t="s">
        <v>12</v>
      </c>
      <c r="U684" t="s">
        <v>75</v>
      </c>
      <c r="V684">
        <v>3800</v>
      </c>
      <c r="W684">
        <v>3.83</v>
      </c>
    </row>
    <row r="685" spans="20:23" x14ac:dyDescent="0.3">
      <c r="T685" t="s">
        <v>9</v>
      </c>
      <c r="U685" t="s">
        <v>892</v>
      </c>
      <c r="V685">
        <v>4000</v>
      </c>
      <c r="W685">
        <v>0</v>
      </c>
    </row>
    <row r="686" spans="20:23" x14ac:dyDescent="0.3">
      <c r="T686" t="s">
        <v>12</v>
      </c>
      <c r="U686" t="s">
        <v>746</v>
      </c>
      <c r="V686">
        <v>3000</v>
      </c>
      <c r="W686">
        <v>0</v>
      </c>
    </row>
    <row r="687" spans="20:23" x14ac:dyDescent="0.3">
      <c r="T687" t="s">
        <v>12</v>
      </c>
      <c r="U687" t="s">
        <v>985</v>
      </c>
      <c r="V687">
        <v>3000</v>
      </c>
      <c r="W687">
        <v>0</v>
      </c>
    </row>
    <row r="688" spans="20:23" x14ac:dyDescent="0.3">
      <c r="T688" t="s">
        <v>9</v>
      </c>
      <c r="U688" t="s">
        <v>277</v>
      </c>
      <c r="V688">
        <v>4600</v>
      </c>
      <c r="W688">
        <v>9.56</v>
      </c>
    </row>
    <row r="689" spans="20:23" x14ac:dyDescent="0.3">
      <c r="T689" t="s">
        <v>12</v>
      </c>
      <c r="U689" t="s">
        <v>986</v>
      </c>
      <c r="V689">
        <v>3000</v>
      </c>
      <c r="W689">
        <v>0</v>
      </c>
    </row>
    <row r="690" spans="20:23" x14ac:dyDescent="0.3">
      <c r="T690" t="s">
        <v>12</v>
      </c>
      <c r="U690" t="s">
        <v>730</v>
      </c>
      <c r="V690">
        <v>3000</v>
      </c>
      <c r="W690">
        <v>0.44</v>
      </c>
    </row>
    <row r="691" spans="20:23" x14ac:dyDescent="0.3">
      <c r="T691" t="s">
        <v>12</v>
      </c>
      <c r="U691" t="s">
        <v>60</v>
      </c>
      <c r="V691">
        <v>6400</v>
      </c>
      <c r="W691">
        <v>14.62</v>
      </c>
    </row>
    <row r="692" spans="20:23" x14ac:dyDescent="0.3">
      <c r="T692" t="s">
        <v>14</v>
      </c>
      <c r="U692" t="s">
        <v>836</v>
      </c>
      <c r="V692">
        <v>2500</v>
      </c>
      <c r="W692">
        <v>0</v>
      </c>
    </row>
    <row r="693" spans="20:23" x14ac:dyDescent="0.3">
      <c r="T693" t="s">
        <v>14</v>
      </c>
      <c r="U693" t="s">
        <v>810</v>
      </c>
      <c r="V693">
        <v>2500</v>
      </c>
      <c r="W693">
        <v>1.79</v>
      </c>
    </row>
    <row r="694" spans="20:23" x14ac:dyDescent="0.3">
      <c r="T694" t="s">
        <v>12</v>
      </c>
      <c r="U694" t="s">
        <v>987</v>
      </c>
      <c r="V694">
        <v>3000</v>
      </c>
      <c r="W694">
        <v>0</v>
      </c>
    </row>
    <row r="695" spans="20:23" x14ac:dyDescent="0.3">
      <c r="T695" t="s">
        <v>12</v>
      </c>
      <c r="U695" t="s">
        <v>661</v>
      </c>
      <c r="V695">
        <v>3000</v>
      </c>
      <c r="W695">
        <v>0</v>
      </c>
    </row>
    <row r="696" spans="20:23" x14ac:dyDescent="0.3">
      <c r="T696" t="s">
        <v>12</v>
      </c>
      <c r="U696" t="s">
        <v>303</v>
      </c>
      <c r="V696">
        <v>5700</v>
      </c>
      <c r="W696">
        <v>14.78</v>
      </c>
    </row>
    <row r="697" spans="20:23" x14ac:dyDescent="0.3">
      <c r="T697" t="s">
        <v>8</v>
      </c>
      <c r="U697" t="s">
        <v>458</v>
      </c>
      <c r="V697">
        <v>4000</v>
      </c>
      <c r="W697">
        <v>0</v>
      </c>
    </row>
    <row r="698" spans="20:23" x14ac:dyDescent="0.3">
      <c r="T698" t="s">
        <v>12</v>
      </c>
      <c r="U698" t="s">
        <v>582</v>
      </c>
      <c r="V698">
        <v>4700</v>
      </c>
      <c r="W698">
        <v>6.84</v>
      </c>
    </row>
    <row r="699" spans="20:23" x14ac:dyDescent="0.3">
      <c r="T699" t="s">
        <v>14</v>
      </c>
      <c r="U699" t="s">
        <v>747</v>
      </c>
      <c r="V699">
        <v>4200</v>
      </c>
      <c r="W699">
        <v>6.98</v>
      </c>
    </row>
    <row r="700" spans="20:23" x14ac:dyDescent="0.3">
      <c r="T700" t="s">
        <v>9</v>
      </c>
      <c r="U700" t="s">
        <v>543</v>
      </c>
      <c r="V700">
        <v>4000</v>
      </c>
      <c r="W700">
        <v>5.12</v>
      </c>
    </row>
    <row r="701" spans="20:23" x14ac:dyDescent="0.3">
      <c r="T701" t="s">
        <v>12</v>
      </c>
      <c r="U701" t="s">
        <v>577</v>
      </c>
      <c r="V701">
        <v>5800</v>
      </c>
      <c r="W701">
        <v>12.51</v>
      </c>
    </row>
    <row r="702" spans="20:23" x14ac:dyDescent="0.3">
      <c r="T702" t="s">
        <v>9</v>
      </c>
      <c r="U702" t="s">
        <v>545</v>
      </c>
      <c r="V702">
        <v>4000</v>
      </c>
      <c r="W702">
        <v>0.98</v>
      </c>
    </row>
    <row r="703" spans="20:23" x14ac:dyDescent="0.3">
      <c r="T703" t="s">
        <v>12</v>
      </c>
      <c r="U703" t="s">
        <v>271</v>
      </c>
      <c r="V703">
        <v>3800</v>
      </c>
      <c r="W703">
        <v>4.6399999999999997</v>
      </c>
    </row>
    <row r="704" spans="20:23" x14ac:dyDescent="0.3">
      <c r="T704" t="s">
        <v>14</v>
      </c>
      <c r="U704" t="s">
        <v>781</v>
      </c>
      <c r="V704">
        <v>2500</v>
      </c>
      <c r="W704">
        <v>0.51</v>
      </c>
    </row>
    <row r="705" spans="20:23" x14ac:dyDescent="0.3">
      <c r="T705" t="s">
        <v>9</v>
      </c>
      <c r="U705" t="s">
        <v>97</v>
      </c>
      <c r="V705">
        <v>4900</v>
      </c>
      <c r="W705">
        <v>10.24</v>
      </c>
    </row>
    <row r="706" spans="20:23" x14ac:dyDescent="0.3">
      <c r="T706" t="s">
        <v>9</v>
      </c>
      <c r="U706" t="s">
        <v>533</v>
      </c>
      <c r="V706">
        <v>4000</v>
      </c>
      <c r="W706">
        <v>0</v>
      </c>
    </row>
    <row r="707" spans="20:23" x14ac:dyDescent="0.3">
      <c r="T707" t="s">
        <v>12</v>
      </c>
      <c r="U707" t="s">
        <v>988</v>
      </c>
      <c r="V707">
        <v>3000</v>
      </c>
      <c r="W707">
        <v>3.39</v>
      </c>
    </row>
    <row r="708" spans="20:23" x14ac:dyDescent="0.3">
      <c r="T708" t="s">
        <v>8</v>
      </c>
      <c r="U708" t="s">
        <v>440</v>
      </c>
      <c r="V708">
        <v>4400</v>
      </c>
      <c r="W708">
        <v>7.04</v>
      </c>
    </row>
    <row r="709" spans="20:23" x14ac:dyDescent="0.3">
      <c r="T709" t="s">
        <v>12</v>
      </c>
      <c r="U709" t="s">
        <v>620</v>
      </c>
      <c r="V709">
        <v>3100</v>
      </c>
      <c r="W709">
        <v>0</v>
      </c>
    </row>
    <row r="710" spans="20:23" x14ac:dyDescent="0.3">
      <c r="T710" t="s">
        <v>12</v>
      </c>
      <c r="U710" t="s">
        <v>101</v>
      </c>
      <c r="V710">
        <v>3700</v>
      </c>
      <c r="W710">
        <v>5.39</v>
      </c>
    </row>
    <row r="711" spans="20:23" x14ac:dyDescent="0.3">
      <c r="T711" t="s">
        <v>8</v>
      </c>
      <c r="U711" t="s">
        <v>74</v>
      </c>
      <c r="V711">
        <v>5900</v>
      </c>
      <c r="W711">
        <v>10.61</v>
      </c>
    </row>
    <row r="712" spans="20:23" x14ac:dyDescent="0.3">
      <c r="T712" t="s">
        <v>12</v>
      </c>
      <c r="U712" t="s">
        <v>88</v>
      </c>
      <c r="V712">
        <v>4400</v>
      </c>
      <c r="W712">
        <v>0</v>
      </c>
    </row>
    <row r="713" spans="20:23" x14ac:dyDescent="0.3">
      <c r="T713" t="s">
        <v>14</v>
      </c>
      <c r="U713" t="s">
        <v>762</v>
      </c>
      <c r="V713">
        <v>2700</v>
      </c>
      <c r="W713">
        <v>0</v>
      </c>
    </row>
    <row r="714" spans="20:23" x14ac:dyDescent="0.3">
      <c r="T714" t="s">
        <v>12</v>
      </c>
      <c r="U714" t="s">
        <v>696</v>
      </c>
      <c r="V714">
        <v>3000</v>
      </c>
      <c r="W714">
        <v>0</v>
      </c>
    </row>
    <row r="715" spans="20:23" x14ac:dyDescent="0.3">
      <c r="T715" t="s">
        <v>12</v>
      </c>
      <c r="U715" t="s">
        <v>401</v>
      </c>
      <c r="V715">
        <v>5600</v>
      </c>
      <c r="W715">
        <v>14.35</v>
      </c>
    </row>
    <row r="716" spans="20:23" x14ac:dyDescent="0.3">
      <c r="T716" t="s">
        <v>9</v>
      </c>
      <c r="U716" t="s">
        <v>352</v>
      </c>
      <c r="V716">
        <v>4200</v>
      </c>
      <c r="W716">
        <v>10.01</v>
      </c>
    </row>
    <row r="717" spans="20:23" x14ac:dyDescent="0.3">
      <c r="T717" t="s">
        <v>12</v>
      </c>
      <c r="U717" t="s">
        <v>989</v>
      </c>
      <c r="V717">
        <v>3000</v>
      </c>
      <c r="W717">
        <v>2.02</v>
      </c>
    </row>
    <row r="718" spans="20:23" x14ac:dyDescent="0.3">
      <c r="T718" t="s">
        <v>9</v>
      </c>
      <c r="U718" t="s">
        <v>893</v>
      </c>
      <c r="V718">
        <v>4000</v>
      </c>
      <c r="W718">
        <v>0</v>
      </c>
    </row>
    <row r="719" spans="20:23" x14ac:dyDescent="0.3">
      <c r="T719" t="s">
        <v>12</v>
      </c>
      <c r="U719" t="s">
        <v>635</v>
      </c>
      <c r="V719">
        <v>3000</v>
      </c>
      <c r="W719">
        <v>0</v>
      </c>
    </row>
    <row r="720" spans="20:23" x14ac:dyDescent="0.3">
      <c r="T720" t="s">
        <v>8</v>
      </c>
      <c r="U720" t="s">
        <v>438</v>
      </c>
      <c r="V720">
        <v>4500</v>
      </c>
      <c r="W720">
        <v>-0.03</v>
      </c>
    </row>
    <row r="721" spans="20:23" x14ac:dyDescent="0.3">
      <c r="T721" t="s">
        <v>12</v>
      </c>
      <c r="U721" t="s">
        <v>131</v>
      </c>
      <c r="V721">
        <v>3600</v>
      </c>
      <c r="W721">
        <v>4.72</v>
      </c>
    </row>
    <row r="722" spans="20:23" x14ac:dyDescent="0.3">
      <c r="T722" t="s">
        <v>9</v>
      </c>
      <c r="U722" t="s">
        <v>483</v>
      </c>
      <c r="V722">
        <v>6100</v>
      </c>
      <c r="W722">
        <v>14.76</v>
      </c>
    </row>
    <row r="723" spans="20:23" x14ac:dyDescent="0.3">
      <c r="T723" t="s">
        <v>8</v>
      </c>
      <c r="U723" t="s">
        <v>374</v>
      </c>
      <c r="V723">
        <v>6500</v>
      </c>
      <c r="W723">
        <v>17.36</v>
      </c>
    </row>
    <row r="724" spans="20:23" x14ac:dyDescent="0.3">
      <c r="T724" t="s">
        <v>12</v>
      </c>
      <c r="U724" t="s">
        <v>642</v>
      </c>
      <c r="V724">
        <v>3000</v>
      </c>
      <c r="W724">
        <v>0</v>
      </c>
    </row>
    <row r="725" spans="20:23" x14ac:dyDescent="0.3">
      <c r="T725" t="s">
        <v>14</v>
      </c>
      <c r="U725" t="s">
        <v>927</v>
      </c>
      <c r="V725">
        <v>2500</v>
      </c>
      <c r="W725">
        <v>0</v>
      </c>
    </row>
    <row r="726" spans="20:23" x14ac:dyDescent="0.3">
      <c r="T726" t="s">
        <v>8</v>
      </c>
      <c r="U726" t="s">
        <v>445</v>
      </c>
      <c r="V726">
        <v>4200</v>
      </c>
      <c r="W726">
        <v>0</v>
      </c>
    </row>
    <row r="727" spans="20:23" x14ac:dyDescent="0.3">
      <c r="T727" t="s">
        <v>14</v>
      </c>
      <c r="U727" t="s">
        <v>817</v>
      </c>
      <c r="V727">
        <v>2500</v>
      </c>
      <c r="W727">
        <v>3.23</v>
      </c>
    </row>
    <row r="728" spans="20:23" x14ac:dyDescent="0.3">
      <c r="T728" t="s">
        <v>12</v>
      </c>
      <c r="U728" t="s">
        <v>990</v>
      </c>
      <c r="V728">
        <v>3000</v>
      </c>
      <c r="W728">
        <v>0</v>
      </c>
    </row>
    <row r="729" spans="20:23" x14ac:dyDescent="0.3">
      <c r="T729" t="s">
        <v>9</v>
      </c>
      <c r="U729" t="s">
        <v>527</v>
      </c>
      <c r="V729">
        <v>4000</v>
      </c>
      <c r="W729">
        <v>0.23</v>
      </c>
    </row>
    <row r="730" spans="20:23" x14ac:dyDescent="0.3">
      <c r="T730" t="s">
        <v>12</v>
      </c>
      <c r="U730" t="s">
        <v>991</v>
      </c>
      <c r="V730">
        <v>3000</v>
      </c>
      <c r="W730">
        <v>0</v>
      </c>
    </row>
    <row r="731" spans="20:23" x14ac:dyDescent="0.3">
      <c r="T731" t="s">
        <v>9</v>
      </c>
      <c r="U731" t="s">
        <v>507</v>
      </c>
      <c r="V731">
        <v>4000</v>
      </c>
      <c r="W731">
        <v>0</v>
      </c>
    </row>
    <row r="732" spans="20:23" x14ac:dyDescent="0.3">
      <c r="T732" t="s">
        <v>9</v>
      </c>
      <c r="U732" t="s">
        <v>120</v>
      </c>
      <c r="V732">
        <v>4800</v>
      </c>
      <c r="W732">
        <v>6.41</v>
      </c>
    </row>
    <row r="733" spans="20:23" x14ac:dyDescent="0.3">
      <c r="T733" t="s">
        <v>8</v>
      </c>
      <c r="U733" t="s">
        <v>467</v>
      </c>
      <c r="V733">
        <v>4000</v>
      </c>
      <c r="W733">
        <v>0.1</v>
      </c>
    </row>
    <row r="734" spans="20:23" x14ac:dyDescent="0.3">
      <c r="T734" t="s">
        <v>12</v>
      </c>
      <c r="U734" t="s">
        <v>640</v>
      </c>
      <c r="V734">
        <v>3000</v>
      </c>
      <c r="W734">
        <v>0</v>
      </c>
    </row>
    <row r="735" spans="20:23" x14ac:dyDescent="0.3">
      <c r="T735" t="s">
        <v>9</v>
      </c>
      <c r="U735" t="s">
        <v>512</v>
      </c>
      <c r="V735">
        <v>4000</v>
      </c>
      <c r="W735">
        <v>2.04</v>
      </c>
    </row>
    <row r="736" spans="20:23" x14ac:dyDescent="0.3">
      <c r="T736" t="s">
        <v>9</v>
      </c>
      <c r="U736" t="s">
        <v>82</v>
      </c>
      <c r="V736">
        <v>4000</v>
      </c>
      <c r="W736">
        <v>0</v>
      </c>
    </row>
    <row r="737" spans="20:23" x14ac:dyDescent="0.3">
      <c r="T737" t="s">
        <v>12</v>
      </c>
      <c r="U737" t="s">
        <v>741</v>
      </c>
      <c r="V737">
        <v>3000</v>
      </c>
      <c r="W737">
        <v>0.75</v>
      </c>
    </row>
    <row r="738" spans="20:23" x14ac:dyDescent="0.3">
      <c r="T738" t="s">
        <v>12</v>
      </c>
      <c r="U738" t="s">
        <v>357</v>
      </c>
      <c r="V738">
        <v>3900</v>
      </c>
      <c r="W738">
        <v>0</v>
      </c>
    </row>
    <row r="739" spans="20:23" x14ac:dyDescent="0.3">
      <c r="T739" t="s">
        <v>9</v>
      </c>
      <c r="U739" t="s">
        <v>73</v>
      </c>
      <c r="V739">
        <v>4000</v>
      </c>
      <c r="W739">
        <v>0</v>
      </c>
    </row>
    <row r="740" spans="20:23" x14ac:dyDescent="0.3">
      <c r="T740" t="s">
        <v>12</v>
      </c>
      <c r="U740" t="s">
        <v>732</v>
      </c>
      <c r="V740">
        <v>3000</v>
      </c>
      <c r="W740">
        <v>0</v>
      </c>
    </row>
    <row r="741" spans="20:23" x14ac:dyDescent="0.3">
      <c r="T741" t="s">
        <v>12</v>
      </c>
      <c r="U741" t="s">
        <v>294</v>
      </c>
      <c r="V741">
        <v>4000</v>
      </c>
      <c r="W741">
        <v>5.95</v>
      </c>
    </row>
    <row r="742" spans="20:23" x14ac:dyDescent="0.3">
      <c r="T742" t="s">
        <v>14</v>
      </c>
      <c r="U742" t="s">
        <v>822</v>
      </c>
      <c r="V742">
        <v>2500</v>
      </c>
      <c r="W742">
        <v>0.43</v>
      </c>
    </row>
    <row r="743" spans="20:23" x14ac:dyDescent="0.3">
      <c r="T743" t="s">
        <v>8</v>
      </c>
      <c r="U743" t="s">
        <v>865</v>
      </c>
      <c r="V743">
        <v>4000</v>
      </c>
      <c r="W743">
        <v>0.12</v>
      </c>
    </row>
    <row r="744" spans="20:23" x14ac:dyDescent="0.3">
      <c r="T744" t="s">
        <v>14</v>
      </c>
      <c r="U744" t="s">
        <v>757</v>
      </c>
      <c r="V744">
        <v>3000</v>
      </c>
      <c r="W744">
        <v>2.8</v>
      </c>
    </row>
    <row r="745" spans="20:23" x14ac:dyDescent="0.3">
      <c r="T745" t="s">
        <v>9</v>
      </c>
      <c r="U745" t="s">
        <v>894</v>
      </c>
      <c r="V745">
        <v>4000</v>
      </c>
      <c r="W745">
        <v>1.82</v>
      </c>
    </row>
    <row r="746" spans="20:23" x14ac:dyDescent="0.3">
      <c r="T746" t="s">
        <v>12</v>
      </c>
      <c r="U746" t="s">
        <v>595</v>
      </c>
      <c r="V746">
        <v>3800</v>
      </c>
      <c r="W746">
        <v>4.4000000000000004</v>
      </c>
    </row>
    <row r="747" spans="20:23" x14ac:dyDescent="0.3">
      <c r="T747" t="s">
        <v>12</v>
      </c>
      <c r="U747" t="s">
        <v>992</v>
      </c>
      <c r="V747">
        <v>3000</v>
      </c>
      <c r="W747">
        <v>0</v>
      </c>
    </row>
    <row r="748" spans="20:23" x14ac:dyDescent="0.3">
      <c r="T748" t="s">
        <v>12</v>
      </c>
      <c r="U748" t="s">
        <v>993</v>
      </c>
      <c r="V748">
        <v>3000</v>
      </c>
      <c r="W748">
        <v>0</v>
      </c>
    </row>
    <row r="749" spans="20:23" x14ac:dyDescent="0.3">
      <c r="T749" t="s">
        <v>14</v>
      </c>
      <c r="U749" t="s">
        <v>928</v>
      </c>
      <c r="V749">
        <v>2500</v>
      </c>
      <c r="W749">
        <v>1.44</v>
      </c>
    </row>
    <row r="750" spans="20:23" x14ac:dyDescent="0.3">
      <c r="T750" t="s">
        <v>9</v>
      </c>
      <c r="U750" t="s">
        <v>561</v>
      </c>
      <c r="V750">
        <v>4000</v>
      </c>
      <c r="W750">
        <v>0.74</v>
      </c>
    </row>
    <row r="751" spans="20:23" x14ac:dyDescent="0.3">
      <c r="T751" t="s">
        <v>8</v>
      </c>
      <c r="U751" t="s">
        <v>422</v>
      </c>
      <c r="V751">
        <v>5200</v>
      </c>
      <c r="W751">
        <v>0</v>
      </c>
    </row>
    <row r="752" spans="20:23" x14ac:dyDescent="0.3">
      <c r="T752" t="s">
        <v>9</v>
      </c>
      <c r="U752" t="s">
        <v>502</v>
      </c>
      <c r="V752">
        <v>4000</v>
      </c>
      <c r="W752">
        <v>3.82</v>
      </c>
    </row>
    <row r="753" spans="20:23" x14ac:dyDescent="0.3">
      <c r="T753" t="s">
        <v>9</v>
      </c>
      <c r="U753" t="s">
        <v>296</v>
      </c>
      <c r="V753">
        <v>4000</v>
      </c>
      <c r="W753">
        <v>2.02</v>
      </c>
    </row>
    <row r="754" spans="20:23" x14ac:dyDescent="0.3">
      <c r="T754" t="s">
        <v>12</v>
      </c>
      <c r="U754" t="s">
        <v>86</v>
      </c>
      <c r="V754">
        <v>6100</v>
      </c>
      <c r="W754">
        <v>14.81</v>
      </c>
    </row>
    <row r="755" spans="20:23" x14ac:dyDescent="0.3">
      <c r="T755" t="s">
        <v>8</v>
      </c>
      <c r="U755" t="s">
        <v>452</v>
      </c>
      <c r="V755">
        <v>4000</v>
      </c>
      <c r="W755">
        <v>0</v>
      </c>
    </row>
    <row r="756" spans="20:23" x14ac:dyDescent="0.3">
      <c r="T756" t="s">
        <v>14</v>
      </c>
      <c r="U756" t="s">
        <v>798</v>
      </c>
      <c r="V756">
        <v>2500</v>
      </c>
      <c r="W756">
        <v>0.9</v>
      </c>
    </row>
    <row r="757" spans="20:23" x14ac:dyDescent="0.3">
      <c r="T757" t="s">
        <v>14</v>
      </c>
      <c r="U757" t="s">
        <v>805</v>
      </c>
      <c r="V757">
        <v>2500</v>
      </c>
      <c r="W757">
        <v>0</v>
      </c>
    </row>
    <row r="758" spans="20:23" x14ac:dyDescent="0.3">
      <c r="T758" t="s">
        <v>14</v>
      </c>
      <c r="U758" t="s">
        <v>197</v>
      </c>
      <c r="V758">
        <v>3300</v>
      </c>
      <c r="W758">
        <v>6.66</v>
      </c>
    </row>
    <row r="759" spans="20:23" x14ac:dyDescent="0.3">
      <c r="T759" t="s">
        <v>9</v>
      </c>
      <c r="U759" t="s">
        <v>158</v>
      </c>
      <c r="V759">
        <v>4000</v>
      </c>
      <c r="W759">
        <v>0.69</v>
      </c>
    </row>
    <row r="760" spans="20:23" x14ac:dyDescent="0.3">
      <c r="T760" t="s">
        <v>14</v>
      </c>
      <c r="U760" t="s">
        <v>245</v>
      </c>
      <c r="V760">
        <v>5000</v>
      </c>
      <c r="W760">
        <v>11.49</v>
      </c>
    </row>
    <row r="761" spans="20:23" x14ac:dyDescent="0.3">
      <c r="T761" t="s">
        <v>8</v>
      </c>
      <c r="U761" t="s">
        <v>468</v>
      </c>
      <c r="V761">
        <v>4000</v>
      </c>
      <c r="W761">
        <v>0</v>
      </c>
    </row>
    <row r="762" spans="20:23" x14ac:dyDescent="0.3">
      <c r="T762" t="s">
        <v>12</v>
      </c>
      <c r="U762" t="s">
        <v>608</v>
      </c>
      <c r="V762">
        <v>3400</v>
      </c>
      <c r="W762">
        <v>0</v>
      </c>
    </row>
    <row r="763" spans="20:23" x14ac:dyDescent="0.3">
      <c r="T763" t="s">
        <v>14</v>
      </c>
      <c r="U763" t="s">
        <v>64</v>
      </c>
      <c r="V763">
        <v>2800</v>
      </c>
      <c r="W763">
        <v>1.59</v>
      </c>
    </row>
    <row r="764" spans="20:23" x14ac:dyDescent="0.3">
      <c r="T764" t="s">
        <v>12</v>
      </c>
      <c r="U764" t="s">
        <v>366</v>
      </c>
      <c r="V764">
        <v>6500</v>
      </c>
      <c r="W764">
        <v>16.059999999999999</v>
      </c>
    </row>
    <row r="765" spans="20:23" x14ac:dyDescent="0.3">
      <c r="T765" t="s">
        <v>14</v>
      </c>
      <c r="U765" t="s">
        <v>788</v>
      </c>
      <c r="V765">
        <v>2500</v>
      </c>
      <c r="W765">
        <v>0</v>
      </c>
    </row>
    <row r="766" spans="20:23" x14ac:dyDescent="0.3">
      <c r="T766" t="s">
        <v>14</v>
      </c>
      <c r="U766" t="s">
        <v>789</v>
      </c>
      <c r="V766">
        <v>2500</v>
      </c>
      <c r="W766">
        <v>0</v>
      </c>
    </row>
    <row r="767" spans="20:23" x14ac:dyDescent="0.3">
      <c r="T767" t="s">
        <v>12</v>
      </c>
      <c r="U767" t="s">
        <v>220</v>
      </c>
      <c r="V767">
        <v>5500</v>
      </c>
      <c r="W767">
        <v>10.44</v>
      </c>
    </row>
    <row r="768" spans="20:23" x14ac:dyDescent="0.3">
      <c r="T768" t="s">
        <v>12</v>
      </c>
      <c r="U768" t="s">
        <v>994</v>
      </c>
      <c r="V768">
        <v>3000</v>
      </c>
      <c r="W768">
        <v>0</v>
      </c>
    </row>
    <row r="769" spans="20:23" x14ac:dyDescent="0.3">
      <c r="T769" t="s">
        <v>8</v>
      </c>
      <c r="U769" t="s">
        <v>232</v>
      </c>
      <c r="V769">
        <v>5600</v>
      </c>
      <c r="W769">
        <v>0.75</v>
      </c>
    </row>
    <row r="770" spans="20:23" x14ac:dyDescent="0.3">
      <c r="T770" t="s">
        <v>12</v>
      </c>
      <c r="U770" t="s">
        <v>737</v>
      </c>
      <c r="V770">
        <v>3000</v>
      </c>
      <c r="W770">
        <v>0</v>
      </c>
    </row>
    <row r="771" spans="20:23" x14ac:dyDescent="0.3">
      <c r="T771" t="s">
        <v>14</v>
      </c>
      <c r="U771" t="s">
        <v>787</v>
      </c>
      <c r="V771">
        <v>2500</v>
      </c>
      <c r="W771">
        <v>0.3</v>
      </c>
    </row>
    <row r="772" spans="20:23" x14ac:dyDescent="0.3">
      <c r="T772" t="s">
        <v>9</v>
      </c>
      <c r="U772" t="s">
        <v>540</v>
      </c>
      <c r="V772">
        <v>4000</v>
      </c>
      <c r="W772">
        <v>0</v>
      </c>
    </row>
    <row r="773" spans="20:23" x14ac:dyDescent="0.3">
      <c r="T773" t="s">
        <v>12</v>
      </c>
      <c r="U773" t="s">
        <v>995</v>
      </c>
      <c r="V773">
        <v>3000</v>
      </c>
      <c r="W773">
        <v>0</v>
      </c>
    </row>
    <row r="774" spans="20:23" x14ac:dyDescent="0.3">
      <c r="T774" t="s">
        <v>14</v>
      </c>
      <c r="U774" t="s">
        <v>346</v>
      </c>
      <c r="V774">
        <v>3100</v>
      </c>
      <c r="W774">
        <v>5.96</v>
      </c>
    </row>
    <row r="775" spans="20:23" x14ac:dyDescent="0.3">
      <c r="T775" t="s">
        <v>12</v>
      </c>
      <c r="U775" t="s">
        <v>996</v>
      </c>
      <c r="V775">
        <v>3000</v>
      </c>
      <c r="W775">
        <v>0.71</v>
      </c>
    </row>
    <row r="776" spans="20:23" x14ac:dyDescent="0.3">
      <c r="T776" t="s">
        <v>12</v>
      </c>
      <c r="U776" t="s">
        <v>641</v>
      </c>
      <c r="V776">
        <v>3000</v>
      </c>
      <c r="W776">
        <v>0</v>
      </c>
    </row>
    <row r="777" spans="20:23" x14ac:dyDescent="0.3">
      <c r="T777" t="s">
        <v>14</v>
      </c>
      <c r="U777" t="s">
        <v>237</v>
      </c>
      <c r="V777">
        <v>2800</v>
      </c>
      <c r="W777">
        <v>1.52</v>
      </c>
    </row>
    <row r="778" spans="20:23" x14ac:dyDescent="0.3">
      <c r="T778" t="s">
        <v>12</v>
      </c>
      <c r="U778" t="s">
        <v>600</v>
      </c>
      <c r="V778">
        <v>3700</v>
      </c>
      <c r="W778">
        <v>3.82</v>
      </c>
    </row>
    <row r="779" spans="20:23" x14ac:dyDescent="0.3">
      <c r="T779" t="s">
        <v>9</v>
      </c>
      <c r="U779" t="s">
        <v>895</v>
      </c>
      <c r="V779">
        <v>4000</v>
      </c>
      <c r="W779">
        <v>4.92</v>
      </c>
    </row>
    <row r="780" spans="20:23" x14ac:dyDescent="0.3">
      <c r="T780" t="s">
        <v>9</v>
      </c>
      <c r="U780" t="s">
        <v>896</v>
      </c>
      <c r="V780">
        <v>4000</v>
      </c>
      <c r="W780">
        <v>1.57</v>
      </c>
    </row>
    <row r="781" spans="20:23" x14ac:dyDescent="0.3">
      <c r="T781" t="s">
        <v>9</v>
      </c>
      <c r="U781" t="s">
        <v>503</v>
      </c>
      <c r="V781">
        <v>4000</v>
      </c>
      <c r="W781">
        <v>16.2</v>
      </c>
    </row>
    <row r="782" spans="20:23" x14ac:dyDescent="0.3">
      <c r="T782" t="s">
        <v>14</v>
      </c>
      <c r="U782" t="s">
        <v>371</v>
      </c>
      <c r="V782">
        <v>3400</v>
      </c>
      <c r="W782">
        <v>12.32</v>
      </c>
    </row>
    <row r="783" spans="20:23" x14ac:dyDescent="0.3">
      <c r="T783" t="s">
        <v>8</v>
      </c>
      <c r="U783" t="s">
        <v>437</v>
      </c>
      <c r="V783">
        <v>4600</v>
      </c>
      <c r="W783">
        <v>3.16</v>
      </c>
    </row>
    <row r="784" spans="20:23" x14ac:dyDescent="0.3">
      <c r="T784" t="s">
        <v>12</v>
      </c>
      <c r="U784" t="s">
        <v>592</v>
      </c>
      <c r="V784">
        <v>4000</v>
      </c>
      <c r="W784">
        <v>6.28</v>
      </c>
    </row>
    <row r="785" spans="20:23" x14ac:dyDescent="0.3">
      <c r="T785" t="s">
        <v>14</v>
      </c>
      <c r="U785" t="s">
        <v>802</v>
      </c>
      <c r="V785">
        <v>2500</v>
      </c>
      <c r="W785">
        <v>0.43</v>
      </c>
    </row>
    <row r="786" spans="20:23" x14ac:dyDescent="0.3">
      <c r="T786" t="s">
        <v>9</v>
      </c>
      <c r="U786" t="s">
        <v>897</v>
      </c>
      <c r="V786">
        <v>4000</v>
      </c>
      <c r="W786">
        <v>0</v>
      </c>
    </row>
    <row r="787" spans="20:23" x14ac:dyDescent="0.3">
      <c r="T787" t="s">
        <v>14</v>
      </c>
      <c r="U787" t="s">
        <v>329</v>
      </c>
      <c r="V787">
        <v>5800</v>
      </c>
      <c r="W787">
        <v>14.12</v>
      </c>
    </row>
    <row r="788" spans="20:23" x14ac:dyDescent="0.3">
      <c r="T788" t="s">
        <v>14</v>
      </c>
      <c r="U788" t="s">
        <v>929</v>
      </c>
      <c r="V788">
        <v>2500</v>
      </c>
      <c r="W788">
        <v>0.35</v>
      </c>
    </row>
    <row r="789" spans="20:23" x14ac:dyDescent="0.3">
      <c r="T789" t="s">
        <v>12</v>
      </c>
      <c r="U789" t="s">
        <v>184</v>
      </c>
      <c r="V789">
        <v>4200</v>
      </c>
      <c r="W789">
        <v>8.83</v>
      </c>
    </row>
    <row r="790" spans="20:23" x14ac:dyDescent="0.3">
      <c r="T790" t="s">
        <v>9</v>
      </c>
      <c r="U790" t="s">
        <v>57</v>
      </c>
      <c r="V790">
        <v>4400</v>
      </c>
      <c r="W790">
        <v>0</v>
      </c>
    </row>
    <row r="791" spans="20:23" x14ac:dyDescent="0.3">
      <c r="T791" t="s">
        <v>12</v>
      </c>
      <c r="U791" t="s">
        <v>606</v>
      </c>
      <c r="V791">
        <v>3500</v>
      </c>
      <c r="W791">
        <v>3.26</v>
      </c>
    </row>
  </sheetData>
  <sortState xmlns:xlrd2="http://schemas.microsoft.com/office/spreadsheetml/2017/richdata2" ref="T2:X791">
    <sortCondition ref="U2:U79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599F-4C0E-42EE-A221-CCA4D7585A06}">
  <dimension ref="A1:K33"/>
  <sheetViews>
    <sheetView workbookViewId="0">
      <selection activeCell="J26" sqref="J26"/>
    </sheetView>
  </sheetViews>
  <sheetFormatPr defaultRowHeight="14.4" x14ac:dyDescent="0.3"/>
  <sheetData>
    <row r="1" spans="1:11" x14ac:dyDescent="0.3">
      <c r="A1" s="1" t="s">
        <v>3</v>
      </c>
      <c r="B1" s="3" t="s">
        <v>1</v>
      </c>
      <c r="C1" t="s">
        <v>2</v>
      </c>
      <c r="D1" s="2" t="s">
        <v>4</v>
      </c>
      <c r="E1" s="2" t="s">
        <v>6</v>
      </c>
      <c r="F1" s="2" t="s">
        <v>5</v>
      </c>
      <c r="G1" s="1" t="s">
        <v>26</v>
      </c>
      <c r="H1" s="3" t="s">
        <v>0</v>
      </c>
      <c r="I1" t="s">
        <v>213</v>
      </c>
      <c r="J1" t="s">
        <v>214</v>
      </c>
      <c r="K1" t="s">
        <v>215</v>
      </c>
    </row>
    <row r="2" spans="1:11" x14ac:dyDescent="0.3">
      <c r="B2" s="3" t="s">
        <v>25</v>
      </c>
      <c r="C2" t="s">
        <v>27</v>
      </c>
      <c r="D2" s="3">
        <v>1</v>
      </c>
      <c r="E2" s="3" t="s">
        <v>22</v>
      </c>
      <c r="F2" s="3">
        <v>16</v>
      </c>
      <c r="H2" s="3" t="s">
        <v>24</v>
      </c>
    </row>
    <row r="3" spans="1:11" x14ac:dyDescent="0.3">
      <c r="B3" s="3" t="s">
        <v>25</v>
      </c>
      <c r="C3" t="s">
        <v>36</v>
      </c>
      <c r="D3" s="3">
        <v>1</v>
      </c>
      <c r="E3" s="3" t="s">
        <v>22</v>
      </c>
      <c r="F3" s="3">
        <v>16</v>
      </c>
      <c r="H3" s="3" t="s">
        <v>28</v>
      </c>
    </row>
    <row r="4" spans="1:11" x14ac:dyDescent="0.3">
      <c r="B4" s="3" t="s">
        <v>25</v>
      </c>
      <c r="C4" t="s">
        <v>43</v>
      </c>
      <c r="D4" s="3">
        <v>1</v>
      </c>
      <c r="E4" s="3" t="s">
        <v>22</v>
      </c>
      <c r="F4" s="3">
        <v>16</v>
      </c>
      <c r="H4" s="3" t="s">
        <v>42</v>
      </c>
    </row>
    <row r="5" spans="1:11" x14ac:dyDescent="0.3">
      <c r="B5" s="3" t="s">
        <v>25</v>
      </c>
      <c r="C5" t="s">
        <v>66</v>
      </c>
      <c r="D5" s="3">
        <v>1</v>
      </c>
      <c r="E5" s="3" t="s">
        <v>22</v>
      </c>
      <c r="F5" s="3">
        <v>16</v>
      </c>
      <c r="H5" s="3" t="s">
        <v>55</v>
      </c>
    </row>
    <row r="6" spans="1:11" x14ac:dyDescent="0.3">
      <c r="B6" s="3" t="s">
        <v>25</v>
      </c>
      <c r="C6" t="s">
        <v>78</v>
      </c>
      <c r="D6" s="3">
        <v>1</v>
      </c>
      <c r="E6" s="3" t="s">
        <v>22</v>
      </c>
      <c r="F6" s="3">
        <v>16</v>
      </c>
      <c r="H6" s="3" t="s">
        <v>67</v>
      </c>
    </row>
    <row r="7" spans="1:11" x14ac:dyDescent="0.3">
      <c r="B7" s="3" t="s">
        <v>25</v>
      </c>
      <c r="C7" t="s">
        <v>93</v>
      </c>
      <c r="D7" s="3">
        <v>1</v>
      </c>
      <c r="E7" s="3" t="s">
        <v>22</v>
      </c>
      <c r="F7" s="3">
        <v>16</v>
      </c>
      <c r="H7" s="3" t="s">
        <v>92</v>
      </c>
    </row>
    <row r="8" spans="1:11" x14ac:dyDescent="0.3">
      <c r="B8" s="3" t="s">
        <v>25</v>
      </c>
      <c r="C8" t="s">
        <v>91</v>
      </c>
      <c r="D8" s="3">
        <v>1</v>
      </c>
      <c r="E8" s="3" t="s">
        <v>22</v>
      </c>
      <c r="F8" s="3">
        <v>16</v>
      </c>
      <c r="H8" s="3" t="s">
        <v>79</v>
      </c>
    </row>
    <row r="9" spans="1:11" x14ac:dyDescent="0.3">
      <c r="B9" s="3" t="s">
        <v>25</v>
      </c>
      <c r="C9" t="s">
        <v>115</v>
      </c>
      <c r="D9" s="3">
        <v>1</v>
      </c>
      <c r="E9" s="3" t="s">
        <v>23</v>
      </c>
      <c r="F9" s="3">
        <v>16</v>
      </c>
      <c r="H9" s="3" t="s">
        <v>105</v>
      </c>
    </row>
    <row r="10" spans="1:11" x14ac:dyDescent="0.3">
      <c r="B10" s="3" t="s">
        <v>25</v>
      </c>
      <c r="C10" t="s">
        <v>127</v>
      </c>
      <c r="D10" s="3">
        <v>1</v>
      </c>
      <c r="E10" s="3" t="s">
        <v>22</v>
      </c>
      <c r="F10" s="3">
        <v>16</v>
      </c>
      <c r="H10" s="3" t="s">
        <v>117</v>
      </c>
    </row>
    <row r="11" spans="1:11" x14ac:dyDescent="0.3">
      <c r="B11" s="3" t="s">
        <v>25</v>
      </c>
      <c r="C11" t="s">
        <v>138</v>
      </c>
      <c r="D11" s="3">
        <v>1</v>
      </c>
      <c r="E11" s="3" t="s">
        <v>22</v>
      </c>
      <c r="F11" s="3">
        <v>16</v>
      </c>
      <c r="H11" s="3" t="s">
        <v>128</v>
      </c>
    </row>
    <row r="12" spans="1:11" x14ac:dyDescent="0.3">
      <c r="B12" s="3" t="s">
        <v>25</v>
      </c>
      <c r="C12" t="s">
        <v>150</v>
      </c>
      <c r="D12" s="3">
        <v>1</v>
      </c>
      <c r="E12" s="3" t="s">
        <v>22</v>
      </c>
      <c r="F12" s="3">
        <v>16</v>
      </c>
      <c r="H12" s="3" t="s">
        <v>139</v>
      </c>
    </row>
    <row r="13" spans="1:11" x14ac:dyDescent="0.3">
      <c r="B13" s="3" t="s">
        <v>25</v>
      </c>
      <c r="C13" t="s">
        <v>163</v>
      </c>
      <c r="D13" s="3">
        <v>1</v>
      </c>
      <c r="E13" s="3" t="s">
        <v>22</v>
      </c>
      <c r="F13" s="3">
        <v>16</v>
      </c>
      <c r="H13" s="3" t="s">
        <v>151</v>
      </c>
    </row>
    <row r="14" spans="1:11" x14ac:dyDescent="0.3">
      <c r="B14" s="3" t="s">
        <v>25</v>
      </c>
      <c r="C14" t="s">
        <v>176</v>
      </c>
      <c r="D14" s="3">
        <v>1</v>
      </c>
      <c r="E14" s="3" t="s">
        <v>22</v>
      </c>
      <c r="F14" s="3">
        <v>16</v>
      </c>
      <c r="H14" s="3" t="s">
        <v>164</v>
      </c>
    </row>
    <row r="15" spans="1:11" x14ac:dyDescent="0.3">
      <c r="B15" s="3" t="s">
        <v>25</v>
      </c>
      <c r="C15" t="s">
        <v>212</v>
      </c>
      <c r="D15" s="3">
        <v>1</v>
      </c>
      <c r="E15" s="3" t="s">
        <v>22</v>
      </c>
      <c r="F15" s="3">
        <v>16</v>
      </c>
      <c r="H15" s="3" t="s">
        <v>177</v>
      </c>
    </row>
    <row r="16" spans="1:11" x14ac:dyDescent="0.3">
      <c r="B16" s="3" t="s">
        <v>25</v>
      </c>
      <c r="C16" t="s">
        <v>210</v>
      </c>
      <c r="D16" s="3">
        <v>1</v>
      </c>
      <c r="E16" s="3" t="s">
        <v>22</v>
      </c>
      <c r="F16" s="3">
        <v>16</v>
      </c>
      <c r="H16" s="3" t="s">
        <v>188</v>
      </c>
    </row>
    <row r="17" spans="2:8" x14ac:dyDescent="0.3">
      <c r="B17" s="3" t="s">
        <v>25</v>
      </c>
      <c r="C17" t="s">
        <v>211</v>
      </c>
      <c r="D17" s="3">
        <v>1</v>
      </c>
      <c r="E17" s="3" t="s">
        <v>22</v>
      </c>
      <c r="F17" s="3">
        <v>16</v>
      </c>
      <c r="H17" s="3" t="s">
        <v>199</v>
      </c>
    </row>
    <row r="18" spans="2:8" x14ac:dyDescent="0.3">
      <c r="B18" s="3" t="s">
        <v>25</v>
      </c>
      <c r="C18" t="s">
        <v>226</v>
      </c>
      <c r="D18" s="3">
        <v>1</v>
      </c>
      <c r="E18" s="3" t="s">
        <v>22</v>
      </c>
      <c r="F18" s="3">
        <v>16</v>
      </c>
      <c r="H18" s="3" t="s">
        <v>217</v>
      </c>
    </row>
    <row r="19" spans="2:8" x14ac:dyDescent="0.3">
      <c r="B19" s="3" t="s">
        <v>25</v>
      </c>
      <c r="C19" t="s">
        <v>227</v>
      </c>
      <c r="D19" s="3">
        <v>1</v>
      </c>
      <c r="E19" s="3" t="s">
        <v>22</v>
      </c>
      <c r="F19" s="3">
        <v>16</v>
      </c>
      <c r="H19" s="3" t="s">
        <v>216</v>
      </c>
    </row>
    <row r="20" spans="2:8" x14ac:dyDescent="0.3">
      <c r="B20" s="3" t="s">
        <v>25</v>
      </c>
      <c r="C20" t="s">
        <v>247</v>
      </c>
      <c r="D20" s="3">
        <v>1</v>
      </c>
      <c r="E20" s="3" t="s">
        <v>22</v>
      </c>
      <c r="F20" s="3">
        <v>16</v>
      </c>
      <c r="H20" s="3" t="s">
        <v>239</v>
      </c>
    </row>
    <row r="21" spans="2:8" x14ac:dyDescent="0.3">
      <c r="B21" s="3" t="s">
        <v>25</v>
      </c>
      <c r="C21" t="s">
        <v>262</v>
      </c>
      <c r="D21" s="3">
        <v>1</v>
      </c>
      <c r="E21" s="3" t="s">
        <v>22</v>
      </c>
      <c r="F21" s="3">
        <v>16</v>
      </c>
      <c r="H21" s="3" t="s">
        <v>251</v>
      </c>
    </row>
    <row r="22" spans="2:8" x14ac:dyDescent="0.3">
      <c r="B22" s="3" t="s">
        <v>25</v>
      </c>
      <c r="C22" t="s">
        <v>272</v>
      </c>
      <c r="D22" s="3">
        <v>1</v>
      </c>
      <c r="E22" s="3" t="s">
        <v>22</v>
      </c>
      <c r="F22" s="3">
        <v>16</v>
      </c>
      <c r="H22" s="3" t="s">
        <v>263</v>
      </c>
    </row>
    <row r="23" spans="2:8" x14ac:dyDescent="0.3">
      <c r="B23" s="3" t="s">
        <v>25</v>
      </c>
      <c r="C23" t="s">
        <v>286</v>
      </c>
      <c r="D23" s="3">
        <v>1</v>
      </c>
      <c r="E23" s="3" t="s">
        <v>22</v>
      </c>
      <c r="F23" s="3">
        <v>16</v>
      </c>
      <c r="H23" s="3" t="s">
        <v>275</v>
      </c>
    </row>
    <row r="24" spans="2:8" x14ac:dyDescent="0.3">
      <c r="B24" s="3" t="s">
        <v>25</v>
      </c>
      <c r="C24" t="s">
        <v>299</v>
      </c>
      <c r="D24" s="3">
        <v>1</v>
      </c>
      <c r="E24" s="3" t="s">
        <v>22</v>
      </c>
      <c r="F24" s="3">
        <v>16</v>
      </c>
      <c r="H24" s="3" t="s">
        <v>288</v>
      </c>
    </row>
    <row r="25" spans="2:8" x14ac:dyDescent="0.3">
      <c r="B25" s="3" t="s">
        <v>25</v>
      </c>
      <c r="C25" t="s">
        <v>307</v>
      </c>
      <c r="D25" s="3">
        <v>1</v>
      </c>
      <c r="E25" s="3" t="s">
        <v>22</v>
      </c>
      <c r="F25" s="3">
        <v>16</v>
      </c>
      <c r="H25" s="3" t="s">
        <v>300</v>
      </c>
    </row>
    <row r="26" spans="2:8" x14ac:dyDescent="0.3">
      <c r="B26" s="3" t="s">
        <v>25</v>
      </c>
      <c r="C26" t="s">
        <v>322</v>
      </c>
      <c r="D26" s="3">
        <v>1</v>
      </c>
      <c r="E26" s="3" t="s">
        <v>22</v>
      </c>
      <c r="F26" s="3">
        <v>16</v>
      </c>
      <c r="H26" s="3" t="s">
        <v>312</v>
      </c>
    </row>
    <row r="27" spans="2:8" x14ac:dyDescent="0.3">
      <c r="B27" s="3" t="s">
        <v>25</v>
      </c>
      <c r="C27" t="s">
        <v>331</v>
      </c>
      <c r="D27" s="3">
        <v>1</v>
      </c>
      <c r="E27" s="3" t="s">
        <v>22</v>
      </c>
      <c r="F27" s="3">
        <v>16</v>
      </c>
      <c r="H27" s="3" t="s">
        <v>324</v>
      </c>
    </row>
    <row r="28" spans="2:8" x14ac:dyDescent="0.3">
      <c r="B28" s="3" t="s">
        <v>25</v>
      </c>
      <c r="C28" t="s">
        <v>347</v>
      </c>
      <c r="D28" s="3">
        <v>1</v>
      </c>
      <c r="E28" s="3" t="s">
        <v>22</v>
      </c>
      <c r="F28" s="3">
        <v>16</v>
      </c>
      <c r="H28" s="3" t="s">
        <v>336</v>
      </c>
    </row>
    <row r="29" spans="2:8" x14ac:dyDescent="0.3">
      <c r="B29" s="3" t="s">
        <v>25</v>
      </c>
      <c r="C29" t="s">
        <v>348</v>
      </c>
      <c r="D29" s="3">
        <v>1</v>
      </c>
      <c r="E29" s="3" t="s">
        <v>22</v>
      </c>
      <c r="F29" s="3">
        <v>16</v>
      </c>
      <c r="H29" s="3" t="s">
        <v>349</v>
      </c>
    </row>
    <row r="30" spans="2:8" x14ac:dyDescent="0.3">
      <c r="B30" s="3" t="s">
        <v>25</v>
      </c>
      <c r="C30" t="s">
        <v>372</v>
      </c>
      <c r="D30" s="3">
        <v>1</v>
      </c>
      <c r="E30" s="3" t="s">
        <v>22</v>
      </c>
      <c r="F30" s="3">
        <v>16</v>
      </c>
      <c r="H30" s="3" t="s">
        <v>360</v>
      </c>
    </row>
    <row r="31" spans="2:8" x14ac:dyDescent="0.3">
      <c r="B31" s="3" t="s">
        <v>25</v>
      </c>
      <c r="C31" t="s">
        <v>384</v>
      </c>
      <c r="D31" s="3">
        <v>1</v>
      </c>
      <c r="E31" s="3" t="s">
        <v>22</v>
      </c>
      <c r="F31" s="3">
        <v>16</v>
      </c>
      <c r="H31" s="3" t="s">
        <v>373</v>
      </c>
    </row>
    <row r="32" spans="2:8" x14ac:dyDescent="0.3">
      <c r="B32" s="3" t="s">
        <v>25</v>
      </c>
      <c r="C32" t="s">
        <v>395</v>
      </c>
      <c r="D32" s="3">
        <v>1</v>
      </c>
      <c r="E32" s="3" t="s">
        <v>22</v>
      </c>
      <c r="F32" s="3">
        <v>16</v>
      </c>
      <c r="H32" s="3" t="s">
        <v>385</v>
      </c>
    </row>
    <row r="33" spans="2:8" x14ac:dyDescent="0.3">
      <c r="B33" s="3" t="s">
        <v>25</v>
      </c>
      <c r="C33" t="s">
        <v>408</v>
      </c>
      <c r="D33" s="3">
        <v>1</v>
      </c>
      <c r="E33" s="3" t="s">
        <v>22</v>
      </c>
      <c r="F33" s="3">
        <v>16</v>
      </c>
      <c r="H33" s="3" t="s">
        <v>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3AB1-1404-4689-9058-CC2DCB93964C}">
  <dimension ref="A1:V400"/>
  <sheetViews>
    <sheetView workbookViewId="0">
      <selection activeCell="J15" sqref="J15"/>
    </sheetView>
  </sheetViews>
  <sheetFormatPr defaultRowHeight="14.4" x14ac:dyDescent="0.3"/>
  <sheetData>
    <row r="1" spans="1:22" x14ac:dyDescent="0.3">
      <c r="A1" t="s">
        <v>2</v>
      </c>
      <c r="B1" s="2" t="s">
        <v>4</v>
      </c>
      <c r="C1" s="2" t="s">
        <v>6</v>
      </c>
      <c r="D1" s="2" t="s">
        <v>5</v>
      </c>
      <c r="E1" s="1" t="s">
        <v>26</v>
      </c>
      <c r="F1" s="3" t="s">
        <v>1</v>
      </c>
      <c r="G1" s="2"/>
      <c r="I1" s="9" t="s">
        <v>4</v>
      </c>
      <c r="J1" s="9" t="s">
        <v>6</v>
      </c>
      <c r="K1" s="9" t="s">
        <v>1006</v>
      </c>
      <c r="M1" s="9" t="s">
        <v>998</v>
      </c>
      <c r="O1" s="9" t="s">
        <v>4</v>
      </c>
      <c r="P1" s="9" t="s">
        <v>6</v>
      </c>
      <c r="Q1" s="9" t="s">
        <v>1006</v>
      </c>
      <c r="S1" s="9" t="s">
        <v>999</v>
      </c>
      <c r="T1" s="9" t="s">
        <v>1008</v>
      </c>
      <c r="U1" s="9" t="s">
        <v>1009</v>
      </c>
      <c r="V1" t="s">
        <v>1007</v>
      </c>
    </row>
    <row r="2" spans="1:22" x14ac:dyDescent="0.3">
      <c r="A2" t="s">
        <v>389</v>
      </c>
      <c r="B2" s="3">
        <v>1</v>
      </c>
      <c r="C2" s="3">
        <v>0</v>
      </c>
      <c r="D2" s="3">
        <v>11</v>
      </c>
      <c r="F2" s="3" t="s">
        <v>12</v>
      </c>
      <c r="H2" s="9" t="s">
        <v>1000</v>
      </c>
      <c r="I2">
        <f>AVERAGE(B2:B400)</f>
        <v>2.0365853658536586</v>
      </c>
      <c r="J2">
        <f>AVERAGE('First Data Trial'!C2:C400)</f>
        <v>0.11585365853658537</v>
      </c>
      <c r="K2">
        <f>AVERAGE(D2:D400)</f>
        <v>6.9085365853658534</v>
      </c>
      <c r="N2" t="str">
        <f>A2</f>
        <v>A.J.Brown</v>
      </c>
      <c r="O2">
        <f>(B2-I$2)/I$3</f>
        <v>-1.0534851822336506</v>
      </c>
      <c r="P2">
        <f>(C2-J$2)/J$3</f>
        <v>-0.36198685440029549</v>
      </c>
      <c r="Q2">
        <f>(D2-K$2)/K$3</f>
        <v>0.67171272947501981</v>
      </c>
      <c r="T2" t="str">
        <f t="shared" ref="T2:T65" si="0">N2</f>
        <v>A.J.Brown</v>
      </c>
      <c r="U2">
        <f>(-1*O2*$I$5)+(-1*P2*$J$5)+(Q2*$K$5)</f>
        <v>2.0871847661089662</v>
      </c>
      <c r="V2" t="str">
        <f t="shared" ref="V2:V65" si="1">F2</f>
        <v>WR</v>
      </c>
    </row>
    <row r="3" spans="1:22" x14ac:dyDescent="0.3">
      <c r="A3" t="s">
        <v>159</v>
      </c>
      <c r="B3" s="3">
        <v>4</v>
      </c>
      <c r="C3" s="3">
        <v>1</v>
      </c>
      <c r="D3" s="3">
        <v>0</v>
      </c>
      <c r="F3" s="3" t="s">
        <v>9</v>
      </c>
      <c r="H3" s="9" t="s">
        <v>1001</v>
      </c>
      <c r="I3">
        <f>_xlfn.STDEV.P(B2:B400)</f>
        <v>0.98395818311923455</v>
      </c>
      <c r="J3">
        <f t="shared" ref="J3:K3" si="2">_xlfn.STDEV.P(C2:C400)</f>
        <v>0.32004935297587095</v>
      </c>
      <c r="K3">
        <f t="shared" si="2"/>
        <v>6.0910910797117817</v>
      </c>
      <c r="N3" t="str">
        <f t="shared" ref="N3:N66" si="3">A3</f>
        <v>A.J.Dillon</v>
      </c>
      <c r="O3">
        <f t="shared" ref="O3:O66" si="4">(B3-I$2)/I$3</f>
        <v>1.9954248745837382</v>
      </c>
      <c r="P3">
        <f t="shared" ref="P3:P66" si="5">(C3-J$2)/J$3</f>
        <v>2.7625312572654126</v>
      </c>
      <c r="Q3">
        <f t="shared" ref="Q3:Q66" si="6">(D3-K$2)/K$3</f>
        <v>-1.1342034612447056</v>
      </c>
      <c r="T3" t="str">
        <f t="shared" si="0"/>
        <v>A.J.Dillon</v>
      </c>
      <c r="U3">
        <f t="shared" ref="U3:U66" si="7">(-1*O3*$I$5)+(-1*P3*$J$5)+(Q3*$K$5)</f>
        <v>-5.8921595930938562</v>
      </c>
      <c r="V3" t="str">
        <f t="shared" si="1"/>
        <v>RB</v>
      </c>
    </row>
    <row r="4" spans="1:22" x14ac:dyDescent="0.3">
      <c r="A4" t="s">
        <v>85</v>
      </c>
      <c r="B4" s="3">
        <v>1</v>
      </c>
      <c r="C4" s="3">
        <v>0</v>
      </c>
      <c r="D4" s="3">
        <v>0</v>
      </c>
      <c r="F4" s="3" t="s">
        <v>12</v>
      </c>
      <c r="N4" t="str">
        <f t="shared" si="3"/>
        <v>A.J.Green</v>
      </c>
      <c r="O4">
        <f t="shared" si="4"/>
        <v>-1.0534851822336506</v>
      </c>
      <c r="P4">
        <f t="shared" si="5"/>
        <v>-0.36198685440029549</v>
      </c>
      <c r="Q4">
        <f t="shared" si="6"/>
        <v>-1.1342034612447056</v>
      </c>
      <c r="T4" t="str">
        <f t="shared" si="0"/>
        <v>A.J.Green</v>
      </c>
      <c r="U4">
        <f t="shared" si="7"/>
        <v>0.28126857538924055</v>
      </c>
      <c r="V4" t="str">
        <f t="shared" si="1"/>
        <v>WR</v>
      </c>
    </row>
    <row r="5" spans="1:22" x14ac:dyDescent="0.3">
      <c r="A5" t="s">
        <v>156</v>
      </c>
      <c r="B5" s="3">
        <v>1</v>
      </c>
      <c r="C5" s="3">
        <v>0</v>
      </c>
      <c r="D5" s="3">
        <v>16</v>
      </c>
      <c r="F5" s="3" t="s">
        <v>9</v>
      </c>
      <c r="H5" s="9" t="s">
        <v>1002</v>
      </c>
      <c r="I5" s="10">
        <v>1</v>
      </c>
      <c r="J5" s="10">
        <v>1</v>
      </c>
      <c r="K5" s="10">
        <v>1</v>
      </c>
      <c r="N5" t="str">
        <f t="shared" si="3"/>
        <v>Aaron Jones</v>
      </c>
      <c r="O5">
        <f t="shared" si="4"/>
        <v>-1.0534851822336506</v>
      </c>
      <c r="P5">
        <f t="shared" si="5"/>
        <v>-0.36198685440029549</v>
      </c>
      <c r="Q5">
        <f t="shared" si="6"/>
        <v>1.4925837252567131</v>
      </c>
      <c r="T5" t="str">
        <f t="shared" si="0"/>
        <v>Aaron Jones</v>
      </c>
      <c r="U5">
        <f t="shared" si="7"/>
        <v>2.9080557618906591</v>
      </c>
      <c r="V5" t="str">
        <f t="shared" si="1"/>
        <v>RB</v>
      </c>
    </row>
    <row r="6" spans="1:22" x14ac:dyDescent="0.3">
      <c r="A6" t="s">
        <v>152</v>
      </c>
      <c r="B6" s="3">
        <v>1</v>
      </c>
      <c r="C6" s="3">
        <v>0</v>
      </c>
      <c r="D6" s="3">
        <v>16</v>
      </c>
      <c r="F6" s="3" t="s">
        <v>8</v>
      </c>
      <c r="H6" s="11" t="s">
        <v>1003</v>
      </c>
      <c r="N6" t="str">
        <f t="shared" si="3"/>
        <v>Aaron Rodgers</v>
      </c>
      <c r="O6">
        <f t="shared" si="4"/>
        <v>-1.0534851822336506</v>
      </c>
      <c r="P6">
        <f t="shared" si="5"/>
        <v>-0.36198685440029549</v>
      </c>
      <c r="Q6">
        <f t="shared" si="6"/>
        <v>1.4925837252567131</v>
      </c>
      <c r="T6" t="str">
        <f t="shared" si="0"/>
        <v>Aaron Rodgers</v>
      </c>
      <c r="U6">
        <f t="shared" si="7"/>
        <v>2.9080557618906591</v>
      </c>
      <c r="V6" t="str">
        <f t="shared" si="1"/>
        <v>QB</v>
      </c>
    </row>
    <row r="7" spans="1:22" x14ac:dyDescent="0.3">
      <c r="A7" t="s">
        <v>274</v>
      </c>
      <c r="B7" s="3">
        <v>1</v>
      </c>
      <c r="C7" s="3">
        <v>0</v>
      </c>
      <c r="D7" s="3">
        <v>10</v>
      </c>
      <c r="F7" s="3" t="s">
        <v>12</v>
      </c>
      <c r="N7" t="str">
        <f t="shared" si="3"/>
        <v>Adam Thielen</v>
      </c>
      <c r="O7">
        <f t="shared" si="4"/>
        <v>-1.0534851822336506</v>
      </c>
      <c r="P7">
        <f t="shared" si="5"/>
        <v>-0.36198685440029549</v>
      </c>
      <c r="Q7">
        <f t="shared" si="6"/>
        <v>0.50753853031868124</v>
      </c>
      <c r="T7" t="str">
        <f t="shared" si="0"/>
        <v>Adam Thielen</v>
      </c>
      <c r="U7">
        <f t="shared" si="7"/>
        <v>1.9230105669526274</v>
      </c>
      <c r="V7" t="str">
        <f t="shared" si="1"/>
        <v>WR</v>
      </c>
    </row>
    <row r="8" spans="1:22" x14ac:dyDescent="0.3">
      <c r="A8" t="s">
        <v>298</v>
      </c>
      <c r="B8" s="3">
        <v>2</v>
      </c>
      <c r="C8" s="3">
        <v>1</v>
      </c>
      <c r="D8" s="3">
        <v>0</v>
      </c>
      <c r="F8" s="3" t="s">
        <v>14</v>
      </c>
      <c r="N8" t="str">
        <f t="shared" si="3"/>
        <v>Adam Trautman</v>
      </c>
      <c r="O8">
        <f t="shared" si="4"/>
        <v>-3.7181829961187698E-2</v>
      </c>
      <c r="P8">
        <f t="shared" si="5"/>
        <v>2.7625312572654126</v>
      </c>
      <c r="Q8">
        <f t="shared" si="6"/>
        <v>-1.1342034612447056</v>
      </c>
      <c r="T8" t="str">
        <f t="shared" si="0"/>
        <v>Adam Trautman</v>
      </c>
      <c r="U8">
        <f t="shared" si="7"/>
        <v>-3.8595528885489303</v>
      </c>
      <c r="V8" t="str">
        <f t="shared" si="1"/>
        <v>TE</v>
      </c>
    </row>
    <row r="9" spans="1:22" x14ac:dyDescent="0.3">
      <c r="A9" t="s">
        <v>144</v>
      </c>
      <c r="B9" s="3">
        <v>2</v>
      </c>
      <c r="C9" s="3">
        <v>0</v>
      </c>
      <c r="D9" s="3">
        <v>15</v>
      </c>
      <c r="F9" s="3" t="s">
        <v>9</v>
      </c>
      <c r="H9" t="s">
        <v>1004</v>
      </c>
      <c r="N9" t="str">
        <f t="shared" si="3"/>
        <v>Adrian Peterson</v>
      </c>
      <c r="O9">
        <f t="shared" si="4"/>
        <v>-3.7181829961187698E-2</v>
      </c>
      <c r="P9">
        <f t="shared" si="5"/>
        <v>-0.36198685440029549</v>
      </c>
      <c r="Q9">
        <f t="shared" si="6"/>
        <v>1.3284095261003745</v>
      </c>
      <c r="T9" t="str">
        <f t="shared" si="0"/>
        <v>Adrian Peterson</v>
      </c>
      <c r="U9">
        <f t="shared" si="7"/>
        <v>1.7275782104618578</v>
      </c>
      <c r="V9" t="str">
        <f t="shared" si="1"/>
        <v>RB</v>
      </c>
    </row>
    <row r="10" spans="1:22" x14ac:dyDescent="0.3">
      <c r="A10" t="s">
        <v>265</v>
      </c>
      <c r="B10" s="3">
        <v>2</v>
      </c>
      <c r="C10" s="3">
        <v>0</v>
      </c>
      <c r="D10" s="3">
        <v>0</v>
      </c>
      <c r="F10" s="3" t="s">
        <v>9</v>
      </c>
      <c r="H10" t="s">
        <v>1005</v>
      </c>
      <c r="N10" t="str">
        <f t="shared" si="3"/>
        <v>Alexander Mattison</v>
      </c>
      <c r="O10">
        <f t="shared" si="4"/>
        <v>-3.7181829961187698E-2</v>
      </c>
      <c r="P10">
        <f t="shared" si="5"/>
        <v>-0.36198685440029549</v>
      </c>
      <c r="Q10">
        <f t="shared" si="6"/>
        <v>-1.1342034612447056</v>
      </c>
      <c r="T10" t="str">
        <f t="shared" si="0"/>
        <v>Alexander Mattison</v>
      </c>
      <c r="U10">
        <f t="shared" si="7"/>
        <v>-0.73503477688322238</v>
      </c>
      <c r="V10" t="str">
        <f t="shared" si="1"/>
        <v>RB</v>
      </c>
    </row>
    <row r="11" spans="1:22" x14ac:dyDescent="0.3">
      <c r="A11" t="s">
        <v>154</v>
      </c>
      <c r="B11" s="3">
        <v>2</v>
      </c>
      <c r="C11" s="3">
        <v>0</v>
      </c>
      <c r="D11" s="3">
        <v>3</v>
      </c>
      <c r="F11" s="3" t="s">
        <v>13</v>
      </c>
      <c r="N11" t="str">
        <f t="shared" si="3"/>
        <v>Allen Lazard</v>
      </c>
      <c r="O11">
        <f t="shared" si="4"/>
        <v>-3.7181829961187698E-2</v>
      </c>
      <c r="P11">
        <f t="shared" si="5"/>
        <v>-0.36198685440029549</v>
      </c>
      <c r="Q11">
        <f t="shared" si="6"/>
        <v>-0.64168086377568956</v>
      </c>
      <c r="T11" t="str">
        <f t="shared" si="0"/>
        <v>Allen Lazard</v>
      </c>
      <c r="U11">
        <f t="shared" si="7"/>
        <v>-0.24251217941420639</v>
      </c>
      <c r="V11" t="str">
        <f t="shared" si="1"/>
        <v xml:space="preserve">WR </v>
      </c>
    </row>
    <row r="12" spans="1:22" x14ac:dyDescent="0.3">
      <c r="A12" t="s">
        <v>99</v>
      </c>
      <c r="B12" s="3">
        <v>1</v>
      </c>
      <c r="C12" s="3">
        <v>0</v>
      </c>
      <c r="D12" s="3">
        <v>15</v>
      </c>
      <c r="F12" s="3" t="s">
        <v>12</v>
      </c>
      <c r="N12" t="str">
        <f t="shared" si="3"/>
        <v>Allen Robinson II</v>
      </c>
      <c r="O12">
        <f t="shared" si="4"/>
        <v>-1.0534851822336506</v>
      </c>
      <c r="P12">
        <f t="shared" si="5"/>
        <v>-0.36198685440029549</v>
      </c>
      <c r="Q12">
        <f t="shared" si="6"/>
        <v>1.3284095261003745</v>
      </c>
      <c r="T12" t="str">
        <f t="shared" si="0"/>
        <v>Allen Robinson II</v>
      </c>
      <c r="U12">
        <f t="shared" si="7"/>
        <v>2.7438815627343205</v>
      </c>
      <c r="V12" t="str">
        <f t="shared" si="1"/>
        <v>WR</v>
      </c>
    </row>
    <row r="13" spans="1:22" x14ac:dyDescent="0.3">
      <c r="A13" t="s">
        <v>328</v>
      </c>
      <c r="B13" s="3">
        <v>2</v>
      </c>
      <c r="C13" s="3">
        <v>0</v>
      </c>
      <c r="D13" s="3">
        <v>10</v>
      </c>
      <c r="F13" s="3" t="s">
        <v>13</v>
      </c>
      <c r="N13" t="str">
        <f t="shared" si="3"/>
        <v>Alshon jeffrey</v>
      </c>
      <c r="O13">
        <f t="shared" si="4"/>
        <v>-3.7181829961187698E-2</v>
      </c>
      <c r="P13">
        <f t="shared" si="5"/>
        <v>-0.36198685440029549</v>
      </c>
      <c r="Q13">
        <f t="shared" si="6"/>
        <v>0.50753853031868124</v>
      </c>
      <c r="T13" t="str">
        <f t="shared" si="0"/>
        <v>Alshon jeffrey</v>
      </c>
      <c r="U13">
        <f t="shared" si="7"/>
        <v>0.90670721468016446</v>
      </c>
      <c r="V13" t="str">
        <f t="shared" si="1"/>
        <v xml:space="preserve">WR </v>
      </c>
    </row>
    <row r="14" spans="1:22" x14ac:dyDescent="0.3">
      <c r="A14" t="s">
        <v>290</v>
      </c>
      <c r="B14" s="3">
        <v>1</v>
      </c>
      <c r="C14" s="3">
        <v>0</v>
      </c>
      <c r="D14" s="3">
        <v>9</v>
      </c>
      <c r="F14" s="3" t="s">
        <v>9</v>
      </c>
      <c r="N14" t="str">
        <f t="shared" si="3"/>
        <v>Alvin Kamara</v>
      </c>
      <c r="O14">
        <f t="shared" si="4"/>
        <v>-1.0534851822336506</v>
      </c>
      <c r="P14">
        <f t="shared" si="5"/>
        <v>-0.36198685440029549</v>
      </c>
      <c r="Q14">
        <f t="shared" si="6"/>
        <v>0.3433643311623425</v>
      </c>
      <c r="T14" t="str">
        <f t="shared" si="0"/>
        <v>Alvin Kamara</v>
      </c>
      <c r="U14">
        <f t="shared" si="7"/>
        <v>1.7588363677962886</v>
      </c>
      <c r="V14" t="str">
        <f t="shared" si="1"/>
        <v>RB</v>
      </c>
    </row>
    <row r="15" spans="1:22" x14ac:dyDescent="0.3">
      <c r="A15" t="s">
        <v>121</v>
      </c>
      <c r="B15" s="3">
        <v>1</v>
      </c>
      <c r="C15" s="3">
        <v>0</v>
      </c>
      <c r="D15" s="3">
        <v>16</v>
      </c>
      <c r="F15" s="3" t="s">
        <v>12</v>
      </c>
      <c r="N15" t="str">
        <f t="shared" si="3"/>
        <v>Amari Cooper</v>
      </c>
      <c r="O15">
        <f t="shared" si="4"/>
        <v>-1.0534851822336506</v>
      </c>
      <c r="P15">
        <f t="shared" si="5"/>
        <v>-0.36198685440029549</v>
      </c>
      <c r="Q15">
        <f t="shared" si="6"/>
        <v>1.4925837252567131</v>
      </c>
      <c r="T15" t="str">
        <f t="shared" si="0"/>
        <v>Amari Cooper</v>
      </c>
      <c r="U15">
        <f t="shared" si="7"/>
        <v>2.9080557618906591</v>
      </c>
      <c r="V15" t="str">
        <f t="shared" si="1"/>
        <v>WR</v>
      </c>
    </row>
    <row r="16" spans="1:22" x14ac:dyDescent="0.3">
      <c r="A16" t="s">
        <v>19</v>
      </c>
      <c r="B16" s="3">
        <v>2</v>
      </c>
      <c r="C16" s="3">
        <v>0</v>
      </c>
      <c r="D16" s="3">
        <v>1</v>
      </c>
      <c r="F16" s="3" t="s">
        <v>12</v>
      </c>
      <c r="N16" t="str">
        <f t="shared" si="3"/>
        <v>Andy Isabella</v>
      </c>
      <c r="O16">
        <f t="shared" si="4"/>
        <v>-3.7181829961187698E-2</v>
      </c>
      <c r="P16">
        <f t="shared" si="5"/>
        <v>-0.36198685440029549</v>
      </c>
      <c r="Q16">
        <f t="shared" si="6"/>
        <v>-0.97002926208836682</v>
      </c>
      <c r="T16" t="str">
        <f t="shared" si="0"/>
        <v>Andy Isabella</v>
      </c>
      <c r="U16">
        <f t="shared" si="7"/>
        <v>-0.57086057772688359</v>
      </c>
      <c r="V16" t="str">
        <f t="shared" si="1"/>
        <v>WR</v>
      </c>
    </row>
    <row r="17" spans="1:22" x14ac:dyDescent="0.3">
      <c r="A17" t="s">
        <v>406</v>
      </c>
      <c r="B17" s="3">
        <v>4</v>
      </c>
      <c r="C17" s="3">
        <v>1</v>
      </c>
      <c r="D17" s="3">
        <v>0</v>
      </c>
      <c r="F17" s="3" t="s">
        <v>12</v>
      </c>
      <c r="N17" t="str">
        <f t="shared" si="3"/>
        <v>Anotnio Gandy-Golden</v>
      </c>
      <c r="O17">
        <f t="shared" si="4"/>
        <v>1.9954248745837382</v>
      </c>
      <c r="P17">
        <f t="shared" si="5"/>
        <v>2.7625312572654126</v>
      </c>
      <c r="Q17">
        <f t="shared" si="6"/>
        <v>-1.1342034612447056</v>
      </c>
      <c r="T17" t="str">
        <f t="shared" si="0"/>
        <v>Anotnio Gandy-Golden</v>
      </c>
      <c r="U17">
        <f t="shared" si="7"/>
        <v>-5.8921595930938562</v>
      </c>
      <c r="V17" t="str">
        <f t="shared" si="1"/>
        <v>WR</v>
      </c>
    </row>
    <row r="18" spans="1:22" x14ac:dyDescent="0.3">
      <c r="A18" t="s">
        <v>340</v>
      </c>
      <c r="B18" s="3">
        <v>3</v>
      </c>
      <c r="C18" s="3">
        <v>1</v>
      </c>
      <c r="D18" s="3">
        <v>0</v>
      </c>
      <c r="F18" s="3" t="s">
        <v>9</v>
      </c>
      <c r="N18" t="str">
        <f t="shared" si="3"/>
        <v>Anthony McFarland Jr.</v>
      </c>
      <c r="O18">
        <f t="shared" si="4"/>
        <v>0.97912152231127525</v>
      </c>
      <c r="P18">
        <f t="shared" si="5"/>
        <v>2.7625312572654126</v>
      </c>
      <c r="Q18">
        <f t="shared" si="6"/>
        <v>-1.1342034612447056</v>
      </c>
      <c r="T18" t="str">
        <f t="shared" si="0"/>
        <v>Anthony McFarland Jr.</v>
      </c>
      <c r="U18">
        <f t="shared" si="7"/>
        <v>-4.8758562408213937</v>
      </c>
      <c r="V18" t="str">
        <f t="shared" si="1"/>
        <v>RB</v>
      </c>
    </row>
    <row r="19" spans="1:22" x14ac:dyDescent="0.3">
      <c r="A19" t="s">
        <v>100</v>
      </c>
      <c r="B19" s="3">
        <v>2</v>
      </c>
      <c r="C19" s="3">
        <v>0</v>
      </c>
      <c r="D19" s="3">
        <v>7</v>
      </c>
      <c r="F19" s="3" t="s">
        <v>13</v>
      </c>
      <c r="N19" t="str">
        <f t="shared" si="3"/>
        <v>Anthony Miller</v>
      </c>
      <c r="O19">
        <f t="shared" si="4"/>
        <v>-3.7181829961187698E-2</v>
      </c>
      <c r="P19">
        <f t="shared" si="5"/>
        <v>-0.36198685440029549</v>
      </c>
      <c r="Q19">
        <f t="shared" si="6"/>
        <v>1.5015932849665172E-2</v>
      </c>
      <c r="T19" t="str">
        <f t="shared" si="0"/>
        <v>Anthony Miller</v>
      </c>
      <c r="U19">
        <f t="shared" si="7"/>
        <v>0.41418461721114835</v>
      </c>
      <c r="V19" t="str">
        <f t="shared" si="1"/>
        <v xml:space="preserve">WR </v>
      </c>
    </row>
    <row r="20" spans="1:22" x14ac:dyDescent="0.3">
      <c r="A20" t="s">
        <v>398</v>
      </c>
      <c r="B20" s="3">
        <v>2</v>
      </c>
      <c r="C20" s="3">
        <v>1</v>
      </c>
      <c r="D20" s="3">
        <v>0</v>
      </c>
      <c r="F20" s="3" t="s">
        <v>9</v>
      </c>
      <c r="N20" t="str">
        <f t="shared" si="3"/>
        <v>Antonio Gibson</v>
      </c>
      <c r="O20">
        <f t="shared" si="4"/>
        <v>-3.7181829961187698E-2</v>
      </c>
      <c r="P20">
        <f t="shared" si="5"/>
        <v>2.7625312572654126</v>
      </c>
      <c r="Q20">
        <f t="shared" si="6"/>
        <v>-1.1342034612447056</v>
      </c>
      <c r="T20" t="str">
        <f t="shared" si="0"/>
        <v>Antonio Gibson</v>
      </c>
      <c r="U20">
        <f t="shared" si="7"/>
        <v>-3.8595528885489303</v>
      </c>
      <c r="V20" t="str">
        <f t="shared" si="1"/>
        <v>RB</v>
      </c>
    </row>
    <row r="21" spans="1:22" x14ac:dyDescent="0.3">
      <c r="A21" t="s">
        <v>113</v>
      </c>
      <c r="B21" s="3">
        <v>1</v>
      </c>
      <c r="C21" s="3">
        <v>0</v>
      </c>
      <c r="D21" s="3">
        <v>10</v>
      </c>
      <c r="F21" s="3" t="s">
        <v>14</v>
      </c>
      <c r="N21" t="str">
        <f t="shared" si="3"/>
        <v>Austin Hooper</v>
      </c>
      <c r="O21">
        <f t="shared" si="4"/>
        <v>-1.0534851822336506</v>
      </c>
      <c r="P21">
        <f t="shared" si="5"/>
        <v>-0.36198685440029549</v>
      </c>
      <c r="Q21">
        <f t="shared" si="6"/>
        <v>0.50753853031868124</v>
      </c>
      <c r="T21" t="str">
        <f t="shared" si="0"/>
        <v>Austin Hooper</v>
      </c>
      <c r="U21">
        <f t="shared" si="7"/>
        <v>1.9230105669526274</v>
      </c>
      <c r="V21" t="str">
        <f t="shared" si="1"/>
        <v>TE</v>
      </c>
    </row>
    <row r="22" spans="1:22" x14ac:dyDescent="0.3">
      <c r="A22" t="s">
        <v>230</v>
      </c>
      <c r="B22" s="3">
        <v>2</v>
      </c>
      <c r="C22" s="3">
        <v>0</v>
      </c>
      <c r="D22" s="3">
        <v>0</v>
      </c>
      <c r="F22" s="3" t="s">
        <v>9</v>
      </c>
      <c r="N22" t="str">
        <f t="shared" si="3"/>
        <v>Autin Ekeler</v>
      </c>
      <c r="O22">
        <f t="shared" si="4"/>
        <v>-3.7181829961187698E-2</v>
      </c>
      <c r="P22">
        <f t="shared" si="5"/>
        <v>-0.36198685440029549</v>
      </c>
      <c r="Q22">
        <f t="shared" si="6"/>
        <v>-1.1342034612447056</v>
      </c>
      <c r="T22" t="str">
        <f t="shared" si="0"/>
        <v>Autin Ekeler</v>
      </c>
      <c r="U22">
        <f t="shared" si="7"/>
        <v>-0.73503477688322238</v>
      </c>
      <c r="V22" t="str">
        <f t="shared" si="1"/>
        <v>RB</v>
      </c>
    </row>
    <row r="23" spans="1:22" x14ac:dyDescent="0.3">
      <c r="A23" t="s">
        <v>106</v>
      </c>
      <c r="B23" s="3">
        <v>1</v>
      </c>
      <c r="C23" s="3">
        <v>0</v>
      </c>
      <c r="D23" s="3">
        <v>16</v>
      </c>
      <c r="F23" s="3" t="s">
        <v>8</v>
      </c>
      <c r="N23" t="str">
        <f t="shared" si="3"/>
        <v>Baker Mayfield</v>
      </c>
      <c r="O23">
        <f t="shared" si="4"/>
        <v>-1.0534851822336506</v>
      </c>
      <c r="P23">
        <f t="shared" si="5"/>
        <v>-0.36198685440029549</v>
      </c>
      <c r="Q23">
        <f t="shared" si="6"/>
        <v>1.4925837252567131</v>
      </c>
      <c r="T23" t="str">
        <f t="shared" si="0"/>
        <v>Baker Mayfield</v>
      </c>
      <c r="U23">
        <f t="shared" si="7"/>
        <v>2.9080557618906591</v>
      </c>
      <c r="V23" t="str">
        <f t="shared" si="1"/>
        <v>QB</v>
      </c>
    </row>
    <row r="24" spans="1:22" x14ac:dyDescent="0.3">
      <c r="A24" t="s">
        <v>337</v>
      </c>
      <c r="B24" s="3">
        <v>1</v>
      </c>
      <c r="C24" s="3">
        <v>0</v>
      </c>
      <c r="D24" s="3">
        <v>2</v>
      </c>
      <c r="F24" s="3" t="s">
        <v>8</v>
      </c>
      <c r="N24" t="str">
        <f t="shared" si="3"/>
        <v>Ben Roethlisberger</v>
      </c>
      <c r="O24">
        <f t="shared" si="4"/>
        <v>-1.0534851822336506</v>
      </c>
      <c r="P24">
        <f t="shared" si="5"/>
        <v>-0.36198685440029549</v>
      </c>
      <c r="Q24">
        <f t="shared" si="6"/>
        <v>-0.80585506293202824</v>
      </c>
      <c r="T24" t="str">
        <f t="shared" si="0"/>
        <v>Ben Roethlisberger</v>
      </c>
      <c r="U24">
        <f t="shared" si="7"/>
        <v>0.60961697370191792</v>
      </c>
      <c r="V24" t="str">
        <f t="shared" si="1"/>
        <v>QB</v>
      </c>
    </row>
    <row r="25" spans="1:22" x14ac:dyDescent="0.3">
      <c r="A25" t="s">
        <v>339</v>
      </c>
      <c r="B25" s="3">
        <v>2</v>
      </c>
      <c r="C25" s="3">
        <v>0</v>
      </c>
      <c r="D25" s="3">
        <v>2</v>
      </c>
      <c r="F25" s="3" t="s">
        <v>9</v>
      </c>
      <c r="N25" t="str">
        <f t="shared" si="3"/>
        <v>Benny Snell</v>
      </c>
      <c r="O25">
        <f t="shared" si="4"/>
        <v>-3.7181829961187698E-2</v>
      </c>
      <c r="P25">
        <f t="shared" si="5"/>
        <v>-0.36198685440029549</v>
      </c>
      <c r="Q25">
        <f t="shared" si="6"/>
        <v>-0.80585506293202824</v>
      </c>
      <c r="T25" t="str">
        <f t="shared" si="0"/>
        <v>Benny Snell</v>
      </c>
      <c r="U25">
        <f t="shared" si="7"/>
        <v>-0.40668637857054507</v>
      </c>
      <c r="V25" t="str">
        <f t="shared" si="1"/>
        <v>RB</v>
      </c>
    </row>
    <row r="26" spans="1:22" x14ac:dyDescent="0.3">
      <c r="A26" t="s">
        <v>126</v>
      </c>
      <c r="B26" s="3">
        <v>3</v>
      </c>
      <c r="C26" s="3">
        <v>0</v>
      </c>
      <c r="D26" s="3">
        <v>7</v>
      </c>
      <c r="F26" s="3" t="s">
        <v>14</v>
      </c>
      <c r="N26" t="str">
        <f t="shared" si="3"/>
        <v>Blake Bell</v>
      </c>
      <c r="O26">
        <f t="shared" si="4"/>
        <v>0.97912152231127525</v>
      </c>
      <c r="P26">
        <f t="shared" si="5"/>
        <v>-0.36198685440029549</v>
      </c>
      <c r="Q26">
        <f t="shared" si="6"/>
        <v>1.5015932849665172E-2</v>
      </c>
      <c r="T26" t="str">
        <f t="shared" si="0"/>
        <v>Blake Bell</v>
      </c>
      <c r="U26">
        <f t="shared" si="7"/>
        <v>-0.60211873506131453</v>
      </c>
      <c r="V26" t="str">
        <f t="shared" si="1"/>
        <v>TE</v>
      </c>
    </row>
    <row r="27" spans="1:22" x14ac:dyDescent="0.3">
      <c r="A27" t="s">
        <v>124</v>
      </c>
      <c r="B27" s="3">
        <v>1</v>
      </c>
      <c r="C27" s="3">
        <v>0</v>
      </c>
      <c r="D27" s="3">
        <v>7</v>
      </c>
      <c r="F27" s="3" t="s">
        <v>14</v>
      </c>
      <c r="N27" t="str">
        <f t="shared" si="3"/>
        <v>Blake Jarwin</v>
      </c>
      <c r="O27">
        <f t="shared" si="4"/>
        <v>-1.0534851822336506</v>
      </c>
      <c r="P27">
        <f t="shared" si="5"/>
        <v>-0.36198685440029549</v>
      </c>
      <c r="Q27">
        <f t="shared" si="6"/>
        <v>1.5015932849665172E-2</v>
      </c>
      <c r="T27" t="str">
        <f t="shared" si="0"/>
        <v>Blake Jarwin</v>
      </c>
      <c r="U27">
        <f t="shared" si="7"/>
        <v>1.4304879694836112</v>
      </c>
      <c r="V27" t="str">
        <f t="shared" si="1"/>
        <v>TE</v>
      </c>
    </row>
    <row r="28" spans="1:22" x14ac:dyDescent="0.3">
      <c r="A28" t="s">
        <v>326</v>
      </c>
      <c r="B28" s="3">
        <v>2</v>
      </c>
      <c r="C28" s="3">
        <v>0</v>
      </c>
      <c r="D28" s="3">
        <v>2</v>
      </c>
      <c r="F28" s="3" t="s">
        <v>9</v>
      </c>
      <c r="N28" t="str">
        <f t="shared" si="3"/>
        <v>Boston Scott</v>
      </c>
      <c r="O28">
        <f t="shared" si="4"/>
        <v>-3.7181829961187698E-2</v>
      </c>
      <c r="P28">
        <f t="shared" si="5"/>
        <v>-0.36198685440029549</v>
      </c>
      <c r="Q28">
        <f t="shared" si="6"/>
        <v>-0.80585506293202824</v>
      </c>
      <c r="T28" t="str">
        <f t="shared" si="0"/>
        <v>Boston Scott</v>
      </c>
      <c r="U28">
        <f t="shared" si="7"/>
        <v>-0.40668637857054507</v>
      </c>
      <c r="V28" t="str">
        <f t="shared" si="1"/>
        <v>RB</v>
      </c>
    </row>
    <row r="29" spans="1:22" x14ac:dyDescent="0.3">
      <c r="A29" t="s">
        <v>170</v>
      </c>
      <c r="B29" s="3">
        <v>2</v>
      </c>
      <c r="C29" s="3">
        <v>0</v>
      </c>
      <c r="D29" s="3">
        <v>14</v>
      </c>
      <c r="F29" s="3" t="s">
        <v>13</v>
      </c>
      <c r="N29" t="str">
        <f t="shared" si="3"/>
        <v>Brandin Cooks</v>
      </c>
      <c r="O29">
        <f t="shared" si="4"/>
        <v>-3.7181829961187698E-2</v>
      </c>
      <c r="P29">
        <f t="shared" si="5"/>
        <v>-0.36198685440029549</v>
      </c>
      <c r="Q29">
        <f t="shared" si="6"/>
        <v>1.164235326944036</v>
      </c>
      <c r="T29" t="str">
        <f t="shared" si="0"/>
        <v>Brandin Cooks</v>
      </c>
      <c r="U29">
        <f t="shared" si="7"/>
        <v>1.5634040113055192</v>
      </c>
      <c r="V29" t="str">
        <f t="shared" si="1"/>
        <v xml:space="preserve">WR </v>
      </c>
    </row>
    <row r="30" spans="1:22" x14ac:dyDescent="0.3">
      <c r="A30" t="s">
        <v>355</v>
      </c>
      <c r="B30" s="3">
        <v>2</v>
      </c>
      <c r="C30" s="3">
        <v>1</v>
      </c>
      <c r="D30" s="3">
        <v>0</v>
      </c>
      <c r="F30" s="3" t="s">
        <v>13</v>
      </c>
      <c r="N30" t="str">
        <f t="shared" si="3"/>
        <v>Brandon Aiyuk</v>
      </c>
      <c r="O30">
        <f t="shared" si="4"/>
        <v>-3.7181829961187698E-2</v>
      </c>
      <c r="P30">
        <f t="shared" si="5"/>
        <v>2.7625312572654126</v>
      </c>
      <c r="Q30">
        <f t="shared" si="6"/>
        <v>-1.1342034612447056</v>
      </c>
      <c r="T30" t="str">
        <f t="shared" si="0"/>
        <v>Brandon Aiyuk</v>
      </c>
      <c r="U30">
        <f t="shared" si="7"/>
        <v>-3.8595528885489303</v>
      </c>
      <c r="V30" t="str">
        <f t="shared" si="1"/>
        <v xml:space="preserve">WR </v>
      </c>
    </row>
    <row r="31" spans="1:22" x14ac:dyDescent="0.3">
      <c r="A31" t="s">
        <v>317</v>
      </c>
      <c r="B31" s="3">
        <v>2</v>
      </c>
      <c r="C31" s="3">
        <v>0</v>
      </c>
      <c r="D31" s="3">
        <v>4</v>
      </c>
      <c r="F31" s="3" t="s">
        <v>13</v>
      </c>
      <c r="N31" t="str">
        <f t="shared" si="3"/>
        <v>Breshad Perriman</v>
      </c>
      <c r="O31">
        <f t="shared" si="4"/>
        <v>-3.7181829961187698E-2</v>
      </c>
      <c r="P31">
        <f t="shared" si="5"/>
        <v>-0.36198685440029549</v>
      </c>
      <c r="Q31">
        <f t="shared" si="6"/>
        <v>-0.47750666461935087</v>
      </c>
      <c r="T31" t="str">
        <f t="shared" si="0"/>
        <v>Breshad Perriman</v>
      </c>
      <c r="U31">
        <f t="shared" si="7"/>
        <v>-7.8337980257867701E-2</v>
      </c>
      <c r="V31" t="str">
        <f t="shared" si="1"/>
        <v xml:space="preserve">WR </v>
      </c>
    </row>
    <row r="32" spans="1:22" x14ac:dyDescent="0.3">
      <c r="A32" t="s">
        <v>31</v>
      </c>
      <c r="B32" s="3">
        <v>2</v>
      </c>
      <c r="C32" s="3">
        <v>0</v>
      </c>
      <c r="D32" s="3">
        <v>2</v>
      </c>
      <c r="F32" s="3" t="s">
        <v>9</v>
      </c>
      <c r="N32" t="str">
        <f t="shared" si="3"/>
        <v>Brian Hill</v>
      </c>
      <c r="O32">
        <f t="shared" si="4"/>
        <v>-3.7181829961187698E-2</v>
      </c>
      <c r="P32">
        <f t="shared" si="5"/>
        <v>-0.36198685440029549</v>
      </c>
      <c r="Q32">
        <f t="shared" si="6"/>
        <v>-0.80585506293202824</v>
      </c>
      <c r="T32" t="str">
        <f t="shared" si="0"/>
        <v>Brian Hill</v>
      </c>
      <c r="U32">
        <f t="shared" si="7"/>
        <v>-0.40668637857054507</v>
      </c>
      <c r="V32" t="str">
        <f t="shared" si="1"/>
        <v>RB</v>
      </c>
    </row>
    <row r="33" spans="1:22" x14ac:dyDescent="0.3">
      <c r="A33" t="s">
        <v>222</v>
      </c>
      <c r="B33" s="3">
        <v>2</v>
      </c>
      <c r="C33" s="3">
        <v>1</v>
      </c>
      <c r="D33" s="3">
        <v>0</v>
      </c>
      <c r="F33" s="3" t="s">
        <v>12</v>
      </c>
      <c r="N33" t="str">
        <f t="shared" si="3"/>
        <v>Bryan Edwards</v>
      </c>
      <c r="O33">
        <f t="shared" si="4"/>
        <v>-3.7181829961187698E-2</v>
      </c>
      <c r="P33">
        <f t="shared" si="5"/>
        <v>2.7625312572654126</v>
      </c>
      <c r="Q33">
        <f t="shared" si="6"/>
        <v>-1.1342034612447056</v>
      </c>
      <c r="T33" t="str">
        <f t="shared" si="0"/>
        <v>Bryan Edwards</v>
      </c>
      <c r="U33">
        <f t="shared" si="7"/>
        <v>-3.8595528885489303</v>
      </c>
      <c r="V33" t="str">
        <f t="shared" si="1"/>
        <v>WR</v>
      </c>
    </row>
    <row r="34" spans="1:22" x14ac:dyDescent="0.3">
      <c r="A34" t="s">
        <v>400</v>
      </c>
      <c r="B34" s="3">
        <v>2</v>
      </c>
      <c r="C34" s="3">
        <v>0</v>
      </c>
      <c r="D34" s="3">
        <v>0</v>
      </c>
      <c r="F34" s="3" t="s">
        <v>9</v>
      </c>
      <c r="N34" t="str">
        <f t="shared" si="3"/>
        <v>Bryce Love</v>
      </c>
      <c r="O34">
        <f t="shared" si="4"/>
        <v>-3.7181829961187698E-2</v>
      </c>
      <c r="P34">
        <f t="shared" si="5"/>
        <v>-0.36198685440029549</v>
      </c>
      <c r="Q34">
        <f t="shared" si="6"/>
        <v>-1.1342034612447056</v>
      </c>
      <c r="T34" t="str">
        <f t="shared" si="0"/>
        <v>Bryce Love</v>
      </c>
      <c r="U34">
        <f t="shared" si="7"/>
        <v>-0.73503477688322238</v>
      </c>
      <c r="V34" t="str">
        <f t="shared" si="1"/>
        <v>RB</v>
      </c>
    </row>
    <row r="35" spans="1:22" x14ac:dyDescent="0.3">
      <c r="A35" t="s">
        <v>168</v>
      </c>
      <c r="B35" s="3">
        <v>3</v>
      </c>
      <c r="C35" s="3">
        <v>0</v>
      </c>
      <c r="D35" s="3">
        <v>0</v>
      </c>
      <c r="F35" s="3" t="s">
        <v>9</v>
      </c>
      <c r="N35" t="str">
        <f t="shared" si="3"/>
        <v>Buddy Howell</v>
      </c>
      <c r="O35">
        <f t="shared" si="4"/>
        <v>0.97912152231127525</v>
      </c>
      <c r="P35">
        <f t="shared" si="5"/>
        <v>-0.36198685440029549</v>
      </c>
      <c r="Q35">
        <f t="shared" si="6"/>
        <v>-1.1342034612447056</v>
      </c>
      <c r="T35" t="str">
        <f t="shared" si="0"/>
        <v>Buddy Howell</v>
      </c>
      <c r="U35">
        <f t="shared" si="7"/>
        <v>-1.7513381291556853</v>
      </c>
      <c r="V35" t="str">
        <f t="shared" si="1"/>
        <v>RB</v>
      </c>
    </row>
    <row r="36" spans="1:22" x14ac:dyDescent="0.3">
      <c r="A36" t="s">
        <v>89</v>
      </c>
      <c r="B36" s="3">
        <v>1</v>
      </c>
      <c r="C36" s="3">
        <v>0</v>
      </c>
      <c r="D36" s="3">
        <v>16</v>
      </c>
      <c r="F36" s="3" t="s">
        <v>14</v>
      </c>
      <c r="N36" t="str">
        <f t="shared" si="3"/>
        <v>C.J.Uzomah</v>
      </c>
      <c r="O36">
        <f t="shared" si="4"/>
        <v>-1.0534851822336506</v>
      </c>
      <c r="P36">
        <f t="shared" si="5"/>
        <v>-0.36198685440029549</v>
      </c>
      <c r="Q36">
        <f t="shared" si="6"/>
        <v>1.4925837252567131</v>
      </c>
      <c r="T36" t="str">
        <f t="shared" si="0"/>
        <v>C.J.Uzomah</v>
      </c>
      <c r="U36">
        <f t="shared" si="7"/>
        <v>2.9080557618906591</v>
      </c>
      <c r="V36" t="str">
        <f t="shared" si="1"/>
        <v>TE</v>
      </c>
    </row>
    <row r="37" spans="1:22" x14ac:dyDescent="0.3">
      <c r="A37" t="s">
        <v>33</v>
      </c>
      <c r="B37" s="3">
        <v>1</v>
      </c>
      <c r="C37" s="3">
        <v>0</v>
      </c>
      <c r="D37" s="3">
        <v>10</v>
      </c>
      <c r="F37" s="3" t="s">
        <v>13</v>
      </c>
      <c r="N37" t="str">
        <f t="shared" si="3"/>
        <v>Calvin Ridley</v>
      </c>
      <c r="O37">
        <f t="shared" si="4"/>
        <v>-1.0534851822336506</v>
      </c>
      <c r="P37">
        <f t="shared" si="5"/>
        <v>-0.36198685440029549</v>
      </c>
      <c r="Q37">
        <f t="shared" si="6"/>
        <v>0.50753853031868124</v>
      </c>
      <c r="T37" t="str">
        <f t="shared" si="0"/>
        <v>Calvin Ridley</v>
      </c>
      <c r="U37">
        <f t="shared" si="7"/>
        <v>1.9230105669526274</v>
      </c>
      <c r="V37" t="str">
        <f t="shared" si="1"/>
        <v xml:space="preserve">WR </v>
      </c>
    </row>
    <row r="38" spans="1:22" x14ac:dyDescent="0.3">
      <c r="A38" t="s">
        <v>248</v>
      </c>
      <c r="B38" s="3">
        <v>2</v>
      </c>
      <c r="C38" s="3">
        <v>1</v>
      </c>
      <c r="D38" s="3">
        <v>0</v>
      </c>
      <c r="F38" s="3" t="s">
        <v>9</v>
      </c>
      <c r="N38" t="str">
        <f t="shared" si="3"/>
        <v>Cam Akers</v>
      </c>
      <c r="O38">
        <f t="shared" si="4"/>
        <v>-3.7181829961187698E-2</v>
      </c>
      <c r="P38">
        <f t="shared" si="5"/>
        <v>2.7625312572654126</v>
      </c>
      <c r="Q38">
        <f t="shared" si="6"/>
        <v>-1.1342034612447056</v>
      </c>
      <c r="T38" t="str">
        <f t="shared" si="0"/>
        <v>Cam Akers</v>
      </c>
      <c r="U38">
        <f t="shared" si="7"/>
        <v>-3.8595528885489303</v>
      </c>
      <c r="V38" t="str">
        <f t="shared" si="1"/>
        <v>RB</v>
      </c>
    </row>
    <row r="39" spans="1:22" x14ac:dyDescent="0.3">
      <c r="A39" t="s">
        <v>276</v>
      </c>
      <c r="B39" s="3">
        <v>1</v>
      </c>
      <c r="C39" s="3">
        <v>0</v>
      </c>
      <c r="D39" s="3">
        <v>2</v>
      </c>
      <c r="F39" s="3" t="s">
        <v>8</v>
      </c>
      <c r="N39" t="str">
        <f t="shared" si="3"/>
        <v>Cam Newton</v>
      </c>
      <c r="O39">
        <f t="shared" si="4"/>
        <v>-1.0534851822336506</v>
      </c>
      <c r="P39">
        <f t="shared" si="5"/>
        <v>-0.36198685440029549</v>
      </c>
      <c r="Q39">
        <f t="shared" si="6"/>
        <v>-0.80585506293202824</v>
      </c>
      <c r="T39" t="str">
        <f t="shared" si="0"/>
        <v>Cam Newton</v>
      </c>
      <c r="U39">
        <f t="shared" si="7"/>
        <v>0.60961697370191792</v>
      </c>
      <c r="V39" t="str">
        <f t="shared" si="1"/>
        <v>QB</v>
      </c>
    </row>
    <row r="40" spans="1:22" x14ac:dyDescent="0.3">
      <c r="A40" t="s">
        <v>363</v>
      </c>
      <c r="B40" s="3">
        <v>2</v>
      </c>
      <c r="C40" s="3">
        <v>0</v>
      </c>
      <c r="D40" s="3">
        <v>14</v>
      </c>
      <c r="F40" s="3" t="s">
        <v>9</v>
      </c>
      <c r="N40" t="str">
        <f t="shared" si="3"/>
        <v>Carlos Hyde</v>
      </c>
      <c r="O40">
        <f t="shared" si="4"/>
        <v>-3.7181829961187698E-2</v>
      </c>
      <c r="P40">
        <f t="shared" si="5"/>
        <v>-0.36198685440029549</v>
      </c>
      <c r="Q40">
        <f t="shared" si="6"/>
        <v>1.164235326944036</v>
      </c>
      <c r="T40" t="str">
        <f t="shared" si="0"/>
        <v>Carlos Hyde</v>
      </c>
      <c r="U40">
        <f t="shared" si="7"/>
        <v>1.5634040113055192</v>
      </c>
      <c r="V40" t="str">
        <f t="shared" si="1"/>
        <v>RB</v>
      </c>
    </row>
    <row r="41" spans="1:22" x14ac:dyDescent="0.3">
      <c r="A41" t="s">
        <v>325</v>
      </c>
      <c r="B41" s="3">
        <v>1</v>
      </c>
      <c r="C41" s="3">
        <v>0</v>
      </c>
      <c r="D41" s="3">
        <v>16</v>
      </c>
      <c r="F41" s="3" t="s">
        <v>8</v>
      </c>
      <c r="N41" t="str">
        <f t="shared" si="3"/>
        <v>Carson Wentz</v>
      </c>
      <c r="O41">
        <f t="shared" si="4"/>
        <v>-1.0534851822336506</v>
      </c>
      <c r="P41">
        <f t="shared" si="5"/>
        <v>-0.36198685440029549</v>
      </c>
      <c r="Q41">
        <f t="shared" si="6"/>
        <v>1.4925837252567131</v>
      </c>
      <c r="T41" t="str">
        <f t="shared" si="0"/>
        <v>Carson Wentz</v>
      </c>
      <c r="U41">
        <f t="shared" si="7"/>
        <v>2.9080557618906591</v>
      </c>
      <c r="V41" t="str">
        <f t="shared" si="1"/>
        <v>QB</v>
      </c>
    </row>
    <row r="42" spans="1:22" x14ac:dyDescent="0.3">
      <c r="A42" t="s">
        <v>125</v>
      </c>
      <c r="B42" s="3">
        <v>4</v>
      </c>
      <c r="C42" s="3">
        <v>0</v>
      </c>
      <c r="D42" s="3">
        <v>0</v>
      </c>
      <c r="F42" s="3" t="s">
        <v>12</v>
      </c>
      <c r="N42" t="str">
        <f t="shared" si="3"/>
        <v>Cedrick Wilson</v>
      </c>
      <c r="O42">
        <f t="shared" si="4"/>
        <v>1.9954248745837382</v>
      </c>
      <c r="P42">
        <f t="shared" si="5"/>
        <v>-0.36198685440029549</v>
      </c>
      <c r="Q42">
        <f t="shared" si="6"/>
        <v>-1.1342034612447056</v>
      </c>
      <c r="T42" t="str">
        <f t="shared" si="0"/>
        <v>Cedrick Wilson</v>
      </c>
      <c r="U42">
        <f t="shared" si="7"/>
        <v>-2.7676414814281483</v>
      </c>
      <c r="V42" t="str">
        <f t="shared" si="1"/>
        <v>WR</v>
      </c>
    </row>
    <row r="43" spans="1:22" x14ac:dyDescent="0.3">
      <c r="A43" t="s">
        <v>123</v>
      </c>
      <c r="B43" s="3">
        <v>3</v>
      </c>
      <c r="C43" s="3">
        <v>1</v>
      </c>
      <c r="D43" s="3">
        <v>0</v>
      </c>
      <c r="F43" s="3" t="s">
        <v>12</v>
      </c>
      <c r="N43" t="str">
        <f t="shared" si="3"/>
        <v>Cee'Dee Lamb</v>
      </c>
      <c r="O43">
        <f t="shared" si="4"/>
        <v>0.97912152231127525</v>
      </c>
      <c r="P43">
        <f t="shared" si="5"/>
        <v>2.7625312572654126</v>
      </c>
      <c r="Q43">
        <f t="shared" si="6"/>
        <v>-1.1342034612447056</v>
      </c>
      <c r="T43" t="str">
        <f t="shared" si="0"/>
        <v>Cee'Dee Lamb</v>
      </c>
      <c r="U43">
        <f t="shared" si="7"/>
        <v>-4.8758562408213937</v>
      </c>
      <c r="V43" t="str">
        <f t="shared" si="1"/>
        <v>WR</v>
      </c>
    </row>
    <row r="44" spans="1:22" x14ac:dyDescent="0.3">
      <c r="A44" t="s">
        <v>345</v>
      </c>
      <c r="B44" s="3">
        <v>4</v>
      </c>
      <c r="C44" s="3">
        <v>1</v>
      </c>
      <c r="D44" s="3">
        <v>0</v>
      </c>
      <c r="F44" s="3" t="s">
        <v>12</v>
      </c>
      <c r="N44" t="str">
        <f t="shared" si="3"/>
        <v>Chase Claypool</v>
      </c>
      <c r="O44">
        <f t="shared" si="4"/>
        <v>1.9954248745837382</v>
      </c>
      <c r="P44">
        <f t="shared" si="5"/>
        <v>2.7625312572654126</v>
      </c>
      <c r="Q44">
        <f t="shared" si="6"/>
        <v>-1.1342034612447056</v>
      </c>
      <c r="T44" t="str">
        <f t="shared" si="0"/>
        <v>Chase Claypool</v>
      </c>
      <c r="U44">
        <f t="shared" si="7"/>
        <v>-5.8921595930938562</v>
      </c>
      <c r="V44" t="str">
        <f t="shared" si="1"/>
        <v>WR</v>
      </c>
    </row>
    <row r="45" spans="1:22" x14ac:dyDescent="0.3">
      <c r="A45" t="s">
        <v>11</v>
      </c>
      <c r="B45" s="3">
        <v>2</v>
      </c>
      <c r="C45" s="3">
        <v>0</v>
      </c>
      <c r="D45" s="3">
        <v>2</v>
      </c>
      <c r="F45" s="3" t="s">
        <v>9</v>
      </c>
      <c r="N45" t="str">
        <f t="shared" si="3"/>
        <v>Chase Edmonds</v>
      </c>
      <c r="O45">
        <f t="shared" si="4"/>
        <v>-3.7181829961187698E-2</v>
      </c>
      <c r="P45">
        <f t="shared" si="5"/>
        <v>-0.36198685440029549</v>
      </c>
      <c r="Q45">
        <f t="shared" si="6"/>
        <v>-0.80585506293202824</v>
      </c>
      <c r="T45" t="str">
        <f t="shared" si="0"/>
        <v>Chase Edmonds</v>
      </c>
      <c r="U45">
        <f t="shared" si="7"/>
        <v>-0.40668637857054507</v>
      </c>
      <c r="V45" t="str">
        <f t="shared" si="1"/>
        <v>RB</v>
      </c>
    </row>
    <row r="46" spans="1:22" x14ac:dyDescent="0.3">
      <c r="A46" t="s">
        <v>362</v>
      </c>
      <c r="B46" s="3">
        <v>1</v>
      </c>
      <c r="C46" s="3">
        <v>0</v>
      </c>
      <c r="D46" s="3">
        <v>15</v>
      </c>
      <c r="F46" s="3" t="s">
        <v>9</v>
      </c>
      <c r="N46" t="str">
        <f t="shared" si="3"/>
        <v>Chris Carson</v>
      </c>
      <c r="O46">
        <f t="shared" si="4"/>
        <v>-1.0534851822336506</v>
      </c>
      <c r="P46">
        <f t="shared" si="5"/>
        <v>-0.36198685440029549</v>
      </c>
      <c r="Q46">
        <f t="shared" si="6"/>
        <v>1.3284095261003745</v>
      </c>
      <c r="T46" t="str">
        <f t="shared" si="0"/>
        <v>Chris Carson</v>
      </c>
      <c r="U46">
        <f t="shared" si="7"/>
        <v>2.7438815627343205</v>
      </c>
      <c r="V46" t="str">
        <f t="shared" si="1"/>
        <v>RB</v>
      </c>
    </row>
    <row r="47" spans="1:22" x14ac:dyDescent="0.3">
      <c r="A47" t="s">
        <v>194</v>
      </c>
      <c r="B47" s="3">
        <v>2</v>
      </c>
      <c r="C47" s="3">
        <v>0</v>
      </c>
      <c r="D47" s="3">
        <v>14</v>
      </c>
      <c r="F47" s="3" t="s">
        <v>13</v>
      </c>
      <c r="N47" t="str">
        <f t="shared" si="3"/>
        <v>Chris Conley</v>
      </c>
      <c r="O47">
        <f t="shared" si="4"/>
        <v>-3.7181829961187698E-2</v>
      </c>
      <c r="P47">
        <f t="shared" si="5"/>
        <v>-0.36198685440029549</v>
      </c>
      <c r="Q47">
        <f t="shared" si="6"/>
        <v>1.164235326944036</v>
      </c>
      <c r="T47" t="str">
        <f t="shared" si="0"/>
        <v>Chris Conley</v>
      </c>
      <c r="U47">
        <f t="shared" si="7"/>
        <v>1.5634040113055192</v>
      </c>
      <c r="V47" t="str">
        <f t="shared" si="1"/>
        <v xml:space="preserve">WR </v>
      </c>
    </row>
    <row r="48" spans="1:22" x14ac:dyDescent="0.3">
      <c r="A48" t="s">
        <v>379</v>
      </c>
      <c r="B48" s="3">
        <v>2</v>
      </c>
      <c r="C48" s="3">
        <v>0</v>
      </c>
      <c r="D48" s="3">
        <v>14</v>
      </c>
      <c r="F48" s="3" t="s">
        <v>13</v>
      </c>
      <c r="N48" t="str">
        <f t="shared" si="3"/>
        <v>Chris Godwin</v>
      </c>
      <c r="O48">
        <f t="shared" si="4"/>
        <v>-3.7181829961187698E-2</v>
      </c>
      <c r="P48">
        <f t="shared" si="5"/>
        <v>-0.36198685440029549</v>
      </c>
      <c r="Q48">
        <f t="shared" si="6"/>
        <v>1.164235326944036</v>
      </c>
      <c r="T48" t="str">
        <f t="shared" si="0"/>
        <v>Chris Godwin</v>
      </c>
      <c r="U48">
        <f t="shared" si="7"/>
        <v>1.5634040113055192</v>
      </c>
      <c r="V48" t="str">
        <f t="shared" si="1"/>
        <v xml:space="preserve">WR </v>
      </c>
    </row>
    <row r="49" spans="1:22" x14ac:dyDescent="0.3">
      <c r="A49" t="s">
        <v>320</v>
      </c>
      <c r="B49" s="3">
        <v>1</v>
      </c>
      <c r="C49" s="3">
        <v>0</v>
      </c>
      <c r="D49" s="3">
        <v>0</v>
      </c>
      <c r="F49" s="3" t="s">
        <v>14</v>
      </c>
      <c r="N49" t="str">
        <f t="shared" si="3"/>
        <v>Chris Herndon</v>
      </c>
      <c r="O49">
        <f t="shared" si="4"/>
        <v>-1.0534851822336506</v>
      </c>
      <c r="P49">
        <f t="shared" si="5"/>
        <v>-0.36198685440029549</v>
      </c>
      <c r="Q49">
        <f t="shared" si="6"/>
        <v>-1.1342034612447056</v>
      </c>
      <c r="T49" t="str">
        <f t="shared" si="0"/>
        <v>Chris Herndon</v>
      </c>
      <c r="U49">
        <f t="shared" si="7"/>
        <v>0.28126857538924055</v>
      </c>
      <c r="V49" t="str">
        <f t="shared" si="1"/>
        <v>TE</v>
      </c>
    </row>
    <row r="50" spans="1:22" x14ac:dyDescent="0.3">
      <c r="A50" t="s">
        <v>319</v>
      </c>
      <c r="B50" s="3">
        <v>3</v>
      </c>
      <c r="C50" s="3">
        <v>0</v>
      </c>
      <c r="D50" s="3">
        <v>1</v>
      </c>
      <c r="F50" s="3" t="s">
        <v>12</v>
      </c>
      <c r="N50" t="str">
        <f t="shared" si="3"/>
        <v>Chris Hogan</v>
      </c>
      <c r="O50">
        <f t="shared" si="4"/>
        <v>0.97912152231127525</v>
      </c>
      <c r="P50">
        <f t="shared" si="5"/>
        <v>-0.36198685440029549</v>
      </c>
      <c r="Q50">
        <f t="shared" si="6"/>
        <v>-0.97002926208836682</v>
      </c>
      <c r="T50" t="str">
        <f t="shared" si="0"/>
        <v>Chris Hogan</v>
      </c>
      <c r="U50">
        <f t="shared" si="7"/>
        <v>-1.5871639299993465</v>
      </c>
      <c r="V50" t="str">
        <f t="shared" si="1"/>
        <v>WR</v>
      </c>
    </row>
    <row r="51" spans="1:22" x14ac:dyDescent="0.3">
      <c r="A51" t="s">
        <v>77</v>
      </c>
      <c r="B51" s="3">
        <v>2</v>
      </c>
      <c r="C51" s="3">
        <v>0</v>
      </c>
      <c r="D51" s="3">
        <v>6</v>
      </c>
      <c r="F51" s="3" t="s">
        <v>14</v>
      </c>
      <c r="N51" t="str">
        <f t="shared" si="3"/>
        <v>Chris Manhertz</v>
      </c>
      <c r="O51">
        <f t="shared" si="4"/>
        <v>-3.7181829961187698E-2</v>
      </c>
      <c r="P51">
        <f t="shared" si="5"/>
        <v>-0.36198685440029549</v>
      </c>
      <c r="Q51">
        <f t="shared" si="6"/>
        <v>-0.1491582663066735</v>
      </c>
      <c r="T51" t="str">
        <f t="shared" si="0"/>
        <v>Chris Manhertz</v>
      </c>
      <c r="U51">
        <f t="shared" si="7"/>
        <v>0.25001041805480967</v>
      </c>
      <c r="V51" t="str">
        <f t="shared" si="1"/>
        <v>TE</v>
      </c>
    </row>
    <row r="52" spans="1:22" x14ac:dyDescent="0.3">
      <c r="A52" t="s">
        <v>48</v>
      </c>
      <c r="B52" s="3">
        <v>4</v>
      </c>
      <c r="C52" s="3">
        <v>0</v>
      </c>
      <c r="D52" s="3">
        <v>1</v>
      </c>
      <c r="F52" s="3" t="s">
        <v>12</v>
      </c>
      <c r="N52" t="str">
        <f t="shared" si="3"/>
        <v>Chris Moore</v>
      </c>
      <c r="O52">
        <f t="shared" si="4"/>
        <v>1.9954248745837382</v>
      </c>
      <c r="P52">
        <f t="shared" si="5"/>
        <v>-0.36198685440029549</v>
      </c>
      <c r="Q52">
        <f t="shared" si="6"/>
        <v>-0.97002926208836682</v>
      </c>
      <c r="T52" t="str">
        <f t="shared" si="0"/>
        <v>Chris Moore</v>
      </c>
      <c r="U52">
        <f t="shared" si="7"/>
        <v>-2.6034672822718097</v>
      </c>
      <c r="V52" t="str">
        <f t="shared" si="1"/>
        <v>WR</v>
      </c>
    </row>
    <row r="53" spans="1:22" x14ac:dyDescent="0.3">
      <c r="A53" t="s">
        <v>193</v>
      </c>
      <c r="B53" s="3">
        <v>2</v>
      </c>
      <c r="C53" s="3">
        <v>0</v>
      </c>
      <c r="D53" s="3">
        <v>0</v>
      </c>
      <c r="F53" s="3" t="s">
        <v>9</v>
      </c>
      <c r="N53" t="str">
        <f t="shared" si="3"/>
        <v>Chris Thompson</v>
      </c>
      <c r="O53">
        <f t="shared" si="4"/>
        <v>-3.7181829961187698E-2</v>
      </c>
      <c r="P53">
        <f t="shared" si="5"/>
        <v>-0.36198685440029549</v>
      </c>
      <c r="Q53">
        <f t="shared" si="6"/>
        <v>-1.1342034612447056</v>
      </c>
      <c r="T53" t="str">
        <f t="shared" si="0"/>
        <v>Chris Thompson</v>
      </c>
      <c r="U53">
        <f t="shared" si="7"/>
        <v>-0.73503477688322238</v>
      </c>
      <c r="V53" t="str">
        <f t="shared" si="1"/>
        <v>RB</v>
      </c>
    </row>
    <row r="54" spans="1:22" x14ac:dyDescent="0.3">
      <c r="A54" t="s">
        <v>37</v>
      </c>
      <c r="B54" s="3">
        <v>4</v>
      </c>
      <c r="C54" s="3">
        <v>0</v>
      </c>
      <c r="D54" s="3">
        <v>3</v>
      </c>
      <c r="F54" s="3" t="s">
        <v>12</v>
      </c>
      <c r="N54" t="str">
        <f t="shared" si="3"/>
        <v>Christian Blake</v>
      </c>
      <c r="O54">
        <f t="shared" si="4"/>
        <v>1.9954248745837382</v>
      </c>
      <c r="P54">
        <f t="shared" si="5"/>
        <v>-0.36198685440029549</v>
      </c>
      <c r="Q54">
        <f t="shared" si="6"/>
        <v>-0.64168086377568956</v>
      </c>
      <c r="T54" t="str">
        <f t="shared" si="0"/>
        <v>Christian Blake</v>
      </c>
      <c r="U54">
        <f t="shared" si="7"/>
        <v>-2.2751188839591321</v>
      </c>
      <c r="V54" t="str">
        <f t="shared" si="1"/>
        <v>WR</v>
      </c>
    </row>
    <row r="55" spans="1:22" x14ac:dyDescent="0.3">
      <c r="A55" t="s">
        <v>18</v>
      </c>
      <c r="B55" s="3">
        <v>1</v>
      </c>
      <c r="C55" s="3">
        <v>0</v>
      </c>
      <c r="D55" s="3">
        <v>13</v>
      </c>
      <c r="F55" s="3" t="s">
        <v>12</v>
      </c>
      <c r="N55" t="str">
        <f t="shared" si="3"/>
        <v>Christian Kirk</v>
      </c>
      <c r="O55">
        <f t="shared" si="4"/>
        <v>-1.0534851822336506</v>
      </c>
      <c r="P55">
        <f t="shared" si="5"/>
        <v>-0.36198685440029549</v>
      </c>
      <c r="Q55">
        <f t="shared" si="6"/>
        <v>1.0000611277876972</v>
      </c>
      <c r="T55" t="str">
        <f t="shared" si="0"/>
        <v>Christian Kirk</v>
      </c>
      <c r="U55">
        <f t="shared" si="7"/>
        <v>2.4155331644216433</v>
      </c>
      <c r="V55" t="str">
        <f t="shared" si="1"/>
        <v>WR</v>
      </c>
    </row>
    <row r="56" spans="1:22" x14ac:dyDescent="0.3">
      <c r="A56" t="s">
        <v>71</v>
      </c>
      <c r="B56" s="3">
        <v>1</v>
      </c>
      <c r="C56" s="3">
        <v>0</v>
      </c>
      <c r="D56" s="3">
        <v>16</v>
      </c>
      <c r="F56" s="3" t="s">
        <v>9</v>
      </c>
      <c r="N56" t="str">
        <f t="shared" si="3"/>
        <v>Christian McCaffrey</v>
      </c>
      <c r="O56">
        <f t="shared" si="4"/>
        <v>-1.0534851822336506</v>
      </c>
      <c r="P56">
        <f t="shared" si="5"/>
        <v>-0.36198685440029549</v>
      </c>
      <c r="Q56">
        <f t="shared" si="6"/>
        <v>1.4925837252567131</v>
      </c>
      <c r="T56" t="str">
        <f t="shared" si="0"/>
        <v>Christian McCaffrey</v>
      </c>
      <c r="U56">
        <f t="shared" si="7"/>
        <v>2.9080557618906591</v>
      </c>
      <c r="V56" t="str">
        <f t="shared" si="1"/>
        <v>RB</v>
      </c>
    </row>
    <row r="57" spans="1:22" x14ac:dyDescent="0.3">
      <c r="A57" t="s">
        <v>201</v>
      </c>
      <c r="B57" s="3">
        <v>1</v>
      </c>
      <c r="C57" s="3">
        <v>1</v>
      </c>
      <c r="D57" s="3">
        <v>0</v>
      </c>
      <c r="F57" s="3" t="s">
        <v>9</v>
      </c>
      <c r="N57" t="str">
        <f t="shared" si="3"/>
        <v>Clyde Edwards-Helaire</v>
      </c>
      <c r="O57">
        <f t="shared" si="4"/>
        <v>-1.0534851822336506</v>
      </c>
      <c r="P57">
        <f t="shared" si="5"/>
        <v>2.7625312572654126</v>
      </c>
      <c r="Q57">
        <f t="shared" si="6"/>
        <v>-1.1342034612447056</v>
      </c>
      <c r="T57" t="str">
        <f t="shared" si="0"/>
        <v>Clyde Edwards-Helaire</v>
      </c>
      <c r="U57">
        <f t="shared" si="7"/>
        <v>-2.8432495362764678</v>
      </c>
      <c r="V57" t="str">
        <f t="shared" si="1"/>
        <v>RB</v>
      </c>
    </row>
    <row r="58" spans="1:22" x14ac:dyDescent="0.3">
      <c r="A58" t="s">
        <v>392</v>
      </c>
      <c r="B58" s="3">
        <v>4</v>
      </c>
      <c r="C58" s="3">
        <v>0</v>
      </c>
      <c r="D58" s="3">
        <v>0</v>
      </c>
      <c r="F58" s="3" t="s">
        <v>12</v>
      </c>
      <c r="N58" t="str">
        <f t="shared" si="3"/>
        <v>Cody Hollister</v>
      </c>
      <c r="O58">
        <f t="shared" si="4"/>
        <v>1.9954248745837382</v>
      </c>
      <c r="P58">
        <f t="shared" si="5"/>
        <v>-0.36198685440029549</v>
      </c>
      <c r="Q58">
        <f t="shared" si="6"/>
        <v>-1.1342034612447056</v>
      </c>
      <c r="T58" t="str">
        <f t="shared" si="0"/>
        <v>Cody Hollister</v>
      </c>
      <c r="U58">
        <f t="shared" si="7"/>
        <v>-2.7676414814281483</v>
      </c>
      <c r="V58" t="str">
        <f t="shared" si="1"/>
        <v>WR</v>
      </c>
    </row>
    <row r="59" spans="1:22" x14ac:dyDescent="0.3">
      <c r="A59" t="s">
        <v>61</v>
      </c>
      <c r="B59" s="3">
        <v>2</v>
      </c>
      <c r="C59" s="3">
        <v>0</v>
      </c>
      <c r="D59" s="3">
        <v>10</v>
      </c>
      <c r="F59" s="3" t="s">
        <v>12</v>
      </c>
      <c r="N59" t="str">
        <f t="shared" si="3"/>
        <v>Cole Beasley</v>
      </c>
      <c r="O59">
        <f t="shared" si="4"/>
        <v>-3.7181829961187698E-2</v>
      </c>
      <c r="P59">
        <f t="shared" si="5"/>
        <v>-0.36198685440029549</v>
      </c>
      <c r="Q59">
        <f t="shared" si="6"/>
        <v>0.50753853031868124</v>
      </c>
      <c r="T59" t="str">
        <f t="shared" si="0"/>
        <v>Cole Beasley</v>
      </c>
      <c r="U59">
        <f t="shared" si="7"/>
        <v>0.90670721468016446</v>
      </c>
      <c r="V59" t="str">
        <f t="shared" si="1"/>
        <v>WR</v>
      </c>
    </row>
    <row r="60" spans="1:22" x14ac:dyDescent="0.3">
      <c r="A60" t="s">
        <v>104</v>
      </c>
      <c r="B60" s="3">
        <v>3</v>
      </c>
      <c r="C60" s="3">
        <v>1</v>
      </c>
      <c r="D60" s="3">
        <v>0</v>
      </c>
      <c r="F60" s="3" t="s">
        <v>14</v>
      </c>
      <c r="N60" t="str">
        <f t="shared" si="3"/>
        <v>Cole Kmet</v>
      </c>
      <c r="O60">
        <f t="shared" si="4"/>
        <v>0.97912152231127525</v>
      </c>
      <c r="P60">
        <f t="shared" si="5"/>
        <v>2.7625312572654126</v>
      </c>
      <c r="Q60">
        <f t="shared" si="6"/>
        <v>-1.1342034612447056</v>
      </c>
      <c r="T60" t="str">
        <f t="shared" si="0"/>
        <v>Cole Kmet</v>
      </c>
      <c r="U60">
        <f t="shared" si="7"/>
        <v>-4.8758562408213937</v>
      </c>
      <c r="V60" t="str">
        <f t="shared" si="1"/>
        <v>TE</v>
      </c>
    </row>
    <row r="61" spans="1:22" x14ac:dyDescent="0.3">
      <c r="A61" t="s">
        <v>242</v>
      </c>
      <c r="B61" s="3">
        <v>2</v>
      </c>
      <c r="C61" s="3">
        <v>0</v>
      </c>
      <c r="D61" s="3">
        <v>14</v>
      </c>
      <c r="F61" s="3" t="s">
        <v>13</v>
      </c>
      <c r="N61" t="str">
        <f t="shared" si="3"/>
        <v>Cooper Kupp</v>
      </c>
      <c r="O61">
        <f t="shared" si="4"/>
        <v>-3.7181829961187698E-2</v>
      </c>
      <c r="P61">
        <f t="shared" si="5"/>
        <v>-0.36198685440029549</v>
      </c>
      <c r="Q61">
        <f t="shared" si="6"/>
        <v>1.164235326944036</v>
      </c>
      <c r="T61" t="str">
        <f t="shared" si="0"/>
        <v>Cooper Kupp</v>
      </c>
      <c r="U61">
        <f t="shared" si="7"/>
        <v>1.5634040113055192</v>
      </c>
      <c r="V61" t="str">
        <f t="shared" si="1"/>
        <v xml:space="preserve">WR </v>
      </c>
    </row>
    <row r="62" spans="1:22" x14ac:dyDescent="0.3">
      <c r="A62" t="s">
        <v>334</v>
      </c>
      <c r="B62" s="3">
        <v>3</v>
      </c>
      <c r="C62" s="3">
        <v>0</v>
      </c>
      <c r="D62" s="3">
        <v>0</v>
      </c>
      <c r="F62" s="3" t="s">
        <v>9</v>
      </c>
      <c r="N62" t="str">
        <f t="shared" si="3"/>
        <v>Corey Clement</v>
      </c>
      <c r="O62">
        <f t="shared" si="4"/>
        <v>0.97912152231127525</v>
      </c>
      <c r="P62">
        <f t="shared" si="5"/>
        <v>-0.36198685440029549</v>
      </c>
      <c r="Q62">
        <f t="shared" si="6"/>
        <v>-1.1342034612447056</v>
      </c>
      <c r="T62" t="str">
        <f t="shared" si="0"/>
        <v>Corey Clement</v>
      </c>
      <c r="U62">
        <f t="shared" si="7"/>
        <v>-1.7513381291556853</v>
      </c>
      <c r="V62" t="str">
        <f t="shared" si="1"/>
        <v>RB</v>
      </c>
    </row>
    <row r="63" spans="1:22" x14ac:dyDescent="0.3">
      <c r="A63" t="s">
        <v>390</v>
      </c>
      <c r="B63" s="3">
        <v>2</v>
      </c>
      <c r="C63" s="3">
        <v>0</v>
      </c>
      <c r="D63" s="3">
        <v>11</v>
      </c>
      <c r="F63" s="3" t="s">
        <v>13</v>
      </c>
      <c r="N63" t="str">
        <f t="shared" si="3"/>
        <v>Corey Davis</v>
      </c>
      <c r="O63">
        <f t="shared" si="4"/>
        <v>-3.7181829961187698E-2</v>
      </c>
      <c r="P63">
        <f t="shared" si="5"/>
        <v>-0.36198685440029549</v>
      </c>
      <c r="Q63">
        <f t="shared" si="6"/>
        <v>0.67171272947501981</v>
      </c>
      <c r="T63" t="str">
        <f t="shared" si="0"/>
        <v>Corey Davis</v>
      </c>
      <c r="U63">
        <f t="shared" si="7"/>
        <v>1.070881413836503</v>
      </c>
      <c r="V63" t="str">
        <f t="shared" si="1"/>
        <v xml:space="preserve">WR </v>
      </c>
    </row>
    <row r="64" spans="1:22" x14ac:dyDescent="0.3">
      <c r="A64" t="s">
        <v>130</v>
      </c>
      <c r="B64" s="3">
        <v>1</v>
      </c>
      <c r="C64" s="3">
        <v>0</v>
      </c>
      <c r="D64" s="3">
        <v>14</v>
      </c>
      <c r="F64" s="3" t="s">
        <v>12</v>
      </c>
      <c r="N64" t="str">
        <f t="shared" si="3"/>
        <v>Courtland Sutton</v>
      </c>
      <c r="O64">
        <f t="shared" si="4"/>
        <v>-1.0534851822336506</v>
      </c>
      <c r="P64">
        <f t="shared" si="5"/>
        <v>-0.36198685440029549</v>
      </c>
      <c r="Q64">
        <f t="shared" si="6"/>
        <v>1.164235326944036</v>
      </c>
      <c r="T64" t="str">
        <f t="shared" si="0"/>
        <v>Courtland Sutton</v>
      </c>
      <c r="U64">
        <f t="shared" si="7"/>
        <v>2.5797073635779819</v>
      </c>
      <c r="V64" t="str">
        <f t="shared" si="1"/>
        <v>WR</v>
      </c>
    </row>
    <row r="65" spans="1:22" x14ac:dyDescent="0.3">
      <c r="A65" t="s">
        <v>70</v>
      </c>
      <c r="B65" s="3">
        <v>3</v>
      </c>
      <c r="C65" s="3">
        <v>0</v>
      </c>
      <c r="D65" s="3">
        <v>15</v>
      </c>
      <c r="F65" s="3" t="s">
        <v>12</v>
      </c>
      <c r="N65" t="str">
        <f t="shared" si="3"/>
        <v>Curtis Samuel</v>
      </c>
      <c r="O65">
        <f t="shared" si="4"/>
        <v>0.97912152231127525</v>
      </c>
      <c r="P65">
        <f t="shared" si="5"/>
        <v>-0.36198685440029549</v>
      </c>
      <c r="Q65">
        <f t="shared" si="6"/>
        <v>1.3284095261003745</v>
      </c>
      <c r="T65" t="str">
        <f t="shared" si="0"/>
        <v>Curtis Samuel</v>
      </c>
      <c r="U65">
        <f t="shared" si="7"/>
        <v>0.71127485818939484</v>
      </c>
      <c r="V65" t="str">
        <f t="shared" si="1"/>
        <v>WR</v>
      </c>
    </row>
    <row r="66" spans="1:22" x14ac:dyDescent="0.3">
      <c r="A66" t="s">
        <v>190</v>
      </c>
      <c r="B66" s="3">
        <v>1</v>
      </c>
      <c r="C66" s="3">
        <v>0</v>
      </c>
      <c r="D66" s="3">
        <v>14</v>
      </c>
      <c r="F66" s="3" t="s">
        <v>12</v>
      </c>
      <c r="N66" t="str">
        <f t="shared" si="3"/>
        <v>D.J.Chark</v>
      </c>
      <c r="O66">
        <f t="shared" si="4"/>
        <v>-1.0534851822336506</v>
      </c>
      <c r="P66">
        <f t="shared" si="5"/>
        <v>-0.36198685440029549</v>
      </c>
      <c r="Q66">
        <f t="shared" si="6"/>
        <v>1.164235326944036</v>
      </c>
      <c r="T66" t="str">
        <f t="shared" ref="T66:T129" si="8">N66</f>
        <v>D.J.Chark</v>
      </c>
      <c r="U66">
        <f t="shared" si="7"/>
        <v>2.5797073635779819</v>
      </c>
      <c r="V66" t="str">
        <f t="shared" ref="V66:V129" si="9">F66</f>
        <v>WR</v>
      </c>
    </row>
    <row r="67" spans="1:22" x14ac:dyDescent="0.3">
      <c r="A67" t="s">
        <v>68</v>
      </c>
      <c r="B67" s="3">
        <v>1</v>
      </c>
      <c r="C67" s="3">
        <v>0</v>
      </c>
      <c r="D67" s="3">
        <v>15</v>
      </c>
      <c r="F67" s="3" t="s">
        <v>12</v>
      </c>
      <c r="N67" t="str">
        <f t="shared" ref="N67:N130" si="10">A67</f>
        <v>D.J.Moore</v>
      </c>
      <c r="O67">
        <f t="shared" ref="O67:O130" si="11">(B67-I$2)/I$3</f>
        <v>-1.0534851822336506</v>
      </c>
      <c r="P67">
        <f t="shared" ref="P67:P130" si="12">(C67-J$2)/J$3</f>
        <v>-0.36198685440029549</v>
      </c>
      <c r="Q67">
        <f t="shared" ref="Q67:Q130" si="13">(D67-K$2)/K$3</f>
        <v>1.3284095261003745</v>
      </c>
      <c r="T67" t="str">
        <f t="shared" si="8"/>
        <v>D.J.Moore</v>
      </c>
      <c r="U67">
        <f t="shared" ref="U67:U130" si="14">(-1*O67*$I$5)+(-1*P67*$J$5)+(Q67*$K$5)</f>
        <v>2.7438815627343205</v>
      </c>
      <c r="V67" t="str">
        <f t="shared" si="9"/>
        <v>WR</v>
      </c>
    </row>
    <row r="68" spans="1:22" x14ac:dyDescent="0.3">
      <c r="A68" t="s">
        <v>367</v>
      </c>
      <c r="B68" s="3">
        <v>2</v>
      </c>
      <c r="C68" s="3">
        <v>0</v>
      </c>
      <c r="D68" s="3">
        <v>14</v>
      </c>
      <c r="F68" s="3" t="s">
        <v>13</v>
      </c>
      <c r="N68" t="str">
        <f t="shared" si="10"/>
        <v>D.K.Metcalf</v>
      </c>
      <c r="O68">
        <f t="shared" si="11"/>
        <v>-3.7181829961187698E-2</v>
      </c>
      <c r="P68">
        <f t="shared" si="12"/>
        <v>-0.36198685440029549</v>
      </c>
      <c r="Q68">
        <f t="shared" si="13"/>
        <v>1.164235326944036</v>
      </c>
      <c r="T68" t="str">
        <f t="shared" si="8"/>
        <v>D.K.Metcalf</v>
      </c>
      <c r="U68">
        <f t="shared" si="14"/>
        <v>1.5634040113055192</v>
      </c>
      <c r="V68" t="str">
        <f t="shared" si="9"/>
        <v xml:space="preserve">WR </v>
      </c>
    </row>
    <row r="69" spans="1:22" x14ac:dyDescent="0.3">
      <c r="A69" t="s">
        <v>133</v>
      </c>
      <c r="B69" s="3">
        <v>4</v>
      </c>
      <c r="C69" s="3">
        <v>0</v>
      </c>
      <c r="D69" s="3">
        <v>2</v>
      </c>
      <c r="F69" s="3" t="s">
        <v>12</v>
      </c>
      <c r="N69" t="str">
        <f t="shared" si="10"/>
        <v>DaeSean Hamilton</v>
      </c>
      <c r="O69">
        <f t="shared" si="11"/>
        <v>1.9954248745837382</v>
      </c>
      <c r="P69">
        <f t="shared" si="12"/>
        <v>-0.36198685440029549</v>
      </c>
      <c r="Q69">
        <f t="shared" si="13"/>
        <v>-0.80585506293202824</v>
      </c>
      <c r="T69" t="str">
        <f t="shared" si="8"/>
        <v>DaeSean Hamilton</v>
      </c>
      <c r="U69">
        <f t="shared" si="14"/>
        <v>-2.4392930831154711</v>
      </c>
      <c r="V69" t="str">
        <f t="shared" si="9"/>
        <v>WR</v>
      </c>
    </row>
    <row r="70" spans="1:22" x14ac:dyDescent="0.3">
      <c r="A70" t="s">
        <v>118</v>
      </c>
      <c r="B70" s="3">
        <v>1</v>
      </c>
      <c r="C70" s="3">
        <v>0</v>
      </c>
      <c r="D70" s="3">
        <v>16</v>
      </c>
      <c r="F70" s="3" t="s">
        <v>8</v>
      </c>
      <c r="N70" t="str">
        <f t="shared" si="10"/>
        <v>Dak Prescott</v>
      </c>
      <c r="O70">
        <f t="shared" si="11"/>
        <v>-1.0534851822336506</v>
      </c>
      <c r="P70">
        <f t="shared" si="12"/>
        <v>-0.36198685440029549</v>
      </c>
      <c r="Q70">
        <f t="shared" si="13"/>
        <v>1.4925837252567131</v>
      </c>
      <c r="T70" t="str">
        <f t="shared" si="8"/>
        <v>Dak Prescott</v>
      </c>
      <c r="U70">
        <f t="shared" si="14"/>
        <v>2.9080557618906591</v>
      </c>
      <c r="V70" t="str">
        <f t="shared" si="9"/>
        <v>QB</v>
      </c>
    </row>
    <row r="71" spans="1:22" x14ac:dyDescent="0.3">
      <c r="A71" t="s">
        <v>330</v>
      </c>
      <c r="B71" s="3">
        <v>2</v>
      </c>
      <c r="C71" s="3">
        <v>0</v>
      </c>
      <c r="D71" s="3">
        <v>9</v>
      </c>
      <c r="F71" s="3" t="s">
        <v>14</v>
      </c>
      <c r="N71" t="str">
        <f t="shared" si="10"/>
        <v>Dallas Goedert</v>
      </c>
      <c r="O71">
        <f t="shared" si="11"/>
        <v>-3.7181829961187698E-2</v>
      </c>
      <c r="P71">
        <f t="shared" si="12"/>
        <v>-0.36198685440029549</v>
      </c>
      <c r="Q71">
        <f t="shared" si="13"/>
        <v>0.3433643311623425</v>
      </c>
      <c r="T71" t="str">
        <f t="shared" si="8"/>
        <v>Dallas Goedert</v>
      </c>
      <c r="U71">
        <f t="shared" si="14"/>
        <v>0.74253301552382567</v>
      </c>
      <c r="V71" t="str">
        <f t="shared" si="9"/>
        <v>TE</v>
      </c>
    </row>
    <row r="72" spans="1:22" x14ac:dyDescent="0.3">
      <c r="A72" t="s">
        <v>284</v>
      </c>
      <c r="B72" s="3">
        <v>2</v>
      </c>
      <c r="C72" s="3">
        <v>1</v>
      </c>
      <c r="D72" s="3">
        <v>0</v>
      </c>
      <c r="F72" s="3" t="s">
        <v>14</v>
      </c>
      <c r="N72" t="str">
        <f t="shared" si="10"/>
        <v>Dalton Keene</v>
      </c>
      <c r="O72">
        <f t="shared" si="11"/>
        <v>-3.7181829961187698E-2</v>
      </c>
      <c r="P72">
        <f t="shared" si="12"/>
        <v>2.7625312572654126</v>
      </c>
      <c r="Q72">
        <f t="shared" si="13"/>
        <v>-1.1342034612447056</v>
      </c>
      <c r="T72" t="str">
        <f t="shared" si="8"/>
        <v>Dalton Keene</v>
      </c>
      <c r="U72">
        <f t="shared" si="14"/>
        <v>-3.8595528885489303</v>
      </c>
      <c r="V72" t="str">
        <f t="shared" si="9"/>
        <v>TE</v>
      </c>
    </row>
    <row r="73" spans="1:22" x14ac:dyDescent="0.3">
      <c r="A73" t="s">
        <v>264</v>
      </c>
      <c r="B73" s="3">
        <v>1</v>
      </c>
      <c r="C73" s="3">
        <v>0</v>
      </c>
      <c r="D73" s="3">
        <v>14</v>
      </c>
      <c r="F73" s="3" t="s">
        <v>9</v>
      </c>
      <c r="N73" t="str">
        <f t="shared" si="10"/>
        <v>Dalvin Cook</v>
      </c>
      <c r="O73">
        <f t="shared" si="11"/>
        <v>-1.0534851822336506</v>
      </c>
      <c r="P73">
        <f t="shared" si="12"/>
        <v>-0.36198685440029549</v>
      </c>
      <c r="Q73">
        <f t="shared" si="13"/>
        <v>1.164235326944036</v>
      </c>
      <c r="T73" t="str">
        <f t="shared" si="8"/>
        <v>Dalvin Cook</v>
      </c>
      <c r="U73">
        <f t="shared" si="14"/>
        <v>2.5797073635779819</v>
      </c>
      <c r="V73" t="str">
        <f t="shared" si="9"/>
        <v>RB</v>
      </c>
    </row>
    <row r="74" spans="1:22" x14ac:dyDescent="0.3">
      <c r="A74" t="s">
        <v>279</v>
      </c>
      <c r="B74" s="3">
        <v>2</v>
      </c>
      <c r="C74" s="3">
        <v>0</v>
      </c>
      <c r="D74" s="3">
        <v>0</v>
      </c>
      <c r="F74" s="3" t="s">
        <v>9</v>
      </c>
      <c r="N74" t="str">
        <f t="shared" si="10"/>
        <v>Damien Harris</v>
      </c>
      <c r="O74">
        <f t="shared" si="11"/>
        <v>-3.7181829961187698E-2</v>
      </c>
      <c r="P74">
        <f t="shared" si="12"/>
        <v>-0.36198685440029549</v>
      </c>
      <c r="Q74">
        <f t="shared" si="13"/>
        <v>-1.1342034612447056</v>
      </c>
      <c r="T74" t="str">
        <f t="shared" si="8"/>
        <v>Damien Harris</v>
      </c>
      <c r="U74">
        <f t="shared" si="14"/>
        <v>-0.73503477688322238</v>
      </c>
      <c r="V74" t="str">
        <f t="shared" si="9"/>
        <v>RB</v>
      </c>
    </row>
    <row r="75" spans="1:22" x14ac:dyDescent="0.3">
      <c r="A75" t="s">
        <v>283</v>
      </c>
      <c r="B75" s="3">
        <v>4</v>
      </c>
      <c r="C75" s="3">
        <v>0</v>
      </c>
      <c r="D75" s="3">
        <v>3</v>
      </c>
      <c r="F75" s="3" t="s">
        <v>12</v>
      </c>
      <c r="N75" t="str">
        <f t="shared" si="10"/>
        <v>Damiere Byrd</v>
      </c>
      <c r="O75">
        <f t="shared" si="11"/>
        <v>1.9954248745837382</v>
      </c>
      <c r="P75">
        <f t="shared" si="12"/>
        <v>-0.36198685440029549</v>
      </c>
      <c r="Q75">
        <f t="shared" si="13"/>
        <v>-0.64168086377568956</v>
      </c>
      <c r="T75" t="str">
        <f t="shared" si="8"/>
        <v>Damiere Byrd</v>
      </c>
      <c r="U75">
        <f t="shared" si="14"/>
        <v>-2.2751188839591321</v>
      </c>
      <c r="V75" t="str">
        <f t="shared" si="9"/>
        <v>WR</v>
      </c>
    </row>
    <row r="76" spans="1:22" x14ac:dyDescent="0.3">
      <c r="A76" t="s">
        <v>306</v>
      </c>
      <c r="B76" s="3">
        <v>4</v>
      </c>
      <c r="C76" s="3">
        <v>0</v>
      </c>
      <c r="D76" s="3">
        <v>3</v>
      </c>
      <c r="F76" s="3" t="s">
        <v>12</v>
      </c>
      <c r="N76" t="str">
        <f t="shared" si="10"/>
        <v>Damion Ratley</v>
      </c>
      <c r="O76">
        <f t="shared" si="11"/>
        <v>1.9954248745837382</v>
      </c>
      <c r="P76">
        <f t="shared" si="12"/>
        <v>-0.36198685440029549</v>
      </c>
      <c r="Q76">
        <f t="shared" si="13"/>
        <v>-0.64168086377568956</v>
      </c>
      <c r="T76" t="str">
        <f t="shared" si="8"/>
        <v>Damion Ratley</v>
      </c>
      <c r="U76">
        <f t="shared" si="14"/>
        <v>-2.2751188839591321</v>
      </c>
      <c r="V76" t="str">
        <f t="shared" si="9"/>
        <v>WR</v>
      </c>
    </row>
    <row r="77" spans="1:22" x14ac:dyDescent="0.3">
      <c r="A77" t="s">
        <v>21</v>
      </c>
      <c r="B77" s="3">
        <v>2</v>
      </c>
      <c r="C77" s="3">
        <v>0</v>
      </c>
      <c r="D77" s="3">
        <v>1</v>
      </c>
      <c r="F77" s="3" t="s">
        <v>14</v>
      </c>
      <c r="N77" t="str">
        <f t="shared" si="10"/>
        <v>Dan Arnold</v>
      </c>
      <c r="O77">
        <f t="shared" si="11"/>
        <v>-3.7181829961187698E-2</v>
      </c>
      <c r="P77">
        <f t="shared" si="12"/>
        <v>-0.36198685440029549</v>
      </c>
      <c r="Q77">
        <f t="shared" si="13"/>
        <v>-0.97002926208836682</v>
      </c>
      <c r="T77" t="str">
        <f t="shared" si="8"/>
        <v>Dan Arnold</v>
      </c>
      <c r="U77">
        <f t="shared" si="14"/>
        <v>-0.57086057772688359</v>
      </c>
      <c r="V77" t="str">
        <f t="shared" si="9"/>
        <v>TE</v>
      </c>
    </row>
    <row r="78" spans="1:22" x14ac:dyDescent="0.3">
      <c r="A78" t="s">
        <v>145</v>
      </c>
      <c r="B78" s="3">
        <v>3</v>
      </c>
      <c r="C78" s="3">
        <v>1</v>
      </c>
      <c r="D78" s="3">
        <v>0</v>
      </c>
      <c r="F78" s="3" t="s">
        <v>9</v>
      </c>
      <c r="N78" t="str">
        <f t="shared" si="10"/>
        <v>D'Andre Swift</v>
      </c>
      <c r="O78">
        <f t="shared" si="11"/>
        <v>0.97912152231127525</v>
      </c>
      <c r="P78">
        <f t="shared" si="12"/>
        <v>2.7625312572654126</v>
      </c>
      <c r="Q78">
        <f t="shared" si="13"/>
        <v>-1.1342034612447056</v>
      </c>
      <c r="T78" t="str">
        <f t="shared" si="8"/>
        <v>D'Andre Swift</v>
      </c>
      <c r="U78">
        <f t="shared" si="14"/>
        <v>-4.8758562408213937</v>
      </c>
      <c r="V78" t="str">
        <f t="shared" si="9"/>
        <v>RB</v>
      </c>
    </row>
    <row r="79" spans="1:22" x14ac:dyDescent="0.3">
      <c r="A79" t="s">
        <v>311</v>
      </c>
      <c r="B79" s="3">
        <v>1</v>
      </c>
      <c r="C79" s="3">
        <v>0</v>
      </c>
      <c r="D79" s="3">
        <v>12</v>
      </c>
      <c r="F79" s="3" t="s">
        <v>8</v>
      </c>
      <c r="N79" t="str">
        <f t="shared" si="10"/>
        <v>Daniel Jones</v>
      </c>
      <c r="O79">
        <f t="shared" si="11"/>
        <v>-1.0534851822336506</v>
      </c>
      <c r="P79">
        <f t="shared" si="12"/>
        <v>-0.36198685440029549</v>
      </c>
      <c r="Q79">
        <f t="shared" si="13"/>
        <v>0.83588692863135849</v>
      </c>
      <c r="T79" t="str">
        <f t="shared" si="8"/>
        <v>Daniel Jones</v>
      </c>
      <c r="U79">
        <f t="shared" si="14"/>
        <v>2.2513589652653048</v>
      </c>
      <c r="V79" t="str">
        <f t="shared" si="9"/>
        <v>QB</v>
      </c>
    </row>
    <row r="80" spans="1:22" x14ac:dyDescent="0.3">
      <c r="A80" t="s">
        <v>141</v>
      </c>
      <c r="B80" s="3">
        <v>3</v>
      </c>
      <c r="C80" s="3">
        <v>0</v>
      </c>
      <c r="D80" s="3">
        <v>10</v>
      </c>
      <c r="F80" s="3" t="s">
        <v>12</v>
      </c>
      <c r="N80" t="str">
        <f t="shared" si="10"/>
        <v>Danny Amendola</v>
      </c>
      <c r="O80">
        <f t="shared" si="11"/>
        <v>0.97912152231127525</v>
      </c>
      <c r="P80">
        <f t="shared" si="12"/>
        <v>-0.36198685440029549</v>
      </c>
      <c r="Q80">
        <f t="shared" si="13"/>
        <v>0.50753853031868124</v>
      </c>
      <c r="T80" t="str">
        <f t="shared" si="8"/>
        <v>Danny Amendola</v>
      </c>
      <c r="U80">
        <f t="shared" si="14"/>
        <v>-0.10959613759229847</v>
      </c>
      <c r="V80" t="str">
        <f t="shared" si="9"/>
        <v>WR</v>
      </c>
    </row>
    <row r="81" spans="1:22" x14ac:dyDescent="0.3">
      <c r="A81" t="s">
        <v>302</v>
      </c>
      <c r="B81" s="3">
        <v>1</v>
      </c>
      <c r="C81" s="3">
        <v>0</v>
      </c>
      <c r="D81" s="3">
        <v>9</v>
      </c>
      <c r="F81" s="3" t="s">
        <v>12</v>
      </c>
      <c r="N81" t="str">
        <f t="shared" si="10"/>
        <v>Darius Slayton</v>
      </c>
      <c r="O81">
        <f t="shared" si="11"/>
        <v>-1.0534851822336506</v>
      </c>
      <c r="P81">
        <f t="shared" si="12"/>
        <v>-0.36198685440029549</v>
      </c>
      <c r="Q81">
        <f t="shared" si="13"/>
        <v>0.3433643311623425</v>
      </c>
      <c r="T81" t="str">
        <f t="shared" si="8"/>
        <v>Darius Slayton</v>
      </c>
      <c r="U81">
        <f t="shared" si="14"/>
        <v>1.7588363677962886</v>
      </c>
      <c r="V81" t="str">
        <f t="shared" si="9"/>
        <v>WR</v>
      </c>
    </row>
    <row r="82" spans="1:22" x14ac:dyDescent="0.3">
      <c r="A82" t="s">
        <v>202</v>
      </c>
      <c r="B82" s="3">
        <v>2</v>
      </c>
      <c r="C82" s="3">
        <v>0</v>
      </c>
      <c r="D82" s="3">
        <v>0</v>
      </c>
      <c r="F82" s="3" t="s">
        <v>9</v>
      </c>
      <c r="N82" t="str">
        <f t="shared" si="10"/>
        <v>Darrel Williams</v>
      </c>
      <c r="O82">
        <f t="shared" si="11"/>
        <v>-3.7181829961187698E-2</v>
      </c>
      <c r="P82">
        <f t="shared" si="12"/>
        <v>-0.36198685440029549</v>
      </c>
      <c r="Q82">
        <f t="shared" si="13"/>
        <v>-1.1342034612447056</v>
      </c>
      <c r="T82" t="str">
        <f t="shared" si="8"/>
        <v>Darrel Williams</v>
      </c>
      <c r="U82">
        <f t="shared" si="14"/>
        <v>-0.73503477688322238</v>
      </c>
      <c r="V82" t="str">
        <f t="shared" si="9"/>
        <v>RB</v>
      </c>
    </row>
    <row r="83" spans="1:22" x14ac:dyDescent="0.3">
      <c r="A83" t="s">
        <v>249</v>
      </c>
      <c r="B83" s="3">
        <v>2</v>
      </c>
      <c r="C83" s="3">
        <v>0</v>
      </c>
      <c r="D83" s="3">
        <v>0</v>
      </c>
      <c r="F83" s="3" t="s">
        <v>9</v>
      </c>
      <c r="N83" t="str">
        <f t="shared" si="10"/>
        <v>Darrell Henderson</v>
      </c>
      <c r="O83">
        <f t="shared" si="11"/>
        <v>-3.7181829961187698E-2</v>
      </c>
      <c r="P83">
        <f t="shared" si="12"/>
        <v>-0.36198685440029549</v>
      </c>
      <c r="Q83">
        <f t="shared" si="13"/>
        <v>-1.1342034612447056</v>
      </c>
      <c r="T83" t="str">
        <f t="shared" si="8"/>
        <v>Darrell Henderson</v>
      </c>
      <c r="U83">
        <f t="shared" si="14"/>
        <v>-0.73503477688322238</v>
      </c>
      <c r="V83" t="str">
        <f t="shared" si="9"/>
        <v>RB</v>
      </c>
    </row>
    <row r="84" spans="1:22" x14ac:dyDescent="0.3">
      <c r="A84" t="s">
        <v>174</v>
      </c>
      <c r="B84" s="3">
        <v>1</v>
      </c>
      <c r="C84" s="3">
        <v>0</v>
      </c>
      <c r="D84" s="3">
        <v>14</v>
      </c>
      <c r="F84" s="3" t="s">
        <v>14</v>
      </c>
      <c r="N84" t="str">
        <f t="shared" si="10"/>
        <v>Darren fells</v>
      </c>
      <c r="O84">
        <f t="shared" si="11"/>
        <v>-1.0534851822336506</v>
      </c>
      <c r="P84">
        <f t="shared" si="12"/>
        <v>-0.36198685440029549</v>
      </c>
      <c r="Q84">
        <f t="shared" si="13"/>
        <v>1.164235326944036</v>
      </c>
      <c r="T84" t="str">
        <f t="shared" si="8"/>
        <v>Darren fells</v>
      </c>
      <c r="U84">
        <f t="shared" si="14"/>
        <v>2.5797073635779819</v>
      </c>
      <c r="V84" t="str">
        <f t="shared" si="9"/>
        <v>TE</v>
      </c>
    </row>
    <row r="85" spans="1:22" x14ac:dyDescent="0.3">
      <c r="A85" t="s">
        <v>224</v>
      </c>
      <c r="B85" s="3">
        <v>1</v>
      </c>
      <c r="C85" s="3">
        <v>0</v>
      </c>
      <c r="D85" s="3">
        <v>16</v>
      </c>
      <c r="F85" s="3" t="s">
        <v>14</v>
      </c>
      <c r="N85" t="str">
        <f t="shared" si="10"/>
        <v>Darren Waller</v>
      </c>
      <c r="O85">
        <f t="shared" si="11"/>
        <v>-1.0534851822336506</v>
      </c>
      <c r="P85">
        <f t="shared" si="12"/>
        <v>-0.36198685440029549</v>
      </c>
      <c r="Q85">
        <f t="shared" si="13"/>
        <v>1.4925837252567131</v>
      </c>
      <c r="T85" t="str">
        <f t="shared" si="8"/>
        <v>Darren Waller</v>
      </c>
      <c r="U85">
        <f t="shared" si="14"/>
        <v>2.9080557618906591</v>
      </c>
      <c r="V85" t="str">
        <f t="shared" si="9"/>
        <v>TE</v>
      </c>
    </row>
    <row r="86" spans="1:22" x14ac:dyDescent="0.3">
      <c r="A86" t="s">
        <v>388</v>
      </c>
      <c r="B86" s="3">
        <v>3</v>
      </c>
      <c r="C86" s="3">
        <v>1</v>
      </c>
      <c r="D86" s="3">
        <v>0</v>
      </c>
      <c r="F86" s="3" t="s">
        <v>9</v>
      </c>
      <c r="N86" t="str">
        <f t="shared" si="10"/>
        <v>Darrynton Evans</v>
      </c>
      <c r="O86">
        <f t="shared" si="11"/>
        <v>0.97912152231127525</v>
      </c>
      <c r="P86">
        <f t="shared" si="12"/>
        <v>2.7625312572654126</v>
      </c>
      <c r="Q86">
        <f t="shared" si="13"/>
        <v>-1.1342034612447056</v>
      </c>
      <c r="T86" t="str">
        <f t="shared" si="8"/>
        <v>Darrynton Evans</v>
      </c>
      <c r="U86">
        <f t="shared" si="14"/>
        <v>-4.8758562408213937</v>
      </c>
      <c r="V86" t="str">
        <f t="shared" si="9"/>
        <v>RB</v>
      </c>
    </row>
    <row r="87" spans="1:22" x14ac:dyDescent="0.3">
      <c r="A87" t="s">
        <v>203</v>
      </c>
      <c r="B87" s="3">
        <v>3</v>
      </c>
      <c r="C87" s="3">
        <v>0</v>
      </c>
      <c r="D87" s="3">
        <v>0</v>
      </c>
      <c r="F87" s="3" t="s">
        <v>9</v>
      </c>
      <c r="N87" t="str">
        <f t="shared" si="10"/>
        <v>Darwin Thompson</v>
      </c>
      <c r="O87">
        <f t="shared" si="11"/>
        <v>0.97912152231127525</v>
      </c>
      <c r="P87">
        <f t="shared" si="12"/>
        <v>-0.36198685440029549</v>
      </c>
      <c r="Q87">
        <f t="shared" si="13"/>
        <v>-1.1342034612447056</v>
      </c>
      <c r="T87" t="str">
        <f t="shared" si="8"/>
        <v>Darwin Thompson</v>
      </c>
      <c r="U87">
        <f t="shared" si="14"/>
        <v>-1.7513381291556853</v>
      </c>
      <c r="V87" t="str">
        <f t="shared" si="9"/>
        <v>RB</v>
      </c>
    </row>
    <row r="88" spans="1:22" x14ac:dyDescent="0.3">
      <c r="A88" t="s">
        <v>153</v>
      </c>
      <c r="B88" s="3">
        <v>1</v>
      </c>
      <c r="C88" s="3">
        <v>0</v>
      </c>
      <c r="D88" s="3">
        <v>12</v>
      </c>
      <c r="F88" s="3" t="s">
        <v>12</v>
      </c>
      <c r="N88" t="str">
        <f t="shared" si="10"/>
        <v>Davante Adams</v>
      </c>
      <c r="O88">
        <f t="shared" si="11"/>
        <v>-1.0534851822336506</v>
      </c>
      <c r="P88">
        <f t="shared" si="12"/>
        <v>-0.36198685440029549</v>
      </c>
      <c r="Q88">
        <f t="shared" si="13"/>
        <v>0.83588692863135849</v>
      </c>
      <c r="T88" t="str">
        <f t="shared" si="8"/>
        <v>Davante Adams</v>
      </c>
      <c r="U88">
        <f t="shared" si="14"/>
        <v>2.2513589652653048</v>
      </c>
      <c r="V88" t="str">
        <f t="shared" si="9"/>
        <v>WR</v>
      </c>
    </row>
    <row r="89" spans="1:22" x14ac:dyDescent="0.3">
      <c r="A89" t="s">
        <v>166</v>
      </c>
      <c r="B89" s="3">
        <v>1</v>
      </c>
      <c r="C89" s="3">
        <v>0</v>
      </c>
      <c r="D89" s="3">
        <v>9</v>
      </c>
      <c r="F89" s="3" t="s">
        <v>9</v>
      </c>
      <c r="N89" t="str">
        <f t="shared" si="10"/>
        <v>David Johnson</v>
      </c>
      <c r="O89">
        <f t="shared" si="11"/>
        <v>-1.0534851822336506</v>
      </c>
      <c r="P89">
        <f t="shared" si="12"/>
        <v>-0.36198685440029549</v>
      </c>
      <c r="Q89">
        <f t="shared" si="13"/>
        <v>0.3433643311623425</v>
      </c>
      <c r="T89" t="str">
        <f t="shared" si="8"/>
        <v>David Johnson</v>
      </c>
      <c r="U89">
        <f t="shared" si="14"/>
        <v>1.7588363677962886</v>
      </c>
      <c r="V89" t="str">
        <f t="shared" si="9"/>
        <v>RB</v>
      </c>
    </row>
    <row r="90" spans="1:22" x14ac:dyDescent="0.3">
      <c r="A90" t="s">
        <v>96</v>
      </c>
      <c r="B90" s="3">
        <v>1</v>
      </c>
      <c r="C90" s="3">
        <v>0</v>
      </c>
      <c r="D90" s="3">
        <v>8</v>
      </c>
      <c r="F90" s="3" t="s">
        <v>9</v>
      </c>
      <c r="N90" t="str">
        <f t="shared" si="10"/>
        <v>David Montgomery</v>
      </c>
      <c r="O90">
        <f t="shared" si="11"/>
        <v>-1.0534851822336506</v>
      </c>
      <c r="P90">
        <f t="shared" si="12"/>
        <v>-0.36198685440029549</v>
      </c>
      <c r="Q90">
        <f t="shared" si="13"/>
        <v>0.17919013200600384</v>
      </c>
      <c r="T90" t="str">
        <f t="shared" si="8"/>
        <v>David Montgomery</v>
      </c>
      <c r="U90">
        <f t="shared" si="14"/>
        <v>1.59466216863995</v>
      </c>
      <c r="V90" t="str">
        <f t="shared" si="9"/>
        <v>RB</v>
      </c>
    </row>
    <row r="91" spans="1:22" x14ac:dyDescent="0.3">
      <c r="A91" t="s">
        <v>369</v>
      </c>
      <c r="B91" s="3">
        <v>4</v>
      </c>
      <c r="C91" s="3">
        <v>0</v>
      </c>
      <c r="D91" s="3">
        <v>1</v>
      </c>
      <c r="F91" s="3" t="s">
        <v>12</v>
      </c>
      <c r="N91" t="str">
        <f t="shared" si="10"/>
        <v>David Moore</v>
      </c>
      <c r="O91">
        <f t="shared" si="11"/>
        <v>1.9954248745837382</v>
      </c>
      <c r="P91">
        <f t="shared" si="12"/>
        <v>-0.36198685440029549</v>
      </c>
      <c r="Q91">
        <f t="shared" si="13"/>
        <v>-0.97002926208836682</v>
      </c>
      <c r="T91" t="str">
        <f t="shared" si="8"/>
        <v>David Moore</v>
      </c>
      <c r="U91">
        <f t="shared" si="14"/>
        <v>-2.6034672822718097</v>
      </c>
      <c r="V91" t="str">
        <f t="shared" si="9"/>
        <v>WR</v>
      </c>
    </row>
    <row r="92" spans="1:22" x14ac:dyDescent="0.3">
      <c r="A92" t="s">
        <v>63</v>
      </c>
      <c r="B92" s="3">
        <v>1</v>
      </c>
      <c r="C92" s="3">
        <v>0</v>
      </c>
      <c r="D92" s="3">
        <v>11</v>
      </c>
      <c r="F92" s="3" t="s">
        <v>14</v>
      </c>
      <c r="N92" t="str">
        <f t="shared" si="10"/>
        <v>Dawson Knox</v>
      </c>
      <c r="O92">
        <f t="shared" si="11"/>
        <v>-1.0534851822336506</v>
      </c>
      <c r="P92">
        <f t="shared" si="12"/>
        <v>-0.36198685440029549</v>
      </c>
      <c r="Q92">
        <f t="shared" si="13"/>
        <v>0.67171272947501981</v>
      </c>
      <c r="T92" t="str">
        <f t="shared" si="8"/>
        <v>Dawson Knox</v>
      </c>
      <c r="U92">
        <f t="shared" si="14"/>
        <v>2.0871847661089662</v>
      </c>
      <c r="V92" t="str">
        <f t="shared" si="9"/>
        <v>TE</v>
      </c>
    </row>
    <row r="93" spans="1:22" x14ac:dyDescent="0.3">
      <c r="A93" t="s">
        <v>16</v>
      </c>
      <c r="B93" s="3">
        <v>1</v>
      </c>
      <c r="C93" s="3">
        <v>0</v>
      </c>
      <c r="D93" s="3">
        <v>15</v>
      </c>
      <c r="F93" s="3" t="s">
        <v>12</v>
      </c>
      <c r="N93" t="str">
        <f t="shared" si="10"/>
        <v>DeAndre Hopkins</v>
      </c>
      <c r="O93">
        <f t="shared" si="11"/>
        <v>-1.0534851822336506</v>
      </c>
      <c r="P93">
        <f t="shared" si="12"/>
        <v>-0.36198685440029549</v>
      </c>
      <c r="Q93">
        <f t="shared" si="13"/>
        <v>1.3284095261003745</v>
      </c>
      <c r="T93" t="str">
        <f t="shared" si="8"/>
        <v>DeAndre Hopkins</v>
      </c>
      <c r="U93">
        <f t="shared" si="14"/>
        <v>2.7438815627343205</v>
      </c>
      <c r="V93" t="str">
        <f t="shared" si="9"/>
        <v>WR</v>
      </c>
    </row>
    <row r="94" spans="1:22" x14ac:dyDescent="0.3">
      <c r="A94" t="s">
        <v>354</v>
      </c>
      <c r="B94" s="3">
        <v>2</v>
      </c>
      <c r="C94" s="3">
        <v>0</v>
      </c>
      <c r="D94" s="3">
        <v>11</v>
      </c>
      <c r="F94" s="3" t="s">
        <v>12</v>
      </c>
      <c r="N94" t="str">
        <f t="shared" si="10"/>
        <v>Deebo Samuel</v>
      </c>
      <c r="O94">
        <f t="shared" si="11"/>
        <v>-3.7181829961187698E-2</v>
      </c>
      <c r="P94">
        <f t="shared" si="12"/>
        <v>-0.36198685440029549</v>
      </c>
      <c r="Q94">
        <f t="shared" si="13"/>
        <v>0.67171272947501981</v>
      </c>
      <c r="T94" t="str">
        <f t="shared" si="8"/>
        <v>Deebo Samuel</v>
      </c>
      <c r="U94">
        <f t="shared" si="14"/>
        <v>1.070881413836503</v>
      </c>
      <c r="V94" t="str">
        <f t="shared" si="9"/>
        <v>WR</v>
      </c>
    </row>
    <row r="95" spans="1:22" x14ac:dyDescent="0.3">
      <c r="A95" t="s">
        <v>364</v>
      </c>
      <c r="B95" s="3">
        <v>2</v>
      </c>
      <c r="C95" s="3">
        <v>0</v>
      </c>
      <c r="D95" s="3">
        <v>0</v>
      </c>
      <c r="F95" s="3" t="s">
        <v>9</v>
      </c>
      <c r="N95" t="str">
        <f t="shared" si="10"/>
        <v>Deejay Dallas</v>
      </c>
      <c r="O95">
        <f t="shared" si="11"/>
        <v>-3.7181829961187698E-2</v>
      </c>
      <c r="P95">
        <f t="shared" si="12"/>
        <v>-0.36198685440029549</v>
      </c>
      <c r="Q95">
        <f t="shared" si="13"/>
        <v>-1.1342034612447056</v>
      </c>
      <c r="T95" t="str">
        <f t="shared" si="8"/>
        <v>Deejay Dallas</v>
      </c>
      <c r="U95">
        <f t="shared" si="14"/>
        <v>-0.73503477688322238</v>
      </c>
      <c r="V95" t="str">
        <f t="shared" si="9"/>
        <v>RB</v>
      </c>
    </row>
    <row r="96" spans="1:22" x14ac:dyDescent="0.3">
      <c r="A96" t="s">
        <v>207</v>
      </c>
      <c r="B96" s="3">
        <v>4</v>
      </c>
      <c r="C96" s="3">
        <v>0</v>
      </c>
      <c r="D96" s="3">
        <v>10</v>
      </c>
      <c r="F96" s="3" t="s">
        <v>12</v>
      </c>
      <c r="N96" t="str">
        <f t="shared" si="10"/>
        <v>Demarcus Robinson</v>
      </c>
      <c r="O96">
        <f t="shared" si="11"/>
        <v>1.9954248745837382</v>
      </c>
      <c r="P96">
        <f t="shared" si="12"/>
        <v>-0.36198685440029549</v>
      </c>
      <c r="Q96">
        <f t="shared" si="13"/>
        <v>0.50753853031868124</v>
      </c>
      <c r="T96" t="str">
        <f t="shared" si="8"/>
        <v>Demarcus Robinson</v>
      </c>
      <c r="U96">
        <f t="shared" si="14"/>
        <v>-1.1258994898647614</v>
      </c>
      <c r="V96" t="str">
        <f t="shared" si="9"/>
        <v>WR</v>
      </c>
    </row>
    <row r="97" spans="1:22" x14ac:dyDescent="0.3">
      <c r="A97" t="s">
        <v>318</v>
      </c>
      <c r="B97" s="3">
        <v>4</v>
      </c>
      <c r="C97" s="3">
        <v>1</v>
      </c>
      <c r="D97" s="3">
        <v>0</v>
      </c>
      <c r="F97" s="3" t="s">
        <v>12</v>
      </c>
      <c r="N97" t="str">
        <f t="shared" si="10"/>
        <v>Denzel Mims</v>
      </c>
      <c r="O97">
        <f t="shared" si="11"/>
        <v>1.9954248745837382</v>
      </c>
      <c r="P97">
        <f t="shared" si="12"/>
        <v>2.7625312572654126</v>
      </c>
      <c r="Q97">
        <f t="shared" si="13"/>
        <v>-1.1342034612447056</v>
      </c>
      <c r="T97" t="str">
        <f t="shared" si="8"/>
        <v>Denzel Mims</v>
      </c>
      <c r="U97">
        <f t="shared" si="14"/>
        <v>-5.8921595930938562</v>
      </c>
      <c r="V97" t="str">
        <f t="shared" si="9"/>
        <v>WR</v>
      </c>
    </row>
    <row r="98" spans="1:22" x14ac:dyDescent="0.3">
      <c r="A98" t="s">
        <v>218</v>
      </c>
      <c r="B98" s="3">
        <v>1</v>
      </c>
      <c r="C98" s="3">
        <v>0</v>
      </c>
      <c r="D98" s="3">
        <v>16</v>
      </c>
      <c r="F98" s="3" t="s">
        <v>8</v>
      </c>
      <c r="N98" t="str">
        <f t="shared" si="10"/>
        <v>Derek Carr</v>
      </c>
      <c r="O98">
        <f t="shared" si="11"/>
        <v>-1.0534851822336506</v>
      </c>
      <c r="P98">
        <f t="shared" si="12"/>
        <v>-0.36198685440029549</v>
      </c>
      <c r="Q98">
        <f t="shared" si="13"/>
        <v>1.4925837252567131</v>
      </c>
      <c r="T98" t="str">
        <f t="shared" si="8"/>
        <v>Derek Carr</v>
      </c>
      <c r="U98">
        <f t="shared" si="14"/>
        <v>2.9080557618906591</v>
      </c>
      <c r="V98" t="str">
        <f t="shared" si="9"/>
        <v>QB</v>
      </c>
    </row>
    <row r="99" spans="1:22" x14ac:dyDescent="0.3">
      <c r="A99" t="s">
        <v>116</v>
      </c>
      <c r="B99" s="3">
        <v>3</v>
      </c>
      <c r="C99" s="3">
        <v>0</v>
      </c>
      <c r="D99" s="3">
        <v>0</v>
      </c>
      <c r="F99" s="3" t="s">
        <v>9</v>
      </c>
      <c r="N99" t="str">
        <f t="shared" si="10"/>
        <v>D'Ernest Johnson</v>
      </c>
      <c r="O99">
        <f t="shared" si="11"/>
        <v>0.97912152231127525</v>
      </c>
      <c r="P99">
        <f t="shared" si="12"/>
        <v>-0.36198685440029549</v>
      </c>
      <c r="Q99">
        <f t="shared" si="13"/>
        <v>-1.1342034612447056</v>
      </c>
      <c r="T99" t="str">
        <f t="shared" si="8"/>
        <v>D'Ernest Johnson</v>
      </c>
      <c r="U99">
        <f t="shared" si="14"/>
        <v>-1.7513381291556853</v>
      </c>
      <c r="V99" t="str">
        <f t="shared" si="9"/>
        <v>RB</v>
      </c>
    </row>
    <row r="100" spans="1:22" x14ac:dyDescent="0.3">
      <c r="A100" t="s">
        <v>387</v>
      </c>
      <c r="B100" s="3">
        <v>1</v>
      </c>
      <c r="C100" s="3">
        <v>0</v>
      </c>
      <c r="D100" s="3">
        <v>15</v>
      </c>
      <c r="F100" s="3" t="s">
        <v>9</v>
      </c>
      <c r="N100" t="str">
        <f t="shared" si="10"/>
        <v>Derrick Henry</v>
      </c>
      <c r="O100">
        <f t="shared" si="11"/>
        <v>-1.0534851822336506</v>
      </c>
      <c r="P100">
        <f t="shared" si="12"/>
        <v>-0.36198685440029549</v>
      </c>
      <c r="Q100">
        <f t="shared" si="13"/>
        <v>1.3284095261003745</v>
      </c>
      <c r="T100" t="str">
        <f t="shared" si="8"/>
        <v>Derrick Henry</v>
      </c>
      <c r="U100">
        <f t="shared" si="14"/>
        <v>2.7438815627343205</v>
      </c>
      <c r="V100" t="str">
        <f t="shared" si="9"/>
        <v>RB</v>
      </c>
    </row>
    <row r="101" spans="1:22" x14ac:dyDescent="0.3">
      <c r="A101" t="s">
        <v>327</v>
      </c>
      <c r="B101" s="3">
        <v>1</v>
      </c>
      <c r="C101" s="3">
        <v>0</v>
      </c>
      <c r="D101" s="3">
        <v>3</v>
      </c>
      <c r="F101" s="3" t="s">
        <v>12</v>
      </c>
      <c r="N101" t="str">
        <f t="shared" si="10"/>
        <v>Desean Jackson</v>
      </c>
      <c r="O101">
        <f t="shared" si="11"/>
        <v>-1.0534851822336506</v>
      </c>
      <c r="P101">
        <f t="shared" si="12"/>
        <v>-0.36198685440029549</v>
      </c>
      <c r="Q101">
        <f t="shared" si="13"/>
        <v>-0.64168086377568956</v>
      </c>
      <c r="T101" t="str">
        <f t="shared" si="8"/>
        <v>Desean Jackson</v>
      </c>
      <c r="U101">
        <f t="shared" si="14"/>
        <v>0.7737911728582566</v>
      </c>
      <c r="V101" t="str">
        <f t="shared" si="9"/>
        <v>WR</v>
      </c>
    </row>
    <row r="102" spans="1:22" x14ac:dyDescent="0.3">
      <c r="A102" t="s">
        <v>165</v>
      </c>
      <c r="B102" s="3">
        <v>1</v>
      </c>
      <c r="C102" s="3">
        <v>0</v>
      </c>
      <c r="D102" s="3">
        <v>15</v>
      </c>
      <c r="F102" s="3" t="s">
        <v>8</v>
      </c>
      <c r="N102" t="str">
        <f t="shared" si="10"/>
        <v>Deshaun Watson</v>
      </c>
      <c r="O102">
        <f t="shared" si="11"/>
        <v>-1.0534851822336506</v>
      </c>
      <c r="P102">
        <f t="shared" si="12"/>
        <v>-0.36198685440029549</v>
      </c>
      <c r="Q102">
        <f t="shared" si="13"/>
        <v>1.3284095261003745</v>
      </c>
      <c r="T102" t="str">
        <f t="shared" si="8"/>
        <v>Deshaun Watson</v>
      </c>
      <c r="U102">
        <f t="shared" si="14"/>
        <v>2.7438815627343205</v>
      </c>
      <c r="V102" t="str">
        <f t="shared" si="9"/>
        <v>QB</v>
      </c>
    </row>
    <row r="103" spans="1:22" x14ac:dyDescent="0.3">
      <c r="A103" t="s">
        <v>255</v>
      </c>
      <c r="B103" s="3">
        <v>1</v>
      </c>
      <c r="C103" s="3">
        <v>0</v>
      </c>
      <c r="D103" s="3">
        <v>14</v>
      </c>
      <c r="F103" s="3" t="s">
        <v>12</v>
      </c>
      <c r="N103" t="str">
        <f t="shared" si="10"/>
        <v>Devantae Parker</v>
      </c>
      <c r="O103">
        <f t="shared" si="11"/>
        <v>-1.0534851822336506</v>
      </c>
      <c r="P103">
        <f t="shared" si="12"/>
        <v>-0.36198685440029549</v>
      </c>
      <c r="Q103">
        <f t="shared" si="13"/>
        <v>1.164235326944036</v>
      </c>
      <c r="T103" t="str">
        <f t="shared" si="8"/>
        <v>Devantae Parker</v>
      </c>
      <c r="U103">
        <f t="shared" si="14"/>
        <v>2.5797073635779819</v>
      </c>
      <c r="V103" t="str">
        <f t="shared" si="9"/>
        <v>WR</v>
      </c>
    </row>
    <row r="104" spans="1:22" x14ac:dyDescent="0.3">
      <c r="A104" t="s">
        <v>285</v>
      </c>
      <c r="B104" s="3">
        <v>2</v>
      </c>
      <c r="C104" s="3">
        <v>1</v>
      </c>
      <c r="D104" s="3">
        <v>0</v>
      </c>
      <c r="F104" s="3" t="s">
        <v>14</v>
      </c>
      <c r="N104" t="str">
        <f t="shared" si="10"/>
        <v>Devin Asiasi</v>
      </c>
      <c r="O104">
        <f t="shared" si="11"/>
        <v>-3.7181829961187698E-2</v>
      </c>
      <c r="P104">
        <f t="shared" si="12"/>
        <v>2.7625312572654126</v>
      </c>
      <c r="Q104">
        <f t="shared" si="13"/>
        <v>-1.1342034612447056</v>
      </c>
      <c r="T104" t="str">
        <f t="shared" si="8"/>
        <v>Devin Asiasi</v>
      </c>
      <c r="U104">
        <f t="shared" si="14"/>
        <v>-3.8595528885489303</v>
      </c>
      <c r="V104" t="str">
        <f t="shared" si="9"/>
        <v>TE</v>
      </c>
    </row>
    <row r="105" spans="1:22" x14ac:dyDescent="0.3">
      <c r="A105" t="s">
        <v>58</v>
      </c>
      <c r="B105" s="3">
        <v>1</v>
      </c>
      <c r="C105" s="3">
        <v>0</v>
      </c>
      <c r="D105" s="3">
        <v>8</v>
      </c>
      <c r="F105" s="3" t="s">
        <v>9</v>
      </c>
      <c r="N105" t="str">
        <f t="shared" si="10"/>
        <v>Devin Singletary</v>
      </c>
      <c r="O105">
        <f t="shared" si="11"/>
        <v>-1.0534851822336506</v>
      </c>
      <c r="P105">
        <f t="shared" si="12"/>
        <v>-0.36198685440029549</v>
      </c>
      <c r="Q105">
        <f t="shared" si="13"/>
        <v>0.17919013200600384</v>
      </c>
      <c r="T105" t="str">
        <f t="shared" si="8"/>
        <v>Devin Singletary</v>
      </c>
      <c r="U105">
        <f t="shared" si="14"/>
        <v>1.59466216863995</v>
      </c>
      <c r="V105" t="str">
        <f t="shared" si="9"/>
        <v>RB</v>
      </c>
    </row>
    <row r="106" spans="1:22" x14ac:dyDescent="0.3">
      <c r="A106" t="s">
        <v>192</v>
      </c>
      <c r="B106" s="3">
        <v>2</v>
      </c>
      <c r="C106" s="3">
        <v>0</v>
      </c>
      <c r="D106" s="3">
        <v>0</v>
      </c>
      <c r="F106" s="3" t="s">
        <v>9</v>
      </c>
      <c r="N106" t="str">
        <f t="shared" si="10"/>
        <v>Devine Ozigbo</v>
      </c>
      <c r="O106">
        <f t="shared" si="11"/>
        <v>-3.7181829961187698E-2</v>
      </c>
      <c r="P106">
        <f t="shared" si="12"/>
        <v>-0.36198685440029549</v>
      </c>
      <c r="Q106">
        <f t="shared" si="13"/>
        <v>-1.1342034612447056</v>
      </c>
      <c r="T106" t="str">
        <f t="shared" si="8"/>
        <v>Devine Ozigbo</v>
      </c>
      <c r="U106">
        <f t="shared" si="14"/>
        <v>-0.73503477688322238</v>
      </c>
      <c r="V106" t="str">
        <f t="shared" si="9"/>
        <v>RB</v>
      </c>
    </row>
    <row r="107" spans="1:22" x14ac:dyDescent="0.3">
      <c r="A107" t="s">
        <v>225</v>
      </c>
      <c r="B107" s="3">
        <v>3</v>
      </c>
      <c r="C107" s="3">
        <v>0</v>
      </c>
      <c r="D107" s="3">
        <v>0</v>
      </c>
      <c r="F107" s="3" t="s">
        <v>9</v>
      </c>
      <c r="N107" t="str">
        <f t="shared" si="10"/>
        <v>Devonate Booker</v>
      </c>
      <c r="O107">
        <f t="shared" si="11"/>
        <v>0.97912152231127525</v>
      </c>
      <c r="P107">
        <f t="shared" si="12"/>
        <v>-0.36198685440029549</v>
      </c>
      <c r="Q107">
        <f t="shared" si="13"/>
        <v>-1.1342034612447056</v>
      </c>
      <c r="T107" t="str">
        <f t="shared" si="8"/>
        <v>Devonate Booker</v>
      </c>
      <c r="U107">
        <f t="shared" si="14"/>
        <v>-1.7513381291556853</v>
      </c>
      <c r="V107" t="str">
        <f t="shared" si="9"/>
        <v>RB</v>
      </c>
    </row>
    <row r="108" spans="1:22" x14ac:dyDescent="0.3">
      <c r="A108" t="s">
        <v>301</v>
      </c>
      <c r="B108" s="3">
        <v>3</v>
      </c>
      <c r="C108" s="3">
        <v>0</v>
      </c>
      <c r="D108" s="3">
        <v>1</v>
      </c>
      <c r="F108" s="3" t="s">
        <v>9</v>
      </c>
      <c r="N108" t="str">
        <f t="shared" si="10"/>
        <v>Dion Lewis</v>
      </c>
      <c r="O108">
        <f t="shared" si="11"/>
        <v>0.97912152231127525</v>
      </c>
      <c r="P108">
        <f t="shared" si="12"/>
        <v>-0.36198685440029549</v>
      </c>
      <c r="Q108">
        <f t="shared" si="13"/>
        <v>-0.97002926208836682</v>
      </c>
      <c r="T108" t="str">
        <f t="shared" si="8"/>
        <v>Dion Lewis</v>
      </c>
      <c r="U108">
        <f t="shared" si="14"/>
        <v>-1.5871639299993465</v>
      </c>
      <c r="V108" t="str">
        <f t="shared" si="9"/>
        <v>RB</v>
      </c>
    </row>
    <row r="109" spans="1:22" x14ac:dyDescent="0.3">
      <c r="A109" t="s">
        <v>342</v>
      </c>
      <c r="B109" s="3">
        <v>2</v>
      </c>
      <c r="C109" s="3">
        <v>0</v>
      </c>
      <c r="D109" s="3">
        <v>12</v>
      </c>
      <c r="F109" s="3" t="s">
        <v>13</v>
      </c>
      <c r="N109" t="str">
        <f t="shared" si="10"/>
        <v>Diontae Johnson</v>
      </c>
      <c r="O109">
        <f t="shared" si="11"/>
        <v>-3.7181829961187698E-2</v>
      </c>
      <c r="P109">
        <f t="shared" si="12"/>
        <v>-0.36198685440029549</v>
      </c>
      <c r="Q109">
        <f t="shared" si="13"/>
        <v>0.83588692863135849</v>
      </c>
      <c r="T109" t="str">
        <f t="shared" si="8"/>
        <v>Diontae Johnson</v>
      </c>
      <c r="U109">
        <f t="shared" si="14"/>
        <v>1.2350556129928416</v>
      </c>
      <c r="V109" t="str">
        <f t="shared" si="9"/>
        <v xml:space="preserve">WR </v>
      </c>
    </row>
    <row r="110" spans="1:22" x14ac:dyDescent="0.3">
      <c r="A110" t="s">
        <v>405</v>
      </c>
      <c r="B110" s="3">
        <v>3</v>
      </c>
      <c r="C110" s="3">
        <v>0</v>
      </c>
      <c r="D110" s="3">
        <v>1</v>
      </c>
      <c r="F110" s="3" t="s">
        <v>12</v>
      </c>
      <c r="N110" t="str">
        <f t="shared" si="10"/>
        <v>Dontrelle Inman</v>
      </c>
      <c r="O110">
        <f t="shared" si="11"/>
        <v>0.97912152231127525</v>
      </c>
      <c r="P110">
        <f t="shared" si="12"/>
        <v>-0.36198685440029549</v>
      </c>
      <c r="Q110">
        <f t="shared" si="13"/>
        <v>-0.97002926208836682</v>
      </c>
      <c r="T110" t="str">
        <f t="shared" si="8"/>
        <v>Dontrelle Inman</v>
      </c>
      <c r="U110">
        <f t="shared" si="14"/>
        <v>-1.5871639299993465</v>
      </c>
      <c r="V110" t="str">
        <f t="shared" si="9"/>
        <v>WR</v>
      </c>
    </row>
    <row r="111" spans="1:22" x14ac:dyDescent="0.3">
      <c r="A111" t="s">
        <v>289</v>
      </c>
      <c r="B111" s="3">
        <v>1</v>
      </c>
      <c r="C111" s="3">
        <v>0</v>
      </c>
      <c r="D111" s="3">
        <v>11</v>
      </c>
      <c r="F111" s="3" t="s">
        <v>8</v>
      </c>
      <c r="N111" t="str">
        <f t="shared" si="10"/>
        <v>Drew Brees</v>
      </c>
      <c r="O111">
        <f t="shared" si="11"/>
        <v>-1.0534851822336506</v>
      </c>
      <c r="P111">
        <f t="shared" si="12"/>
        <v>-0.36198685440029549</v>
      </c>
      <c r="Q111">
        <f t="shared" si="13"/>
        <v>0.67171272947501981</v>
      </c>
      <c r="T111" t="str">
        <f t="shared" si="8"/>
        <v>Drew Brees</v>
      </c>
      <c r="U111">
        <f t="shared" si="14"/>
        <v>2.0871847661089662</v>
      </c>
      <c r="V111" t="str">
        <f t="shared" si="9"/>
        <v>QB</v>
      </c>
    </row>
    <row r="112" spans="1:22" x14ac:dyDescent="0.3">
      <c r="A112" t="s">
        <v>129</v>
      </c>
      <c r="B112" s="3">
        <v>1</v>
      </c>
      <c r="C112" s="3">
        <v>0</v>
      </c>
      <c r="D112" s="3">
        <v>5</v>
      </c>
      <c r="F112" s="3" t="s">
        <v>8</v>
      </c>
      <c r="N112" t="str">
        <f t="shared" si="10"/>
        <v>Drew Lock</v>
      </c>
      <c r="O112">
        <f t="shared" si="11"/>
        <v>-1.0534851822336506</v>
      </c>
      <c r="P112">
        <f t="shared" si="12"/>
        <v>-0.36198685440029549</v>
      </c>
      <c r="Q112">
        <f t="shared" si="13"/>
        <v>-0.31333246546301219</v>
      </c>
      <c r="T112" t="str">
        <f t="shared" si="8"/>
        <v>Drew Lock</v>
      </c>
      <c r="U112">
        <f t="shared" si="14"/>
        <v>1.1021395711709339</v>
      </c>
      <c r="V112" t="str">
        <f t="shared" si="9"/>
        <v>QB</v>
      </c>
    </row>
    <row r="113" spans="1:22" x14ac:dyDescent="0.3">
      <c r="A113" t="s">
        <v>90</v>
      </c>
      <c r="B113" s="3">
        <v>2</v>
      </c>
      <c r="C113" s="3">
        <v>0</v>
      </c>
      <c r="D113" s="3">
        <v>2</v>
      </c>
      <c r="F113" s="3" t="s">
        <v>14</v>
      </c>
      <c r="N113" t="str">
        <f t="shared" si="10"/>
        <v>Drew Sample</v>
      </c>
      <c r="O113">
        <f t="shared" si="11"/>
        <v>-3.7181829961187698E-2</v>
      </c>
      <c r="P113">
        <f t="shared" si="12"/>
        <v>-0.36198685440029549</v>
      </c>
      <c r="Q113">
        <f t="shared" si="13"/>
        <v>-0.80585506293202824</v>
      </c>
      <c r="T113" t="str">
        <f t="shared" si="8"/>
        <v>Drew Sample</v>
      </c>
      <c r="U113">
        <f t="shared" si="14"/>
        <v>-0.40668637857054507</v>
      </c>
      <c r="V113" t="str">
        <f t="shared" si="9"/>
        <v>TE</v>
      </c>
    </row>
    <row r="114" spans="1:22" x14ac:dyDescent="0.3">
      <c r="A114" t="s">
        <v>167</v>
      </c>
      <c r="B114" s="3">
        <v>2</v>
      </c>
      <c r="C114" s="3">
        <v>0</v>
      </c>
      <c r="D114" s="3">
        <v>2</v>
      </c>
      <c r="F114" s="3" t="s">
        <v>9</v>
      </c>
      <c r="N114" t="str">
        <f t="shared" si="10"/>
        <v>Duke Johnson</v>
      </c>
      <c r="O114">
        <f t="shared" si="11"/>
        <v>-3.7181829961187698E-2</v>
      </c>
      <c r="P114">
        <f t="shared" si="12"/>
        <v>-0.36198685440029549</v>
      </c>
      <c r="Q114">
        <f t="shared" si="13"/>
        <v>-0.80585506293202824</v>
      </c>
      <c r="T114" t="str">
        <f t="shared" si="8"/>
        <v>Duke Johnson</v>
      </c>
      <c r="U114">
        <f t="shared" si="14"/>
        <v>-0.40668637857054507</v>
      </c>
      <c r="V114" t="str">
        <f t="shared" si="9"/>
        <v>RB</v>
      </c>
    </row>
    <row r="115" spans="1:22" x14ac:dyDescent="0.3">
      <c r="A115" t="s">
        <v>261</v>
      </c>
      <c r="B115" s="3">
        <v>3</v>
      </c>
      <c r="C115" s="3">
        <v>0</v>
      </c>
      <c r="D115" s="3">
        <v>14</v>
      </c>
      <c r="F115" s="3" t="s">
        <v>14</v>
      </c>
      <c r="N115" t="str">
        <f t="shared" si="10"/>
        <v>Durham Smythe</v>
      </c>
      <c r="O115">
        <f t="shared" si="11"/>
        <v>0.97912152231127525</v>
      </c>
      <c r="P115">
        <f t="shared" si="12"/>
        <v>-0.36198685440029549</v>
      </c>
      <c r="Q115">
        <f t="shared" si="13"/>
        <v>1.164235326944036</v>
      </c>
      <c r="T115" t="str">
        <f t="shared" si="8"/>
        <v>Durham Smythe</v>
      </c>
      <c r="U115">
        <f t="shared" si="14"/>
        <v>0.54710065903305627</v>
      </c>
      <c r="V115" t="str">
        <f t="shared" si="9"/>
        <v>TE</v>
      </c>
    </row>
    <row r="116" spans="1:22" x14ac:dyDescent="0.3">
      <c r="A116" t="s">
        <v>397</v>
      </c>
      <c r="B116" s="3">
        <v>1</v>
      </c>
      <c r="C116" s="3">
        <v>0</v>
      </c>
      <c r="D116" s="3">
        <v>7</v>
      </c>
      <c r="F116" s="3" t="s">
        <v>8</v>
      </c>
      <c r="N116" t="str">
        <f t="shared" si="10"/>
        <v>Dwayne Haskins</v>
      </c>
      <c r="O116">
        <f t="shared" si="11"/>
        <v>-1.0534851822336506</v>
      </c>
      <c r="P116">
        <f t="shared" si="12"/>
        <v>-0.36198685440029549</v>
      </c>
      <c r="Q116">
        <f t="shared" si="13"/>
        <v>1.5015932849665172E-2</v>
      </c>
      <c r="T116" t="str">
        <f t="shared" si="8"/>
        <v>Dwayne Haskins</v>
      </c>
      <c r="U116">
        <f t="shared" si="14"/>
        <v>1.4304879694836112</v>
      </c>
      <c r="V116" t="str">
        <f t="shared" si="9"/>
        <v>QB</v>
      </c>
    </row>
    <row r="117" spans="1:22" x14ac:dyDescent="0.3">
      <c r="A117" t="s">
        <v>292</v>
      </c>
      <c r="B117" s="3">
        <v>2</v>
      </c>
      <c r="C117" s="3">
        <v>0</v>
      </c>
      <c r="D117" s="3">
        <v>16</v>
      </c>
      <c r="F117" s="3" t="s">
        <v>13</v>
      </c>
      <c r="N117" t="str">
        <f t="shared" si="10"/>
        <v>Emmanuel Sanders</v>
      </c>
      <c r="O117">
        <f t="shared" si="11"/>
        <v>-3.7181829961187698E-2</v>
      </c>
      <c r="P117">
        <f t="shared" si="12"/>
        <v>-0.36198685440029549</v>
      </c>
      <c r="Q117">
        <f t="shared" si="13"/>
        <v>1.4925837252567131</v>
      </c>
      <c r="T117" t="str">
        <f t="shared" si="8"/>
        <v>Emmanuel Sanders</v>
      </c>
      <c r="U117">
        <f t="shared" si="14"/>
        <v>1.8917524096181964</v>
      </c>
      <c r="V117" t="str">
        <f t="shared" si="9"/>
        <v xml:space="preserve">WR </v>
      </c>
    </row>
    <row r="118" spans="1:22" x14ac:dyDescent="0.3">
      <c r="A118" t="s">
        <v>15</v>
      </c>
      <c r="B118" s="3">
        <v>3</v>
      </c>
      <c r="C118" s="3">
        <v>1</v>
      </c>
      <c r="D118" s="3">
        <v>0</v>
      </c>
      <c r="F118" s="3" t="s">
        <v>9</v>
      </c>
      <c r="N118" t="str">
        <f t="shared" si="10"/>
        <v>Eno Benjamin</v>
      </c>
      <c r="O118">
        <f t="shared" si="11"/>
        <v>0.97912152231127525</v>
      </c>
      <c r="P118">
        <f t="shared" si="12"/>
        <v>2.7625312572654126</v>
      </c>
      <c r="Q118">
        <f t="shared" si="13"/>
        <v>-1.1342034612447056</v>
      </c>
      <c r="T118" t="str">
        <f t="shared" si="8"/>
        <v>Eno Benjamin</v>
      </c>
      <c r="U118">
        <f t="shared" si="14"/>
        <v>-4.8758562408213937</v>
      </c>
      <c r="V118" t="str">
        <f t="shared" si="9"/>
        <v>RB</v>
      </c>
    </row>
    <row r="119" spans="1:22" x14ac:dyDescent="0.3">
      <c r="A119" t="s">
        <v>160</v>
      </c>
      <c r="B119" s="3">
        <v>4</v>
      </c>
      <c r="C119" s="3">
        <v>0</v>
      </c>
      <c r="D119" s="3">
        <v>0</v>
      </c>
      <c r="F119" s="3" t="s">
        <v>12</v>
      </c>
      <c r="N119" t="str">
        <f t="shared" si="10"/>
        <v>Equanimeous St. Brown</v>
      </c>
      <c r="O119">
        <f t="shared" si="11"/>
        <v>1.9954248745837382</v>
      </c>
      <c r="P119">
        <f t="shared" si="12"/>
        <v>-0.36198685440029549</v>
      </c>
      <c r="Q119">
        <f t="shared" si="13"/>
        <v>-1.1342034612447056</v>
      </c>
      <c r="T119" t="str">
        <f t="shared" si="8"/>
        <v>Equanimeous St. Brown</v>
      </c>
      <c r="U119">
        <f t="shared" si="14"/>
        <v>-2.7676414814281483</v>
      </c>
      <c r="V119" t="str">
        <f t="shared" si="9"/>
        <v>WR</v>
      </c>
    </row>
    <row r="120" spans="1:22" x14ac:dyDescent="0.3">
      <c r="A120" t="s">
        <v>344</v>
      </c>
      <c r="B120" s="3">
        <v>2</v>
      </c>
      <c r="C120" s="3">
        <v>0</v>
      </c>
      <c r="D120" s="3">
        <v>2</v>
      </c>
      <c r="F120" s="3" t="s">
        <v>14</v>
      </c>
      <c r="N120" t="str">
        <f t="shared" si="10"/>
        <v>Eric Ebron</v>
      </c>
      <c r="O120">
        <f t="shared" si="11"/>
        <v>-3.7181829961187698E-2</v>
      </c>
      <c r="P120">
        <f t="shared" si="12"/>
        <v>-0.36198685440029549</v>
      </c>
      <c r="Q120">
        <f t="shared" si="13"/>
        <v>-0.80585506293202824</v>
      </c>
      <c r="T120" t="str">
        <f t="shared" si="8"/>
        <v>Eric Ebron</v>
      </c>
      <c r="U120">
        <f t="shared" si="14"/>
        <v>-0.40668637857054507</v>
      </c>
      <c r="V120" t="str">
        <f t="shared" si="9"/>
        <v>TE</v>
      </c>
    </row>
    <row r="121" spans="1:22" x14ac:dyDescent="0.3">
      <c r="A121" t="s">
        <v>305</v>
      </c>
      <c r="B121" s="3">
        <v>1</v>
      </c>
      <c r="C121" s="3">
        <v>0</v>
      </c>
      <c r="D121" s="3">
        <v>6</v>
      </c>
      <c r="F121" s="3" t="s">
        <v>14</v>
      </c>
      <c r="N121" t="str">
        <f t="shared" si="10"/>
        <v>Evan Engram</v>
      </c>
      <c r="O121">
        <f t="shared" si="11"/>
        <v>-1.0534851822336506</v>
      </c>
      <c r="P121">
        <f t="shared" si="12"/>
        <v>-0.36198685440029549</v>
      </c>
      <c r="Q121">
        <f t="shared" si="13"/>
        <v>-0.1491582663066735</v>
      </c>
      <c r="T121" t="str">
        <f t="shared" si="8"/>
        <v>Evan Engram</v>
      </c>
      <c r="U121">
        <f t="shared" si="14"/>
        <v>1.2663137703272727</v>
      </c>
      <c r="V121" t="str">
        <f t="shared" si="9"/>
        <v>TE</v>
      </c>
    </row>
    <row r="122" spans="1:22" x14ac:dyDescent="0.3">
      <c r="A122" t="s">
        <v>119</v>
      </c>
      <c r="B122" s="3">
        <v>1</v>
      </c>
      <c r="C122" s="3">
        <v>0</v>
      </c>
      <c r="D122" s="3">
        <v>16</v>
      </c>
      <c r="F122" s="3" t="s">
        <v>9</v>
      </c>
      <c r="N122" t="str">
        <f t="shared" si="10"/>
        <v>Ezekiel Elliott</v>
      </c>
      <c r="O122">
        <f t="shared" si="11"/>
        <v>-1.0534851822336506</v>
      </c>
      <c r="P122">
        <f t="shared" si="12"/>
        <v>-0.36198685440029549</v>
      </c>
      <c r="Q122">
        <f t="shared" si="13"/>
        <v>1.4925837252567131</v>
      </c>
      <c r="T122" t="str">
        <f t="shared" si="8"/>
        <v>Ezekiel Elliott</v>
      </c>
      <c r="U122">
        <f t="shared" si="14"/>
        <v>2.9080557618906591</v>
      </c>
      <c r="V122" t="str">
        <f t="shared" si="9"/>
        <v>RB</v>
      </c>
    </row>
    <row r="123" spans="1:22" x14ac:dyDescent="0.3">
      <c r="A123" t="s">
        <v>238</v>
      </c>
      <c r="B123" s="3">
        <v>2</v>
      </c>
      <c r="C123" s="3">
        <v>0</v>
      </c>
      <c r="D123" s="3">
        <v>7</v>
      </c>
      <c r="F123" s="3" t="s">
        <v>14</v>
      </c>
      <c r="N123" t="str">
        <f t="shared" si="10"/>
        <v>Foster Moreau</v>
      </c>
      <c r="O123">
        <f t="shared" si="11"/>
        <v>-3.7181829961187698E-2</v>
      </c>
      <c r="P123">
        <f t="shared" si="12"/>
        <v>-0.36198685440029549</v>
      </c>
      <c r="Q123">
        <f t="shared" si="13"/>
        <v>1.5015932849665172E-2</v>
      </c>
      <c r="T123" t="str">
        <f t="shared" si="8"/>
        <v>Foster Moreau</v>
      </c>
      <c r="U123">
        <f t="shared" si="14"/>
        <v>0.41418461721114835</v>
      </c>
      <c r="V123" t="str">
        <f t="shared" si="9"/>
        <v>TE</v>
      </c>
    </row>
    <row r="124" spans="1:22" x14ac:dyDescent="0.3">
      <c r="A124" t="s">
        <v>315</v>
      </c>
      <c r="B124" s="3">
        <v>2</v>
      </c>
      <c r="C124" s="3">
        <v>0</v>
      </c>
      <c r="D124" s="3">
        <v>8</v>
      </c>
      <c r="F124" s="3" t="s">
        <v>9</v>
      </c>
      <c r="N124" t="str">
        <f t="shared" si="10"/>
        <v>Frank Gore</v>
      </c>
      <c r="O124">
        <f t="shared" si="11"/>
        <v>-3.7181829961187698E-2</v>
      </c>
      <c r="P124">
        <f t="shared" si="12"/>
        <v>-0.36198685440029549</v>
      </c>
      <c r="Q124">
        <f t="shared" si="13"/>
        <v>0.17919013200600384</v>
      </c>
      <c r="T124" t="str">
        <f t="shared" si="8"/>
        <v>Frank Gore</v>
      </c>
      <c r="U124">
        <f t="shared" si="14"/>
        <v>0.57835881636748698</v>
      </c>
      <c r="V124" t="str">
        <f t="shared" si="9"/>
        <v>RB</v>
      </c>
    </row>
    <row r="125" spans="1:22" x14ac:dyDescent="0.3">
      <c r="A125" t="s">
        <v>65</v>
      </c>
      <c r="B125" s="3">
        <v>4</v>
      </c>
      <c r="C125" s="3">
        <v>1</v>
      </c>
      <c r="D125" s="3">
        <v>0</v>
      </c>
      <c r="F125" s="3" t="s">
        <v>12</v>
      </c>
      <c r="N125" t="str">
        <f t="shared" si="10"/>
        <v>Gabriel Davis</v>
      </c>
      <c r="O125">
        <f t="shared" si="11"/>
        <v>1.9954248745837382</v>
      </c>
      <c r="P125">
        <f t="shared" si="12"/>
        <v>2.7625312572654126</v>
      </c>
      <c r="Q125">
        <f t="shared" si="13"/>
        <v>-1.1342034612447056</v>
      </c>
      <c r="T125" t="str">
        <f t="shared" si="8"/>
        <v>Gabriel Davis</v>
      </c>
      <c r="U125">
        <f t="shared" si="14"/>
        <v>-5.8921595930938562</v>
      </c>
      <c r="V125" t="str">
        <f t="shared" si="9"/>
        <v>WR</v>
      </c>
    </row>
    <row r="126" spans="1:22" x14ac:dyDescent="0.3">
      <c r="A126" t="s">
        <v>189</v>
      </c>
      <c r="B126" s="3">
        <v>1</v>
      </c>
      <c r="C126" s="3">
        <v>0</v>
      </c>
      <c r="D126" s="3">
        <v>12</v>
      </c>
      <c r="F126" s="3" t="s">
        <v>8</v>
      </c>
      <c r="N126" t="str">
        <f t="shared" si="10"/>
        <v>Gardner Minshew</v>
      </c>
      <c r="O126">
        <f t="shared" si="11"/>
        <v>-1.0534851822336506</v>
      </c>
      <c r="P126">
        <f t="shared" si="12"/>
        <v>-0.36198685440029549</v>
      </c>
      <c r="Q126">
        <f t="shared" si="13"/>
        <v>0.83588692863135849</v>
      </c>
      <c r="T126" t="str">
        <f t="shared" si="8"/>
        <v>Gardner Minshew</v>
      </c>
      <c r="U126">
        <f t="shared" si="14"/>
        <v>2.2513589652653048</v>
      </c>
      <c r="V126" t="str">
        <f t="shared" si="9"/>
        <v>QB</v>
      </c>
    </row>
    <row r="127" spans="1:22" x14ac:dyDescent="0.3">
      <c r="A127" t="s">
        <v>359</v>
      </c>
      <c r="B127" s="3">
        <v>2</v>
      </c>
      <c r="C127" s="3">
        <v>0</v>
      </c>
      <c r="D127" s="3">
        <v>14</v>
      </c>
      <c r="F127" s="3" t="s">
        <v>14</v>
      </c>
      <c r="N127" t="str">
        <f t="shared" si="10"/>
        <v>George Kittle</v>
      </c>
      <c r="O127">
        <f t="shared" si="11"/>
        <v>-3.7181829961187698E-2</v>
      </c>
      <c r="P127">
        <f t="shared" si="12"/>
        <v>-0.36198685440029549</v>
      </c>
      <c r="Q127">
        <f t="shared" si="13"/>
        <v>1.164235326944036</v>
      </c>
      <c r="T127" t="str">
        <f t="shared" si="8"/>
        <v>George Kittle</v>
      </c>
      <c r="U127">
        <f t="shared" si="14"/>
        <v>1.5634040113055192</v>
      </c>
      <c r="V127" t="str">
        <f t="shared" si="9"/>
        <v>TE</v>
      </c>
    </row>
    <row r="128" spans="1:22" x14ac:dyDescent="0.3">
      <c r="A128" t="s">
        <v>246</v>
      </c>
      <c r="B128" s="3">
        <v>2</v>
      </c>
      <c r="C128" s="3">
        <v>0</v>
      </c>
      <c r="D128" s="3">
        <v>2</v>
      </c>
      <c r="F128" s="3" t="s">
        <v>14</v>
      </c>
      <c r="N128" t="str">
        <f t="shared" si="10"/>
        <v>Gerald Everett</v>
      </c>
      <c r="O128">
        <f t="shared" si="11"/>
        <v>-3.7181829961187698E-2</v>
      </c>
      <c r="P128">
        <f t="shared" si="12"/>
        <v>-0.36198685440029549</v>
      </c>
      <c r="Q128">
        <f t="shared" si="13"/>
        <v>-0.80585506293202824</v>
      </c>
      <c r="T128" t="str">
        <f t="shared" si="8"/>
        <v>Gerald Everett</v>
      </c>
      <c r="U128">
        <f t="shared" si="14"/>
        <v>-0.40668637857054507</v>
      </c>
      <c r="V128" t="str">
        <f t="shared" si="9"/>
        <v>TE</v>
      </c>
    </row>
    <row r="129" spans="1:22" x14ac:dyDescent="0.3">
      <c r="A129" t="s">
        <v>84</v>
      </c>
      <c r="B129" s="3">
        <v>2</v>
      </c>
      <c r="C129" s="3">
        <v>0</v>
      </c>
      <c r="D129" s="3">
        <v>2</v>
      </c>
      <c r="F129" s="3" t="s">
        <v>9</v>
      </c>
      <c r="N129" t="str">
        <f t="shared" si="10"/>
        <v>Gio Bernard</v>
      </c>
      <c r="O129">
        <f t="shared" si="11"/>
        <v>-3.7181829961187698E-2</v>
      </c>
      <c r="P129">
        <f t="shared" si="12"/>
        <v>-0.36198685440029549</v>
      </c>
      <c r="Q129">
        <f t="shared" si="13"/>
        <v>-0.80585506293202824</v>
      </c>
      <c r="T129" t="str">
        <f t="shared" si="8"/>
        <v>Gio Bernard</v>
      </c>
      <c r="U129">
        <f t="shared" si="14"/>
        <v>-0.40668637857054507</v>
      </c>
      <c r="V129" t="str">
        <f t="shared" si="9"/>
        <v>RB</v>
      </c>
    </row>
    <row r="130" spans="1:22" x14ac:dyDescent="0.3">
      <c r="A130" t="s">
        <v>304</v>
      </c>
      <c r="B130" s="3">
        <v>3</v>
      </c>
      <c r="C130" s="3">
        <v>0</v>
      </c>
      <c r="D130" s="3">
        <v>10</v>
      </c>
      <c r="F130" s="3" t="s">
        <v>12</v>
      </c>
      <c r="N130" t="str">
        <f t="shared" si="10"/>
        <v>Golden Tate</v>
      </c>
      <c r="O130">
        <f t="shared" si="11"/>
        <v>0.97912152231127525</v>
      </c>
      <c r="P130">
        <f t="shared" si="12"/>
        <v>-0.36198685440029549</v>
      </c>
      <c r="Q130">
        <f t="shared" si="13"/>
        <v>0.50753853031868124</v>
      </c>
      <c r="T130" t="str">
        <f t="shared" ref="T130:T193" si="15">N130</f>
        <v>Golden Tate</v>
      </c>
      <c r="U130">
        <f t="shared" si="14"/>
        <v>-0.10959613759229847</v>
      </c>
      <c r="V130" t="str">
        <f t="shared" ref="V130:V193" si="16">F130</f>
        <v>WR</v>
      </c>
    </row>
    <row r="131" spans="1:22" x14ac:dyDescent="0.3">
      <c r="A131" t="s">
        <v>370</v>
      </c>
      <c r="B131" s="3">
        <v>2</v>
      </c>
      <c r="C131" s="3">
        <v>0</v>
      </c>
      <c r="D131" s="3">
        <v>9</v>
      </c>
      <c r="F131" s="3" t="s">
        <v>14</v>
      </c>
      <c r="N131" t="str">
        <f t="shared" ref="N131:N194" si="17">A131</f>
        <v>Greg Olsen</v>
      </c>
      <c r="O131">
        <f t="shared" ref="O131:O194" si="18">(B131-I$2)/I$3</f>
        <v>-3.7181829961187698E-2</v>
      </c>
      <c r="P131">
        <f t="shared" ref="P131:P194" si="19">(C131-J$2)/J$3</f>
        <v>-0.36198685440029549</v>
      </c>
      <c r="Q131">
        <f t="shared" ref="Q131:Q194" si="20">(D131-K$2)/K$3</f>
        <v>0.3433643311623425</v>
      </c>
      <c r="T131" t="str">
        <f t="shared" si="15"/>
        <v>Greg Olsen</v>
      </c>
      <c r="U131">
        <f t="shared" ref="U131:U194" si="21">(-1*O131*$I$5)+(-1*P131*$J$5)+(Q131*$K$5)</f>
        <v>0.74253301552382567</v>
      </c>
      <c r="V131" t="str">
        <f t="shared" si="16"/>
        <v>TE</v>
      </c>
    </row>
    <row r="132" spans="1:22" x14ac:dyDescent="0.3">
      <c r="A132" t="s">
        <v>335</v>
      </c>
      <c r="B132" s="3">
        <v>3</v>
      </c>
      <c r="C132" s="3">
        <v>0</v>
      </c>
      <c r="D132" s="3">
        <v>3</v>
      </c>
      <c r="F132" s="3" t="s">
        <v>12</v>
      </c>
      <c r="N132" t="str">
        <f t="shared" si="17"/>
        <v>Greg Ward</v>
      </c>
      <c r="O132">
        <f t="shared" si="18"/>
        <v>0.97912152231127525</v>
      </c>
      <c r="P132">
        <f t="shared" si="19"/>
        <v>-0.36198685440029549</v>
      </c>
      <c r="Q132">
        <f t="shared" si="20"/>
        <v>-0.64168086377568956</v>
      </c>
      <c r="T132" t="str">
        <f t="shared" si="15"/>
        <v>Greg Ward</v>
      </c>
      <c r="U132">
        <f t="shared" si="21"/>
        <v>-1.2588155316866692</v>
      </c>
      <c r="V132" t="str">
        <f t="shared" si="16"/>
        <v>WR</v>
      </c>
    </row>
    <row r="133" spans="1:22" x14ac:dyDescent="0.3">
      <c r="A133" t="s">
        <v>52</v>
      </c>
      <c r="B133" s="3">
        <v>2</v>
      </c>
      <c r="C133" s="3">
        <v>0</v>
      </c>
      <c r="D133" s="3">
        <v>1</v>
      </c>
      <c r="F133" s="3" t="s">
        <v>9</v>
      </c>
      <c r="N133" t="str">
        <f t="shared" si="17"/>
        <v>Gus Edwards</v>
      </c>
      <c r="O133">
        <f t="shared" si="18"/>
        <v>-3.7181829961187698E-2</v>
      </c>
      <c r="P133">
        <f t="shared" si="19"/>
        <v>-0.36198685440029549</v>
      </c>
      <c r="Q133">
        <f t="shared" si="20"/>
        <v>-0.97002926208836682</v>
      </c>
      <c r="T133" t="str">
        <f t="shared" si="15"/>
        <v>Gus Edwards</v>
      </c>
      <c r="U133">
        <f t="shared" si="21"/>
        <v>-0.57086057772688359</v>
      </c>
      <c r="V133" t="str">
        <f t="shared" si="16"/>
        <v>RB</v>
      </c>
    </row>
    <row r="134" spans="1:22" x14ac:dyDescent="0.3">
      <c r="A134" t="s">
        <v>114</v>
      </c>
      <c r="B134" s="3">
        <v>2</v>
      </c>
      <c r="C134" s="3">
        <v>0</v>
      </c>
      <c r="D134" s="3">
        <v>0</v>
      </c>
      <c r="F134" s="3" t="s">
        <v>14</v>
      </c>
      <c r="N134" t="str">
        <f t="shared" si="17"/>
        <v>Harrison Bryant</v>
      </c>
      <c r="O134">
        <f t="shared" si="18"/>
        <v>-3.7181829961187698E-2</v>
      </c>
      <c r="P134">
        <f t="shared" si="19"/>
        <v>-0.36198685440029549</v>
      </c>
      <c r="Q134">
        <f t="shared" si="20"/>
        <v>-1.1342034612447056</v>
      </c>
      <c r="T134" t="str">
        <f t="shared" si="15"/>
        <v>Harrison Bryant</v>
      </c>
      <c r="U134">
        <f t="shared" si="21"/>
        <v>-0.73503477688322238</v>
      </c>
      <c r="V134" t="str">
        <f t="shared" si="16"/>
        <v>TE</v>
      </c>
    </row>
    <row r="135" spans="1:22" x14ac:dyDescent="0.3">
      <c r="A135" t="s">
        <v>35</v>
      </c>
      <c r="B135" s="3">
        <v>1</v>
      </c>
      <c r="C135" s="3">
        <v>0</v>
      </c>
      <c r="D135" s="3">
        <v>16</v>
      </c>
      <c r="F135" s="3" t="s">
        <v>14</v>
      </c>
      <c r="N135" t="str">
        <f t="shared" si="17"/>
        <v>Hayden Hurst</v>
      </c>
      <c r="O135">
        <f t="shared" si="18"/>
        <v>-1.0534851822336506</v>
      </c>
      <c r="P135">
        <f t="shared" si="19"/>
        <v>-0.36198685440029549</v>
      </c>
      <c r="Q135">
        <f t="shared" si="20"/>
        <v>1.4925837252567131</v>
      </c>
      <c r="T135" t="str">
        <f t="shared" si="15"/>
        <v>Hayden Hurst</v>
      </c>
      <c r="U135">
        <f t="shared" si="21"/>
        <v>2.9080557618906591</v>
      </c>
      <c r="V135" t="str">
        <f t="shared" si="16"/>
        <v>TE</v>
      </c>
    </row>
    <row r="136" spans="1:22" x14ac:dyDescent="0.3">
      <c r="A136" t="s">
        <v>221</v>
      </c>
      <c r="B136" s="3">
        <v>2</v>
      </c>
      <c r="C136" s="3">
        <v>1</v>
      </c>
      <c r="D136" s="3">
        <v>0</v>
      </c>
      <c r="F136" s="3" t="s">
        <v>13</v>
      </c>
      <c r="N136" t="str">
        <f t="shared" si="17"/>
        <v>Henry Ruggs</v>
      </c>
      <c r="O136">
        <f t="shared" si="18"/>
        <v>-3.7181829961187698E-2</v>
      </c>
      <c r="P136">
        <f t="shared" si="19"/>
        <v>2.7625312572654126</v>
      </c>
      <c r="Q136">
        <f t="shared" si="20"/>
        <v>-1.1342034612447056</v>
      </c>
      <c r="T136" t="str">
        <f t="shared" si="15"/>
        <v>Henry Ruggs</v>
      </c>
      <c r="U136">
        <f t="shared" si="21"/>
        <v>-3.8595528885489303</v>
      </c>
      <c r="V136" t="str">
        <f t="shared" si="16"/>
        <v xml:space="preserve">WR </v>
      </c>
    </row>
    <row r="137" spans="1:22" x14ac:dyDescent="0.3">
      <c r="A137" t="s">
        <v>228</v>
      </c>
      <c r="B137" s="3">
        <v>1</v>
      </c>
      <c r="C137" s="3">
        <v>0</v>
      </c>
      <c r="D137" s="3">
        <v>12</v>
      </c>
      <c r="F137" s="3" t="s">
        <v>14</v>
      </c>
      <c r="N137" t="str">
        <f t="shared" si="17"/>
        <v>Hunter Henry</v>
      </c>
      <c r="O137">
        <f t="shared" si="18"/>
        <v>-1.0534851822336506</v>
      </c>
      <c r="P137">
        <f t="shared" si="19"/>
        <v>-0.36198685440029549</v>
      </c>
      <c r="Q137">
        <f t="shared" si="20"/>
        <v>0.83588692863135849</v>
      </c>
      <c r="T137" t="str">
        <f t="shared" si="15"/>
        <v>Hunter Henry</v>
      </c>
      <c r="U137">
        <f t="shared" si="21"/>
        <v>2.2513589652653048</v>
      </c>
      <c r="V137" t="str">
        <f t="shared" si="16"/>
        <v>TE</v>
      </c>
    </row>
    <row r="138" spans="1:22" x14ac:dyDescent="0.3">
      <c r="A138" t="s">
        <v>223</v>
      </c>
      <c r="B138" s="3">
        <v>3</v>
      </c>
      <c r="C138" s="3">
        <v>0</v>
      </c>
      <c r="D138" s="3">
        <v>4</v>
      </c>
      <c r="F138" s="3" t="s">
        <v>12</v>
      </c>
      <c r="N138" t="str">
        <f t="shared" si="17"/>
        <v>Hunter Renfrow</v>
      </c>
      <c r="O138">
        <f t="shared" si="18"/>
        <v>0.97912152231127525</v>
      </c>
      <c r="P138">
        <f t="shared" si="19"/>
        <v>-0.36198685440029549</v>
      </c>
      <c r="Q138">
        <f t="shared" si="20"/>
        <v>-0.47750666461935087</v>
      </c>
      <c r="T138" t="str">
        <f t="shared" si="15"/>
        <v>Hunter Renfrow</v>
      </c>
      <c r="U138">
        <f t="shared" si="21"/>
        <v>-1.0946413325303306</v>
      </c>
      <c r="V138" t="str">
        <f t="shared" si="16"/>
        <v>WR</v>
      </c>
    </row>
    <row r="139" spans="1:22" x14ac:dyDescent="0.3">
      <c r="A139" t="s">
        <v>76</v>
      </c>
      <c r="B139" s="3">
        <v>1</v>
      </c>
      <c r="C139" s="3">
        <v>0</v>
      </c>
      <c r="D139" s="3">
        <v>3</v>
      </c>
      <c r="F139" s="3" t="s">
        <v>14</v>
      </c>
      <c r="N139" t="str">
        <f t="shared" si="17"/>
        <v>Ian Thomas</v>
      </c>
      <c r="O139">
        <f t="shared" si="18"/>
        <v>-1.0534851822336506</v>
      </c>
      <c r="P139">
        <f t="shared" si="19"/>
        <v>-0.36198685440029549</v>
      </c>
      <c r="Q139">
        <f t="shared" si="20"/>
        <v>-0.64168086377568956</v>
      </c>
      <c r="T139" t="str">
        <f t="shared" si="15"/>
        <v>Ian Thomas</v>
      </c>
      <c r="U139">
        <f t="shared" si="21"/>
        <v>0.7737911728582566</v>
      </c>
      <c r="V139" t="str">
        <f t="shared" si="16"/>
        <v>TE</v>
      </c>
    </row>
    <row r="140" spans="1:22" x14ac:dyDescent="0.3">
      <c r="A140" t="s">
        <v>269</v>
      </c>
      <c r="B140" s="3">
        <v>1</v>
      </c>
      <c r="C140" s="3">
        <v>0</v>
      </c>
      <c r="D140" s="3">
        <v>7</v>
      </c>
      <c r="F140" s="3" t="s">
        <v>14</v>
      </c>
      <c r="N140" t="str">
        <f t="shared" si="17"/>
        <v>Irv Smith Jr.</v>
      </c>
      <c r="O140">
        <f t="shared" si="18"/>
        <v>-1.0534851822336506</v>
      </c>
      <c r="P140">
        <f t="shared" si="19"/>
        <v>-0.36198685440029549</v>
      </c>
      <c r="Q140">
        <f t="shared" si="20"/>
        <v>1.5015932849665172E-2</v>
      </c>
      <c r="T140" t="str">
        <f t="shared" si="15"/>
        <v>Irv Smith Jr.</v>
      </c>
      <c r="U140">
        <f t="shared" si="21"/>
        <v>1.4304879694836112</v>
      </c>
      <c r="V140" t="str">
        <f t="shared" si="16"/>
        <v>TE</v>
      </c>
    </row>
    <row r="141" spans="1:22" x14ac:dyDescent="0.3">
      <c r="A141" t="s">
        <v>259</v>
      </c>
      <c r="B141" s="3">
        <v>4</v>
      </c>
      <c r="C141" s="3">
        <v>0</v>
      </c>
      <c r="D141" s="3">
        <v>0</v>
      </c>
      <c r="F141" s="3" t="s">
        <v>12</v>
      </c>
      <c r="N141" t="str">
        <f t="shared" si="17"/>
        <v>Isaiah Ford</v>
      </c>
      <c r="O141">
        <f t="shared" si="18"/>
        <v>1.9954248745837382</v>
      </c>
      <c r="P141">
        <f t="shared" si="19"/>
        <v>-0.36198685440029549</v>
      </c>
      <c r="Q141">
        <f t="shared" si="20"/>
        <v>-1.1342034612447056</v>
      </c>
      <c r="T141" t="str">
        <f t="shared" si="15"/>
        <v>Isaiah Ford</v>
      </c>
      <c r="U141">
        <f t="shared" si="21"/>
        <v>-2.7676414814281483</v>
      </c>
      <c r="V141" t="str">
        <f t="shared" si="16"/>
        <v>WR</v>
      </c>
    </row>
    <row r="142" spans="1:22" x14ac:dyDescent="0.3">
      <c r="A142" t="s">
        <v>38</v>
      </c>
      <c r="B142" s="3">
        <v>3</v>
      </c>
      <c r="C142" s="3">
        <v>0</v>
      </c>
      <c r="D142" s="3">
        <v>0</v>
      </c>
      <c r="F142" s="3" t="s">
        <v>9</v>
      </c>
      <c r="N142" t="str">
        <f t="shared" si="17"/>
        <v>Ito Smith</v>
      </c>
      <c r="O142">
        <f t="shared" si="18"/>
        <v>0.97912152231127525</v>
      </c>
      <c r="P142">
        <f t="shared" si="19"/>
        <v>-0.36198685440029549</v>
      </c>
      <c r="Q142">
        <f t="shared" si="20"/>
        <v>-1.1342034612447056</v>
      </c>
      <c r="T142" t="str">
        <f t="shared" si="15"/>
        <v>Ito Smith</v>
      </c>
      <c r="U142">
        <f t="shared" si="21"/>
        <v>-1.7513381291556853</v>
      </c>
      <c r="V142" t="str">
        <f t="shared" si="16"/>
        <v>RB</v>
      </c>
    </row>
    <row r="143" spans="1:22" x14ac:dyDescent="0.3">
      <c r="A143" t="s">
        <v>399</v>
      </c>
      <c r="B143" s="3">
        <v>2</v>
      </c>
      <c r="C143" s="3">
        <v>0</v>
      </c>
      <c r="D143" s="3">
        <v>3</v>
      </c>
      <c r="F143" s="3" t="s">
        <v>9</v>
      </c>
      <c r="N143" t="str">
        <f t="shared" si="17"/>
        <v>J.D. McKissic</v>
      </c>
      <c r="O143">
        <f t="shared" si="18"/>
        <v>-3.7181829961187698E-2</v>
      </c>
      <c r="P143">
        <f t="shared" si="19"/>
        <v>-0.36198685440029549</v>
      </c>
      <c r="Q143">
        <f t="shared" si="20"/>
        <v>-0.64168086377568956</v>
      </c>
      <c r="T143" t="str">
        <f t="shared" si="15"/>
        <v>J.D. McKissic</v>
      </c>
      <c r="U143">
        <f t="shared" si="21"/>
        <v>-0.24251217941420639</v>
      </c>
      <c r="V143" t="str">
        <f t="shared" si="16"/>
        <v>RB</v>
      </c>
    </row>
    <row r="144" spans="1:22" x14ac:dyDescent="0.3">
      <c r="A144" t="s">
        <v>54</v>
      </c>
      <c r="B144" s="3">
        <v>3</v>
      </c>
      <c r="C144" s="3">
        <v>1</v>
      </c>
      <c r="D144" s="3">
        <v>0</v>
      </c>
      <c r="F144" s="3" t="s">
        <v>9</v>
      </c>
      <c r="N144" t="str">
        <f t="shared" si="17"/>
        <v>J.K.Dobbins</v>
      </c>
      <c r="O144">
        <f t="shared" si="18"/>
        <v>0.97912152231127525</v>
      </c>
      <c r="P144">
        <f t="shared" si="19"/>
        <v>2.7625312572654126</v>
      </c>
      <c r="Q144">
        <f t="shared" si="20"/>
        <v>-1.1342034612447056</v>
      </c>
      <c r="T144" t="str">
        <f t="shared" si="15"/>
        <v>J.K.Dobbins</v>
      </c>
      <c r="U144">
        <f t="shared" si="21"/>
        <v>-4.8758562408213937</v>
      </c>
      <c r="V144" t="str">
        <f t="shared" si="16"/>
        <v>RB</v>
      </c>
    </row>
    <row r="145" spans="1:22" x14ac:dyDescent="0.3">
      <c r="A145" t="s">
        <v>185</v>
      </c>
      <c r="B145" s="3">
        <v>1</v>
      </c>
      <c r="C145" s="3">
        <v>0</v>
      </c>
      <c r="D145" s="3">
        <v>16</v>
      </c>
      <c r="F145" s="3" t="s">
        <v>14</v>
      </c>
      <c r="N145" t="str">
        <f t="shared" si="17"/>
        <v>Jack Doyle</v>
      </c>
      <c r="O145">
        <f t="shared" si="18"/>
        <v>-1.0534851822336506</v>
      </c>
      <c r="P145">
        <f t="shared" si="19"/>
        <v>-0.36198685440029549</v>
      </c>
      <c r="Q145">
        <f t="shared" si="20"/>
        <v>1.4925837252567131</v>
      </c>
      <c r="T145" t="str">
        <f t="shared" si="15"/>
        <v>Jack Doyle</v>
      </c>
      <c r="U145">
        <f t="shared" si="21"/>
        <v>2.9080557618906591</v>
      </c>
      <c r="V145" t="str">
        <f t="shared" si="16"/>
        <v>TE</v>
      </c>
    </row>
    <row r="146" spans="1:22" x14ac:dyDescent="0.3">
      <c r="A146" t="s">
        <v>40</v>
      </c>
      <c r="B146" s="3">
        <v>3</v>
      </c>
      <c r="C146" s="3">
        <v>0</v>
      </c>
      <c r="D146" s="3">
        <v>0</v>
      </c>
      <c r="F146" s="3" t="s">
        <v>14</v>
      </c>
      <c r="N146" t="str">
        <f t="shared" si="17"/>
        <v>Jaeden Graham</v>
      </c>
      <c r="O146">
        <f t="shared" si="18"/>
        <v>0.97912152231127525</v>
      </c>
      <c r="P146">
        <f t="shared" si="19"/>
        <v>-0.36198685440029549</v>
      </c>
      <c r="Q146">
        <f t="shared" si="20"/>
        <v>-1.1342034612447056</v>
      </c>
      <c r="T146" t="str">
        <f t="shared" si="15"/>
        <v>Jaeden Graham</v>
      </c>
      <c r="U146">
        <f t="shared" si="21"/>
        <v>-1.7513381291556853</v>
      </c>
      <c r="V146" t="str">
        <f t="shared" si="16"/>
        <v>TE</v>
      </c>
    </row>
    <row r="147" spans="1:22" x14ac:dyDescent="0.3">
      <c r="A147" t="s">
        <v>257</v>
      </c>
      <c r="B147" s="3">
        <v>3</v>
      </c>
      <c r="C147" s="3">
        <v>0</v>
      </c>
      <c r="D147" s="3">
        <v>2</v>
      </c>
      <c r="F147" s="3" t="s">
        <v>12</v>
      </c>
      <c r="N147" t="str">
        <f t="shared" si="17"/>
        <v>Jakeem Grant</v>
      </c>
      <c r="O147">
        <f t="shared" si="18"/>
        <v>0.97912152231127525</v>
      </c>
      <c r="P147">
        <f t="shared" si="19"/>
        <v>-0.36198685440029549</v>
      </c>
      <c r="Q147">
        <f t="shared" si="20"/>
        <v>-0.80585506293202824</v>
      </c>
      <c r="T147" t="str">
        <f t="shared" si="15"/>
        <v>Jakeem Grant</v>
      </c>
      <c r="U147">
        <f t="shared" si="21"/>
        <v>-1.4229897308430079</v>
      </c>
      <c r="V147" t="str">
        <f t="shared" si="16"/>
        <v>WR</v>
      </c>
    </row>
    <row r="148" spans="1:22" x14ac:dyDescent="0.3">
      <c r="A148" t="s">
        <v>282</v>
      </c>
      <c r="B148" s="3">
        <v>3</v>
      </c>
      <c r="C148" s="3">
        <v>0</v>
      </c>
      <c r="D148" s="3">
        <v>1</v>
      </c>
      <c r="F148" s="3" t="s">
        <v>12</v>
      </c>
      <c r="N148" t="str">
        <f t="shared" si="17"/>
        <v>Jakobi Meyers</v>
      </c>
      <c r="O148">
        <f t="shared" si="18"/>
        <v>0.97912152231127525</v>
      </c>
      <c r="P148">
        <f t="shared" si="19"/>
        <v>-0.36198685440029549</v>
      </c>
      <c r="Q148">
        <f t="shared" si="20"/>
        <v>-0.97002926208836682</v>
      </c>
      <c r="T148" t="str">
        <f t="shared" si="15"/>
        <v>Jakobi Meyers</v>
      </c>
      <c r="U148">
        <f t="shared" si="21"/>
        <v>-1.5871639299993465</v>
      </c>
      <c r="V148" t="str">
        <f t="shared" si="16"/>
        <v>WR</v>
      </c>
    </row>
    <row r="149" spans="1:22" x14ac:dyDescent="0.3">
      <c r="A149" t="s">
        <v>236</v>
      </c>
      <c r="B149" s="3">
        <v>4</v>
      </c>
      <c r="C149" s="3">
        <v>0</v>
      </c>
      <c r="D149" s="3">
        <v>0</v>
      </c>
      <c r="F149" s="3" t="s">
        <v>12</v>
      </c>
      <c r="N149" t="str">
        <f t="shared" si="17"/>
        <v>Jalen Guyton</v>
      </c>
      <c r="O149">
        <f t="shared" si="18"/>
        <v>1.9954248745837382</v>
      </c>
      <c r="P149">
        <f t="shared" si="19"/>
        <v>-0.36198685440029549</v>
      </c>
      <c r="Q149">
        <f t="shared" si="20"/>
        <v>-1.1342034612447056</v>
      </c>
      <c r="T149" t="str">
        <f t="shared" si="15"/>
        <v>Jalen Guyton</v>
      </c>
      <c r="U149">
        <f t="shared" si="21"/>
        <v>-2.7676414814281483</v>
      </c>
      <c r="V149" t="str">
        <f t="shared" si="16"/>
        <v>WR</v>
      </c>
    </row>
    <row r="150" spans="1:22" x14ac:dyDescent="0.3">
      <c r="A150" t="s">
        <v>332</v>
      </c>
      <c r="B150" s="3">
        <v>4</v>
      </c>
      <c r="C150" s="3">
        <v>1</v>
      </c>
      <c r="D150" s="3">
        <v>0</v>
      </c>
      <c r="F150" s="3" t="s">
        <v>12</v>
      </c>
      <c r="N150" t="str">
        <f t="shared" si="17"/>
        <v>Jalen Reagor</v>
      </c>
      <c r="O150">
        <f t="shared" si="18"/>
        <v>1.9954248745837382</v>
      </c>
      <c r="P150">
        <f t="shared" si="19"/>
        <v>2.7625312572654126</v>
      </c>
      <c r="Q150">
        <f t="shared" si="20"/>
        <v>-1.1342034612447056</v>
      </c>
      <c r="T150" t="str">
        <f t="shared" si="15"/>
        <v>Jalen Reagor</v>
      </c>
      <c r="U150">
        <f t="shared" si="21"/>
        <v>-5.8921595930938562</v>
      </c>
      <c r="V150" t="str">
        <f t="shared" si="16"/>
        <v>WR</v>
      </c>
    </row>
    <row r="151" spans="1:22" x14ac:dyDescent="0.3">
      <c r="A151" t="s">
        <v>409</v>
      </c>
      <c r="B151" s="3">
        <v>3</v>
      </c>
      <c r="C151" s="3">
        <v>0</v>
      </c>
      <c r="D151" s="3">
        <v>0</v>
      </c>
      <c r="F151" s="3" t="s">
        <v>9</v>
      </c>
      <c r="N151" t="str">
        <f t="shared" si="17"/>
        <v>Jalen Richard</v>
      </c>
      <c r="O151">
        <f t="shared" si="18"/>
        <v>0.97912152231127525</v>
      </c>
      <c r="P151">
        <f t="shared" si="19"/>
        <v>-0.36198685440029549</v>
      </c>
      <c r="Q151">
        <f t="shared" si="20"/>
        <v>-1.1342034612447056</v>
      </c>
      <c r="T151" t="str">
        <f t="shared" si="15"/>
        <v>Jalen Richard</v>
      </c>
      <c r="U151">
        <f t="shared" si="21"/>
        <v>-1.7513381291556853</v>
      </c>
      <c r="V151" t="str">
        <f t="shared" si="16"/>
        <v>RB</v>
      </c>
    </row>
    <row r="152" spans="1:22" x14ac:dyDescent="0.3">
      <c r="A152" t="s">
        <v>157</v>
      </c>
      <c r="B152" s="3">
        <v>2</v>
      </c>
      <c r="C152" s="3">
        <v>0</v>
      </c>
      <c r="D152" s="3">
        <v>2</v>
      </c>
      <c r="F152" s="3" t="s">
        <v>9</v>
      </c>
      <c r="N152" t="str">
        <f t="shared" si="17"/>
        <v>Jamaal Williams</v>
      </c>
      <c r="O152">
        <f t="shared" si="18"/>
        <v>-3.7181829961187698E-2</v>
      </c>
      <c r="P152">
        <f t="shared" si="19"/>
        <v>-0.36198685440029549</v>
      </c>
      <c r="Q152">
        <f t="shared" si="20"/>
        <v>-0.80585506293202824</v>
      </c>
      <c r="T152" t="str">
        <f t="shared" si="15"/>
        <v>Jamaal Williams</v>
      </c>
      <c r="U152">
        <f t="shared" si="21"/>
        <v>-0.40668637857054507</v>
      </c>
      <c r="V152" t="str">
        <f t="shared" si="16"/>
        <v>RB</v>
      </c>
    </row>
    <row r="153" spans="1:22" x14ac:dyDescent="0.3">
      <c r="A153" t="s">
        <v>338</v>
      </c>
      <c r="B153" s="3">
        <v>1</v>
      </c>
      <c r="C153" s="3">
        <v>0</v>
      </c>
      <c r="D153" s="3">
        <v>10</v>
      </c>
      <c r="F153" s="3" t="s">
        <v>9</v>
      </c>
      <c r="N153" t="str">
        <f t="shared" si="17"/>
        <v>James Conner</v>
      </c>
      <c r="O153">
        <f t="shared" si="18"/>
        <v>-1.0534851822336506</v>
      </c>
      <c r="P153">
        <f t="shared" si="19"/>
        <v>-0.36198685440029549</v>
      </c>
      <c r="Q153">
        <f t="shared" si="20"/>
        <v>0.50753853031868124</v>
      </c>
      <c r="T153" t="str">
        <f t="shared" si="15"/>
        <v>James Conner</v>
      </c>
      <c r="U153">
        <f t="shared" si="21"/>
        <v>1.9230105669526274</v>
      </c>
      <c r="V153" t="str">
        <f t="shared" si="16"/>
        <v>RB</v>
      </c>
    </row>
    <row r="154" spans="1:22" x14ac:dyDescent="0.3">
      <c r="A154" t="s">
        <v>198</v>
      </c>
      <c r="B154" s="3">
        <v>3</v>
      </c>
      <c r="C154" s="3">
        <v>0</v>
      </c>
      <c r="D154" s="3">
        <v>5</v>
      </c>
      <c r="F154" s="3" t="s">
        <v>14</v>
      </c>
      <c r="N154" t="str">
        <f t="shared" si="17"/>
        <v>James O'Shaughnessy</v>
      </c>
      <c r="O154">
        <f t="shared" si="18"/>
        <v>0.97912152231127525</v>
      </c>
      <c r="P154">
        <f t="shared" si="19"/>
        <v>-0.36198685440029549</v>
      </c>
      <c r="Q154">
        <f t="shared" si="20"/>
        <v>-0.31333246546301219</v>
      </c>
      <c r="T154" t="str">
        <f t="shared" si="15"/>
        <v>James O'Shaughnessy</v>
      </c>
      <c r="U154">
        <f t="shared" si="21"/>
        <v>-0.93046713337399189</v>
      </c>
      <c r="V154" t="str">
        <f t="shared" si="16"/>
        <v>TE</v>
      </c>
    </row>
    <row r="155" spans="1:22" x14ac:dyDescent="0.3">
      <c r="A155" t="s">
        <v>191</v>
      </c>
      <c r="B155" s="3">
        <v>1</v>
      </c>
      <c r="C155" s="3">
        <v>1</v>
      </c>
      <c r="D155" s="3">
        <v>0</v>
      </c>
      <c r="F155" s="3" t="s">
        <v>9</v>
      </c>
      <c r="N155" t="str">
        <f t="shared" si="17"/>
        <v>James Robinson</v>
      </c>
      <c r="O155">
        <f t="shared" si="18"/>
        <v>-1.0534851822336506</v>
      </c>
      <c r="P155">
        <f t="shared" si="19"/>
        <v>2.7625312572654126</v>
      </c>
      <c r="Q155">
        <f t="shared" si="20"/>
        <v>-1.1342034612447056</v>
      </c>
      <c r="T155" t="str">
        <f t="shared" si="15"/>
        <v>James Robinson</v>
      </c>
      <c r="U155">
        <f t="shared" si="21"/>
        <v>-2.8432495362764678</v>
      </c>
      <c r="V155" t="str">
        <f t="shared" si="16"/>
        <v>RB</v>
      </c>
    </row>
    <row r="156" spans="1:22" x14ac:dyDescent="0.3">
      <c r="A156" t="s">
        <v>343</v>
      </c>
      <c r="B156" s="3">
        <v>3</v>
      </c>
      <c r="C156" s="3">
        <v>0</v>
      </c>
      <c r="D156" s="3">
        <v>10</v>
      </c>
      <c r="F156" s="3" t="s">
        <v>12</v>
      </c>
      <c r="N156" t="str">
        <f t="shared" si="17"/>
        <v>James Washington</v>
      </c>
      <c r="O156">
        <f t="shared" si="18"/>
        <v>0.97912152231127525</v>
      </c>
      <c r="P156">
        <f t="shared" si="19"/>
        <v>-0.36198685440029549</v>
      </c>
      <c r="Q156">
        <f t="shared" si="20"/>
        <v>0.50753853031868124</v>
      </c>
      <c r="T156" t="str">
        <f t="shared" si="15"/>
        <v>James Washington</v>
      </c>
      <c r="U156">
        <f t="shared" si="21"/>
        <v>-0.10959613759229847</v>
      </c>
      <c r="V156" t="str">
        <f t="shared" si="16"/>
        <v>WR</v>
      </c>
    </row>
    <row r="157" spans="1:22" x14ac:dyDescent="0.3">
      <c r="A157" t="s">
        <v>278</v>
      </c>
      <c r="B157" s="3">
        <v>2</v>
      </c>
      <c r="C157" s="3">
        <v>0</v>
      </c>
      <c r="D157" s="3">
        <v>1</v>
      </c>
      <c r="F157" s="3" t="s">
        <v>9</v>
      </c>
      <c r="N157" t="str">
        <f t="shared" si="17"/>
        <v>James White</v>
      </c>
      <c r="O157">
        <f t="shared" si="18"/>
        <v>-3.7181829961187698E-2</v>
      </c>
      <c r="P157">
        <f t="shared" si="19"/>
        <v>-0.36198685440029549</v>
      </c>
      <c r="Q157">
        <f t="shared" si="20"/>
        <v>-0.97002926208836682</v>
      </c>
      <c r="T157" t="str">
        <f t="shared" si="15"/>
        <v>James White</v>
      </c>
      <c r="U157">
        <f t="shared" si="21"/>
        <v>-0.57086057772688359</v>
      </c>
      <c r="V157" t="str">
        <f t="shared" si="16"/>
        <v>RB</v>
      </c>
    </row>
    <row r="158" spans="1:22" x14ac:dyDescent="0.3">
      <c r="A158" t="s">
        <v>316</v>
      </c>
      <c r="B158" s="3">
        <v>1</v>
      </c>
      <c r="C158" s="3">
        <v>0</v>
      </c>
      <c r="D158" s="3">
        <v>12</v>
      </c>
      <c r="F158" s="3" t="s">
        <v>12</v>
      </c>
      <c r="N158" t="str">
        <f t="shared" si="17"/>
        <v>Jamison Crowder</v>
      </c>
      <c r="O158">
        <f t="shared" si="18"/>
        <v>-1.0534851822336506</v>
      </c>
      <c r="P158">
        <f t="shared" si="19"/>
        <v>-0.36198685440029549</v>
      </c>
      <c r="Q158">
        <f t="shared" si="20"/>
        <v>0.83588692863135849</v>
      </c>
      <c r="T158" t="str">
        <f t="shared" si="15"/>
        <v>Jamison Crowder</v>
      </c>
      <c r="U158">
        <f t="shared" si="21"/>
        <v>2.2513589652653048</v>
      </c>
      <c r="V158" t="str">
        <f t="shared" si="16"/>
        <v>WR</v>
      </c>
    </row>
    <row r="159" spans="1:22" x14ac:dyDescent="0.3">
      <c r="A159" t="s">
        <v>293</v>
      </c>
      <c r="B159" s="3">
        <v>1</v>
      </c>
      <c r="C159" s="3">
        <v>0</v>
      </c>
      <c r="D159" s="3">
        <v>7</v>
      </c>
      <c r="F159" s="3" t="s">
        <v>14</v>
      </c>
      <c r="N159" t="str">
        <f t="shared" si="17"/>
        <v>Jared Cook</v>
      </c>
      <c r="O159">
        <f t="shared" si="18"/>
        <v>-1.0534851822336506</v>
      </c>
      <c r="P159">
        <f t="shared" si="19"/>
        <v>-0.36198685440029549</v>
      </c>
      <c r="Q159">
        <f t="shared" si="20"/>
        <v>1.5015932849665172E-2</v>
      </c>
      <c r="T159" t="str">
        <f t="shared" si="15"/>
        <v>Jared Cook</v>
      </c>
      <c r="U159">
        <f t="shared" si="21"/>
        <v>1.4304879694836112</v>
      </c>
      <c r="V159" t="str">
        <f t="shared" si="16"/>
        <v>TE</v>
      </c>
    </row>
    <row r="160" spans="1:22" x14ac:dyDescent="0.3">
      <c r="A160" t="s">
        <v>240</v>
      </c>
      <c r="B160" s="3">
        <v>1</v>
      </c>
      <c r="C160" s="3">
        <v>0</v>
      </c>
      <c r="D160" s="3">
        <v>16</v>
      </c>
      <c r="F160" s="3" t="s">
        <v>8</v>
      </c>
      <c r="N160" t="str">
        <f t="shared" si="17"/>
        <v>Jared Goff</v>
      </c>
      <c r="O160">
        <f t="shared" si="18"/>
        <v>-1.0534851822336506</v>
      </c>
      <c r="P160">
        <f t="shared" si="19"/>
        <v>-0.36198685440029549</v>
      </c>
      <c r="Q160">
        <f t="shared" si="20"/>
        <v>1.4925837252567131</v>
      </c>
      <c r="T160" t="str">
        <f t="shared" si="15"/>
        <v>Jared Goff</v>
      </c>
      <c r="U160">
        <f t="shared" si="21"/>
        <v>2.9080557618906591</v>
      </c>
      <c r="V160" t="str">
        <f t="shared" si="16"/>
        <v>QB</v>
      </c>
    </row>
    <row r="161" spans="1:22" x14ac:dyDescent="0.3">
      <c r="A161" t="s">
        <v>110</v>
      </c>
      <c r="B161" s="3">
        <v>2</v>
      </c>
      <c r="C161" s="3">
        <v>0</v>
      </c>
      <c r="D161" s="3">
        <v>16</v>
      </c>
      <c r="F161" s="3" t="s">
        <v>13</v>
      </c>
      <c r="N161" t="str">
        <f t="shared" si="17"/>
        <v>Jarvis Landry</v>
      </c>
      <c r="O161">
        <f t="shared" si="18"/>
        <v>-3.7181829961187698E-2</v>
      </c>
      <c r="P161">
        <f t="shared" si="19"/>
        <v>-0.36198685440029549</v>
      </c>
      <c r="Q161">
        <f t="shared" si="20"/>
        <v>1.4925837252567131</v>
      </c>
      <c r="T161" t="str">
        <f t="shared" si="15"/>
        <v>Jarvis Landry</v>
      </c>
      <c r="U161">
        <f t="shared" si="21"/>
        <v>1.8917524096181964</v>
      </c>
      <c r="V161" t="str">
        <f t="shared" si="16"/>
        <v xml:space="preserve">WR </v>
      </c>
    </row>
    <row r="162" spans="1:22" x14ac:dyDescent="0.3">
      <c r="A162" t="s">
        <v>407</v>
      </c>
      <c r="B162" s="3">
        <v>2</v>
      </c>
      <c r="C162" s="3">
        <v>0</v>
      </c>
      <c r="D162" s="3">
        <v>13</v>
      </c>
      <c r="F162" s="3" t="s">
        <v>14</v>
      </c>
      <c r="N162" t="str">
        <f t="shared" si="17"/>
        <v>Jeremy Sprinkle</v>
      </c>
      <c r="O162">
        <f t="shared" si="18"/>
        <v>-3.7181829961187698E-2</v>
      </c>
      <c r="P162">
        <f t="shared" si="19"/>
        <v>-0.36198685440029549</v>
      </c>
      <c r="Q162">
        <f t="shared" si="20"/>
        <v>1.0000611277876972</v>
      </c>
      <c r="T162" t="str">
        <f t="shared" si="15"/>
        <v>Jeremy Sprinkle</v>
      </c>
      <c r="U162">
        <f t="shared" si="21"/>
        <v>1.3992298121491804</v>
      </c>
      <c r="V162" t="str">
        <f t="shared" si="16"/>
        <v>TE</v>
      </c>
    </row>
    <row r="163" spans="1:22" x14ac:dyDescent="0.3">
      <c r="A163" t="s">
        <v>351</v>
      </c>
      <c r="B163" s="3">
        <v>2</v>
      </c>
      <c r="C163" s="3">
        <v>0</v>
      </c>
      <c r="D163" s="3">
        <v>0</v>
      </c>
      <c r="F163" s="3" t="s">
        <v>9</v>
      </c>
      <c r="N163" t="str">
        <f t="shared" si="17"/>
        <v>Jerick McKinnon</v>
      </c>
      <c r="O163">
        <f t="shared" si="18"/>
        <v>-3.7181829961187698E-2</v>
      </c>
      <c r="P163">
        <f t="shared" si="19"/>
        <v>-0.36198685440029549</v>
      </c>
      <c r="Q163">
        <f t="shared" si="20"/>
        <v>-1.1342034612447056</v>
      </c>
      <c r="T163" t="str">
        <f t="shared" si="15"/>
        <v>Jerick McKinnon</v>
      </c>
      <c r="U163">
        <f t="shared" si="21"/>
        <v>-0.73503477688322238</v>
      </c>
      <c r="V163" t="str">
        <f t="shared" si="16"/>
        <v>RB</v>
      </c>
    </row>
    <row r="164" spans="1:22" x14ac:dyDescent="0.3">
      <c r="A164" t="s">
        <v>132</v>
      </c>
      <c r="B164" s="3">
        <v>2</v>
      </c>
      <c r="C164" s="3">
        <v>1</v>
      </c>
      <c r="D164" s="3">
        <v>0</v>
      </c>
      <c r="F164" s="3" t="s">
        <v>13</v>
      </c>
      <c r="N164" t="str">
        <f t="shared" si="17"/>
        <v>Jerry Jeudy</v>
      </c>
      <c r="O164">
        <f t="shared" si="18"/>
        <v>-3.7181829961187698E-2</v>
      </c>
      <c r="P164">
        <f t="shared" si="19"/>
        <v>2.7625312572654126</v>
      </c>
      <c r="Q164">
        <f t="shared" si="20"/>
        <v>-1.1342034612447056</v>
      </c>
      <c r="T164" t="str">
        <f t="shared" si="15"/>
        <v>Jerry Jeudy</v>
      </c>
      <c r="U164">
        <f t="shared" si="21"/>
        <v>-3.8595528885489303</v>
      </c>
      <c r="V164" t="str">
        <f t="shared" si="16"/>
        <v xml:space="preserve">WR </v>
      </c>
    </row>
    <row r="165" spans="1:22" x14ac:dyDescent="0.3">
      <c r="A165" t="s">
        <v>149</v>
      </c>
      <c r="B165" s="3">
        <v>2</v>
      </c>
      <c r="C165" s="3">
        <v>0</v>
      </c>
      <c r="D165" s="3">
        <v>11</v>
      </c>
      <c r="F165" s="3" t="s">
        <v>14</v>
      </c>
      <c r="N165" t="str">
        <f t="shared" si="17"/>
        <v>Jesse James</v>
      </c>
      <c r="O165">
        <f t="shared" si="18"/>
        <v>-3.7181829961187698E-2</v>
      </c>
      <c r="P165">
        <f t="shared" si="19"/>
        <v>-0.36198685440029549</v>
      </c>
      <c r="Q165">
        <f t="shared" si="20"/>
        <v>0.67171272947501981</v>
      </c>
      <c r="T165" t="str">
        <f t="shared" si="15"/>
        <v>Jesse James</v>
      </c>
      <c r="U165">
        <f t="shared" si="21"/>
        <v>1.070881413836503</v>
      </c>
      <c r="V165" t="str">
        <f t="shared" si="16"/>
        <v>TE</v>
      </c>
    </row>
    <row r="166" spans="1:22" x14ac:dyDescent="0.3">
      <c r="A166" t="s">
        <v>350</v>
      </c>
      <c r="B166" s="3">
        <v>1</v>
      </c>
      <c r="C166" s="3">
        <v>0</v>
      </c>
      <c r="D166" s="3">
        <v>16</v>
      </c>
      <c r="F166" s="3" t="s">
        <v>8</v>
      </c>
      <c r="N166" t="str">
        <f t="shared" si="17"/>
        <v>Jimmy Garoppolo</v>
      </c>
      <c r="O166">
        <f t="shared" si="18"/>
        <v>-1.0534851822336506</v>
      </c>
      <c r="P166">
        <f t="shared" si="19"/>
        <v>-0.36198685440029549</v>
      </c>
      <c r="Q166">
        <f t="shared" si="20"/>
        <v>1.4925837252567131</v>
      </c>
      <c r="T166" t="str">
        <f t="shared" si="15"/>
        <v>Jimmy Garoppolo</v>
      </c>
      <c r="U166">
        <f t="shared" si="21"/>
        <v>2.9080557618906591</v>
      </c>
      <c r="V166" t="str">
        <f t="shared" si="16"/>
        <v>QB</v>
      </c>
    </row>
    <row r="167" spans="1:22" x14ac:dyDescent="0.3">
      <c r="A167" t="s">
        <v>103</v>
      </c>
      <c r="B167" s="3">
        <v>1</v>
      </c>
      <c r="C167" s="3">
        <v>0</v>
      </c>
      <c r="D167" s="3">
        <v>10</v>
      </c>
      <c r="F167" s="3" t="s">
        <v>14</v>
      </c>
      <c r="N167" t="str">
        <f t="shared" si="17"/>
        <v>Jimmy Graham</v>
      </c>
      <c r="O167">
        <f t="shared" si="18"/>
        <v>-1.0534851822336506</v>
      </c>
      <c r="P167">
        <f t="shared" si="19"/>
        <v>-0.36198685440029549</v>
      </c>
      <c r="Q167">
        <f t="shared" si="20"/>
        <v>0.50753853031868124</v>
      </c>
      <c r="T167" t="str">
        <f t="shared" si="15"/>
        <v>Jimmy Graham</v>
      </c>
      <c r="U167">
        <f t="shared" si="21"/>
        <v>1.9230105669526274</v>
      </c>
      <c r="V167" t="str">
        <f t="shared" si="16"/>
        <v>TE</v>
      </c>
    </row>
    <row r="168" spans="1:22" x14ac:dyDescent="0.3">
      <c r="A168" t="s">
        <v>80</v>
      </c>
      <c r="B168" s="3">
        <v>1</v>
      </c>
      <c r="C168" s="3">
        <v>1</v>
      </c>
      <c r="D168" s="3">
        <v>0</v>
      </c>
      <c r="F168" s="3" t="s">
        <v>8</v>
      </c>
      <c r="N168" t="str">
        <f t="shared" si="17"/>
        <v>Joe Burrow</v>
      </c>
      <c r="O168">
        <f t="shared" si="18"/>
        <v>-1.0534851822336506</v>
      </c>
      <c r="P168">
        <f t="shared" si="19"/>
        <v>2.7625312572654126</v>
      </c>
      <c r="Q168">
        <f t="shared" si="20"/>
        <v>-1.1342034612447056</v>
      </c>
      <c r="T168" t="str">
        <f t="shared" si="15"/>
        <v>Joe Burrow</v>
      </c>
      <c r="U168">
        <f t="shared" si="21"/>
        <v>-2.8432495362764678</v>
      </c>
      <c r="V168" t="str">
        <f t="shared" si="16"/>
        <v>QB</v>
      </c>
    </row>
    <row r="169" spans="1:22" x14ac:dyDescent="0.3">
      <c r="A169" t="s">
        <v>81</v>
      </c>
      <c r="B169" s="3">
        <v>1</v>
      </c>
      <c r="C169" s="3">
        <v>0</v>
      </c>
      <c r="D169" s="3">
        <v>15</v>
      </c>
      <c r="F169" s="3" t="s">
        <v>9</v>
      </c>
      <c r="N169" t="str">
        <f t="shared" si="17"/>
        <v>Joe Mixon</v>
      </c>
      <c r="O169">
        <f t="shared" si="18"/>
        <v>-1.0534851822336506</v>
      </c>
      <c r="P169">
        <f t="shared" si="19"/>
        <v>-0.36198685440029549</v>
      </c>
      <c r="Q169">
        <f t="shared" si="20"/>
        <v>1.3284095261003745</v>
      </c>
      <c r="T169" t="str">
        <f t="shared" si="15"/>
        <v>Joe Mixon</v>
      </c>
      <c r="U169">
        <f t="shared" si="21"/>
        <v>2.7438815627343205</v>
      </c>
      <c r="V169" t="str">
        <f t="shared" si="16"/>
        <v>RB</v>
      </c>
    </row>
    <row r="170" spans="1:22" x14ac:dyDescent="0.3">
      <c r="A170" t="s">
        <v>235</v>
      </c>
      <c r="B170" s="3">
        <v>4</v>
      </c>
      <c r="C170" s="3">
        <v>1</v>
      </c>
      <c r="D170" s="3">
        <v>0</v>
      </c>
      <c r="F170" s="3" t="s">
        <v>12</v>
      </c>
      <c r="N170" t="str">
        <f t="shared" si="17"/>
        <v>Joe Reed</v>
      </c>
      <c r="O170">
        <f t="shared" si="18"/>
        <v>1.9954248745837382</v>
      </c>
      <c r="P170">
        <f t="shared" si="19"/>
        <v>2.7625312572654126</v>
      </c>
      <c r="Q170">
        <f t="shared" si="20"/>
        <v>-1.1342034612447056</v>
      </c>
      <c r="T170" t="str">
        <f t="shared" si="15"/>
        <v>Joe Reed</v>
      </c>
      <c r="U170">
        <f t="shared" si="21"/>
        <v>-5.8921595930938562</v>
      </c>
      <c r="V170" t="str">
        <f t="shared" si="16"/>
        <v>WR</v>
      </c>
    </row>
    <row r="171" spans="1:22" x14ac:dyDescent="0.3">
      <c r="A171" t="s">
        <v>62</v>
      </c>
      <c r="B171" s="3">
        <v>1</v>
      </c>
      <c r="C171" s="3">
        <v>0</v>
      </c>
      <c r="D171" s="3">
        <v>15</v>
      </c>
      <c r="F171" s="3" t="s">
        <v>13</v>
      </c>
      <c r="N171" t="str">
        <f t="shared" si="17"/>
        <v>John Brown</v>
      </c>
      <c r="O171">
        <f t="shared" si="18"/>
        <v>-1.0534851822336506</v>
      </c>
      <c r="P171">
        <f t="shared" si="19"/>
        <v>-0.36198685440029549</v>
      </c>
      <c r="Q171">
        <f t="shared" si="20"/>
        <v>1.3284095261003745</v>
      </c>
      <c r="T171" t="str">
        <f t="shared" si="15"/>
        <v>John Brown</v>
      </c>
      <c r="U171">
        <f t="shared" si="21"/>
        <v>2.7438815627343205</v>
      </c>
      <c r="V171" t="str">
        <f t="shared" si="16"/>
        <v xml:space="preserve">WR </v>
      </c>
    </row>
    <row r="172" spans="1:22" x14ac:dyDescent="0.3">
      <c r="A172" t="s">
        <v>87</v>
      </c>
      <c r="B172" s="3">
        <v>3</v>
      </c>
      <c r="C172" s="3">
        <v>0</v>
      </c>
      <c r="D172" s="3">
        <v>8</v>
      </c>
      <c r="F172" s="3" t="s">
        <v>12</v>
      </c>
      <c r="N172" t="str">
        <f t="shared" si="17"/>
        <v>John Ross III</v>
      </c>
      <c r="O172">
        <f t="shared" si="18"/>
        <v>0.97912152231127525</v>
      </c>
      <c r="P172">
        <f t="shared" si="19"/>
        <v>-0.36198685440029549</v>
      </c>
      <c r="Q172">
        <f t="shared" si="20"/>
        <v>0.17919013200600384</v>
      </c>
      <c r="T172" t="str">
        <f t="shared" si="15"/>
        <v>John Ross III</v>
      </c>
      <c r="U172">
        <f t="shared" si="21"/>
        <v>-0.43794453590497584</v>
      </c>
      <c r="V172" t="str">
        <f t="shared" si="16"/>
        <v>WR</v>
      </c>
    </row>
    <row r="173" spans="1:22" x14ac:dyDescent="0.3">
      <c r="A173" t="s">
        <v>179</v>
      </c>
      <c r="B173" s="3">
        <v>1</v>
      </c>
      <c r="C173" s="3">
        <v>1</v>
      </c>
      <c r="D173" s="3">
        <v>0</v>
      </c>
      <c r="F173" s="3" t="s">
        <v>9</v>
      </c>
      <c r="N173" t="str">
        <f t="shared" si="17"/>
        <v>Jonathan Taylor</v>
      </c>
      <c r="O173">
        <f t="shared" si="18"/>
        <v>-1.0534851822336506</v>
      </c>
      <c r="P173">
        <f t="shared" si="19"/>
        <v>2.7625312572654126</v>
      </c>
      <c r="Q173">
        <f t="shared" si="20"/>
        <v>-1.1342034612447056</v>
      </c>
      <c r="T173" t="str">
        <f t="shared" si="15"/>
        <v>Jonathan Taylor</v>
      </c>
      <c r="U173">
        <f t="shared" si="21"/>
        <v>-2.8432495362764678</v>
      </c>
      <c r="V173" t="str">
        <f t="shared" si="16"/>
        <v>RB</v>
      </c>
    </row>
    <row r="174" spans="1:22" x14ac:dyDescent="0.3">
      <c r="A174" t="s">
        <v>393</v>
      </c>
      <c r="B174" s="3">
        <v>1</v>
      </c>
      <c r="C174" s="3">
        <v>0</v>
      </c>
      <c r="D174" s="3">
        <v>14</v>
      </c>
      <c r="F174" s="3" t="s">
        <v>14</v>
      </c>
      <c r="N174" t="str">
        <f t="shared" si="17"/>
        <v>Jonnu Smith</v>
      </c>
      <c r="O174">
        <f t="shared" si="18"/>
        <v>-1.0534851822336506</v>
      </c>
      <c r="P174">
        <f t="shared" si="19"/>
        <v>-0.36198685440029549</v>
      </c>
      <c r="Q174">
        <f t="shared" si="20"/>
        <v>1.164235326944036</v>
      </c>
      <c r="T174" t="str">
        <f t="shared" si="15"/>
        <v>Jonnu Smith</v>
      </c>
      <c r="U174">
        <f t="shared" si="21"/>
        <v>2.5797073635779819</v>
      </c>
      <c r="V174" t="str">
        <f t="shared" si="16"/>
        <v>TE</v>
      </c>
    </row>
    <row r="175" spans="1:22" x14ac:dyDescent="0.3">
      <c r="A175" t="s">
        <v>175</v>
      </c>
      <c r="B175" s="3">
        <v>2</v>
      </c>
      <c r="C175" s="3">
        <v>0</v>
      </c>
      <c r="D175" s="3">
        <v>9</v>
      </c>
      <c r="F175" s="3" t="s">
        <v>14</v>
      </c>
      <c r="N175" t="str">
        <f t="shared" si="17"/>
        <v>Jordan Adkins</v>
      </c>
      <c r="O175">
        <f t="shared" si="18"/>
        <v>-3.7181829961187698E-2</v>
      </c>
      <c r="P175">
        <f t="shared" si="19"/>
        <v>-0.36198685440029549</v>
      </c>
      <c r="Q175">
        <f t="shared" si="20"/>
        <v>0.3433643311623425</v>
      </c>
      <c r="T175" t="str">
        <f t="shared" si="15"/>
        <v>Jordan Adkins</v>
      </c>
      <c r="U175">
        <f t="shared" si="21"/>
        <v>0.74253301552382567</v>
      </c>
      <c r="V175" t="str">
        <f t="shared" si="16"/>
        <v>TE</v>
      </c>
    </row>
    <row r="176" spans="1:22" x14ac:dyDescent="0.3">
      <c r="A176" t="s">
        <v>253</v>
      </c>
      <c r="B176" s="3">
        <v>2</v>
      </c>
      <c r="C176" s="3">
        <v>0</v>
      </c>
      <c r="D176" s="3">
        <v>4</v>
      </c>
      <c r="F176" s="3" t="s">
        <v>9</v>
      </c>
      <c r="N176" t="str">
        <f t="shared" si="17"/>
        <v>Jordan Howard</v>
      </c>
      <c r="O176">
        <f t="shared" si="18"/>
        <v>-3.7181829961187698E-2</v>
      </c>
      <c r="P176">
        <f t="shared" si="19"/>
        <v>-0.36198685440029549</v>
      </c>
      <c r="Q176">
        <f t="shared" si="20"/>
        <v>-0.47750666461935087</v>
      </c>
      <c r="T176" t="str">
        <f t="shared" si="15"/>
        <v>Jordan Howard</v>
      </c>
      <c r="U176">
        <f t="shared" si="21"/>
        <v>-7.8337980257867701E-2</v>
      </c>
      <c r="V176" t="str">
        <f t="shared" si="16"/>
        <v>RB</v>
      </c>
    </row>
    <row r="177" spans="1:22" x14ac:dyDescent="0.3">
      <c r="A177" t="s">
        <v>358</v>
      </c>
      <c r="B177" s="3">
        <v>2</v>
      </c>
      <c r="C177" s="3">
        <v>0</v>
      </c>
      <c r="D177" s="3">
        <v>0</v>
      </c>
      <c r="F177" s="3" t="s">
        <v>14</v>
      </c>
      <c r="N177" t="str">
        <f t="shared" si="17"/>
        <v>Jordan Reed</v>
      </c>
      <c r="O177">
        <f t="shared" si="18"/>
        <v>-3.7181829961187698E-2</v>
      </c>
      <c r="P177">
        <f t="shared" si="19"/>
        <v>-0.36198685440029549</v>
      </c>
      <c r="Q177">
        <f t="shared" si="20"/>
        <v>-1.1342034612447056</v>
      </c>
      <c r="T177" t="str">
        <f t="shared" si="15"/>
        <v>Jordan Reed</v>
      </c>
      <c r="U177">
        <f t="shared" si="21"/>
        <v>-0.73503477688322238</v>
      </c>
      <c r="V177" t="str">
        <f t="shared" si="16"/>
        <v>TE</v>
      </c>
    </row>
    <row r="178" spans="1:22" x14ac:dyDescent="0.3">
      <c r="A178" t="s">
        <v>56</v>
      </c>
      <c r="B178" s="3">
        <v>1</v>
      </c>
      <c r="C178" s="3">
        <v>0</v>
      </c>
      <c r="D178" s="3">
        <v>16</v>
      </c>
      <c r="F178" s="3" t="s">
        <v>8</v>
      </c>
      <c r="N178" t="str">
        <f t="shared" si="17"/>
        <v>Josh Allen</v>
      </c>
      <c r="O178">
        <f t="shared" si="18"/>
        <v>-1.0534851822336506</v>
      </c>
      <c r="P178">
        <f t="shared" si="19"/>
        <v>-0.36198685440029549</v>
      </c>
      <c r="Q178">
        <f t="shared" si="20"/>
        <v>1.4925837252567131</v>
      </c>
      <c r="T178" t="str">
        <f t="shared" si="15"/>
        <v>Josh Allen</v>
      </c>
      <c r="U178">
        <f t="shared" si="21"/>
        <v>2.9080557618906591</v>
      </c>
      <c r="V178" t="str">
        <f t="shared" si="16"/>
        <v>QB</v>
      </c>
    </row>
    <row r="179" spans="1:22" x14ac:dyDescent="0.3">
      <c r="A179" t="s">
        <v>219</v>
      </c>
      <c r="B179" s="3">
        <v>1</v>
      </c>
      <c r="C179" s="3">
        <v>0</v>
      </c>
      <c r="D179" s="3">
        <v>13</v>
      </c>
      <c r="F179" s="3" t="s">
        <v>9</v>
      </c>
      <c r="N179" t="str">
        <f t="shared" si="17"/>
        <v>Josh Jacobs</v>
      </c>
      <c r="O179">
        <f t="shared" si="18"/>
        <v>-1.0534851822336506</v>
      </c>
      <c r="P179">
        <f t="shared" si="19"/>
        <v>-0.36198685440029549</v>
      </c>
      <c r="Q179">
        <f t="shared" si="20"/>
        <v>1.0000611277876972</v>
      </c>
      <c r="T179" t="str">
        <f t="shared" si="15"/>
        <v>Josh Jacobs</v>
      </c>
      <c r="U179">
        <f t="shared" si="21"/>
        <v>2.4155331644216433</v>
      </c>
      <c r="V179" t="str">
        <f t="shared" si="16"/>
        <v>RB</v>
      </c>
    </row>
    <row r="180" spans="1:22" x14ac:dyDescent="0.3">
      <c r="A180" t="s">
        <v>243</v>
      </c>
      <c r="B180" s="3">
        <v>3</v>
      </c>
      <c r="C180" s="3">
        <v>0</v>
      </c>
      <c r="D180" s="3">
        <v>2</v>
      </c>
      <c r="F180" s="3" t="s">
        <v>12</v>
      </c>
      <c r="N180" t="str">
        <f t="shared" si="17"/>
        <v>Josh Reynolds</v>
      </c>
      <c r="O180">
        <f t="shared" si="18"/>
        <v>0.97912152231127525</v>
      </c>
      <c r="P180">
        <f t="shared" si="19"/>
        <v>-0.36198685440029549</v>
      </c>
      <c r="Q180">
        <f t="shared" si="20"/>
        <v>-0.80585506293202824</v>
      </c>
      <c r="T180" t="str">
        <f t="shared" si="15"/>
        <v>Josh Reynolds</v>
      </c>
      <c r="U180">
        <f t="shared" si="21"/>
        <v>-1.4229897308430079</v>
      </c>
      <c r="V180" t="str">
        <f t="shared" si="16"/>
        <v>WR</v>
      </c>
    </row>
    <row r="181" spans="1:22" x14ac:dyDescent="0.3">
      <c r="A181" t="s">
        <v>233</v>
      </c>
      <c r="B181" s="3">
        <v>3</v>
      </c>
      <c r="C181" s="3">
        <v>1</v>
      </c>
      <c r="D181" s="3">
        <v>0</v>
      </c>
      <c r="F181" s="3" t="s">
        <v>9</v>
      </c>
      <c r="N181" t="str">
        <f t="shared" si="17"/>
        <v>Joshua Kelley</v>
      </c>
      <c r="O181">
        <f t="shared" si="18"/>
        <v>0.97912152231127525</v>
      </c>
      <c r="P181">
        <f t="shared" si="19"/>
        <v>2.7625312572654126</v>
      </c>
      <c r="Q181">
        <f t="shared" si="20"/>
        <v>-1.1342034612447056</v>
      </c>
      <c r="T181" t="str">
        <f t="shared" si="15"/>
        <v>Joshua Kelley</v>
      </c>
      <c r="U181">
        <f t="shared" si="21"/>
        <v>-4.8758562408213937</v>
      </c>
      <c r="V181" t="str">
        <f t="shared" si="16"/>
        <v>RB</v>
      </c>
    </row>
    <row r="182" spans="1:22" x14ac:dyDescent="0.3">
      <c r="A182" t="s">
        <v>341</v>
      </c>
      <c r="B182" s="3">
        <v>1</v>
      </c>
      <c r="C182" s="3">
        <v>0</v>
      </c>
      <c r="D182" s="3">
        <v>12</v>
      </c>
      <c r="F182" s="3" t="s">
        <v>12</v>
      </c>
      <c r="N182" t="str">
        <f t="shared" si="17"/>
        <v>JuJu Smith-Schuster</v>
      </c>
      <c r="O182">
        <f t="shared" si="18"/>
        <v>-1.0534851822336506</v>
      </c>
      <c r="P182">
        <f t="shared" si="19"/>
        <v>-0.36198685440029549</v>
      </c>
      <c r="Q182">
        <f t="shared" si="20"/>
        <v>0.83588692863135849</v>
      </c>
      <c r="T182" t="str">
        <f t="shared" si="15"/>
        <v>JuJu Smith-Schuster</v>
      </c>
      <c r="U182">
        <f t="shared" si="21"/>
        <v>2.2513589652653048</v>
      </c>
      <c r="V182" t="str">
        <f t="shared" si="16"/>
        <v>WR</v>
      </c>
    </row>
    <row r="183" spans="1:22" x14ac:dyDescent="0.3">
      <c r="A183" t="s">
        <v>280</v>
      </c>
      <c r="B183" s="3">
        <v>2</v>
      </c>
      <c r="C183" s="3">
        <v>0</v>
      </c>
      <c r="D183" s="3">
        <v>13</v>
      </c>
      <c r="F183" s="3" t="s">
        <v>13</v>
      </c>
      <c r="N183" t="str">
        <f t="shared" si="17"/>
        <v>Julian Edelman</v>
      </c>
      <c r="O183">
        <f t="shared" si="18"/>
        <v>-3.7181829961187698E-2</v>
      </c>
      <c r="P183">
        <f t="shared" si="19"/>
        <v>-0.36198685440029549</v>
      </c>
      <c r="Q183">
        <f t="shared" si="20"/>
        <v>1.0000611277876972</v>
      </c>
      <c r="T183" t="str">
        <f t="shared" si="15"/>
        <v>Julian Edelman</v>
      </c>
      <c r="U183">
        <f t="shared" si="21"/>
        <v>1.3992298121491804</v>
      </c>
      <c r="V183" t="str">
        <f t="shared" si="16"/>
        <v xml:space="preserve">WR </v>
      </c>
    </row>
    <row r="184" spans="1:22" x14ac:dyDescent="0.3">
      <c r="A184" t="s">
        <v>32</v>
      </c>
      <c r="B184" s="3">
        <v>1</v>
      </c>
      <c r="C184" s="3">
        <v>0</v>
      </c>
      <c r="D184" s="3">
        <v>15</v>
      </c>
      <c r="F184" s="3" t="s">
        <v>12</v>
      </c>
      <c r="N184" t="str">
        <f t="shared" si="17"/>
        <v>Julio Jones</v>
      </c>
      <c r="O184">
        <f t="shared" si="18"/>
        <v>-1.0534851822336506</v>
      </c>
      <c r="P184">
        <f t="shared" si="19"/>
        <v>-0.36198685440029549</v>
      </c>
      <c r="Q184">
        <f t="shared" si="20"/>
        <v>1.3284095261003745</v>
      </c>
      <c r="T184" t="str">
        <f t="shared" si="15"/>
        <v>Julio Jones</v>
      </c>
      <c r="U184">
        <f t="shared" si="21"/>
        <v>2.7438815627343205</v>
      </c>
      <c r="V184" t="str">
        <f t="shared" si="16"/>
        <v>WR</v>
      </c>
    </row>
    <row r="185" spans="1:22" x14ac:dyDescent="0.3">
      <c r="A185" t="s">
        <v>53</v>
      </c>
      <c r="B185" s="3">
        <v>3</v>
      </c>
      <c r="C185" s="3">
        <v>0</v>
      </c>
      <c r="D185" s="3">
        <v>0</v>
      </c>
      <c r="F185" s="3" t="s">
        <v>9</v>
      </c>
      <c r="N185" t="str">
        <f t="shared" si="17"/>
        <v>Justice Hill</v>
      </c>
      <c r="O185">
        <f t="shared" si="18"/>
        <v>0.97912152231127525</v>
      </c>
      <c r="P185">
        <f t="shared" si="19"/>
        <v>-0.36198685440029549</v>
      </c>
      <c r="Q185">
        <f t="shared" si="20"/>
        <v>-1.1342034612447056</v>
      </c>
      <c r="T185" t="str">
        <f t="shared" si="15"/>
        <v>Justice Hill</v>
      </c>
      <c r="U185">
        <f t="shared" si="21"/>
        <v>-1.7513381291556853</v>
      </c>
      <c r="V185" t="str">
        <f t="shared" si="16"/>
        <v>RB</v>
      </c>
    </row>
    <row r="186" spans="1:22" x14ac:dyDescent="0.3">
      <c r="A186" t="s">
        <v>231</v>
      </c>
      <c r="B186" s="3">
        <v>2</v>
      </c>
      <c r="C186" s="3">
        <v>0</v>
      </c>
      <c r="D186" s="3">
        <v>8</v>
      </c>
      <c r="F186" s="3" t="s">
        <v>9</v>
      </c>
      <c r="N186" t="str">
        <f t="shared" si="17"/>
        <v>Justin Jackson</v>
      </c>
      <c r="O186">
        <f t="shared" si="18"/>
        <v>-3.7181829961187698E-2</v>
      </c>
      <c r="P186">
        <f t="shared" si="19"/>
        <v>-0.36198685440029549</v>
      </c>
      <c r="Q186">
        <f t="shared" si="20"/>
        <v>0.17919013200600384</v>
      </c>
      <c r="T186" t="str">
        <f t="shared" si="15"/>
        <v>Justin Jackson</v>
      </c>
      <c r="U186">
        <f t="shared" si="21"/>
        <v>0.57835881636748698</v>
      </c>
      <c r="V186" t="str">
        <f t="shared" si="16"/>
        <v>RB</v>
      </c>
    </row>
    <row r="187" spans="1:22" x14ac:dyDescent="0.3">
      <c r="A187" t="s">
        <v>268</v>
      </c>
      <c r="B187" s="3">
        <v>3</v>
      </c>
      <c r="C187" s="3">
        <v>1</v>
      </c>
      <c r="D187" s="3">
        <v>0</v>
      </c>
      <c r="F187" s="3" t="s">
        <v>12</v>
      </c>
      <c r="N187" t="str">
        <f t="shared" si="17"/>
        <v>Justin Jefferson</v>
      </c>
      <c r="O187">
        <f t="shared" si="18"/>
        <v>0.97912152231127525</v>
      </c>
      <c r="P187">
        <f t="shared" si="19"/>
        <v>2.7625312572654126</v>
      </c>
      <c r="Q187">
        <f t="shared" si="20"/>
        <v>-1.1342034612447056</v>
      </c>
      <c r="T187" t="str">
        <f t="shared" si="15"/>
        <v>Justin Jefferson</v>
      </c>
      <c r="U187">
        <f t="shared" si="21"/>
        <v>-4.8758562408213937</v>
      </c>
      <c r="V187" t="str">
        <f t="shared" si="16"/>
        <v>WR</v>
      </c>
    </row>
    <row r="188" spans="1:22" x14ac:dyDescent="0.3">
      <c r="A188" t="s">
        <v>381</v>
      </c>
      <c r="B188" s="3">
        <v>4</v>
      </c>
      <c r="C188" s="3">
        <v>0</v>
      </c>
      <c r="D188" s="3">
        <v>2</v>
      </c>
      <c r="F188" s="3" t="s">
        <v>12</v>
      </c>
      <c r="N188" t="str">
        <f t="shared" si="17"/>
        <v>Justin Watson</v>
      </c>
      <c r="O188">
        <f t="shared" si="18"/>
        <v>1.9954248745837382</v>
      </c>
      <c r="P188">
        <f t="shared" si="19"/>
        <v>-0.36198685440029549</v>
      </c>
      <c r="Q188">
        <f t="shared" si="20"/>
        <v>-0.80585506293202824</v>
      </c>
      <c r="T188" t="str">
        <f t="shared" si="15"/>
        <v>Justin Watson</v>
      </c>
      <c r="U188">
        <f t="shared" si="21"/>
        <v>-2.4392930831154711</v>
      </c>
      <c r="V188" t="str">
        <f t="shared" si="16"/>
        <v>WR</v>
      </c>
    </row>
    <row r="189" spans="1:22" x14ac:dyDescent="0.3">
      <c r="A189" t="s">
        <v>308</v>
      </c>
      <c r="B189" s="3">
        <v>2</v>
      </c>
      <c r="C189" s="3">
        <v>0</v>
      </c>
      <c r="D189" s="3">
        <v>6</v>
      </c>
      <c r="F189" s="3" t="s">
        <v>14</v>
      </c>
      <c r="N189" t="str">
        <f t="shared" si="17"/>
        <v>Kaden Smith</v>
      </c>
      <c r="O189">
        <f t="shared" si="18"/>
        <v>-3.7181829961187698E-2</v>
      </c>
      <c r="P189">
        <f t="shared" si="19"/>
        <v>-0.36198685440029549</v>
      </c>
      <c r="Q189">
        <f t="shared" si="20"/>
        <v>-0.1491582663066735</v>
      </c>
      <c r="T189" t="str">
        <f t="shared" si="15"/>
        <v>Kaden Smith</v>
      </c>
      <c r="U189">
        <f t="shared" si="21"/>
        <v>0.25001041805480967</v>
      </c>
      <c r="V189" t="str">
        <f t="shared" si="16"/>
        <v>TE</v>
      </c>
    </row>
    <row r="190" spans="1:22" x14ac:dyDescent="0.3">
      <c r="A190" t="s">
        <v>391</v>
      </c>
      <c r="B190" s="3">
        <v>3</v>
      </c>
      <c r="C190" s="3">
        <v>0</v>
      </c>
      <c r="D190" s="3">
        <v>1</v>
      </c>
      <c r="F190" s="3" t="s">
        <v>12</v>
      </c>
      <c r="N190" t="str">
        <f t="shared" si="17"/>
        <v>Kalif Raymond</v>
      </c>
      <c r="O190">
        <f t="shared" si="18"/>
        <v>0.97912152231127525</v>
      </c>
      <c r="P190">
        <f t="shared" si="19"/>
        <v>-0.36198685440029549</v>
      </c>
      <c r="Q190">
        <f t="shared" si="20"/>
        <v>-0.97002926208836682</v>
      </c>
      <c r="T190" t="str">
        <f t="shared" si="15"/>
        <v>Kalif Raymond</v>
      </c>
      <c r="U190">
        <f t="shared" si="21"/>
        <v>-1.5871639299993465</v>
      </c>
      <c r="V190" t="str">
        <f t="shared" si="16"/>
        <v>WR</v>
      </c>
    </row>
    <row r="191" spans="1:22" x14ac:dyDescent="0.3">
      <c r="A191" t="s">
        <v>108</v>
      </c>
      <c r="B191" s="3">
        <v>1</v>
      </c>
      <c r="C191" s="3">
        <v>0</v>
      </c>
      <c r="D191" s="3">
        <v>3</v>
      </c>
      <c r="F191" s="3" t="s">
        <v>9</v>
      </c>
      <c r="N191" t="str">
        <f t="shared" si="17"/>
        <v>Kareem Hunt</v>
      </c>
      <c r="O191">
        <f t="shared" si="18"/>
        <v>-1.0534851822336506</v>
      </c>
      <c r="P191">
        <f t="shared" si="19"/>
        <v>-0.36198685440029549</v>
      </c>
      <c r="Q191">
        <f t="shared" si="20"/>
        <v>-0.64168086377568956</v>
      </c>
      <c r="T191" t="str">
        <f t="shared" si="15"/>
        <v>Kareem Hunt</v>
      </c>
      <c r="U191">
        <f t="shared" si="21"/>
        <v>0.7737911728582566</v>
      </c>
      <c r="V191" t="str">
        <f t="shared" si="16"/>
        <v>RB</v>
      </c>
    </row>
    <row r="192" spans="1:22" x14ac:dyDescent="0.3">
      <c r="A192" t="s">
        <v>196</v>
      </c>
      <c r="B192" s="3">
        <v>4</v>
      </c>
      <c r="C192" s="3">
        <v>0</v>
      </c>
      <c r="D192" s="3">
        <v>1</v>
      </c>
      <c r="F192" s="3" t="s">
        <v>12</v>
      </c>
      <c r="N192" t="str">
        <f t="shared" si="17"/>
        <v>Keelan Cole</v>
      </c>
      <c r="O192">
        <f t="shared" si="18"/>
        <v>1.9954248745837382</v>
      </c>
      <c r="P192">
        <f t="shared" si="19"/>
        <v>-0.36198685440029549</v>
      </c>
      <c r="Q192">
        <f t="shared" si="20"/>
        <v>-0.97002926208836682</v>
      </c>
      <c r="T192" t="str">
        <f t="shared" si="15"/>
        <v>Keelan Cole</v>
      </c>
      <c r="U192">
        <f t="shared" si="21"/>
        <v>-2.6034672822718097</v>
      </c>
      <c r="V192" t="str">
        <f t="shared" si="16"/>
        <v>WR</v>
      </c>
    </row>
    <row r="193" spans="1:22" x14ac:dyDescent="0.3">
      <c r="A193" t="s">
        <v>229</v>
      </c>
      <c r="B193" s="3">
        <v>1</v>
      </c>
      <c r="C193" s="3">
        <v>0</v>
      </c>
      <c r="D193" s="3">
        <v>16</v>
      </c>
      <c r="F193" s="3" t="s">
        <v>12</v>
      </c>
      <c r="N193" t="str">
        <f t="shared" si="17"/>
        <v>Keenan Allen</v>
      </c>
      <c r="O193">
        <f t="shared" si="18"/>
        <v>-1.0534851822336506</v>
      </c>
      <c r="P193">
        <f t="shared" si="19"/>
        <v>-0.36198685440029549</v>
      </c>
      <c r="Q193">
        <f t="shared" si="20"/>
        <v>1.4925837252567131</v>
      </c>
      <c r="T193" t="str">
        <f t="shared" si="15"/>
        <v>Keenan Allen</v>
      </c>
      <c r="U193">
        <f t="shared" si="21"/>
        <v>2.9080557618906591</v>
      </c>
      <c r="V193" t="str">
        <f t="shared" si="16"/>
        <v>WR</v>
      </c>
    </row>
    <row r="194" spans="1:22" x14ac:dyDescent="0.3">
      <c r="A194" t="s">
        <v>41</v>
      </c>
      <c r="B194" s="3">
        <v>3</v>
      </c>
      <c r="C194" s="3">
        <v>0</v>
      </c>
      <c r="D194" s="3">
        <v>4</v>
      </c>
      <c r="F194" s="3" t="s">
        <v>12</v>
      </c>
      <c r="N194" t="str">
        <f t="shared" si="17"/>
        <v>Keesean Johnson</v>
      </c>
      <c r="O194">
        <f t="shared" si="18"/>
        <v>0.97912152231127525</v>
      </c>
      <c r="P194">
        <f t="shared" si="19"/>
        <v>-0.36198685440029549</v>
      </c>
      <c r="Q194">
        <f t="shared" si="20"/>
        <v>-0.47750666461935087</v>
      </c>
      <c r="T194" t="str">
        <f t="shared" ref="T194:T257" si="22">N194</f>
        <v>Keesean Johnson</v>
      </c>
      <c r="U194">
        <f t="shared" si="21"/>
        <v>-1.0946413325303306</v>
      </c>
      <c r="V194" t="str">
        <f t="shared" ref="V194:V257" si="23">F194</f>
        <v>WR</v>
      </c>
    </row>
    <row r="195" spans="1:22" x14ac:dyDescent="0.3">
      <c r="A195" t="s">
        <v>173</v>
      </c>
      <c r="B195" s="3">
        <v>4</v>
      </c>
      <c r="C195" s="3">
        <v>0</v>
      </c>
      <c r="D195" s="3">
        <v>4</v>
      </c>
      <c r="F195" s="3" t="s">
        <v>12</v>
      </c>
      <c r="N195" t="str">
        <f t="shared" ref="N195:N258" si="24">A195</f>
        <v>Keke Coutee</v>
      </c>
      <c r="O195">
        <f t="shared" ref="O195:O258" si="25">(B195-I$2)/I$3</f>
        <v>1.9954248745837382</v>
      </c>
      <c r="P195">
        <f t="shared" ref="P195:P258" si="26">(C195-J$2)/J$3</f>
        <v>-0.36198685440029549</v>
      </c>
      <c r="Q195">
        <f t="shared" ref="Q195:Q258" si="27">(D195-K$2)/K$3</f>
        <v>-0.47750666461935087</v>
      </c>
      <c r="T195" t="str">
        <f t="shared" si="22"/>
        <v>Keke Coutee</v>
      </c>
      <c r="U195">
        <f t="shared" ref="U195:U258" si="28">(-1*O195*$I$5)+(-1*P195*$J$5)+(Q195*$K$5)</f>
        <v>-2.1109446848027935</v>
      </c>
      <c r="V195" t="str">
        <f t="shared" si="23"/>
        <v>WR</v>
      </c>
    </row>
    <row r="196" spans="1:22" x14ac:dyDescent="0.3">
      <c r="A196" t="s">
        <v>356</v>
      </c>
      <c r="B196" s="3">
        <v>2</v>
      </c>
      <c r="C196" s="3">
        <v>0</v>
      </c>
      <c r="D196" s="3">
        <v>0</v>
      </c>
      <c r="F196" s="3" t="s">
        <v>12</v>
      </c>
      <c r="N196" t="str">
        <f t="shared" si="24"/>
        <v>Kendrick Bourne</v>
      </c>
      <c r="O196">
        <f t="shared" si="25"/>
        <v>-3.7181829961187698E-2</v>
      </c>
      <c r="P196">
        <f t="shared" si="26"/>
        <v>-0.36198685440029549</v>
      </c>
      <c r="Q196">
        <f t="shared" si="27"/>
        <v>-1.1342034612447056</v>
      </c>
      <c r="T196" t="str">
        <f t="shared" si="22"/>
        <v>Kendrick Bourne</v>
      </c>
      <c r="U196">
        <f t="shared" si="28"/>
        <v>-0.73503477688322238</v>
      </c>
      <c r="V196" t="str">
        <f t="shared" si="23"/>
        <v>WR</v>
      </c>
    </row>
    <row r="197" spans="1:22" x14ac:dyDescent="0.3">
      <c r="A197" t="s">
        <v>140</v>
      </c>
      <c r="B197" s="3">
        <v>1</v>
      </c>
      <c r="C197" s="3">
        <v>0</v>
      </c>
      <c r="D197" s="3">
        <v>16</v>
      </c>
      <c r="F197" s="3" t="s">
        <v>12</v>
      </c>
      <c r="N197" t="str">
        <f t="shared" si="24"/>
        <v>Kenny Golladay</v>
      </c>
      <c r="O197">
        <f t="shared" si="25"/>
        <v>-1.0534851822336506</v>
      </c>
      <c r="P197">
        <f t="shared" si="26"/>
        <v>-0.36198685440029549</v>
      </c>
      <c r="Q197">
        <f t="shared" si="27"/>
        <v>1.4925837252567131</v>
      </c>
      <c r="T197" t="str">
        <f t="shared" si="22"/>
        <v>Kenny Golladay</v>
      </c>
      <c r="U197">
        <f t="shared" si="28"/>
        <v>2.9080557618906591</v>
      </c>
      <c r="V197" t="str">
        <f t="shared" si="23"/>
        <v>WR</v>
      </c>
    </row>
    <row r="198" spans="1:22" x14ac:dyDescent="0.3">
      <c r="A198" t="s">
        <v>171</v>
      </c>
      <c r="B198" s="3">
        <v>2</v>
      </c>
      <c r="C198" s="3">
        <v>0</v>
      </c>
      <c r="D198" s="3">
        <v>5</v>
      </c>
      <c r="F198" s="3" t="s">
        <v>12</v>
      </c>
      <c r="N198" t="str">
        <f t="shared" si="24"/>
        <v>Kenny Stills</v>
      </c>
      <c r="O198">
        <f t="shared" si="25"/>
        <v>-3.7181829961187698E-2</v>
      </c>
      <c r="P198">
        <f t="shared" si="26"/>
        <v>-0.36198685440029549</v>
      </c>
      <c r="Q198">
        <f t="shared" si="27"/>
        <v>-0.31333246546301219</v>
      </c>
      <c r="T198" t="str">
        <f t="shared" si="22"/>
        <v>Kenny Stills</v>
      </c>
      <c r="U198">
        <f t="shared" si="28"/>
        <v>8.5836218898470984E-2</v>
      </c>
      <c r="V198" t="str">
        <f t="shared" si="23"/>
        <v>WR</v>
      </c>
    </row>
    <row r="199" spans="1:22" x14ac:dyDescent="0.3">
      <c r="A199" t="s">
        <v>10</v>
      </c>
      <c r="B199" s="3">
        <v>1</v>
      </c>
      <c r="C199" s="3">
        <v>0</v>
      </c>
      <c r="D199" s="3">
        <v>8</v>
      </c>
      <c r="F199" s="3" t="s">
        <v>9</v>
      </c>
      <c r="N199" t="str">
        <f t="shared" si="24"/>
        <v>Kenyan Drake</v>
      </c>
      <c r="O199">
        <f t="shared" si="25"/>
        <v>-1.0534851822336506</v>
      </c>
      <c r="P199">
        <f t="shared" si="26"/>
        <v>-0.36198685440029549</v>
      </c>
      <c r="Q199">
        <f t="shared" si="27"/>
        <v>0.17919013200600384</v>
      </c>
      <c r="T199" t="str">
        <f t="shared" si="22"/>
        <v>Kenyan Drake</v>
      </c>
      <c r="U199">
        <f t="shared" si="28"/>
        <v>1.59466216863995</v>
      </c>
      <c r="V199" t="str">
        <f t="shared" si="23"/>
        <v>RB</v>
      </c>
    </row>
    <row r="200" spans="1:22" x14ac:dyDescent="0.3">
      <c r="A200" t="s">
        <v>143</v>
      </c>
      <c r="B200" s="3">
        <v>1</v>
      </c>
      <c r="C200" s="3">
        <v>0</v>
      </c>
      <c r="D200" s="3">
        <v>7</v>
      </c>
      <c r="F200" s="3" t="s">
        <v>9</v>
      </c>
      <c r="N200" t="str">
        <f t="shared" si="24"/>
        <v>Kerryon Johnson</v>
      </c>
      <c r="O200">
        <f t="shared" si="25"/>
        <v>-1.0534851822336506</v>
      </c>
      <c r="P200">
        <f t="shared" si="26"/>
        <v>-0.36198685440029549</v>
      </c>
      <c r="Q200">
        <f t="shared" si="27"/>
        <v>1.5015932849665172E-2</v>
      </c>
      <c r="T200" t="str">
        <f t="shared" si="22"/>
        <v>Kerryon Johnson</v>
      </c>
      <c r="U200">
        <f t="shared" si="28"/>
        <v>1.4304879694836112</v>
      </c>
      <c r="V200" t="str">
        <f t="shared" si="23"/>
        <v>RB</v>
      </c>
    </row>
    <row r="201" spans="1:22" x14ac:dyDescent="0.3">
      <c r="A201" t="s">
        <v>377</v>
      </c>
      <c r="B201" s="3">
        <v>3</v>
      </c>
      <c r="C201" s="3">
        <v>1</v>
      </c>
      <c r="D201" s="3">
        <v>0</v>
      </c>
      <c r="F201" s="3" t="s">
        <v>9</v>
      </c>
      <c r="N201" t="str">
        <f t="shared" si="24"/>
        <v>Ke'Shawn Vaughn</v>
      </c>
      <c r="O201">
        <f t="shared" si="25"/>
        <v>0.97912152231127525</v>
      </c>
      <c r="P201">
        <f t="shared" si="26"/>
        <v>2.7625312572654126</v>
      </c>
      <c r="Q201">
        <f t="shared" si="27"/>
        <v>-1.1342034612447056</v>
      </c>
      <c r="T201" t="str">
        <f t="shared" si="22"/>
        <v>Ke'Shawn Vaughn</v>
      </c>
      <c r="U201">
        <f t="shared" si="28"/>
        <v>-4.8758562408213937</v>
      </c>
      <c r="V201" t="str">
        <f t="shared" si="23"/>
        <v>RB</v>
      </c>
    </row>
    <row r="202" spans="1:22" x14ac:dyDescent="0.3">
      <c r="A202" t="s">
        <v>112</v>
      </c>
      <c r="B202" s="3">
        <v>4</v>
      </c>
      <c r="C202" s="3">
        <v>0</v>
      </c>
      <c r="D202" s="3">
        <v>1</v>
      </c>
      <c r="F202" s="3" t="s">
        <v>12</v>
      </c>
      <c r="N202" t="str">
        <f t="shared" si="24"/>
        <v>KhaDarel Hodge</v>
      </c>
      <c r="O202">
        <f t="shared" si="25"/>
        <v>1.9954248745837382</v>
      </c>
      <c r="P202">
        <f t="shared" si="26"/>
        <v>-0.36198685440029549</v>
      </c>
      <c r="Q202">
        <f t="shared" si="27"/>
        <v>-0.97002926208836682</v>
      </c>
      <c r="T202" t="str">
        <f t="shared" si="22"/>
        <v>KhaDarel Hodge</v>
      </c>
      <c r="U202">
        <f t="shared" si="28"/>
        <v>-2.6034672822718097</v>
      </c>
      <c r="V202" t="str">
        <f t="shared" si="23"/>
        <v>WR</v>
      </c>
    </row>
    <row r="203" spans="1:22" x14ac:dyDescent="0.3">
      <c r="A203" t="s">
        <v>273</v>
      </c>
      <c r="B203" s="3">
        <v>1</v>
      </c>
      <c r="C203" s="3">
        <v>0</v>
      </c>
      <c r="D203" s="3">
        <v>15</v>
      </c>
      <c r="F203" s="3" t="s">
        <v>8</v>
      </c>
      <c r="N203" t="str">
        <f t="shared" si="24"/>
        <v>Kirk Cousins</v>
      </c>
      <c r="O203">
        <f t="shared" si="25"/>
        <v>-1.0534851822336506</v>
      </c>
      <c r="P203">
        <f t="shared" si="26"/>
        <v>-0.36198685440029549</v>
      </c>
      <c r="Q203">
        <f t="shared" si="27"/>
        <v>1.3284095261003745</v>
      </c>
      <c r="T203" t="str">
        <f t="shared" si="22"/>
        <v>Kirk Cousins</v>
      </c>
      <c r="U203">
        <f t="shared" si="28"/>
        <v>2.7438815627343205</v>
      </c>
      <c r="V203" t="str">
        <f t="shared" si="23"/>
        <v>QB</v>
      </c>
    </row>
    <row r="204" spans="1:22" x14ac:dyDescent="0.3">
      <c r="A204" t="s">
        <v>270</v>
      </c>
      <c r="B204" s="3">
        <v>2</v>
      </c>
      <c r="C204" s="3">
        <v>0</v>
      </c>
      <c r="D204" s="3">
        <v>16</v>
      </c>
      <c r="F204" s="3" t="s">
        <v>14</v>
      </c>
      <c r="N204" t="str">
        <f t="shared" si="24"/>
        <v>Kyle Rudolph</v>
      </c>
      <c r="O204">
        <f t="shared" si="25"/>
        <v>-3.7181829961187698E-2</v>
      </c>
      <c r="P204">
        <f t="shared" si="26"/>
        <v>-0.36198685440029549</v>
      </c>
      <c r="Q204">
        <f t="shared" si="27"/>
        <v>1.4925837252567131</v>
      </c>
      <c r="T204" t="str">
        <f t="shared" si="22"/>
        <v>Kyle Rudolph</v>
      </c>
      <c r="U204">
        <f t="shared" si="28"/>
        <v>1.8917524096181964</v>
      </c>
      <c r="V204" t="str">
        <f t="shared" si="23"/>
        <v>TE</v>
      </c>
    </row>
    <row r="205" spans="1:22" x14ac:dyDescent="0.3">
      <c r="A205" t="s">
        <v>7</v>
      </c>
      <c r="B205" s="3">
        <v>1</v>
      </c>
      <c r="C205" s="3">
        <v>0</v>
      </c>
      <c r="D205" s="3">
        <v>16</v>
      </c>
      <c r="F205" s="3" t="s">
        <v>8</v>
      </c>
      <c r="N205" t="str">
        <f t="shared" si="24"/>
        <v>Kyler Murray</v>
      </c>
      <c r="O205">
        <f t="shared" si="25"/>
        <v>-1.0534851822336506</v>
      </c>
      <c r="P205">
        <f t="shared" si="26"/>
        <v>-0.36198685440029549</v>
      </c>
      <c r="Q205">
        <f t="shared" si="27"/>
        <v>1.4925837252567131</v>
      </c>
      <c r="T205" t="str">
        <f t="shared" si="22"/>
        <v>Kyler Murray</v>
      </c>
      <c r="U205">
        <f t="shared" si="28"/>
        <v>2.9080557618906591</v>
      </c>
      <c r="V205" t="str">
        <f t="shared" si="23"/>
        <v>QB</v>
      </c>
    </row>
    <row r="206" spans="1:22" x14ac:dyDescent="0.3">
      <c r="A206" t="s">
        <v>44</v>
      </c>
      <c r="B206" s="3">
        <v>1</v>
      </c>
      <c r="C206" s="3">
        <v>0</v>
      </c>
      <c r="D206" s="3">
        <v>15</v>
      </c>
      <c r="F206" s="3" t="s">
        <v>8</v>
      </c>
      <c r="N206" t="str">
        <f t="shared" si="24"/>
        <v>Lamar Jackson</v>
      </c>
      <c r="O206">
        <f t="shared" si="25"/>
        <v>-1.0534851822336506</v>
      </c>
      <c r="P206">
        <f t="shared" si="26"/>
        <v>-0.36198685440029549</v>
      </c>
      <c r="Q206">
        <f t="shared" si="27"/>
        <v>1.3284095261003745</v>
      </c>
      <c r="T206" t="str">
        <f t="shared" si="22"/>
        <v>Lamar Jackson</v>
      </c>
      <c r="U206">
        <f t="shared" si="28"/>
        <v>2.7438815627343205</v>
      </c>
      <c r="V206" t="str">
        <f t="shared" si="23"/>
        <v>QB</v>
      </c>
    </row>
    <row r="207" spans="1:22" x14ac:dyDescent="0.3">
      <c r="A207" t="s">
        <v>321</v>
      </c>
      <c r="B207" s="3">
        <v>3</v>
      </c>
      <c r="C207" s="3">
        <v>1</v>
      </c>
      <c r="D207" s="3">
        <v>0</v>
      </c>
      <c r="F207" s="3" t="s">
        <v>9</v>
      </c>
      <c r="N207" t="str">
        <f t="shared" si="24"/>
        <v>Lamical Perine</v>
      </c>
      <c r="O207">
        <f t="shared" si="25"/>
        <v>0.97912152231127525</v>
      </c>
      <c r="P207">
        <f t="shared" si="26"/>
        <v>2.7625312572654126</v>
      </c>
      <c r="Q207">
        <f t="shared" si="27"/>
        <v>-1.1342034612447056</v>
      </c>
      <c r="T207" t="str">
        <f t="shared" si="22"/>
        <v>Lamical Perine</v>
      </c>
      <c r="U207">
        <f t="shared" si="28"/>
        <v>-4.8758562408213937</v>
      </c>
      <c r="V207" t="str">
        <f t="shared" si="23"/>
        <v>RB</v>
      </c>
    </row>
    <row r="208" spans="1:22" x14ac:dyDescent="0.3">
      <c r="A208" t="s">
        <v>17</v>
      </c>
      <c r="B208" s="3">
        <v>1</v>
      </c>
      <c r="C208" s="3">
        <v>0</v>
      </c>
      <c r="D208" s="3">
        <v>16</v>
      </c>
      <c r="F208" s="3" t="s">
        <v>13</v>
      </c>
      <c r="N208" t="str">
        <f t="shared" si="24"/>
        <v>Larry Fitzgerald</v>
      </c>
      <c r="O208">
        <f t="shared" si="25"/>
        <v>-1.0534851822336506</v>
      </c>
      <c r="P208">
        <f t="shared" si="26"/>
        <v>-0.36198685440029549</v>
      </c>
      <c r="Q208">
        <f t="shared" si="27"/>
        <v>1.4925837252567131</v>
      </c>
      <c r="T208" t="str">
        <f t="shared" si="22"/>
        <v>Larry Fitzgerald</v>
      </c>
      <c r="U208">
        <f t="shared" si="28"/>
        <v>2.9080557618906591</v>
      </c>
      <c r="V208" t="str">
        <f t="shared" si="23"/>
        <v xml:space="preserve">WR </v>
      </c>
    </row>
    <row r="209" spans="1:22" x14ac:dyDescent="0.3">
      <c r="A209" t="s">
        <v>295</v>
      </c>
      <c r="B209" s="3">
        <v>2</v>
      </c>
      <c r="C209" s="3">
        <v>0</v>
      </c>
      <c r="D209" s="3">
        <v>8</v>
      </c>
      <c r="F209" s="3" t="s">
        <v>9</v>
      </c>
      <c r="N209" t="str">
        <f t="shared" si="24"/>
        <v>Latavius Murray</v>
      </c>
      <c r="O209">
        <f t="shared" si="25"/>
        <v>-3.7181829961187698E-2</v>
      </c>
      <c r="P209">
        <f t="shared" si="26"/>
        <v>-0.36198685440029549</v>
      </c>
      <c r="Q209">
        <f t="shared" si="27"/>
        <v>0.17919013200600384</v>
      </c>
      <c r="T209" t="str">
        <f t="shared" si="22"/>
        <v>Latavius Murray</v>
      </c>
      <c r="U209">
        <f t="shared" si="28"/>
        <v>0.57835881636748698</v>
      </c>
      <c r="V209" t="str">
        <f t="shared" si="23"/>
        <v>RB</v>
      </c>
    </row>
    <row r="210" spans="1:22" x14ac:dyDescent="0.3">
      <c r="A210" t="s">
        <v>195</v>
      </c>
      <c r="B210" s="3">
        <v>2</v>
      </c>
      <c r="C210" s="3">
        <v>1</v>
      </c>
      <c r="D210" s="3">
        <v>0</v>
      </c>
      <c r="F210" s="3" t="s">
        <v>12</v>
      </c>
      <c r="N210" t="str">
        <f t="shared" si="24"/>
        <v>Laviska Shenault</v>
      </c>
      <c r="O210">
        <f t="shared" si="25"/>
        <v>-3.7181829961187698E-2</v>
      </c>
      <c r="P210">
        <f t="shared" si="26"/>
        <v>2.7625312572654126</v>
      </c>
      <c r="Q210">
        <f t="shared" si="27"/>
        <v>-1.1342034612447056</v>
      </c>
      <c r="T210" t="str">
        <f t="shared" si="22"/>
        <v>Laviska Shenault</v>
      </c>
      <c r="U210">
        <f t="shared" si="28"/>
        <v>-3.8595528885489303</v>
      </c>
      <c r="V210" t="str">
        <f t="shared" si="23"/>
        <v>WR</v>
      </c>
    </row>
    <row r="211" spans="1:22" x14ac:dyDescent="0.3">
      <c r="A211" t="s">
        <v>376</v>
      </c>
      <c r="B211" s="3">
        <v>2</v>
      </c>
      <c r="C211" s="3">
        <v>0</v>
      </c>
      <c r="D211" s="3">
        <v>15</v>
      </c>
      <c r="F211" s="3" t="s">
        <v>9</v>
      </c>
      <c r="N211" t="str">
        <f t="shared" si="24"/>
        <v>Leonard Fournette</v>
      </c>
      <c r="O211">
        <f t="shared" si="25"/>
        <v>-3.7181829961187698E-2</v>
      </c>
      <c r="P211">
        <f t="shared" si="26"/>
        <v>-0.36198685440029549</v>
      </c>
      <c r="Q211">
        <f t="shared" si="27"/>
        <v>1.3284095261003745</v>
      </c>
      <c r="T211" t="str">
        <f t="shared" si="22"/>
        <v>Leonard Fournette</v>
      </c>
      <c r="U211">
        <f t="shared" si="28"/>
        <v>1.7275782104618578</v>
      </c>
      <c r="V211" t="str">
        <f t="shared" si="23"/>
        <v>RB</v>
      </c>
    </row>
    <row r="212" spans="1:22" x14ac:dyDescent="0.3">
      <c r="A212" t="s">
        <v>410</v>
      </c>
      <c r="B212" s="3">
        <v>3</v>
      </c>
      <c r="C212" s="3">
        <v>0</v>
      </c>
      <c r="D212" s="3">
        <v>9</v>
      </c>
      <c r="F212" s="3" t="s">
        <v>9</v>
      </c>
      <c r="N212" t="str">
        <f t="shared" si="24"/>
        <v>LeSean McCoy</v>
      </c>
      <c r="O212">
        <f t="shared" si="25"/>
        <v>0.97912152231127525</v>
      </c>
      <c r="P212">
        <f t="shared" si="26"/>
        <v>-0.36198685440029549</v>
      </c>
      <c r="Q212">
        <f t="shared" si="27"/>
        <v>0.3433643311623425</v>
      </c>
      <c r="T212" t="str">
        <f t="shared" si="22"/>
        <v>LeSean McCoy</v>
      </c>
      <c r="U212">
        <f t="shared" si="28"/>
        <v>-0.27377033674863721</v>
      </c>
      <c r="V212" t="str">
        <f t="shared" si="23"/>
        <v>RB</v>
      </c>
    </row>
    <row r="213" spans="1:22" x14ac:dyDescent="0.3">
      <c r="A213" t="s">
        <v>314</v>
      </c>
      <c r="B213" s="3">
        <v>1</v>
      </c>
      <c r="C213" s="3">
        <v>0</v>
      </c>
      <c r="D213" s="3">
        <v>15</v>
      </c>
      <c r="F213" s="3" t="s">
        <v>9</v>
      </c>
      <c r="N213" t="str">
        <f t="shared" si="24"/>
        <v>Le'Veon Bell</v>
      </c>
      <c r="O213">
        <f t="shared" si="25"/>
        <v>-1.0534851822336506</v>
      </c>
      <c r="P213">
        <f t="shared" si="26"/>
        <v>-0.36198685440029549</v>
      </c>
      <c r="Q213">
        <f t="shared" si="27"/>
        <v>1.3284095261003745</v>
      </c>
      <c r="T213" t="str">
        <f t="shared" si="22"/>
        <v>Le'Veon Bell</v>
      </c>
      <c r="U213">
        <f t="shared" si="28"/>
        <v>2.7438815627343205</v>
      </c>
      <c r="V213" t="str">
        <f t="shared" si="23"/>
        <v>RB</v>
      </c>
    </row>
    <row r="214" spans="1:22" x14ac:dyDescent="0.3">
      <c r="A214" t="s">
        <v>402</v>
      </c>
      <c r="B214" s="3">
        <v>1</v>
      </c>
      <c r="C214" s="3">
        <v>0</v>
      </c>
      <c r="D214" s="3">
        <v>3</v>
      </c>
      <c r="F214" s="3" t="s">
        <v>14</v>
      </c>
      <c r="N214" t="str">
        <f t="shared" si="24"/>
        <v>Logan Thomas</v>
      </c>
      <c r="O214">
        <f t="shared" si="25"/>
        <v>-1.0534851822336506</v>
      </c>
      <c r="P214">
        <f t="shared" si="26"/>
        <v>-0.36198685440029549</v>
      </c>
      <c r="Q214">
        <f t="shared" si="27"/>
        <v>-0.64168086377568956</v>
      </c>
      <c r="T214" t="str">
        <f t="shared" si="22"/>
        <v>Logan Thomas</v>
      </c>
      <c r="U214">
        <f t="shared" si="28"/>
        <v>0.7737911728582566</v>
      </c>
      <c r="V214" t="str">
        <f t="shared" si="23"/>
        <v>TE</v>
      </c>
    </row>
    <row r="215" spans="1:22" x14ac:dyDescent="0.3">
      <c r="A215" t="s">
        <v>250</v>
      </c>
      <c r="B215" s="3">
        <v>3</v>
      </c>
      <c r="C215" s="3">
        <v>0</v>
      </c>
      <c r="D215" s="3">
        <v>1</v>
      </c>
      <c r="F215" s="3" t="s">
        <v>9</v>
      </c>
      <c r="N215" t="str">
        <f t="shared" si="24"/>
        <v>Malcolm Brown</v>
      </c>
      <c r="O215">
        <f t="shared" si="25"/>
        <v>0.97912152231127525</v>
      </c>
      <c r="P215">
        <f t="shared" si="26"/>
        <v>-0.36198685440029549</v>
      </c>
      <c r="Q215">
        <f t="shared" si="27"/>
        <v>-0.97002926208836682</v>
      </c>
      <c r="T215" t="str">
        <f t="shared" si="22"/>
        <v>Malcolm Brown</v>
      </c>
      <c r="U215">
        <f t="shared" si="28"/>
        <v>-1.5871639299993465</v>
      </c>
      <c r="V215" t="str">
        <f t="shared" si="23"/>
        <v>RB</v>
      </c>
    </row>
    <row r="216" spans="1:22" x14ac:dyDescent="0.3">
      <c r="A216" t="s">
        <v>161</v>
      </c>
      <c r="B216" s="3">
        <v>1</v>
      </c>
      <c r="C216" s="3">
        <v>0</v>
      </c>
      <c r="D216" s="3">
        <v>11</v>
      </c>
      <c r="F216" s="3" t="s">
        <v>14</v>
      </c>
      <c r="N216" t="str">
        <f t="shared" si="24"/>
        <v>Marcedes lewis</v>
      </c>
      <c r="O216">
        <f t="shared" si="25"/>
        <v>-1.0534851822336506</v>
      </c>
      <c r="P216">
        <f t="shared" si="26"/>
        <v>-0.36198685440029549</v>
      </c>
      <c r="Q216">
        <f t="shared" si="27"/>
        <v>0.67171272947501981</v>
      </c>
      <c r="T216" t="str">
        <f t="shared" si="22"/>
        <v>Marcedes lewis</v>
      </c>
      <c r="U216">
        <f t="shared" si="28"/>
        <v>2.0871847661089662</v>
      </c>
      <c r="V216" t="str">
        <f t="shared" si="23"/>
        <v>TE</v>
      </c>
    </row>
    <row r="217" spans="1:22" x14ac:dyDescent="0.3">
      <c r="A217" t="s">
        <v>49</v>
      </c>
      <c r="B217" s="3">
        <v>1</v>
      </c>
      <c r="C217" s="3">
        <v>0</v>
      </c>
      <c r="D217" s="3">
        <v>4</v>
      </c>
      <c r="F217" s="3" t="s">
        <v>14</v>
      </c>
      <c r="N217" t="str">
        <f t="shared" si="24"/>
        <v>Mark Andrews</v>
      </c>
      <c r="O217">
        <f t="shared" si="25"/>
        <v>-1.0534851822336506</v>
      </c>
      <c r="P217">
        <f t="shared" si="26"/>
        <v>-0.36198685440029549</v>
      </c>
      <c r="Q217">
        <f t="shared" si="27"/>
        <v>-0.47750666461935087</v>
      </c>
      <c r="T217" t="str">
        <f t="shared" si="22"/>
        <v>Mark Andrews</v>
      </c>
      <c r="U217">
        <f t="shared" si="28"/>
        <v>0.93796537201459529</v>
      </c>
      <c r="V217" t="str">
        <f t="shared" si="23"/>
        <v>TE</v>
      </c>
    </row>
    <row r="218" spans="1:22" x14ac:dyDescent="0.3">
      <c r="A218" t="s">
        <v>51</v>
      </c>
      <c r="B218" s="3">
        <v>1</v>
      </c>
      <c r="C218" s="3">
        <v>0</v>
      </c>
      <c r="D218" s="3">
        <v>15</v>
      </c>
      <c r="F218" s="3" t="s">
        <v>9</v>
      </c>
      <c r="N218" t="str">
        <f t="shared" si="24"/>
        <v>Mark Ingram</v>
      </c>
      <c r="O218">
        <f t="shared" si="25"/>
        <v>-1.0534851822336506</v>
      </c>
      <c r="P218">
        <f t="shared" si="26"/>
        <v>-0.36198685440029549</v>
      </c>
      <c r="Q218">
        <f t="shared" si="27"/>
        <v>1.3284095261003745</v>
      </c>
      <c r="T218" t="str">
        <f t="shared" si="22"/>
        <v>Mark Ingram</v>
      </c>
      <c r="U218">
        <f t="shared" si="28"/>
        <v>2.7438815627343205</v>
      </c>
      <c r="V218" t="str">
        <f t="shared" si="23"/>
        <v>RB</v>
      </c>
    </row>
    <row r="219" spans="1:22" x14ac:dyDescent="0.3">
      <c r="A219" t="s">
        <v>187</v>
      </c>
      <c r="B219" s="3">
        <v>1</v>
      </c>
      <c r="C219" s="3">
        <v>0</v>
      </c>
      <c r="D219" s="3">
        <v>12</v>
      </c>
      <c r="F219" s="3" t="s">
        <v>9</v>
      </c>
      <c r="N219" t="str">
        <f t="shared" si="24"/>
        <v>Marlon Mack</v>
      </c>
      <c r="O219">
        <f t="shared" si="25"/>
        <v>-1.0534851822336506</v>
      </c>
      <c r="P219">
        <f t="shared" si="26"/>
        <v>-0.36198685440029549</v>
      </c>
      <c r="Q219">
        <f t="shared" si="27"/>
        <v>0.83588692863135849</v>
      </c>
      <c r="T219" t="str">
        <f t="shared" si="22"/>
        <v>Marlon Mack</v>
      </c>
      <c r="U219">
        <f t="shared" si="28"/>
        <v>2.2513589652653048</v>
      </c>
      <c r="V219" t="str">
        <f t="shared" si="23"/>
        <v>RB</v>
      </c>
    </row>
    <row r="220" spans="1:22" x14ac:dyDescent="0.3">
      <c r="A220" t="s">
        <v>297</v>
      </c>
      <c r="B220" s="3">
        <v>4</v>
      </c>
      <c r="C220" s="3">
        <v>1</v>
      </c>
      <c r="D220" s="3">
        <v>0</v>
      </c>
      <c r="F220" s="3" t="s">
        <v>12</v>
      </c>
      <c r="N220" t="str">
        <f t="shared" si="24"/>
        <v>Marquez Callaway</v>
      </c>
      <c r="O220">
        <f t="shared" si="25"/>
        <v>1.9954248745837382</v>
      </c>
      <c r="P220">
        <f t="shared" si="26"/>
        <v>2.7625312572654126</v>
      </c>
      <c r="Q220">
        <f t="shared" si="27"/>
        <v>-1.1342034612447056</v>
      </c>
      <c r="T220" t="str">
        <f t="shared" si="22"/>
        <v>Marquez Callaway</v>
      </c>
      <c r="U220">
        <f t="shared" si="28"/>
        <v>-5.8921595930938562</v>
      </c>
      <c r="V220" t="str">
        <f t="shared" si="23"/>
        <v>WR</v>
      </c>
    </row>
    <row r="221" spans="1:22" x14ac:dyDescent="0.3">
      <c r="A221" t="s">
        <v>155</v>
      </c>
      <c r="B221" s="3">
        <v>3</v>
      </c>
      <c r="C221" s="3">
        <v>0</v>
      </c>
      <c r="D221" s="3">
        <v>10</v>
      </c>
      <c r="F221" s="3" t="s">
        <v>12</v>
      </c>
      <c r="N221" t="str">
        <f t="shared" si="24"/>
        <v>Marquez Valdes-Scantling</v>
      </c>
      <c r="O221">
        <f t="shared" si="25"/>
        <v>0.97912152231127525</v>
      </c>
      <c r="P221">
        <f t="shared" si="26"/>
        <v>-0.36198685440029549</v>
      </c>
      <c r="Q221">
        <f t="shared" si="27"/>
        <v>0.50753853031868124</v>
      </c>
      <c r="T221" t="str">
        <f t="shared" si="22"/>
        <v>Marquez Valdes-Scantling</v>
      </c>
      <c r="U221">
        <f t="shared" si="28"/>
        <v>-0.10959613759229847</v>
      </c>
      <c r="V221" t="str">
        <f t="shared" si="23"/>
        <v>WR</v>
      </c>
    </row>
    <row r="222" spans="1:22" x14ac:dyDescent="0.3">
      <c r="A222" t="s">
        <v>46</v>
      </c>
      <c r="B222" s="3">
        <v>1</v>
      </c>
      <c r="C222" s="3">
        <v>0</v>
      </c>
      <c r="D222" s="3">
        <v>11</v>
      </c>
      <c r="F222" s="3" t="s">
        <v>12</v>
      </c>
      <c r="N222" t="str">
        <f t="shared" si="24"/>
        <v>Marquise Brown</v>
      </c>
      <c r="O222">
        <f t="shared" si="25"/>
        <v>-1.0534851822336506</v>
      </c>
      <c r="P222">
        <f t="shared" si="26"/>
        <v>-0.36198685440029549</v>
      </c>
      <c r="Q222">
        <f t="shared" si="27"/>
        <v>0.67171272947501981</v>
      </c>
      <c r="T222" t="str">
        <f t="shared" si="22"/>
        <v>Marquise Brown</v>
      </c>
      <c r="U222">
        <f t="shared" si="28"/>
        <v>2.0871847661089662</v>
      </c>
      <c r="V222" t="str">
        <f t="shared" si="23"/>
        <v>WR</v>
      </c>
    </row>
    <row r="223" spans="1:22" x14ac:dyDescent="0.3">
      <c r="A223" t="s">
        <v>142</v>
      </c>
      <c r="B223" s="3">
        <v>2</v>
      </c>
      <c r="C223" s="3">
        <v>0</v>
      </c>
      <c r="D223" s="3">
        <v>11</v>
      </c>
      <c r="F223" s="3" t="s">
        <v>13</v>
      </c>
      <c r="N223" t="str">
        <f t="shared" si="24"/>
        <v>Marvin Jones Jr.</v>
      </c>
      <c r="O223">
        <f t="shared" si="25"/>
        <v>-3.7181829961187698E-2</v>
      </c>
      <c r="P223">
        <f t="shared" si="26"/>
        <v>-0.36198685440029549</v>
      </c>
      <c r="Q223">
        <f t="shared" si="27"/>
        <v>0.67171272947501981</v>
      </c>
      <c r="T223" t="str">
        <f t="shared" si="22"/>
        <v>Marvin Jones Jr.</v>
      </c>
      <c r="U223">
        <f t="shared" si="28"/>
        <v>1.070881413836503</v>
      </c>
      <c r="V223" t="str">
        <f t="shared" si="23"/>
        <v xml:space="preserve">WR </v>
      </c>
    </row>
    <row r="224" spans="1:22" x14ac:dyDescent="0.3">
      <c r="A224" t="s">
        <v>254</v>
      </c>
      <c r="B224" s="3">
        <v>2</v>
      </c>
      <c r="C224" s="3">
        <v>0</v>
      </c>
      <c r="D224" s="3">
        <v>5</v>
      </c>
      <c r="F224" s="3" t="s">
        <v>9</v>
      </c>
      <c r="N224" t="str">
        <f t="shared" si="24"/>
        <v>Matt Breida</v>
      </c>
      <c r="O224">
        <f t="shared" si="25"/>
        <v>-3.7181829961187698E-2</v>
      </c>
      <c r="P224">
        <f t="shared" si="26"/>
        <v>-0.36198685440029549</v>
      </c>
      <c r="Q224">
        <f t="shared" si="27"/>
        <v>-0.31333246546301219</v>
      </c>
      <c r="T224" t="str">
        <f t="shared" si="22"/>
        <v>Matt Breida</v>
      </c>
      <c r="U224">
        <f t="shared" si="28"/>
        <v>8.5836218898470984E-2</v>
      </c>
      <c r="V224" t="str">
        <f t="shared" si="23"/>
        <v>RB</v>
      </c>
    </row>
    <row r="225" spans="1:22" x14ac:dyDescent="0.3">
      <c r="A225" t="s">
        <v>29</v>
      </c>
      <c r="B225" s="3">
        <v>1</v>
      </c>
      <c r="C225" s="3">
        <v>0</v>
      </c>
      <c r="D225" s="3">
        <v>15</v>
      </c>
      <c r="F225" s="3" t="s">
        <v>8</v>
      </c>
      <c r="N225" t="str">
        <f t="shared" si="24"/>
        <v>Matt Ryan</v>
      </c>
      <c r="O225">
        <f t="shared" si="25"/>
        <v>-1.0534851822336506</v>
      </c>
      <c r="P225">
        <f t="shared" si="26"/>
        <v>-0.36198685440029549</v>
      </c>
      <c r="Q225">
        <f t="shared" si="27"/>
        <v>1.3284095261003745</v>
      </c>
      <c r="T225" t="str">
        <f t="shared" si="22"/>
        <v>Matt Ryan</v>
      </c>
      <c r="U225">
        <f t="shared" si="28"/>
        <v>2.7438815627343205</v>
      </c>
      <c r="V225" t="str">
        <f t="shared" si="23"/>
        <v>QB</v>
      </c>
    </row>
    <row r="226" spans="1:22" x14ac:dyDescent="0.3">
      <c r="A226" t="s">
        <v>147</v>
      </c>
      <c r="B226" s="3">
        <v>1</v>
      </c>
      <c r="C226" s="3">
        <v>0</v>
      </c>
      <c r="D226" s="3">
        <v>8</v>
      </c>
      <c r="F226" s="3" t="s">
        <v>8</v>
      </c>
      <c r="N226" t="str">
        <f t="shared" si="24"/>
        <v>Matthew Stafford</v>
      </c>
      <c r="O226">
        <f t="shared" si="25"/>
        <v>-1.0534851822336506</v>
      </c>
      <c r="P226">
        <f t="shared" si="26"/>
        <v>-0.36198685440029549</v>
      </c>
      <c r="Q226">
        <f t="shared" si="27"/>
        <v>0.17919013200600384</v>
      </c>
      <c r="T226" t="str">
        <f t="shared" si="22"/>
        <v>Matthew Stafford</v>
      </c>
      <c r="U226">
        <f t="shared" si="28"/>
        <v>1.59466216863995</v>
      </c>
      <c r="V226" t="str">
        <f t="shared" si="23"/>
        <v>QB</v>
      </c>
    </row>
    <row r="227" spans="1:22" x14ac:dyDescent="0.3">
      <c r="A227" t="s">
        <v>20</v>
      </c>
      <c r="B227" s="3">
        <v>1</v>
      </c>
      <c r="C227" s="3">
        <v>0</v>
      </c>
      <c r="D227" s="3">
        <v>10</v>
      </c>
      <c r="F227" s="3" t="s">
        <v>14</v>
      </c>
      <c r="N227" t="str">
        <f t="shared" si="24"/>
        <v>Maxx Williams</v>
      </c>
      <c r="O227">
        <f t="shared" si="25"/>
        <v>-1.0534851822336506</v>
      </c>
      <c r="P227">
        <f t="shared" si="26"/>
        <v>-0.36198685440029549</v>
      </c>
      <c r="Q227">
        <f t="shared" si="27"/>
        <v>0.50753853031868124</v>
      </c>
      <c r="T227" t="str">
        <f t="shared" si="22"/>
        <v>Maxx Williams</v>
      </c>
      <c r="U227">
        <f t="shared" si="28"/>
        <v>1.9230105669526274</v>
      </c>
      <c r="V227" t="str">
        <f t="shared" si="23"/>
        <v>TE</v>
      </c>
    </row>
    <row r="228" spans="1:22" x14ac:dyDescent="0.3">
      <c r="A228" t="s">
        <v>206</v>
      </c>
      <c r="B228" s="3">
        <v>3</v>
      </c>
      <c r="C228" s="3">
        <v>0</v>
      </c>
      <c r="D228" s="3">
        <v>5</v>
      </c>
      <c r="F228" s="3" t="s">
        <v>12</v>
      </c>
      <c r="N228" t="str">
        <f t="shared" si="24"/>
        <v>Mecole Hardman</v>
      </c>
      <c r="O228">
        <f t="shared" si="25"/>
        <v>0.97912152231127525</v>
      </c>
      <c r="P228">
        <f t="shared" si="26"/>
        <v>-0.36198685440029549</v>
      </c>
      <c r="Q228">
        <f t="shared" si="27"/>
        <v>-0.31333246546301219</v>
      </c>
      <c r="T228" t="str">
        <f t="shared" si="22"/>
        <v>Mecole Hardman</v>
      </c>
      <c r="U228">
        <f t="shared" si="28"/>
        <v>-0.93046713337399189</v>
      </c>
      <c r="V228" t="str">
        <f t="shared" si="23"/>
        <v>WR</v>
      </c>
    </row>
    <row r="229" spans="1:22" x14ac:dyDescent="0.3">
      <c r="A229" t="s">
        <v>134</v>
      </c>
      <c r="B229" s="3">
        <v>1</v>
      </c>
      <c r="C229" s="3">
        <v>0</v>
      </c>
      <c r="D229" s="3">
        <v>11</v>
      </c>
      <c r="F229" s="3" t="s">
        <v>9</v>
      </c>
      <c r="N229" t="str">
        <f t="shared" si="24"/>
        <v>Melvin Gordon</v>
      </c>
      <c r="O229">
        <f t="shared" si="25"/>
        <v>-1.0534851822336506</v>
      </c>
      <c r="P229">
        <f t="shared" si="26"/>
        <v>-0.36198685440029549</v>
      </c>
      <c r="Q229">
        <f t="shared" si="27"/>
        <v>0.67171272947501981</v>
      </c>
      <c r="T229" t="str">
        <f t="shared" si="22"/>
        <v>Melvin Gordon</v>
      </c>
      <c r="U229">
        <f t="shared" si="28"/>
        <v>2.0871847661089662</v>
      </c>
      <c r="V229" t="str">
        <f t="shared" si="23"/>
        <v>RB</v>
      </c>
    </row>
    <row r="230" spans="1:22" x14ac:dyDescent="0.3">
      <c r="A230" t="s">
        <v>122</v>
      </c>
      <c r="B230" s="3">
        <v>2</v>
      </c>
      <c r="C230" s="3">
        <v>0</v>
      </c>
      <c r="D230" s="3">
        <v>12</v>
      </c>
      <c r="F230" s="3" t="s">
        <v>13</v>
      </c>
      <c r="N230" t="str">
        <f t="shared" si="24"/>
        <v>Michael Gallup</v>
      </c>
      <c r="O230">
        <f t="shared" si="25"/>
        <v>-3.7181829961187698E-2</v>
      </c>
      <c r="P230">
        <f t="shared" si="26"/>
        <v>-0.36198685440029549</v>
      </c>
      <c r="Q230">
        <f t="shared" si="27"/>
        <v>0.83588692863135849</v>
      </c>
      <c r="T230" t="str">
        <f t="shared" si="22"/>
        <v>Michael Gallup</v>
      </c>
      <c r="U230">
        <f t="shared" si="28"/>
        <v>1.2350556129928416</v>
      </c>
      <c r="V230" t="str">
        <f t="shared" si="23"/>
        <v xml:space="preserve">WR </v>
      </c>
    </row>
    <row r="231" spans="1:22" x14ac:dyDescent="0.3">
      <c r="A231" t="s">
        <v>183</v>
      </c>
      <c r="B231" s="3">
        <v>2</v>
      </c>
      <c r="C231" s="3">
        <v>1</v>
      </c>
      <c r="D231" s="3">
        <v>0</v>
      </c>
      <c r="F231" s="3" t="s">
        <v>13</v>
      </c>
      <c r="N231" t="str">
        <f t="shared" si="24"/>
        <v>Michael Pittman</v>
      </c>
      <c r="O231">
        <f t="shared" si="25"/>
        <v>-3.7181829961187698E-2</v>
      </c>
      <c r="P231">
        <f t="shared" si="26"/>
        <v>2.7625312572654126</v>
      </c>
      <c r="Q231">
        <f t="shared" si="27"/>
        <v>-1.1342034612447056</v>
      </c>
      <c r="T231" t="str">
        <f t="shared" si="22"/>
        <v>Michael Pittman</v>
      </c>
      <c r="U231">
        <f t="shared" si="28"/>
        <v>-3.8595528885489303</v>
      </c>
      <c r="V231" t="str">
        <f t="shared" si="23"/>
        <v xml:space="preserve">WR </v>
      </c>
    </row>
    <row r="232" spans="1:22" x14ac:dyDescent="0.3">
      <c r="A232" t="s">
        <v>291</v>
      </c>
      <c r="B232" s="3">
        <v>1</v>
      </c>
      <c r="C232" s="3">
        <v>0</v>
      </c>
      <c r="D232" s="3">
        <v>15</v>
      </c>
      <c r="F232" s="3" t="s">
        <v>12</v>
      </c>
      <c r="N232" t="str">
        <f t="shared" si="24"/>
        <v>Michael Thomas</v>
      </c>
      <c r="O232">
        <f t="shared" si="25"/>
        <v>-1.0534851822336506</v>
      </c>
      <c r="P232">
        <f t="shared" si="26"/>
        <v>-0.36198685440029549</v>
      </c>
      <c r="Q232">
        <f t="shared" si="27"/>
        <v>1.3284095261003745</v>
      </c>
      <c r="T232" t="str">
        <f t="shared" si="22"/>
        <v>Michael Thomas</v>
      </c>
      <c r="U232">
        <f t="shared" si="28"/>
        <v>2.7438815627343205</v>
      </c>
      <c r="V232" t="str">
        <f t="shared" si="23"/>
        <v>WR</v>
      </c>
    </row>
    <row r="233" spans="1:22" x14ac:dyDescent="0.3">
      <c r="A233" t="s">
        <v>266</v>
      </c>
      <c r="B233" s="3">
        <v>3</v>
      </c>
      <c r="C233" s="3">
        <v>0</v>
      </c>
      <c r="D233" s="3">
        <v>2</v>
      </c>
      <c r="F233" s="3" t="s">
        <v>9</v>
      </c>
      <c r="N233" t="str">
        <f t="shared" si="24"/>
        <v>Mike Boone</v>
      </c>
      <c r="O233">
        <f t="shared" si="25"/>
        <v>0.97912152231127525</v>
      </c>
      <c r="P233">
        <f t="shared" si="26"/>
        <v>-0.36198685440029549</v>
      </c>
      <c r="Q233">
        <f t="shared" si="27"/>
        <v>-0.80585506293202824</v>
      </c>
      <c r="T233" t="str">
        <f t="shared" si="22"/>
        <v>Mike Boone</v>
      </c>
      <c r="U233">
        <f t="shared" si="28"/>
        <v>-1.4229897308430079</v>
      </c>
      <c r="V233" t="str">
        <f t="shared" si="23"/>
        <v>RB</v>
      </c>
    </row>
    <row r="234" spans="1:22" x14ac:dyDescent="0.3">
      <c r="A234" t="s">
        <v>72</v>
      </c>
      <c r="B234" s="3">
        <v>3</v>
      </c>
      <c r="C234" s="3">
        <v>0</v>
      </c>
      <c r="D234" s="3">
        <v>0</v>
      </c>
      <c r="F234" s="3" t="s">
        <v>9</v>
      </c>
      <c r="N234" t="str">
        <f t="shared" si="24"/>
        <v>Mike Davis</v>
      </c>
      <c r="O234">
        <f t="shared" si="25"/>
        <v>0.97912152231127525</v>
      </c>
      <c r="P234">
        <f t="shared" si="26"/>
        <v>-0.36198685440029549</v>
      </c>
      <c r="Q234">
        <f t="shared" si="27"/>
        <v>-1.1342034612447056</v>
      </c>
      <c r="T234" t="str">
        <f t="shared" si="22"/>
        <v>Mike Davis</v>
      </c>
      <c r="U234">
        <f t="shared" si="28"/>
        <v>-1.7513381291556853</v>
      </c>
      <c r="V234" t="str">
        <f t="shared" si="23"/>
        <v>RB</v>
      </c>
    </row>
    <row r="235" spans="1:22" x14ac:dyDescent="0.3">
      <c r="A235" t="s">
        <v>378</v>
      </c>
      <c r="B235" s="3">
        <v>1</v>
      </c>
      <c r="C235" s="3">
        <v>0</v>
      </c>
      <c r="D235" s="3">
        <v>13</v>
      </c>
      <c r="F235" s="3" t="s">
        <v>12</v>
      </c>
      <c r="N235" t="str">
        <f t="shared" si="24"/>
        <v>Mike Evans</v>
      </c>
      <c r="O235">
        <f t="shared" si="25"/>
        <v>-1.0534851822336506</v>
      </c>
      <c r="P235">
        <f t="shared" si="26"/>
        <v>-0.36198685440029549</v>
      </c>
      <c r="Q235">
        <f t="shared" si="27"/>
        <v>1.0000611277876972</v>
      </c>
      <c r="T235" t="str">
        <f t="shared" si="22"/>
        <v>Mike Evans</v>
      </c>
      <c r="U235">
        <f t="shared" si="28"/>
        <v>2.4155331644216433</v>
      </c>
      <c r="V235" t="str">
        <f t="shared" si="23"/>
        <v>WR</v>
      </c>
    </row>
    <row r="236" spans="1:22" x14ac:dyDescent="0.3">
      <c r="A236" t="s">
        <v>258</v>
      </c>
      <c r="B236" s="3">
        <v>1</v>
      </c>
      <c r="C236" s="3">
        <v>0</v>
      </c>
      <c r="D236" s="3">
        <v>5</v>
      </c>
      <c r="F236" s="3" t="s">
        <v>14</v>
      </c>
      <c r="N236" t="str">
        <f t="shared" si="24"/>
        <v>Mike Gesicki</v>
      </c>
      <c r="O236">
        <f t="shared" si="25"/>
        <v>-1.0534851822336506</v>
      </c>
      <c r="P236">
        <f t="shared" si="26"/>
        <v>-0.36198685440029549</v>
      </c>
      <c r="Q236">
        <f t="shared" si="27"/>
        <v>-0.31333246546301219</v>
      </c>
      <c r="T236" t="str">
        <f t="shared" si="22"/>
        <v>Mike Gesicki</v>
      </c>
      <c r="U236">
        <f t="shared" si="28"/>
        <v>1.1021395711709339</v>
      </c>
      <c r="V236" t="str">
        <f t="shared" si="23"/>
        <v>TE</v>
      </c>
    </row>
    <row r="237" spans="1:22" x14ac:dyDescent="0.3">
      <c r="A237" t="s">
        <v>234</v>
      </c>
      <c r="B237" s="3">
        <v>2</v>
      </c>
      <c r="C237" s="3">
        <v>0</v>
      </c>
      <c r="D237" s="3">
        <v>15</v>
      </c>
      <c r="F237" s="3" t="s">
        <v>13</v>
      </c>
      <c r="N237" t="str">
        <f t="shared" si="24"/>
        <v>Mike Williams</v>
      </c>
      <c r="O237">
        <f t="shared" si="25"/>
        <v>-3.7181829961187698E-2</v>
      </c>
      <c r="P237">
        <f t="shared" si="26"/>
        <v>-0.36198685440029549</v>
      </c>
      <c r="Q237">
        <f t="shared" si="27"/>
        <v>1.3284095261003745</v>
      </c>
      <c r="T237" t="str">
        <f t="shared" si="22"/>
        <v>Mike Williams</v>
      </c>
      <c r="U237">
        <f t="shared" si="28"/>
        <v>1.7275782104618578</v>
      </c>
      <c r="V237" t="str">
        <f t="shared" si="23"/>
        <v xml:space="preserve">WR </v>
      </c>
    </row>
    <row r="238" spans="1:22" x14ac:dyDescent="0.3">
      <c r="A238" t="s">
        <v>47</v>
      </c>
      <c r="B238" s="3">
        <v>3</v>
      </c>
      <c r="C238" s="3">
        <v>0</v>
      </c>
      <c r="D238" s="3">
        <v>11</v>
      </c>
      <c r="F238" s="3" t="s">
        <v>12</v>
      </c>
      <c r="N238" t="str">
        <f t="shared" si="24"/>
        <v>Miles Boykin</v>
      </c>
      <c r="O238">
        <f t="shared" si="25"/>
        <v>0.97912152231127525</v>
      </c>
      <c r="P238">
        <f t="shared" si="26"/>
        <v>-0.36198685440029549</v>
      </c>
      <c r="Q238">
        <f t="shared" si="27"/>
        <v>0.67171272947501981</v>
      </c>
      <c r="T238" t="str">
        <f t="shared" si="22"/>
        <v>Miles Boykin</v>
      </c>
      <c r="U238">
        <f t="shared" si="28"/>
        <v>5.4578061564040103E-2</v>
      </c>
      <c r="V238" t="str">
        <f t="shared" si="23"/>
        <v>WR</v>
      </c>
    </row>
    <row r="239" spans="1:22" x14ac:dyDescent="0.3">
      <c r="A239" t="s">
        <v>333</v>
      </c>
      <c r="B239" s="3">
        <v>1</v>
      </c>
      <c r="C239" s="3">
        <v>0</v>
      </c>
      <c r="D239" s="3">
        <v>11</v>
      </c>
      <c r="F239" s="3" t="s">
        <v>9</v>
      </c>
      <c r="N239" t="str">
        <f t="shared" si="24"/>
        <v>Miles Sanders</v>
      </c>
      <c r="O239">
        <f t="shared" si="25"/>
        <v>-1.0534851822336506</v>
      </c>
      <c r="P239">
        <f t="shared" si="26"/>
        <v>-0.36198685440029549</v>
      </c>
      <c r="Q239">
        <f t="shared" si="27"/>
        <v>0.67171272947501981</v>
      </c>
      <c r="T239" t="str">
        <f t="shared" si="22"/>
        <v>Miles Sanders</v>
      </c>
      <c r="U239">
        <f t="shared" si="28"/>
        <v>2.0871847661089662</v>
      </c>
      <c r="V239" t="str">
        <f t="shared" si="23"/>
        <v>RB</v>
      </c>
    </row>
    <row r="240" spans="1:22" x14ac:dyDescent="0.3">
      <c r="A240" t="s">
        <v>94</v>
      </c>
      <c r="B240" s="3">
        <v>1</v>
      </c>
      <c r="C240" s="3">
        <v>0</v>
      </c>
      <c r="D240" s="3">
        <v>15</v>
      </c>
      <c r="F240" s="3" t="s">
        <v>8</v>
      </c>
      <c r="N240" t="str">
        <f t="shared" si="24"/>
        <v>Mitchell Trubisky</v>
      </c>
      <c r="O240">
        <f t="shared" si="25"/>
        <v>-1.0534851822336506</v>
      </c>
      <c r="P240">
        <f t="shared" si="26"/>
        <v>-0.36198685440029549</v>
      </c>
      <c r="Q240">
        <f t="shared" si="27"/>
        <v>1.3284095261003745</v>
      </c>
      <c r="T240" t="str">
        <f t="shared" si="22"/>
        <v>Mitchell Trubisky</v>
      </c>
      <c r="U240">
        <f t="shared" si="28"/>
        <v>2.7438815627343205</v>
      </c>
      <c r="V240" t="str">
        <f t="shared" si="23"/>
        <v>QB</v>
      </c>
    </row>
    <row r="241" spans="1:22" x14ac:dyDescent="0.3">
      <c r="A241" t="s">
        <v>186</v>
      </c>
      <c r="B241" s="3">
        <v>2</v>
      </c>
      <c r="C241" s="3">
        <v>0</v>
      </c>
      <c r="D241" s="3">
        <v>2</v>
      </c>
      <c r="F241" s="3" t="s">
        <v>14</v>
      </c>
      <c r="N241" t="str">
        <f t="shared" si="24"/>
        <v>Mo Alie-Cox</v>
      </c>
      <c r="O241">
        <f t="shared" si="25"/>
        <v>-3.7181829961187698E-2</v>
      </c>
      <c r="P241">
        <f t="shared" si="26"/>
        <v>-0.36198685440029549</v>
      </c>
      <c r="Q241">
        <f t="shared" si="27"/>
        <v>-0.80585506293202824</v>
      </c>
      <c r="T241" t="str">
        <f t="shared" si="22"/>
        <v>Mo Alie-Cox</v>
      </c>
      <c r="U241">
        <f t="shared" si="28"/>
        <v>-0.40668637857054507</v>
      </c>
      <c r="V241" t="str">
        <f t="shared" si="23"/>
        <v>TE</v>
      </c>
    </row>
    <row r="242" spans="1:22" x14ac:dyDescent="0.3">
      <c r="A242" t="s">
        <v>394</v>
      </c>
      <c r="B242" s="3">
        <v>3</v>
      </c>
      <c r="C242" s="3">
        <v>0</v>
      </c>
      <c r="D242" s="3">
        <v>10</v>
      </c>
      <c r="F242" s="3" t="s">
        <v>14</v>
      </c>
      <c r="N242" t="str">
        <f t="shared" si="24"/>
        <v>MyCole Pruitt</v>
      </c>
      <c r="O242">
        <f t="shared" si="25"/>
        <v>0.97912152231127525</v>
      </c>
      <c r="P242">
        <f t="shared" si="26"/>
        <v>-0.36198685440029549</v>
      </c>
      <c r="Q242">
        <f t="shared" si="27"/>
        <v>0.50753853031868124</v>
      </c>
      <c r="T242" t="str">
        <f t="shared" si="22"/>
        <v>MyCole Pruitt</v>
      </c>
      <c r="U242">
        <f t="shared" si="28"/>
        <v>-0.10959613759229847</v>
      </c>
      <c r="V242" t="str">
        <f t="shared" si="23"/>
        <v>TE</v>
      </c>
    </row>
    <row r="243" spans="1:22" x14ac:dyDescent="0.3">
      <c r="A243" t="s">
        <v>260</v>
      </c>
      <c r="B243" s="3">
        <v>3</v>
      </c>
      <c r="C243" s="3">
        <v>0</v>
      </c>
      <c r="D243" s="3">
        <v>0</v>
      </c>
      <c r="F243" s="3" t="s">
        <v>9</v>
      </c>
      <c r="N243" t="str">
        <f t="shared" si="24"/>
        <v>Myles Gaskin</v>
      </c>
      <c r="O243">
        <f t="shared" si="25"/>
        <v>0.97912152231127525</v>
      </c>
      <c r="P243">
        <f t="shared" si="26"/>
        <v>-0.36198685440029549</v>
      </c>
      <c r="Q243">
        <f t="shared" si="27"/>
        <v>-1.1342034612447056</v>
      </c>
      <c r="T243" t="str">
        <f t="shared" si="22"/>
        <v>Myles Gaskin</v>
      </c>
      <c r="U243">
        <f t="shared" si="28"/>
        <v>-1.7513381291556853</v>
      </c>
      <c r="V243" t="str">
        <f t="shared" si="23"/>
        <v>RB</v>
      </c>
    </row>
    <row r="244" spans="1:22" x14ac:dyDescent="0.3">
      <c r="A244" t="s">
        <v>50</v>
      </c>
      <c r="B244" s="3">
        <v>3</v>
      </c>
      <c r="C244" s="3">
        <v>0</v>
      </c>
      <c r="D244" s="3">
        <v>15</v>
      </c>
      <c r="F244" s="3" t="s">
        <v>14</v>
      </c>
      <c r="N244" t="str">
        <f t="shared" si="24"/>
        <v>Nick Boyle</v>
      </c>
      <c r="O244">
        <f t="shared" si="25"/>
        <v>0.97912152231127525</v>
      </c>
      <c r="P244">
        <f t="shared" si="26"/>
        <v>-0.36198685440029549</v>
      </c>
      <c r="Q244">
        <f t="shared" si="27"/>
        <v>1.3284095261003745</v>
      </c>
      <c r="T244" t="str">
        <f t="shared" si="22"/>
        <v>Nick Boyle</v>
      </c>
      <c r="U244">
        <f t="shared" si="28"/>
        <v>0.71127485818939484</v>
      </c>
      <c r="V244" t="str">
        <f t="shared" si="23"/>
        <v>TE</v>
      </c>
    </row>
    <row r="245" spans="1:22" x14ac:dyDescent="0.3">
      <c r="A245" t="s">
        <v>107</v>
      </c>
      <c r="B245" s="3">
        <v>1</v>
      </c>
      <c r="C245" s="3">
        <v>0</v>
      </c>
      <c r="D245" s="3">
        <v>16</v>
      </c>
      <c r="F245" s="3" t="s">
        <v>9</v>
      </c>
      <c r="N245" t="str">
        <f t="shared" si="24"/>
        <v>Nick Chubb</v>
      </c>
      <c r="O245">
        <f t="shared" si="25"/>
        <v>-1.0534851822336506</v>
      </c>
      <c r="P245">
        <f t="shared" si="26"/>
        <v>-0.36198685440029549</v>
      </c>
      <c r="Q245">
        <f t="shared" si="27"/>
        <v>1.4925837252567131</v>
      </c>
      <c r="T245" t="str">
        <f t="shared" si="22"/>
        <v>Nick Chubb</v>
      </c>
      <c r="U245">
        <f t="shared" si="28"/>
        <v>2.9080557618906591</v>
      </c>
      <c r="V245" t="str">
        <f t="shared" si="23"/>
        <v>RB</v>
      </c>
    </row>
    <row r="246" spans="1:22" x14ac:dyDescent="0.3">
      <c r="A246" t="s">
        <v>95</v>
      </c>
      <c r="B246" s="3">
        <v>2</v>
      </c>
      <c r="C246" s="3">
        <v>0</v>
      </c>
      <c r="D246" s="3">
        <v>4</v>
      </c>
      <c r="F246" s="3" t="s">
        <v>8</v>
      </c>
      <c r="N246" t="str">
        <f t="shared" si="24"/>
        <v>Nick Foles</v>
      </c>
      <c r="O246">
        <f t="shared" si="25"/>
        <v>-3.7181829961187698E-2</v>
      </c>
      <c r="P246">
        <f t="shared" si="26"/>
        <v>-0.36198685440029549</v>
      </c>
      <c r="Q246">
        <f t="shared" si="27"/>
        <v>-0.47750666461935087</v>
      </c>
      <c r="T246" t="str">
        <f t="shared" si="22"/>
        <v>Nick Foles</v>
      </c>
      <c r="U246">
        <f t="shared" si="28"/>
        <v>-7.8337980257867701E-2</v>
      </c>
      <c r="V246" t="str">
        <f t="shared" si="23"/>
        <v>QB</v>
      </c>
    </row>
    <row r="247" spans="1:22" x14ac:dyDescent="0.3">
      <c r="A247" t="s">
        <v>209</v>
      </c>
      <c r="B247" s="3">
        <v>3</v>
      </c>
      <c r="C247" s="3">
        <v>0</v>
      </c>
      <c r="D247" s="3">
        <v>0</v>
      </c>
      <c r="F247" s="3" t="s">
        <v>14</v>
      </c>
      <c r="N247" t="str">
        <f t="shared" si="24"/>
        <v>Nick Keizer</v>
      </c>
      <c r="O247">
        <f t="shared" si="25"/>
        <v>0.97912152231127525</v>
      </c>
      <c r="P247">
        <f t="shared" si="26"/>
        <v>-0.36198685440029549</v>
      </c>
      <c r="Q247">
        <f t="shared" si="27"/>
        <v>-1.1342034612447056</v>
      </c>
      <c r="T247" t="str">
        <f t="shared" si="22"/>
        <v>Nick Keizer</v>
      </c>
      <c r="U247">
        <f t="shared" si="28"/>
        <v>-1.7513381291556853</v>
      </c>
      <c r="V247" t="str">
        <f t="shared" si="23"/>
        <v>TE</v>
      </c>
    </row>
    <row r="248" spans="1:22" x14ac:dyDescent="0.3">
      <c r="A248" t="s">
        <v>137</v>
      </c>
      <c r="B248" s="3">
        <v>2</v>
      </c>
      <c r="C248" s="3">
        <v>0</v>
      </c>
      <c r="D248" s="3">
        <v>7</v>
      </c>
      <c r="F248" s="3" t="s">
        <v>14</v>
      </c>
      <c r="N248" t="str">
        <f t="shared" si="24"/>
        <v>Nick Vannett</v>
      </c>
      <c r="O248">
        <f t="shared" si="25"/>
        <v>-3.7181829961187698E-2</v>
      </c>
      <c r="P248">
        <f t="shared" si="26"/>
        <v>-0.36198685440029549</v>
      </c>
      <c r="Q248">
        <f t="shared" si="27"/>
        <v>1.5015932849665172E-2</v>
      </c>
      <c r="T248" t="str">
        <f t="shared" si="22"/>
        <v>Nick Vannett</v>
      </c>
      <c r="U248">
        <f t="shared" si="28"/>
        <v>0.41418461721114835</v>
      </c>
      <c r="V248" t="str">
        <f t="shared" si="23"/>
        <v>TE</v>
      </c>
    </row>
    <row r="249" spans="1:22" x14ac:dyDescent="0.3">
      <c r="A249" t="s">
        <v>281</v>
      </c>
      <c r="B249" s="3">
        <v>1</v>
      </c>
      <c r="C249" s="3">
        <v>0</v>
      </c>
      <c r="D249" s="3">
        <v>5</v>
      </c>
      <c r="F249" s="3" t="s">
        <v>12</v>
      </c>
      <c r="N249" t="str">
        <f t="shared" si="24"/>
        <v>N'Keal Harry</v>
      </c>
      <c r="O249">
        <f t="shared" si="25"/>
        <v>-1.0534851822336506</v>
      </c>
      <c r="P249">
        <f t="shared" si="26"/>
        <v>-0.36198685440029549</v>
      </c>
      <c r="Q249">
        <f t="shared" si="27"/>
        <v>-0.31333246546301219</v>
      </c>
      <c r="T249" t="str">
        <f t="shared" si="22"/>
        <v>N'Keal Harry</v>
      </c>
      <c r="U249">
        <f t="shared" si="28"/>
        <v>1.1021395711709339</v>
      </c>
      <c r="V249" t="str">
        <f t="shared" si="23"/>
        <v>WR</v>
      </c>
    </row>
    <row r="250" spans="1:22" x14ac:dyDescent="0.3">
      <c r="A250" t="s">
        <v>136</v>
      </c>
      <c r="B250" s="3">
        <v>1</v>
      </c>
      <c r="C250" s="3">
        <v>0</v>
      </c>
      <c r="D250" s="3">
        <v>11</v>
      </c>
      <c r="F250" s="3" t="s">
        <v>14</v>
      </c>
      <c r="N250" t="str">
        <f t="shared" si="24"/>
        <v>Noah Fant</v>
      </c>
      <c r="O250">
        <f t="shared" si="25"/>
        <v>-1.0534851822336506</v>
      </c>
      <c r="P250">
        <f t="shared" si="26"/>
        <v>-0.36198685440029549</v>
      </c>
      <c r="Q250">
        <f t="shared" si="27"/>
        <v>0.67171272947501981</v>
      </c>
      <c r="T250" t="str">
        <f t="shared" si="22"/>
        <v>Noah Fant</v>
      </c>
      <c r="U250">
        <f t="shared" si="28"/>
        <v>2.0871847661089662</v>
      </c>
      <c r="V250" t="str">
        <f t="shared" si="23"/>
        <v>TE</v>
      </c>
    </row>
    <row r="251" spans="1:22" x14ac:dyDescent="0.3">
      <c r="A251" t="s">
        <v>180</v>
      </c>
      <c r="B251" s="3">
        <v>3</v>
      </c>
      <c r="C251" s="3">
        <v>0</v>
      </c>
      <c r="D251" s="3">
        <v>2</v>
      </c>
      <c r="F251" s="3" t="s">
        <v>9</v>
      </c>
      <c r="N251" t="str">
        <f t="shared" si="24"/>
        <v>Nyheim Hines</v>
      </c>
      <c r="O251">
        <f t="shared" si="25"/>
        <v>0.97912152231127525</v>
      </c>
      <c r="P251">
        <f t="shared" si="26"/>
        <v>-0.36198685440029549</v>
      </c>
      <c r="Q251">
        <f t="shared" si="27"/>
        <v>-0.80585506293202824</v>
      </c>
      <c r="T251" t="str">
        <f t="shared" si="22"/>
        <v>Nyheim Hines</v>
      </c>
      <c r="U251">
        <f t="shared" si="28"/>
        <v>-1.4229897308430079</v>
      </c>
      <c r="V251" t="str">
        <f t="shared" si="23"/>
        <v>RB</v>
      </c>
    </row>
    <row r="252" spans="1:22" x14ac:dyDescent="0.3">
      <c r="A252" t="s">
        <v>382</v>
      </c>
      <c r="B252" s="3">
        <v>2</v>
      </c>
      <c r="C252" s="3">
        <v>0</v>
      </c>
      <c r="D252" s="3">
        <v>14</v>
      </c>
      <c r="F252" s="3" t="s">
        <v>14</v>
      </c>
      <c r="N252" t="str">
        <f t="shared" si="24"/>
        <v>O.J.Howard</v>
      </c>
      <c r="O252">
        <f t="shared" si="25"/>
        <v>-3.7181829961187698E-2</v>
      </c>
      <c r="P252">
        <f t="shared" si="26"/>
        <v>-0.36198685440029549</v>
      </c>
      <c r="Q252">
        <f t="shared" si="27"/>
        <v>1.164235326944036</v>
      </c>
      <c r="T252" t="str">
        <f t="shared" si="22"/>
        <v>O.J.Howard</v>
      </c>
      <c r="U252">
        <f t="shared" si="28"/>
        <v>1.5634040113055192</v>
      </c>
      <c r="V252" t="str">
        <f t="shared" si="23"/>
        <v>TE</v>
      </c>
    </row>
    <row r="253" spans="1:22" x14ac:dyDescent="0.3">
      <c r="A253" t="s">
        <v>109</v>
      </c>
      <c r="B253" s="3">
        <v>1</v>
      </c>
      <c r="C253" s="3">
        <v>0</v>
      </c>
      <c r="D253" s="3">
        <v>15</v>
      </c>
      <c r="F253" s="3" t="s">
        <v>12</v>
      </c>
      <c r="N253" t="str">
        <f t="shared" si="24"/>
        <v>Odell beckham Jr.</v>
      </c>
      <c r="O253">
        <f t="shared" si="25"/>
        <v>-1.0534851822336506</v>
      </c>
      <c r="P253">
        <f t="shared" si="26"/>
        <v>-0.36198685440029549</v>
      </c>
      <c r="Q253">
        <f t="shared" si="27"/>
        <v>1.3284095261003745</v>
      </c>
      <c r="T253" t="str">
        <f t="shared" si="22"/>
        <v>Odell beckham Jr.</v>
      </c>
      <c r="U253">
        <f t="shared" si="28"/>
        <v>2.7438815627343205</v>
      </c>
      <c r="V253" t="str">
        <f t="shared" si="23"/>
        <v>WR</v>
      </c>
    </row>
    <row r="254" spans="1:22" x14ac:dyDescent="0.3">
      <c r="A254" t="s">
        <v>267</v>
      </c>
      <c r="B254" s="3">
        <v>2</v>
      </c>
      <c r="C254" s="3">
        <v>0</v>
      </c>
      <c r="D254" s="3">
        <v>6</v>
      </c>
      <c r="F254" s="3" t="s">
        <v>13</v>
      </c>
      <c r="N254" t="str">
        <f t="shared" si="24"/>
        <v>Olabisi Johnson</v>
      </c>
      <c r="O254">
        <f t="shared" si="25"/>
        <v>-3.7181829961187698E-2</v>
      </c>
      <c r="P254">
        <f t="shared" si="26"/>
        <v>-0.36198685440029549</v>
      </c>
      <c r="Q254">
        <f t="shared" si="27"/>
        <v>-0.1491582663066735</v>
      </c>
      <c r="T254" t="str">
        <f t="shared" si="22"/>
        <v>Olabisi Johnson</v>
      </c>
      <c r="U254">
        <f t="shared" si="28"/>
        <v>0.25001041805480967</v>
      </c>
      <c r="V254" t="str">
        <f t="shared" si="23"/>
        <v xml:space="preserve">WR </v>
      </c>
    </row>
    <row r="255" spans="1:22" x14ac:dyDescent="0.3">
      <c r="A255" t="s">
        <v>182</v>
      </c>
      <c r="B255" s="3">
        <v>3</v>
      </c>
      <c r="C255" s="3">
        <v>0</v>
      </c>
      <c r="D255" s="3">
        <v>3</v>
      </c>
      <c r="F255" s="3" t="s">
        <v>12</v>
      </c>
      <c r="N255" t="str">
        <f t="shared" si="24"/>
        <v>Parris Campbell</v>
      </c>
      <c r="O255">
        <f t="shared" si="25"/>
        <v>0.97912152231127525</v>
      </c>
      <c r="P255">
        <f t="shared" si="26"/>
        <v>-0.36198685440029549</v>
      </c>
      <c r="Q255">
        <f t="shared" si="27"/>
        <v>-0.64168086377568956</v>
      </c>
      <c r="T255" t="str">
        <f t="shared" si="22"/>
        <v>Parris Campbell</v>
      </c>
      <c r="U255">
        <f t="shared" si="28"/>
        <v>-1.2588155316866692</v>
      </c>
      <c r="V255" t="str">
        <f t="shared" si="23"/>
        <v>WR</v>
      </c>
    </row>
    <row r="256" spans="1:22" x14ac:dyDescent="0.3">
      <c r="A256" t="s">
        <v>200</v>
      </c>
      <c r="B256" s="3">
        <v>1</v>
      </c>
      <c r="C256" s="3">
        <v>0</v>
      </c>
      <c r="D256" s="3">
        <v>14</v>
      </c>
      <c r="F256" s="3" t="s">
        <v>8</v>
      </c>
      <c r="N256" t="str">
        <f t="shared" si="24"/>
        <v>Patrick Mahomes</v>
      </c>
      <c r="O256">
        <f t="shared" si="25"/>
        <v>-1.0534851822336506</v>
      </c>
      <c r="P256">
        <f t="shared" si="26"/>
        <v>-0.36198685440029549</v>
      </c>
      <c r="Q256">
        <f t="shared" si="27"/>
        <v>1.164235326944036</v>
      </c>
      <c r="T256" t="str">
        <f t="shared" si="22"/>
        <v>Patrick Mahomes</v>
      </c>
      <c r="U256">
        <f t="shared" si="28"/>
        <v>2.5797073635779819</v>
      </c>
      <c r="V256" t="str">
        <f t="shared" si="23"/>
        <v>QB</v>
      </c>
    </row>
    <row r="257" spans="1:22" x14ac:dyDescent="0.3">
      <c r="A257" t="s">
        <v>403</v>
      </c>
      <c r="B257" s="3">
        <v>2</v>
      </c>
      <c r="C257" s="3">
        <v>0</v>
      </c>
      <c r="D257" s="3">
        <v>7</v>
      </c>
      <c r="F257" s="3" t="s">
        <v>9</v>
      </c>
      <c r="N257" t="str">
        <f t="shared" si="24"/>
        <v>Peyton Barber</v>
      </c>
      <c r="O257">
        <f t="shared" si="25"/>
        <v>-3.7181829961187698E-2</v>
      </c>
      <c r="P257">
        <f t="shared" si="26"/>
        <v>-0.36198685440029549</v>
      </c>
      <c r="Q257">
        <f t="shared" si="27"/>
        <v>1.5015932849665172E-2</v>
      </c>
      <c r="T257" t="str">
        <f t="shared" si="22"/>
        <v>Peyton Barber</v>
      </c>
      <c r="U257">
        <f t="shared" si="28"/>
        <v>0.41418461721114835</v>
      </c>
      <c r="V257" t="str">
        <f t="shared" si="23"/>
        <v>RB</v>
      </c>
    </row>
    <row r="258" spans="1:22" x14ac:dyDescent="0.3">
      <c r="A258" t="s">
        <v>178</v>
      </c>
      <c r="B258" s="3">
        <v>1</v>
      </c>
      <c r="C258" s="3">
        <v>0</v>
      </c>
      <c r="D258" s="3">
        <v>16</v>
      </c>
      <c r="F258" s="3" t="s">
        <v>8</v>
      </c>
      <c r="N258" t="str">
        <f t="shared" si="24"/>
        <v>Philip Rivers</v>
      </c>
      <c r="O258">
        <f t="shared" si="25"/>
        <v>-1.0534851822336506</v>
      </c>
      <c r="P258">
        <f t="shared" si="26"/>
        <v>-0.36198685440029549</v>
      </c>
      <c r="Q258">
        <f t="shared" si="27"/>
        <v>1.4925837252567131</v>
      </c>
      <c r="T258" t="str">
        <f t="shared" ref="T258:T321" si="29">N258</f>
        <v>Philip Rivers</v>
      </c>
      <c r="U258">
        <f t="shared" si="28"/>
        <v>2.9080557618906591</v>
      </c>
      <c r="V258" t="str">
        <f t="shared" ref="V258:V321" si="30">F258</f>
        <v>QB</v>
      </c>
    </row>
    <row r="259" spans="1:22" x14ac:dyDescent="0.3">
      <c r="A259" t="s">
        <v>368</v>
      </c>
      <c r="B259" s="3">
        <v>3</v>
      </c>
      <c r="C259" s="3">
        <v>0</v>
      </c>
      <c r="D259" s="3">
        <v>4</v>
      </c>
      <c r="F259" s="3" t="s">
        <v>12</v>
      </c>
      <c r="N259" t="str">
        <f t="shared" ref="N259:N322" si="31">A259</f>
        <v>Phillip Dorsett</v>
      </c>
      <c r="O259">
        <f t="shared" ref="O259:O322" si="32">(B259-I$2)/I$3</f>
        <v>0.97912152231127525</v>
      </c>
      <c r="P259">
        <f t="shared" ref="P259:P322" si="33">(C259-J$2)/J$3</f>
        <v>-0.36198685440029549</v>
      </c>
      <c r="Q259">
        <f t="shared" ref="Q259:Q322" si="34">(D259-K$2)/K$3</f>
        <v>-0.47750666461935087</v>
      </c>
      <c r="T259" t="str">
        <f t="shared" si="29"/>
        <v>Phillip Dorsett</v>
      </c>
      <c r="U259">
        <f t="shared" ref="U259:U322" si="35">(-1*O259*$I$5)+(-1*P259*$J$5)+(Q259*$K$5)</f>
        <v>-1.0946413325303306</v>
      </c>
      <c r="V259" t="str">
        <f t="shared" si="30"/>
        <v>WR</v>
      </c>
    </row>
    <row r="260" spans="1:22" x14ac:dyDescent="0.3">
      <c r="A260" t="s">
        <v>135</v>
      </c>
      <c r="B260" s="3">
        <v>1</v>
      </c>
      <c r="C260" s="3">
        <v>0</v>
      </c>
      <c r="D260" s="3">
        <v>16</v>
      </c>
      <c r="F260" s="3" t="s">
        <v>9</v>
      </c>
      <c r="N260" t="str">
        <f t="shared" si="31"/>
        <v>Phillip Lindsay</v>
      </c>
      <c r="O260">
        <f t="shared" si="32"/>
        <v>-1.0534851822336506</v>
      </c>
      <c r="P260">
        <f t="shared" si="33"/>
        <v>-0.36198685440029549</v>
      </c>
      <c r="Q260">
        <f t="shared" si="34"/>
        <v>1.4925837252567131</v>
      </c>
      <c r="T260" t="str">
        <f t="shared" si="29"/>
        <v>Phillip Lindsay</v>
      </c>
      <c r="U260">
        <f t="shared" si="35"/>
        <v>2.9080557618906591</v>
      </c>
      <c r="V260" t="str">
        <f t="shared" si="30"/>
        <v>RB</v>
      </c>
    </row>
    <row r="261" spans="1:22" x14ac:dyDescent="0.3">
      <c r="A261" t="s">
        <v>256</v>
      </c>
      <c r="B261" s="3">
        <v>2</v>
      </c>
      <c r="C261" s="3">
        <v>0</v>
      </c>
      <c r="D261" s="3">
        <v>7</v>
      </c>
      <c r="F261" s="3" t="s">
        <v>13</v>
      </c>
      <c r="N261" t="str">
        <f t="shared" si="31"/>
        <v>Preston Williams</v>
      </c>
      <c r="O261">
        <f t="shared" si="32"/>
        <v>-3.7181829961187698E-2</v>
      </c>
      <c r="P261">
        <f t="shared" si="33"/>
        <v>-0.36198685440029549</v>
      </c>
      <c r="Q261">
        <f t="shared" si="34"/>
        <v>1.5015932849665172E-2</v>
      </c>
      <c r="T261" t="str">
        <f t="shared" si="29"/>
        <v>Preston Williams</v>
      </c>
      <c r="U261">
        <f t="shared" si="35"/>
        <v>0.41418461721114835</v>
      </c>
      <c r="V261" t="str">
        <f t="shared" si="30"/>
        <v xml:space="preserve">WR </v>
      </c>
    </row>
    <row r="262" spans="1:22" x14ac:dyDescent="0.3">
      <c r="A262" t="s">
        <v>39</v>
      </c>
      <c r="B262" s="3">
        <v>3</v>
      </c>
      <c r="C262" s="3">
        <v>0</v>
      </c>
      <c r="D262" s="3">
        <v>0</v>
      </c>
      <c r="F262" s="3" t="s">
        <v>9</v>
      </c>
      <c r="N262" t="str">
        <f t="shared" si="31"/>
        <v>Qadree Ollison</v>
      </c>
      <c r="O262">
        <f t="shared" si="32"/>
        <v>0.97912152231127525</v>
      </c>
      <c r="P262">
        <f t="shared" si="33"/>
        <v>-0.36198685440029549</v>
      </c>
      <c r="Q262">
        <f t="shared" si="34"/>
        <v>-1.1342034612447056</v>
      </c>
      <c r="T262" t="str">
        <f t="shared" si="29"/>
        <v>Qadree Ollison</v>
      </c>
      <c r="U262">
        <f t="shared" si="35"/>
        <v>-1.7513381291556853</v>
      </c>
      <c r="V262" t="str">
        <f t="shared" si="30"/>
        <v>RB</v>
      </c>
    </row>
    <row r="263" spans="1:22" x14ac:dyDescent="0.3">
      <c r="A263" t="s">
        <v>146</v>
      </c>
      <c r="B263" s="3">
        <v>4</v>
      </c>
      <c r="C263" s="3">
        <v>1</v>
      </c>
      <c r="D263" s="3">
        <v>0</v>
      </c>
      <c r="F263" s="3" t="s">
        <v>12</v>
      </c>
      <c r="N263" t="str">
        <f t="shared" si="31"/>
        <v>Quintez Cephus</v>
      </c>
      <c r="O263">
        <f t="shared" si="32"/>
        <v>1.9954248745837382</v>
      </c>
      <c r="P263">
        <f t="shared" si="33"/>
        <v>2.7625312572654126</v>
      </c>
      <c r="Q263">
        <f t="shared" si="34"/>
        <v>-1.1342034612447056</v>
      </c>
      <c r="T263" t="str">
        <f t="shared" si="29"/>
        <v>Quintez Cephus</v>
      </c>
      <c r="U263">
        <f t="shared" si="35"/>
        <v>-5.8921595930938562</v>
      </c>
      <c r="V263" t="str">
        <f t="shared" si="30"/>
        <v>WR</v>
      </c>
    </row>
    <row r="264" spans="1:22" x14ac:dyDescent="0.3">
      <c r="A264" t="s">
        <v>353</v>
      </c>
      <c r="B264" s="3">
        <v>2</v>
      </c>
      <c r="C264" s="3">
        <v>0</v>
      </c>
      <c r="D264" s="3">
        <v>0</v>
      </c>
      <c r="F264" s="3" t="s">
        <v>9</v>
      </c>
      <c r="N264" t="str">
        <f t="shared" si="31"/>
        <v>Raheem Mostert</v>
      </c>
      <c r="O264">
        <f t="shared" si="32"/>
        <v>-3.7181829961187698E-2</v>
      </c>
      <c r="P264">
        <f t="shared" si="33"/>
        <v>-0.36198685440029549</v>
      </c>
      <c r="Q264">
        <f t="shared" si="34"/>
        <v>-1.1342034612447056</v>
      </c>
      <c r="T264" t="str">
        <f t="shared" si="29"/>
        <v>Raheem Mostert</v>
      </c>
      <c r="U264">
        <f t="shared" si="35"/>
        <v>-0.73503477688322238</v>
      </c>
      <c r="V264" t="str">
        <f t="shared" si="30"/>
        <v>RB</v>
      </c>
    </row>
    <row r="265" spans="1:22" x14ac:dyDescent="0.3">
      <c r="A265" t="s">
        <v>172</v>
      </c>
      <c r="B265" s="3">
        <v>3</v>
      </c>
      <c r="C265" s="3">
        <v>0</v>
      </c>
      <c r="D265" s="3">
        <v>6</v>
      </c>
      <c r="F265" s="3" t="s">
        <v>12</v>
      </c>
      <c r="N265" t="str">
        <f t="shared" si="31"/>
        <v>Randall Cobb</v>
      </c>
      <c r="O265">
        <f t="shared" si="32"/>
        <v>0.97912152231127525</v>
      </c>
      <c r="P265">
        <f t="shared" si="33"/>
        <v>-0.36198685440029549</v>
      </c>
      <c r="Q265">
        <f t="shared" si="34"/>
        <v>-0.1491582663066735</v>
      </c>
      <c r="T265" t="str">
        <f t="shared" si="29"/>
        <v>Randall Cobb</v>
      </c>
      <c r="U265">
        <f t="shared" si="35"/>
        <v>-0.76629293421765321</v>
      </c>
      <c r="V265" t="str">
        <f t="shared" si="30"/>
        <v>WR</v>
      </c>
    </row>
    <row r="266" spans="1:22" x14ac:dyDescent="0.3">
      <c r="A266" t="s">
        <v>365</v>
      </c>
      <c r="B266" s="3">
        <v>2</v>
      </c>
      <c r="C266" s="3">
        <v>0</v>
      </c>
      <c r="D266" s="3">
        <v>0</v>
      </c>
      <c r="F266" s="3" t="s">
        <v>9</v>
      </c>
      <c r="N266" t="str">
        <f t="shared" si="31"/>
        <v>Rashaad Penny</v>
      </c>
      <c r="O266">
        <f t="shared" si="32"/>
        <v>-3.7181829961187698E-2</v>
      </c>
      <c r="P266">
        <f t="shared" si="33"/>
        <v>-0.36198685440029549</v>
      </c>
      <c r="Q266">
        <f t="shared" si="34"/>
        <v>-1.1342034612447056</v>
      </c>
      <c r="T266" t="str">
        <f t="shared" si="29"/>
        <v>Rashaad Penny</v>
      </c>
      <c r="U266">
        <f t="shared" si="35"/>
        <v>-0.73503477688322238</v>
      </c>
      <c r="V266" t="str">
        <f t="shared" si="30"/>
        <v>RB</v>
      </c>
    </row>
    <row r="267" spans="1:22" x14ac:dyDescent="0.3">
      <c r="A267" t="s">
        <v>111</v>
      </c>
      <c r="B267" s="3">
        <v>3</v>
      </c>
      <c r="C267" s="3">
        <v>0</v>
      </c>
      <c r="D267" s="3">
        <v>1</v>
      </c>
      <c r="F267" s="3" t="s">
        <v>12</v>
      </c>
      <c r="N267" t="str">
        <f t="shared" si="31"/>
        <v>Rashard Higgins</v>
      </c>
      <c r="O267">
        <f t="shared" si="32"/>
        <v>0.97912152231127525</v>
      </c>
      <c r="P267">
        <f t="shared" si="33"/>
        <v>-0.36198685440029549</v>
      </c>
      <c r="Q267">
        <f t="shared" si="34"/>
        <v>-0.97002926208836682</v>
      </c>
      <c r="T267" t="str">
        <f t="shared" si="29"/>
        <v>Rashard Higgins</v>
      </c>
      <c r="U267">
        <f t="shared" si="35"/>
        <v>-1.5871639299993465</v>
      </c>
      <c r="V267" t="str">
        <f t="shared" si="30"/>
        <v>WR</v>
      </c>
    </row>
    <row r="268" spans="1:22" x14ac:dyDescent="0.3">
      <c r="A268" t="s">
        <v>102</v>
      </c>
      <c r="B268" s="3">
        <v>3</v>
      </c>
      <c r="C268" s="3">
        <v>0</v>
      </c>
      <c r="D268" s="3">
        <v>0</v>
      </c>
      <c r="F268" s="3" t="s">
        <v>12</v>
      </c>
      <c r="N268" t="str">
        <f t="shared" si="31"/>
        <v>Riley Ridley</v>
      </c>
      <c r="O268">
        <f t="shared" si="32"/>
        <v>0.97912152231127525</v>
      </c>
      <c r="P268">
        <f t="shared" si="33"/>
        <v>-0.36198685440029549</v>
      </c>
      <c r="Q268">
        <f t="shared" si="34"/>
        <v>-1.1342034612447056</v>
      </c>
      <c r="T268" t="str">
        <f t="shared" si="29"/>
        <v>Riley Ridley</v>
      </c>
      <c r="U268">
        <f t="shared" si="35"/>
        <v>-1.7513381291556853</v>
      </c>
      <c r="V268" t="str">
        <f t="shared" si="30"/>
        <v>WR</v>
      </c>
    </row>
    <row r="269" spans="1:22" x14ac:dyDescent="0.3">
      <c r="A269" t="s">
        <v>383</v>
      </c>
      <c r="B269" s="3">
        <v>2</v>
      </c>
      <c r="C269" s="3">
        <v>0</v>
      </c>
      <c r="D269" s="3">
        <v>0</v>
      </c>
      <c r="F269" s="3" t="s">
        <v>14</v>
      </c>
      <c r="N269" t="str">
        <f t="shared" si="31"/>
        <v>Rob Gronkowski</v>
      </c>
      <c r="O269">
        <f t="shared" si="32"/>
        <v>-3.7181829961187698E-2</v>
      </c>
      <c r="P269">
        <f t="shared" si="33"/>
        <v>-0.36198685440029549</v>
      </c>
      <c r="Q269">
        <f t="shared" si="34"/>
        <v>-1.1342034612447056</v>
      </c>
      <c r="T269" t="str">
        <f t="shared" si="29"/>
        <v>Rob Gronkowski</v>
      </c>
      <c r="U269">
        <f t="shared" si="35"/>
        <v>-0.73503477688322238</v>
      </c>
      <c r="V269" t="str">
        <f t="shared" si="30"/>
        <v>TE</v>
      </c>
    </row>
    <row r="270" spans="1:22" x14ac:dyDescent="0.3">
      <c r="A270" t="s">
        <v>69</v>
      </c>
      <c r="B270" s="3">
        <v>2</v>
      </c>
      <c r="C270" s="3">
        <v>0</v>
      </c>
      <c r="D270" s="3">
        <v>15</v>
      </c>
      <c r="F270" s="3" t="s">
        <v>13</v>
      </c>
      <c r="N270" t="str">
        <f t="shared" si="31"/>
        <v>Robby Anderson</v>
      </c>
      <c r="O270">
        <f t="shared" si="32"/>
        <v>-3.7181829961187698E-2</v>
      </c>
      <c r="P270">
        <f t="shared" si="33"/>
        <v>-0.36198685440029549</v>
      </c>
      <c r="Q270">
        <f t="shared" si="34"/>
        <v>1.3284095261003745</v>
      </c>
      <c r="T270" t="str">
        <f t="shared" si="29"/>
        <v>Robby Anderson</v>
      </c>
      <c r="U270">
        <f t="shared" si="35"/>
        <v>1.7275782104618578</v>
      </c>
      <c r="V270" t="str">
        <f t="shared" si="30"/>
        <v xml:space="preserve">WR </v>
      </c>
    </row>
    <row r="271" spans="1:22" x14ac:dyDescent="0.3">
      <c r="A271" t="s">
        <v>162</v>
      </c>
      <c r="B271" s="3">
        <v>2</v>
      </c>
      <c r="C271" s="3">
        <v>0</v>
      </c>
      <c r="D271" s="3">
        <v>1</v>
      </c>
      <c r="F271" s="3" t="s">
        <v>14</v>
      </c>
      <c r="N271" t="str">
        <f t="shared" si="31"/>
        <v>Robert Tonyan</v>
      </c>
      <c r="O271">
        <f t="shared" si="32"/>
        <v>-3.7181829961187698E-2</v>
      </c>
      <c r="P271">
        <f t="shared" si="33"/>
        <v>-0.36198685440029549</v>
      </c>
      <c r="Q271">
        <f t="shared" si="34"/>
        <v>-0.97002926208836682</v>
      </c>
      <c r="T271" t="str">
        <f t="shared" si="29"/>
        <v>Robert Tonyan</v>
      </c>
      <c r="U271">
        <f t="shared" si="35"/>
        <v>-0.57086057772688359</v>
      </c>
      <c r="V271" t="str">
        <f t="shared" si="30"/>
        <v>TE</v>
      </c>
    </row>
    <row r="272" spans="1:22" x14ac:dyDescent="0.3">
      <c r="A272" t="s">
        <v>241</v>
      </c>
      <c r="B272" s="3">
        <v>1</v>
      </c>
      <c r="C272" s="3">
        <v>0</v>
      </c>
      <c r="D272" s="3">
        <v>15</v>
      </c>
      <c r="F272" s="3" t="s">
        <v>12</v>
      </c>
      <c r="N272" t="str">
        <f t="shared" si="31"/>
        <v>Robert Woods</v>
      </c>
      <c r="O272">
        <f t="shared" si="32"/>
        <v>-1.0534851822336506</v>
      </c>
      <c r="P272">
        <f t="shared" si="33"/>
        <v>-0.36198685440029549</v>
      </c>
      <c r="Q272">
        <f t="shared" si="34"/>
        <v>1.3284095261003745</v>
      </c>
      <c r="T272" t="str">
        <f t="shared" si="29"/>
        <v>Robert Woods</v>
      </c>
      <c r="U272">
        <f t="shared" si="35"/>
        <v>2.7438815627343205</v>
      </c>
      <c r="V272" t="str">
        <f t="shared" si="30"/>
        <v>WR</v>
      </c>
    </row>
    <row r="273" spans="1:22" x14ac:dyDescent="0.3">
      <c r="A273" t="s">
        <v>375</v>
      </c>
      <c r="B273" s="3">
        <v>2</v>
      </c>
      <c r="C273" s="3">
        <v>0</v>
      </c>
      <c r="D273" s="3">
        <v>9</v>
      </c>
      <c r="F273" s="3" t="s">
        <v>9</v>
      </c>
      <c r="N273" t="str">
        <f t="shared" si="31"/>
        <v>Ronald Jones</v>
      </c>
      <c r="O273">
        <f t="shared" si="32"/>
        <v>-3.7181829961187698E-2</v>
      </c>
      <c r="P273">
        <f t="shared" si="33"/>
        <v>-0.36198685440029549</v>
      </c>
      <c r="Q273">
        <f t="shared" si="34"/>
        <v>0.3433643311623425</v>
      </c>
      <c r="T273" t="str">
        <f t="shared" si="29"/>
        <v>Ronald Jones</v>
      </c>
      <c r="U273">
        <f t="shared" si="35"/>
        <v>0.74253301552382567</v>
      </c>
      <c r="V273" t="str">
        <f t="shared" si="30"/>
        <v>RB</v>
      </c>
    </row>
    <row r="274" spans="1:22" x14ac:dyDescent="0.3">
      <c r="A274" t="s">
        <v>34</v>
      </c>
      <c r="B274" s="3">
        <v>3</v>
      </c>
      <c r="C274" s="3">
        <v>0</v>
      </c>
      <c r="D274" s="3">
        <v>4</v>
      </c>
      <c r="F274" s="3" t="s">
        <v>12</v>
      </c>
      <c r="N274" t="str">
        <f t="shared" si="31"/>
        <v>Russell Gage</v>
      </c>
      <c r="O274">
        <f t="shared" si="32"/>
        <v>0.97912152231127525</v>
      </c>
      <c r="P274">
        <f t="shared" si="33"/>
        <v>-0.36198685440029549</v>
      </c>
      <c r="Q274">
        <f t="shared" si="34"/>
        <v>-0.47750666461935087</v>
      </c>
      <c r="T274" t="str">
        <f t="shared" si="29"/>
        <v>Russell Gage</v>
      </c>
      <c r="U274">
        <f t="shared" si="35"/>
        <v>-1.0946413325303306</v>
      </c>
      <c r="V274" t="str">
        <f t="shared" si="30"/>
        <v>WR</v>
      </c>
    </row>
    <row r="275" spans="1:22" x14ac:dyDescent="0.3">
      <c r="A275" t="s">
        <v>361</v>
      </c>
      <c r="B275" s="3">
        <v>1</v>
      </c>
      <c r="C275" s="3">
        <v>0</v>
      </c>
      <c r="D275" s="3">
        <v>16</v>
      </c>
      <c r="F275" s="3" t="s">
        <v>8</v>
      </c>
      <c r="N275" t="str">
        <f t="shared" si="31"/>
        <v>Russell Wilson</v>
      </c>
      <c r="O275">
        <f t="shared" si="32"/>
        <v>-1.0534851822336506</v>
      </c>
      <c r="P275">
        <f t="shared" si="33"/>
        <v>-0.36198685440029549</v>
      </c>
      <c r="Q275">
        <f t="shared" si="34"/>
        <v>1.4925837252567131</v>
      </c>
      <c r="T275" t="str">
        <f t="shared" si="29"/>
        <v>Russell Wilson</v>
      </c>
      <c r="U275">
        <f t="shared" si="35"/>
        <v>2.9080557618906591</v>
      </c>
      <c r="V275" t="str">
        <f t="shared" si="30"/>
        <v>QB</v>
      </c>
    </row>
    <row r="276" spans="1:22" x14ac:dyDescent="0.3">
      <c r="A276" t="s">
        <v>252</v>
      </c>
      <c r="B276" s="3">
        <v>1</v>
      </c>
      <c r="C276" s="3">
        <v>0</v>
      </c>
      <c r="D276" s="3">
        <v>13</v>
      </c>
      <c r="F276" s="3" t="s">
        <v>8</v>
      </c>
      <c r="N276" t="str">
        <f t="shared" si="31"/>
        <v>Ryan Fitzpatrick</v>
      </c>
      <c r="O276">
        <f t="shared" si="32"/>
        <v>-1.0534851822336506</v>
      </c>
      <c r="P276">
        <f t="shared" si="33"/>
        <v>-0.36198685440029549</v>
      </c>
      <c r="Q276">
        <f t="shared" si="34"/>
        <v>1.0000611277876972</v>
      </c>
      <c r="T276" t="str">
        <f t="shared" si="29"/>
        <v>Ryan Fitzpatrick</v>
      </c>
      <c r="U276">
        <f t="shared" si="35"/>
        <v>2.4155331644216433</v>
      </c>
      <c r="V276" t="str">
        <f t="shared" si="30"/>
        <v>QB</v>
      </c>
    </row>
    <row r="277" spans="1:22" x14ac:dyDescent="0.3">
      <c r="A277" t="s">
        <v>323</v>
      </c>
      <c r="B277" s="3">
        <v>2</v>
      </c>
      <c r="C277" s="3">
        <v>0</v>
      </c>
      <c r="D277" s="3">
        <v>13</v>
      </c>
      <c r="F277" s="3" t="s">
        <v>14</v>
      </c>
      <c r="N277" t="str">
        <f t="shared" si="31"/>
        <v>Ryan Griffin</v>
      </c>
      <c r="O277">
        <f t="shared" si="32"/>
        <v>-3.7181829961187698E-2</v>
      </c>
      <c r="P277">
        <f t="shared" si="33"/>
        <v>-0.36198685440029549</v>
      </c>
      <c r="Q277">
        <f t="shared" si="34"/>
        <v>1.0000611277876972</v>
      </c>
      <c r="T277" t="str">
        <f t="shared" si="29"/>
        <v>Ryan Griffin</v>
      </c>
      <c r="U277">
        <f t="shared" si="35"/>
        <v>1.3992298121491804</v>
      </c>
      <c r="V277" t="str">
        <f t="shared" si="30"/>
        <v>TE</v>
      </c>
    </row>
    <row r="278" spans="1:22" x14ac:dyDescent="0.3">
      <c r="A278" t="s">
        <v>287</v>
      </c>
      <c r="B278" s="3">
        <v>2</v>
      </c>
      <c r="C278" s="3">
        <v>0</v>
      </c>
      <c r="D278" s="3">
        <v>4</v>
      </c>
      <c r="F278" s="3" t="s">
        <v>14</v>
      </c>
      <c r="N278" t="str">
        <f t="shared" si="31"/>
        <v>Ryan Izzo</v>
      </c>
      <c r="O278">
        <f t="shared" si="32"/>
        <v>-3.7181829961187698E-2</v>
      </c>
      <c r="P278">
        <f t="shared" si="33"/>
        <v>-0.36198685440029549</v>
      </c>
      <c r="Q278">
        <f t="shared" si="34"/>
        <v>-0.47750666461935087</v>
      </c>
      <c r="T278" t="str">
        <f t="shared" si="29"/>
        <v>Ryan Izzo</v>
      </c>
      <c r="U278">
        <f t="shared" si="35"/>
        <v>-7.8337980257867701E-2</v>
      </c>
      <c r="V278" t="str">
        <f t="shared" si="30"/>
        <v>TE</v>
      </c>
    </row>
    <row r="279" spans="1:22" x14ac:dyDescent="0.3">
      <c r="A279" t="s">
        <v>98</v>
      </c>
      <c r="B279" s="3">
        <v>3</v>
      </c>
      <c r="C279" s="3">
        <v>0</v>
      </c>
      <c r="D279" s="3">
        <v>0</v>
      </c>
      <c r="F279" s="3" t="s">
        <v>9</v>
      </c>
      <c r="N279" t="str">
        <f t="shared" si="31"/>
        <v>Ryan Nall</v>
      </c>
      <c r="O279">
        <f t="shared" si="32"/>
        <v>0.97912152231127525</v>
      </c>
      <c r="P279">
        <f t="shared" si="33"/>
        <v>-0.36198685440029549</v>
      </c>
      <c r="Q279">
        <f t="shared" si="34"/>
        <v>-1.1342034612447056</v>
      </c>
      <c r="T279" t="str">
        <f t="shared" si="29"/>
        <v>Ryan Nall</v>
      </c>
      <c r="U279">
        <f t="shared" si="35"/>
        <v>-1.7513381291556853</v>
      </c>
      <c r="V279" t="str">
        <f t="shared" si="30"/>
        <v>RB</v>
      </c>
    </row>
    <row r="280" spans="1:22" x14ac:dyDescent="0.3">
      <c r="A280" t="s">
        <v>386</v>
      </c>
      <c r="B280" s="3">
        <v>1</v>
      </c>
      <c r="C280" s="3">
        <v>0</v>
      </c>
      <c r="D280" s="3">
        <v>10</v>
      </c>
      <c r="F280" s="3" t="s">
        <v>8</v>
      </c>
      <c r="N280" t="str">
        <f t="shared" si="31"/>
        <v>Ryan Tannenhill</v>
      </c>
      <c r="O280">
        <f t="shared" si="32"/>
        <v>-1.0534851822336506</v>
      </c>
      <c r="P280">
        <f t="shared" si="33"/>
        <v>-0.36198685440029549</v>
      </c>
      <c r="Q280">
        <f t="shared" si="34"/>
        <v>0.50753853031868124</v>
      </c>
      <c r="T280" t="str">
        <f t="shared" si="29"/>
        <v>Ryan Tannenhill</v>
      </c>
      <c r="U280">
        <f t="shared" si="35"/>
        <v>1.9230105669526274</v>
      </c>
      <c r="V280" t="str">
        <f t="shared" si="30"/>
        <v>QB</v>
      </c>
    </row>
    <row r="281" spans="1:22" x14ac:dyDescent="0.3">
      <c r="A281" t="s">
        <v>313</v>
      </c>
      <c r="B281" s="3">
        <v>1</v>
      </c>
      <c r="C281" s="3">
        <v>0</v>
      </c>
      <c r="D281" s="3">
        <v>13</v>
      </c>
      <c r="F281" s="3" t="s">
        <v>8</v>
      </c>
      <c r="N281" t="str">
        <f t="shared" si="31"/>
        <v>Sam Darnold</v>
      </c>
      <c r="O281">
        <f t="shared" si="32"/>
        <v>-1.0534851822336506</v>
      </c>
      <c r="P281">
        <f t="shared" si="33"/>
        <v>-0.36198685440029549</v>
      </c>
      <c r="Q281">
        <f t="shared" si="34"/>
        <v>1.0000611277876972</v>
      </c>
      <c r="T281" t="str">
        <f t="shared" si="29"/>
        <v>Sam Darnold</v>
      </c>
      <c r="U281">
        <f t="shared" si="35"/>
        <v>2.4155331644216433</v>
      </c>
      <c r="V281" t="str">
        <f t="shared" si="30"/>
        <v>QB</v>
      </c>
    </row>
    <row r="282" spans="1:22" x14ac:dyDescent="0.3">
      <c r="A282" t="s">
        <v>83</v>
      </c>
      <c r="B282" s="3">
        <v>4</v>
      </c>
      <c r="C282" s="3">
        <v>0</v>
      </c>
      <c r="D282" s="3">
        <v>0</v>
      </c>
      <c r="F282" s="3" t="s">
        <v>9</v>
      </c>
      <c r="N282" t="str">
        <f t="shared" si="31"/>
        <v>Samaje Perine</v>
      </c>
      <c r="O282">
        <f t="shared" si="32"/>
        <v>1.9954248745837382</v>
      </c>
      <c r="P282">
        <f t="shared" si="33"/>
        <v>-0.36198685440029549</v>
      </c>
      <c r="Q282">
        <f t="shared" si="34"/>
        <v>-1.1342034612447056</v>
      </c>
      <c r="T282" t="str">
        <f t="shared" si="29"/>
        <v>Samaje Perine</v>
      </c>
      <c r="U282">
        <f t="shared" si="35"/>
        <v>-2.7676414814281483</v>
      </c>
      <c r="V282" t="str">
        <f t="shared" si="30"/>
        <v>RB</v>
      </c>
    </row>
    <row r="283" spans="1:22" x14ac:dyDescent="0.3">
      <c r="A283" t="s">
        <v>205</v>
      </c>
      <c r="B283" s="3">
        <v>2</v>
      </c>
      <c r="C283" s="3">
        <v>0</v>
      </c>
      <c r="D283" s="3">
        <v>13</v>
      </c>
      <c r="F283" s="3" t="s">
        <v>13</v>
      </c>
      <c r="N283" t="str">
        <f t="shared" si="31"/>
        <v>Sammy Watkins</v>
      </c>
      <c r="O283">
        <f t="shared" si="32"/>
        <v>-3.7181829961187698E-2</v>
      </c>
      <c r="P283">
        <f t="shared" si="33"/>
        <v>-0.36198685440029549</v>
      </c>
      <c r="Q283">
        <f t="shared" si="34"/>
        <v>1.0000611277876972</v>
      </c>
      <c r="T283" t="str">
        <f t="shared" si="29"/>
        <v>Sammy Watkins</v>
      </c>
      <c r="U283">
        <f t="shared" si="35"/>
        <v>1.3992298121491804</v>
      </c>
      <c r="V283" t="str">
        <f t="shared" si="30"/>
        <v xml:space="preserve">WR </v>
      </c>
    </row>
    <row r="284" spans="1:22" x14ac:dyDescent="0.3">
      <c r="A284" t="s">
        <v>310</v>
      </c>
      <c r="B284" s="3">
        <v>1</v>
      </c>
      <c r="C284" s="3">
        <v>0</v>
      </c>
      <c r="D284" s="3">
        <v>13</v>
      </c>
      <c r="F284" s="3" t="s">
        <v>9</v>
      </c>
      <c r="N284" t="str">
        <f t="shared" si="31"/>
        <v>Saquon Barkley</v>
      </c>
      <c r="O284">
        <f t="shared" si="32"/>
        <v>-1.0534851822336506</v>
      </c>
      <c r="P284">
        <f t="shared" si="33"/>
        <v>-0.36198685440029549</v>
      </c>
      <c r="Q284">
        <f t="shared" si="34"/>
        <v>1.0000611277876972</v>
      </c>
      <c r="T284" t="str">
        <f t="shared" si="29"/>
        <v>Saquon Barkley</v>
      </c>
      <c r="U284">
        <f t="shared" si="35"/>
        <v>2.4155331644216433</v>
      </c>
      <c r="V284" t="str">
        <f t="shared" si="30"/>
        <v>RB</v>
      </c>
    </row>
    <row r="285" spans="1:22" x14ac:dyDescent="0.3">
      <c r="A285" t="s">
        <v>380</v>
      </c>
      <c r="B285" s="3">
        <v>3</v>
      </c>
      <c r="C285" s="3">
        <v>0</v>
      </c>
      <c r="D285" s="3">
        <v>2</v>
      </c>
      <c r="F285" s="3" t="s">
        <v>12</v>
      </c>
      <c r="N285" t="str">
        <f t="shared" si="31"/>
        <v>Scott Miller</v>
      </c>
      <c r="O285">
        <f t="shared" si="32"/>
        <v>0.97912152231127525</v>
      </c>
      <c r="P285">
        <f t="shared" si="33"/>
        <v>-0.36198685440029549</v>
      </c>
      <c r="Q285">
        <f t="shared" si="34"/>
        <v>-0.80585506293202824</v>
      </c>
      <c r="T285" t="str">
        <f t="shared" si="29"/>
        <v>Scott Miller</v>
      </c>
      <c r="U285">
        <f t="shared" si="35"/>
        <v>-1.4229897308430079</v>
      </c>
      <c r="V285" t="str">
        <f t="shared" si="30"/>
        <v>WR</v>
      </c>
    </row>
    <row r="286" spans="1:22" x14ac:dyDescent="0.3">
      <c r="A286" t="s">
        <v>75</v>
      </c>
      <c r="B286" s="3">
        <v>4</v>
      </c>
      <c r="C286" s="3">
        <v>0</v>
      </c>
      <c r="D286" s="3">
        <v>0</v>
      </c>
      <c r="F286" s="3" t="s">
        <v>12</v>
      </c>
      <c r="N286" t="str">
        <f t="shared" si="31"/>
        <v>Seth Roberts</v>
      </c>
      <c r="O286">
        <f t="shared" si="32"/>
        <v>1.9954248745837382</v>
      </c>
      <c r="P286">
        <f t="shared" si="33"/>
        <v>-0.36198685440029549</v>
      </c>
      <c r="Q286">
        <f t="shared" si="34"/>
        <v>-1.1342034612447056</v>
      </c>
      <c r="T286" t="str">
        <f t="shared" si="29"/>
        <v>Seth Roberts</v>
      </c>
      <c r="U286">
        <f t="shared" si="35"/>
        <v>-2.7676414814281483</v>
      </c>
      <c r="V286" t="str">
        <f t="shared" si="30"/>
        <v>WR</v>
      </c>
    </row>
    <row r="287" spans="1:22" x14ac:dyDescent="0.3">
      <c r="A287" t="s">
        <v>277</v>
      </c>
      <c r="B287" s="3">
        <v>2</v>
      </c>
      <c r="C287" s="3">
        <v>0</v>
      </c>
      <c r="D287" s="3">
        <v>14</v>
      </c>
      <c r="F287" s="3" t="s">
        <v>9</v>
      </c>
      <c r="N287" t="str">
        <f t="shared" si="31"/>
        <v>Sony Michel</v>
      </c>
      <c r="O287">
        <f t="shared" si="32"/>
        <v>-3.7181829961187698E-2</v>
      </c>
      <c r="P287">
        <f t="shared" si="33"/>
        <v>-0.36198685440029549</v>
      </c>
      <c r="Q287">
        <f t="shared" si="34"/>
        <v>1.164235326944036</v>
      </c>
      <c r="T287" t="str">
        <f t="shared" si="29"/>
        <v>Sony Michel</v>
      </c>
      <c r="U287">
        <f t="shared" si="35"/>
        <v>1.5634040113055192</v>
      </c>
      <c r="V287" t="str">
        <f t="shared" si="30"/>
        <v>RB</v>
      </c>
    </row>
    <row r="288" spans="1:22" x14ac:dyDescent="0.3">
      <c r="A288" t="s">
        <v>60</v>
      </c>
      <c r="B288" s="3">
        <v>1</v>
      </c>
      <c r="C288" s="3">
        <v>0</v>
      </c>
      <c r="D288" s="3">
        <v>15</v>
      </c>
      <c r="F288" s="3" t="s">
        <v>12</v>
      </c>
      <c r="N288" t="str">
        <f t="shared" si="31"/>
        <v>Stefon Diggs</v>
      </c>
      <c r="O288">
        <f t="shared" si="32"/>
        <v>-1.0534851822336506</v>
      </c>
      <c r="P288">
        <f t="shared" si="33"/>
        <v>-0.36198685440029549</v>
      </c>
      <c r="Q288">
        <f t="shared" si="34"/>
        <v>1.3284095261003745</v>
      </c>
      <c r="T288" t="str">
        <f t="shared" si="29"/>
        <v>Stefon Diggs</v>
      </c>
      <c r="U288">
        <f t="shared" si="35"/>
        <v>2.7438815627343205</v>
      </c>
      <c r="V288" t="str">
        <f t="shared" si="30"/>
        <v>WR</v>
      </c>
    </row>
    <row r="289" spans="1:22" x14ac:dyDescent="0.3">
      <c r="A289" t="s">
        <v>303</v>
      </c>
      <c r="B289" s="3">
        <v>2</v>
      </c>
      <c r="C289" s="3">
        <v>0</v>
      </c>
      <c r="D289" s="3">
        <v>10</v>
      </c>
      <c r="F289" s="3" t="s">
        <v>13</v>
      </c>
      <c r="N289" t="str">
        <f t="shared" si="31"/>
        <v>Sterling Shepard</v>
      </c>
      <c r="O289">
        <f t="shared" si="32"/>
        <v>-3.7181829961187698E-2</v>
      </c>
      <c r="P289">
        <f t="shared" si="33"/>
        <v>-0.36198685440029549</v>
      </c>
      <c r="Q289">
        <f t="shared" si="34"/>
        <v>0.50753853031868124</v>
      </c>
      <c r="T289" t="str">
        <f t="shared" si="29"/>
        <v>Sterling Shepard</v>
      </c>
      <c r="U289">
        <f t="shared" si="35"/>
        <v>0.90670721468016446</v>
      </c>
      <c r="V289" t="str">
        <f t="shared" si="30"/>
        <v xml:space="preserve">WR </v>
      </c>
    </row>
    <row r="290" spans="1:22" x14ac:dyDescent="0.3">
      <c r="A290" t="s">
        <v>404</v>
      </c>
      <c r="B290" s="3">
        <v>2</v>
      </c>
      <c r="C290" s="3">
        <v>0</v>
      </c>
      <c r="D290" s="3">
        <v>2</v>
      </c>
      <c r="F290" s="3" t="s">
        <v>13</v>
      </c>
      <c r="N290" t="str">
        <f t="shared" si="31"/>
        <v>Steven Sims</v>
      </c>
      <c r="O290">
        <f t="shared" si="32"/>
        <v>-3.7181829961187698E-2</v>
      </c>
      <c r="P290">
        <f t="shared" si="33"/>
        <v>-0.36198685440029549</v>
      </c>
      <c r="Q290">
        <f t="shared" si="34"/>
        <v>-0.80585506293202824</v>
      </c>
      <c r="T290" t="str">
        <f t="shared" si="29"/>
        <v>Steven Sims</v>
      </c>
      <c r="U290">
        <f t="shared" si="35"/>
        <v>-0.40668637857054507</v>
      </c>
      <c r="V290" t="str">
        <f t="shared" si="30"/>
        <v xml:space="preserve">WR </v>
      </c>
    </row>
    <row r="291" spans="1:22" x14ac:dyDescent="0.3">
      <c r="A291" t="s">
        <v>148</v>
      </c>
      <c r="B291" s="3">
        <v>1</v>
      </c>
      <c r="C291" s="3">
        <v>0</v>
      </c>
      <c r="D291" s="3">
        <v>7</v>
      </c>
      <c r="F291" s="3" t="s">
        <v>14</v>
      </c>
      <c r="N291" t="str">
        <f t="shared" si="31"/>
        <v>T.J.Hockenson</v>
      </c>
      <c r="O291">
        <f t="shared" si="32"/>
        <v>-1.0534851822336506</v>
      </c>
      <c r="P291">
        <f t="shared" si="33"/>
        <v>-0.36198685440029549</v>
      </c>
      <c r="Q291">
        <f t="shared" si="34"/>
        <v>1.5015932849665172E-2</v>
      </c>
      <c r="T291" t="str">
        <f t="shared" si="29"/>
        <v>T.J.Hockenson</v>
      </c>
      <c r="U291">
        <f t="shared" si="35"/>
        <v>1.4304879694836112</v>
      </c>
      <c r="V291" t="str">
        <f t="shared" si="30"/>
        <v>TE</v>
      </c>
    </row>
    <row r="292" spans="1:22" x14ac:dyDescent="0.3">
      <c r="A292" t="s">
        <v>59</v>
      </c>
      <c r="B292" s="3">
        <v>3</v>
      </c>
      <c r="C292" s="3">
        <v>0</v>
      </c>
      <c r="D292" s="3">
        <v>0</v>
      </c>
      <c r="F292" s="3" t="s">
        <v>9</v>
      </c>
      <c r="N292" t="str">
        <f t="shared" si="31"/>
        <v>T.J.Yeldon</v>
      </c>
      <c r="O292">
        <f t="shared" si="32"/>
        <v>0.97912152231127525</v>
      </c>
      <c r="P292">
        <f t="shared" si="33"/>
        <v>-0.36198685440029549</v>
      </c>
      <c r="Q292">
        <f t="shared" si="34"/>
        <v>-1.1342034612447056</v>
      </c>
      <c r="T292" t="str">
        <f t="shared" si="29"/>
        <v>T.J.Yeldon</v>
      </c>
      <c r="U292">
        <f t="shared" si="35"/>
        <v>-1.7513381291556853</v>
      </c>
      <c r="V292" t="str">
        <f t="shared" si="30"/>
        <v>RB</v>
      </c>
    </row>
    <row r="293" spans="1:22" x14ac:dyDescent="0.3">
      <c r="A293" t="s">
        <v>181</v>
      </c>
      <c r="B293" s="3">
        <v>1</v>
      </c>
      <c r="C293" s="3">
        <v>0</v>
      </c>
      <c r="D293" s="3">
        <v>10</v>
      </c>
      <c r="F293" s="3" t="s">
        <v>12</v>
      </c>
      <c r="N293" t="str">
        <f t="shared" si="31"/>
        <v>T.Y.Hilton</v>
      </c>
      <c r="O293">
        <f t="shared" si="32"/>
        <v>-1.0534851822336506</v>
      </c>
      <c r="P293">
        <f t="shared" si="33"/>
        <v>-0.36198685440029549</v>
      </c>
      <c r="Q293">
        <f t="shared" si="34"/>
        <v>0.50753853031868124</v>
      </c>
      <c r="T293" t="str">
        <f t="shared" si="29"/>
        <v>T.Y.Hilton</v>
      </c>
      <c r="U293">
        <f t="shared" si="35"/>
        <v>1.9230105669526274</v>
      </c>
      <c r="V293" t="str">
        <f t="shared" si="30"/>
        <v>WR</v>
      </c>
    </row>
    <row r="294" spans="1:22" x14ac:dyDescent="0.3">
      <c r="A294" t="s">
        <v>271</v>
      </c>
      <c r="B294" s="3">
        <v>4</v>
      </c>
      <c r="C294" s="3">
        <v>0</v>
      </c>
      <c r="D294" s="3">
        <v>6</v>
      </c>
      <c r="F294" s="3" t="s">
        <v>12</v>
      </c>
      <c r="N294" t="str">
        <f t="shared" si="31"/>
        <v>Tajae Sharpe</v>
      </c>
      <c r="O294">
        <f t="shared" si="32"/>
        <v>1.9954248745837382</v>
      </c>
      <c r="P294">
        <f t="shared" si="33"/>
        <v>-0.36198685440029549</v>
      </c>
      <c r="Q294">
        <f t="shared" si="34"/>
        <v>-0.1491582663066735</v>
      </c>
      <c r="T294" t="str">
        <f t="shared" si="29"/>
        <v>Tajae Sharpe</v>
      </c>
      <c r="U294">
        <f t="shared" si="35"/>
        <v>-1.7825962864901161</v>
      </c>
      <c r="V294" t="str">
        <f t="shared" si="30"/>
        <v>WR</v>
      </c>
    </row>
    <row r="295" spans="1:22" x14ac:dyDescent="0.3">
      <c r="A295" t="s">
        <v>97</v>
      </c>
      <c r="B295" s="3">
        <v>2</v>
      </c>
      <c r="C295" s="3">
        <v>0</v>
      </c>
      <c r="D295" s="3">
        <v>11</v>
      </c>
      <c r="F295" s="3" t="s">
        <v>9</v>
      </c>
      <c r="N295" t="str">
        <f t="shared" si="31"/>
        <v>Tarik Cohen</v>
      </c>
      <c r="O295">
        <f t="shared" si="32"/>
        <v>-3.7181829961187698E-2</v>
      </c>
      <c r="P295">
        <f t="shared" si="33"/>
        <v>-0.36198685440029549</v>
      </c>
      <c r="Q295">
        <f t="shared" si="34"/>
        <v>0.67171272947501981</v>
      </c>
      <c r="T295" t="str">
        <f t="shared" si="29"/>
        <v>Tarik Cohen</v>
      </c>
      <c r="U295">
        <f t="shared" si="35"/>
        <v>1.070881413836503</v>
      </c>
      <c r="V295" t="str">
        <f t="shared" si="30"/>
        <v>RB</v>
      </c>
    </row>
    <row r="296" spans="1:22" x14ac:dyDescent="0.3">
      <c r="A296" t="s">
        <v>101</v>
      </c>
      <c r="B296" s="3">
        <v>4</v>
      </c>
      <c r="C296" s="3">
        <v>0</v>
      </c>
      <c r="D296" s="3">
        <v>9</v>
      </c>
      <c r="F296" s="3" t="s">
        <v>12</v>
      </c>
      <c r="N296" t="str">
        <f t="shared" si="31"/>
        <v>Ted Ginn Jr.</v>
      </c>
      <c r="O296">
        <f t="shared" si="32"/>
        <v>1.9954248745837382</v>
      </c>
      <c r="P296">
        <f t="shared" si="33"/>
        <v>-0.36198685440029549</v>
      </c>
      <c r="Q296">
        <f t="shared" si="34"/>
        <v>0.3433643311623425</v>
      </c>
      <c r="T296" t="str">
        <f t="shared" si="29"/>
        <v>Ted Ginn Jr.</v>
      </c>
      <c r="U296">
        <f t="shared" si="35"/>
        <v>-1.2900736890211002</v>
      </c>
      <c r="V296" t="str">
        <f t="shared" si="30"/>
        <v>WR</v>
      </c>
    </row>
    <row r="297" spans="1:22" x14ac:dyDescent="0.3">
      <c r="A297" t="s">
        <v>74</v>
      </c>
      <c r="B297" s="3">
        <v>1</v>
      </c>
      <c r="C297" s="3">
        <v>0</v>
      </c>
      <c r="D297" s="3">
        <v>0</v>
      </c>
      <c r="F297" s="3" t="s">
        <v>8</v>
      </c>
      <c r="N297" t="str">
        <f t="shared" si="31"/>
        <v>Teddy Bridgewater</v>
      </c>
      <c r="O297">
        <f t="shared" si="32"/>
        <v>-1.0534851822336506</v>
      </c>
      <c r="P297">
        <f t="shared" si="33"/>
        <v>-0.36198685440029549</v>
      </c>
      <c r="Q297">
        <f t="shared" si="34"/>
        <v>-1.1342034612447056</v>
      </c>
      <c r="T297" t="str">
        <f t="shared" si="29"/>
        <v>Teddy Bridgewater</v>
      </c>
      <c r="U297">
        <f t="shared" si="35"/>
        <v>0.28126857538924055</v>
      </c>
      <c r="V297" t="str">
        <f t="shared" si="30"/>
        <v>QB</v>
      </c>
    </row>
    <row r="298" spans="1:22" x14ac:dyDescent="0.3">
      <c r="A298" t="s">
        <v>88</v>
      </c>
      <c r="B298" s="3">
        <v>3</v>
      </c>
      <c r="C298" s="3">
        <v>1</v>
      </c>
      <c r="D298" s="3">
        <v>0</v>
      </c>
      <c r="F298" s="3" t="s">
        <v>12</v>
      </c>
      <c r="N298" t="str">
        <f t="shared" si="31"/>
        <v>Tee Higgins</v>
      </c>
      <c r="O298">
        <f t="shared" si="32"/>
        <v>0.97912152231127525</v>
      </c>
      <c r="P298">
        <f t="shared" si="33"/>
        <v>2.7625312572654126</v>
      </c>
      <c r="Q298">
        <f t="shared" si="34"/>
        <v>-1.1342034612447056</v>
      </c>
      <c r="T298" t="str">
        <f t="shared" si="29"/>
        <v>Tee Higgins</v>
      </c>
      <c r="U298">
        <f t="shared" si="35"/>
        <v>-4.8758562408213937</v>
      </c>
      <c r="V298" t="str">
        <f t="shared" si="30"/>
        <v>WR</v>
      </c>
    </row>
    <row r="299" spans="1:22" x14ac:dyDescent="0.3">
      <c r="A299" t="s">
        <v>401</v>
      </c>
      <c r="B299" s="3">
        <v>1</v>
      </c>
      <c r="C299" s="3">
        <v>0</v>
      </c>
      <c r="D299" s="3">
        <v>14</v>
      </c>
      <c r="F299" s="3" t="s">
        <v>12</v>
      </c>
      <c r="N299" t="str">
        <f t="shared" si="31"/>
        <v>Terry McLaurin</v>
      </c>
      <c r="O299">
        <f t="shared" si="32"/>
        <v>-1.0534851822336506</v>
      </c>
      <c r="P299">
        <f t="shared" si="33"/>
        <v>-0.36198685440029549</v>
      </c>
      <c r="Q299">
        <f t="shared" si="34"/>
        <v>1.164235326944036</v>
      </c>
      <c r="T299" t="str">
        <f t="shared" si="29"/>
        <v>Terry McLaurin</v>
      </c>
      <c r="U299">
        <f t="shared" si="35"/>
        <v>2.5797073635779819</v>
      </c>
      <c r="V299" t="str">
        <f t="shared" si="30"/>
        <v>WR</v>
      </c>
    </row>
    <row r="300" spans="1:22" x14ac:dyDescent="0.3">
      <c r="A300" t="s">
        <v>352</v>
      </c>
      <c r="B300" s="3">
        <v>2</v>
      </c>
      <c r="C300" s="3">
        <v>0</v>
      </c>
      <c r="D300" s="3">
        <v>11</v>
      </c>
      <c r="F300" s="3" t="s">
        <v>9</v>
      </c>
      <c r="N300" t="str">
        <f t="shared" si="31"/>
        <v>Tevin Coleman</v>
      </c>
      <c r="O300">
        <f t="shared" si="32"/>
        <v>-3.7181829961187698E-2</v>
      </c>
      <c r="P300">
        <f t="shared" si="33"/>
        <v>-0.36198685440029549</v>
      </c>
      <c r="Q300">
        <f t="shared" si="34"/>
        <v>0.67171272947501981</v>
      </c>
      <c r="T300" t="str">
        <f t="shared" si="29"/>
        <v>Tevin Coleman</v>
      </c>
      <c r="U300">
        <f t="shared" si="35"/>
        <v>1.070881413836503</v>
      </c>
      <c r="V300" t="str">
        <f t="shared" si="30"/>
        <v>RB</v>
      </c>
    </row>
    <row r="301" spans="1:22" x14ac:dyDescent="0.3">
      <c r="A301" t="s">
        <v>131</v>
      </c>
      <c r="B301" s="3">
        <v>3</v>
      </c>
      <c r="C301" s="3">
        <v>0</v>
      </c>
      <c r="D301" s="3">
        <v>2</v>
      </c>
      <c r="F301" s="3" t="s">
        <v>12</v>
      </c>
      <c r="N301" t="str">
        <f t="shared" si="31"/>
        <v>Tim Patrick</v>
      </c>
      <c r="O301">
        <f t="shared" si="32"/>
        <v>0.97912152231127525</v>
      </c>
      <c r="P301">
        <f t="shared" si="33"/>
        <v>-0.36198685440029549</v>
      </c>
      <c r="Q301">
        <f t="shared" si="34"/>
        <v>-0.80585506293202824</v>
      </c>
      <c r="T301" t="str">
        <f t="shared" si="29"/>
        <v>Tim Patrick</v>
      </c>
      <c r="U301">
        <f t="shared" si="35"/>
        <v>-1.4229897308430079</v>
      </c>
      <c r="V301" t="str">
        <f t="shared" si="30"/>
        <v>WR</v>
      </c>
    </row>
    <row r="302" spans="1:22" x14ac:dyDescent="0.3">
      <c r="A302" t="s">
        <v>30</v>
      </c>
      <c r="B302" s="3">
        <v>1</v>
      </c>
      <c r="C302" s="3">
        <v>0</v>
      </c>
      <c r="D302" s="3">
        <v>15</v>
      </c>
      <c r="F302" s="3" t="s">
        <v>9</v>
      </c>
      <c r="N302" t="str">
        <f t="shared" si="31"/>
        <v>Todd Gurley</v>
      </c>
      <c r="O302">
        <f t="shared" si="32"/>
        <v>-1.0534851822336506</v>
      </c>
      <c r="P302">
        <f t="shared" si="33"/>
        <v>-0.36198685440029549</v>
      </c>
      <c r="Q302">
        <f t="shared" si="34"/>
        <v>1.3284095261003745</v>
      </c>
      <c r="T302" t="str">
        <f t="shared" si="29"/>
        <v>Todd Gurley</v>
      </c>
      <c r="U302">
        <f t="shared" si="35"/>
        <v>2.7438815627343205</v>
      </c>
      <c r="V302" t="str">
        <f t="shared" si="30"/>
        <v>RB</v>
      </c>
    </row>
    <row r="303" spans="1:22" x14ac:dyDescent="0.3">
      <c r="A303" t="s">
        <v>374</v>
      </c>
      <c r="B303" s="3">
        <v>1</v>
      </c>
      <c r="C303" s="3">
        <v>0</v>
      </c>
      <c r="D303" s="3">
        <v>16</v>
      </c>
      <c r="F303" s="3" t="s">
        <v>8</v>
      </c>
      <c r="N303" t="str">
        <f t="shared" si="31"/>
        <v>Tom Brady</v>
      </c>
      <c r="O303">
        <f t="shared" si="32"/>
        <v>-1.0534851822336506</v>
      </c>
      <c r="P303">
        <f t="shared" si="33"/>
        <v>-0.36198685440029549</v>
      </c>
      <c r="Q303">
        <f t="shared" si="34"/>
        <v>1.4925837252567131</v>
      </c>
      <c r="T303" t="str">
        <f t="shared" si="29"/>
        <v>Tom Brady</v>
      </c>
      <c r="U303">
        <f t="shared" si="35"/>
        <v>2.9080557618906591</v>
      </c>
      <c r="V303" t="str">
        <f t="shared" si="30"/>
        <v>QB</v>
      </c>
    </row>
    <row r="304" spans="1:22" x14ac:dyDescent="0.3">
      <c r="A304" t="s">
        <v>120</v>
      </c>
      <c r="B304" s="3">
        <v>2</v>
      </c>
      <c r="C304" s="3">
        <v>0</v>
      </c>
      <c r="D304" s="3">
        <v>0</v>
      </c>
      <c r="F304" s="3" t="s">
        <v>9</v>
      </c>
      <c r="N304" t="str">
        <f t="shared" si="31"/>
        <v>Tony Pollard</v>
      </c>
      <c r="O304">
        <f t="shared" si="32"/>
        <v>-3.7181829961187698E-2</v>
      </c>
      <c r="P304">
        <f t="shared" si="33"/>
        <v>-0.36198685440029549</v>
      </c>
      <c r="Q304">
        <f t="shared" si="34"/>
        <v>-1.1342034612447056</v>
      </c>
      <c r="T304" t="str">
        <f t="shared" si="29"/>
        <v>Tony Pollard</v>
      </c>
      <c r="U304">
        <f t="shared" si="35"/>
        <v>-0.73503477688322238</v>
      </c>
      <c r="V304" t="str">
        <f t="shared" si="30"/>
        <v>RB</v>
      </c>
    </row>
    <row r="305" spans="1:22" x14ac:dyDescent="0.3">
      <c r="A305" t="s">
        <v>208</v>
      </c>
      <c r="B305" s="3">
        <v>1</v>
      </c>
      <c r="C305" s="3">
        <v>0</v>
      </c>
      <c r="D305" s="3">
        <v>16</v>
      </c>
      <c r="F305" s="3" t="s">
        <v>14</v>
      </c>
      <c r="N305" t="str">
        <f t="shared" si="31"/>
        <v>Travis Kelce</v>
      </c>
      <c r="O305">
        <f t="shared" si="32"/>
        <v>-1.0534851822336506</v>
      </c>
      <c r="P305">
        <f t="shared" si="33"/>
        <v>-0.36198685440029549</v>
      </c>
      <c r="Q305">
        <f t="shared" si="34"/>
        <v>1.4925837252567131</v>
      </c>
      <c r="T305" t="str">
        <f t="shared" si="29"/>
        <v>Travis Kelce</v>
      </c>
      <c r="U305">
        <f t="shared" si="35"/>
        <v>2.9080557618906591</v>
      </c>
      <c r="V305" t="str">
        <f t="shared" si="30"/>
        <v>TE</v>
      </c>
    </row>
    <row r="306" spans="1:22" x14ac:dyDescent="0.3">
      <c r="A306" t="s">
        <v>82</v>
      </c>
      <c r="B306" s="3">
        <v>4</v>
      </c>
      <c r="C306" s="3">
        <v>0</v>
      </c>
      <c r="D306" s="3">
        <v>0</v>
      </c>
      <c r="F306" s="3" t="s">
        <v>9</v>
      </c>
      <c r="N306" t="str">
        <f t="shared" si="31"/>
        <v>Trayveon Williams</v>
      </c>
      <c r="O306">
        <f t="shared" si="32"/>
        <v>1.9954248745837382</v>
      </c>
      <c r="P306">
        <f t="shared" si="33"/>
        <v>-0.36198685440029549</v>
      </c>
      <c r="Q306">
        <f t="shared" si="34"/>
        <v>-1.1342034612447056</v>
      </c>
      <c r="T306" t="str">
        <f t="shared" si="29"/>
        <v>Trayveon Williams</v>
      </c>
      <c r="U306">
        <f t="shared" si="35"/>
        <v>-2.7676414814281483</v>
      </c>
      <c r="V306" t="str">
        <f t="shared" si="30"/>
        <v>RB</v>
      </c>
    </row>
    <row r="307" spans="1:22" x14ac:dyDescent="0.3">
      <c r="A307" t="s">
        <v>357</v>
      </c>
      <c r="B307" s="3">
        <v>2</v>
      </c>
      <c r="C307" s="3">
        <v>0</v>
      </c>
      <c r="D307" s="3">
        <v>0</v>
      </c>
      <c r="F307" s="3" t="s">
        <v>12</v>
      </c>
      <c r="N307" t="str">
        <f t="shared" si="31"/>
        <v>Trent Taylor</v>
      </c>
      <c r="O307">
        <f t="shared" si="32"/>
        <v>-3.7181829961187698E-2</v>
      </c>
      <c r="P307">
        <f t="shared" si="33"/>
        <v>-0.36198685440029549</v>
      </c>
      <c r="Q307">
        <f t="shared" si="34"/>
        <v>-1.1342034612447056</v>
      </c>
      <c r="T307" t="str">
        <f t="shared" si="29"/>
        <v>Trent Taylor</v>
      </c>
      <c r="U307">
        <f t="shared" si="35"/>
        <v>-0.73503477688322238</v>
      </c>
      <c r="V307" t="str">
        <f t="shared" si="30"/>
        <v>WR</v>
      </c>
    </row>
    <row r="308" spans="1:22" x14ac:dyDescent="0.3">
      <c r="A308" t="s">
        <v>73</v>
      </c>
      <c r="B308" s="3">
        <v>4</v>
      </c>
      <c r="C308" s="3">
        <v>0</v>
      </c>
      <c r="D308" s="3">
        <v>0</v>
      </c>
      <c r="F308" s="3" t="s">
        <v>9</v>
      </c>
      <c r="N308" t="str">
        <f t="shared" si="31"/>
        <v>Trenton Cannon</v>
      </c>
      <c r="O308">
        <f t="shared" si="32"/>
        <v>1.9954248745837382</v>
      </c>
      <c r="P308">
        <f t="shared" si="33"/>
        <v>-0.36198685440029549</v>
      </c>
      <c r="Q308">
        <f t="shared" si="34"/>
        <v>-1.1342034612447056</v>
      </c>
      <c r="T308" t="str">
        <f t="shared" si="29"/>
        <v>Trenton Cannon</v>
      </c>
      <c r="U308">
        <f t="shared" si="35"/>
        <v>-2.7676414814281483</v>
      </c>
      <c r="V308" t="str">
        <f t="shared" si="30"/>
        <v>RB</v>
      </c>
    </row>
    <row r="309" spans="1:22" x14ac:dyDescent="0.3">
      <c r="A309" t="s">
        <v>294</v>
      </c>
      <c r="B309" s="3">
        <v>3</v>
      </c>
      <c r="C309" s="3">
        <v>0</v>
      </c>
      <c r="D309" s="3">
        <v>6</v>
      </c>
      <c r="F309" s="3" t="s">
        <v>12</v>
      </c>
      <c r="N309" t="str">
        <f t="shared" si="31"/>
        <v>Tre'Quan Smith</v>
      </c>
      <c r="O309">
        <f t="shared" si="32"/>
        <v>0.97912152231127525</v>
      </c>
      <c r="P309">
        <f t="shared" si="33"/>
        <v>-0.36198685440029549</v>
      </c>
      <c r="Q309">
        <f t="shared" si="34"/>
        <v>-0.1491582663066735</v>
      </c>
      <c r="T309" t="str">
        <f t="shared" si="29"/>
        <v>Tre'Quan Smith</v>
      </c>
      <c r="U309">
        <f t="shared" si="35"/>
        <v>-0.76629293421765321</v>
      </c>
      <c r="V309" t="str">
        <f t="shared" si="30"/>
        <v>WR</v>
      </c>
    </row>
    <row r="310" spans="1:22" x14ac:dyDescent="0.3">
      <c r="A310" t="s">
        <v>296</v>
      </c>
      <c r="B310" s="3">
        <v>3</v>
      </c>
      <c r="C310" s="3">
        <v>0</v>
      </c>
      <c r="D310" s="3">
        <v>2</v>
      </c>
      <c r="F310" s="3" t="s">
        <v>9</v>
      </c>
      <c r="N310" t="str">
        <f t="shared" si="31"/>
        <v>Ty Montgomery</v>
      </c>
      <c r="O310">
        <f t="shared" si="32"/>
        <v>0.97912152231127525</v>
      </c>
      <c r="P310">
        <f t="shared" si="33"/>
        <v>-0.36198685440029549</v>
      </c>
      <c r="Q310">
        <f t="shared" si="34"/>
        <v>-0.80585506293202824</v>
      </c>
      <c r="T310" t="str">
        <f t="shared" si="29"/>
        <v>Ty Montgomery</v>
      </c>
      <c r="U310">
        <f t="shared" si="35"/>
        <v>-1.4229897308430079</v>
      </c>
      <c r="V310" t="str">
        <f t="shared" si="30"/>
        <v>RB</v>
      </c>
    </row>
    <row r="311" spans="1:22" x14ac:dyDescent="0.3">
      <c r="A311" t="s">
        <v>86</v>
      </c>
      <c r="B311" s="3">
        <v>2</v>
      </c>
      <c r="C311" s="3">
        <v>0</v>
      </c>
      <c r="D311" s="3">
        <v>15</v>
      </c>
      <c r="F311" s="3" t="s">
        <v>13</v>
      </c>
      <c r="N311" t="str">
        <f t="shared" si="31"/>
        <v>Tyler Boyd</v>
      </c>
      <c r="O311">
        <f t="shared" si="32"/>
        <v>-3.7181829961187698E-2</v>
      </c>
      <c r="P311">
        <f t="shared" si="33"/>
        <v>-0.36198685440029549</v>
      </c>
      <c r="Q311">
        <f t="shared" si="34"/>
        <v>1.3284095261003745</v>
      </c>
      <c r="T311" t="str">
        <f t="shared" si="29"/>
        <v>Tyler Boyd</v>
      </c>
      <c r="U311">
        <f t="shared" si="35"/>
        <v>1.7275782104618578</v>
      </c>
      <c r="V311" t="str">
        <f t="shared" si="30"/>
        <v xml:space="preserve">WR </v>
      </c>
    </row>
    <row r="312" spans="1:22" x14ac:dyDescent="0.3">
      <c r="A312" t="s">
        <v>197</v>
      </c>
      <c r="B312" s="3">
        <v>1</v>
      </c>
      <c r="C312" s="3">
        <v>0</v>
      </c>
      <c r="D312" s="3">
        <v>4</v>
      </c>
      <c r="F312" s="3" t="s">
        <v>14</v>
      </c>
      <c r="N312" t="str">
        <f t="shared" si="31"/>
        <v>Tyler Eifert</v>
      </c>
      <c r="O312">
        <f t="shared" si="32"/>
        <v>-1.0534851822336506</v>
      </c>
      <c r="P312">
        <f t="shared" si="33"/>
        <v>-0.36198685440029549</v>
      </c>
      <c r="Q312">
        <f t="shared" si="34"/>
        <v>-0.47750666461935087</v>
      </c>
      <c r="T312" t="str">
        <f t="shared" si="29"/>
        <v>Tyler Eifert</v>
      </c>
      <c r="U312">
        <f t="shared" si="35"/>
        <v>0.93796537201459529</v>
      </c>
      <c r="V312" t="str">
        <f t="shared" si="30"/>
        <v>TE</v>
      </c>
    </row>
    <row r="313" spans="1:22" x14ac:dyDescent="0.3">
      <c r="A313" t="s">
        <v>158</v>
      </c>
      <c r="B313" s="3">
        <v>3</v>
      </c>
      <c r="C313" s="3">
        <v>0</v>
      </c>
      <c r="D313" s="3">
        <v>0</v>
      </c>
      <c r="F313" s="3" t="s">
        <v>9</v>
      </c>
      <c r="N313" t="str">
        <f t="shared" si="31"/>
        <v>Tyler Ervin</v>
      </c>
      <c r="O313">
        <f t="shared" si="32"/>
        <v>0.97912152231127525</v>
      </c>
      <c r="P313">
        <f t="shared" si="33"/>
        <v>-0.36198685440029549</v>
      </c>
      <c r="Q313">
        <f t="shared" si="34"/>
        <v>-1.1342034612447056</v>
      </c>
      <c r="T313" t="str">
        <f t="shared" si="29"/>
        <v>Tyler Ervin</v>
      </c>
      <c r="U313">
        <f t="shared" si="35"/>
        <v>-1.7513381291556853</v>
      </c>
      <c r="V313" t="str">
        <f t="shared" si="30"/>
        <v>RB</v>
      </c>
    </row>
    <row r="314" spans="1:22" x14ac:dyDescent="0.3">
      <c r="A314" t="s">
        <v>245</v>
      </c>
      <c r="B314" s="3">
        <v>1</v>
      </c>
      <c r="C314" s="3">
        <v>0</v>
      </c>
      <c r="D314" s="3">
        <v>15</v>
      </c>
      <c r="F314" s="3" t="s">
        <v>14</v>
      </c>
      <c r="N314" t="str">
        <f t="shared" si="31"/>
        <v>Tyler Higbee</v>
      </c>
      <c r="O314">
        <f t="shared" si="32"/>
        <v>-1.0534851822336506</v>
      </c>
      <c r="P314">
        <f t="shared" si="33"/>
        <v>-0.36198685440029549</v>
      </c>
      <c r="Q314">
        <f t="shared" si="34"/>
        <v>1.3284095261003745</v>
      </c>
      <c r="T314" t="str">
        <f t="shared" si="29"/>
        <v>Tyler Higbee</v>
      </c>
      <c r="U314">
        <f t="shared" si="35"/>
        <v>2.7438815627343205</v>
      </c>
      <c r="V314" t="str">
        <f t="shared" si="30"/>
        <v>TE</v>
      </c>
    </row>
    <row r="315" spans="1:22" x14ac:dyDescent="0.3">
      <c r="A315" t="s">
        <v>64</v>
      </c>
      <c r="B315" s="3">
        <v>3</v>
      </c>
      <c r="C315" s="3">
        <v>0</v>
      </c>
      <c r="D315" s="3">
        <v>3</v>
      </c>
      <c r="F315" s="3" t="s">
        <v>14</v>
      </c>
      <c r="N315" t="str">
        <f t="shared" si="31"/>
        <v>Tyler Kroft</v>
      </c>
      <c r="O315">
        <f t="shared" si="32"/>
        <v>0.97912152231127525</v>
      </c>
      <c r="P315">
        <f t="shared" si="33"/>
        <v>-0.36198685440029549</v>
      </c>
      <c r="Q315">
        <f t="shared" si="34"/>
        <v>-0.64168086377568956</v>
      </c>
      <c r="T315" t="str">
        <f t="shared" si="29"/>
        <v>Tyler Kroft</v>
      </c>
      <c r="U315">
        <f t="shared" si="35"/>
        <v>-1.2588155316866692</v>
      </c>
      <c r="V315" t="str">
        <f t="shared" si="30"/>
        <v>TE</v>
      </c>
    </row>
    <row r="316" spans="1:22" x14ac:dyDescent="0.3">
      <c r="A316" t="s">
        <v>366</v>
      </c>
      <c r="B316" s="3">
        <v>1</v>
      </c>
      <c r="C316" s="3">
        <v>0</v>
      </c>
      <c r="D316" s="3">
        <v>16</v>
      </c>
      <c r="F316" s="3" t="s">
        <v>12</v>
      </c>
      <c r="N316" t="str">
        <f t="shared" si="31"/>
        <v>Tyler Lockett</v>
      </c>
      <c r="O316">
        <f t="shared" si="32"/>
        <v>-1.0534851822336506</v>
      </c>
      <c r="P316">
        <f t="shared" si="33"/>
        <v>-0.36198685440029549</v>
      </c>
      <c r="Q316">
        <f t="shared" si="34"/>
        <v>1.4925837252567131</v>
      </c>
      <c r="T316" t="str">
        <f t="shared" si="29"/>
        <v>Tyler Lockett</v>
      </c>
      <c r="U316">
        <f t="shared" si="35"/>
        <v>2.9080557618906591</v>
      </c>
      <c r="V316" t="str">
        <f t="shared" si="30"/>
        <v>WR</v>
      </c>
    </row>
    <row r="317" spans="1:22" x14ac:dyDescent="0.3">
      <c r="A317" t="s">
        <v>204</v>
      </c>
      <c r="B317" s="3">
        <v>1</v>
      </c>
      <c r="C317" s="3">
        <v>0</v>
      </c>
      <c r="D317" s="3">
        <v>12</v>
      </c>
      <c r="F317" s="3" t="s">
        <v>12</v>
      </c>
      <c r="N317" t="str">
        <f t="shared" si="31"/>
        <v>Tyreek Hill</v>
      </c>
      <c r="O317">
        <f t="shared" si="32"/>
        <v>-1.0534851822336506</v>
      </c>
      <c r="P317">
        <f t="shared" si="33"/>
        <v>-0.36198685440029549</v>
      </c>
      <c r="Q317">
        <f t="shared" si="34"/>
        <v>0.83588692863135849</v>
      </c>
      <c r="T317" t="str">
        <f t="shared" si="29"/>
        <v>Tyreek Hill</v>
      </c>
      <c r="U317">
        <f t="shared" si="35"/>
        <v>2.2513589652653048</v>
      </c>
      <c r="V317" t="str">
        <f t="shared" si="30"/>
        <v>WR</v>
      </c>
    </row>
    <row r="318" spans="1:22" x14ac:dyDescent="0.3">
      <c r="A318" t="s">
        <v>220</v>
      </c>
      <c r="B318" s="3">
        <v>2</v>
      </c>
      <c r="C318" s="3">
        <v>0</v>
      </c>
      <c r="D318" s="3">
        <v>16</v>
      </c>
      <c r="F318" s="3" t="s">
        <v>12</v>
      </c>
      <c r="N318" t="str">
        <f t="shared" si="31"/>
        <v>Tyrell Williams</v>
      </c>
      <c r="O318">
        <f t="shared" si="32"/>
        <v>-3.7181829961187698E-2</v>
      </c>
      <c r="P318">
        <f t="shared" si="33"/>
        <v>-0.36198685440029549</v>
      </c>
      <c r="Q318">
        <f t="shared" si="34"/>
        <v>1.4925837252567131</v>
      </c>
      <c r="T318" t="str">
        <f t="shared" si="29"/>
        <v>Tyrell Williams</v>
      </c>
      <c r="U318">
        <f t="shared" si="35"/>
        <v>1.8917524096181964</v>
      </c>
      <c r="V318" t="str">
        <f t="shared" si="30"/>
        <v>WR</v>
      </c>
    </row>
    <row r="319" spans="1:22" x14ac:dyDescent="0.3">
      <c r="A319" t="s">
        <v>232</v>
      </c>
      <c r="B319" s="3">
        <v>1</v>
      </c>
      <c r="C319" s="3">
        <v>0</v>
      </c>
      <c r="D319" s="3">
        <v>0</v>
      </c>
      <c r="F319" s="3" t="s">
        <v>8</v>
      </c>
      <c r="N319" t="str">
        <f t="shared" si="31"/>
        <v>Tyrod Taylor</v>
      </c>
      <c r="O319">
        <f t="shared" si="32"/>
        <v>-1.0534851822336506</v>
      </c>
      <c r="P319">
        <f t="shared" si="33"/>
        <v>-0.36198685440029549</v>
      </c>
      <c r="Q319">
        <f t="shared" si="34"/>
        <v>-1.1342034612447056</v>
      </c>
      <c r="T319" t="str">
        <f t="shared" si="29"/>
        <v>Tyrod Taylor</v>
      </c>
      <c r="U319">
        <f t="shared" si="35"/>
        <v>0.28126857538924055</v>
      </c>
      <c r="V319" t="str">
        <f t="shared" si="30"/>
        <v>QB</v>
      </c>
    </row>
    <row r="320" spans="1:22" x14ac:dyDescent="0.3">
      <c r="A320" t="s">
        <v>244</v>
      </c>
      <c r="B320" s="3">
        <v>3</v>
      </c>
      <c r="C320" s="3">
        <v>1</v>
      </c>
      <c r="D320" s="3">
        <v>0</v>
      </c>
      <c r="F320" s="3" t="s">
        <v>12</v>
      </c>
      <c r="N320" t="str">
        <f t="shared" si="31"/>
        <v>Van Jefferson</v>
      </c>
      <c r="O320">
        <f t="shared" si="32"/>
        <v>0.97912152231127525</v>
      </c>
      <c r="P320">
        <f t="shared" si="33"/>
        <v>2.7625312572654126</v>
      </c>
      <c r="Q320">
        <f t="shared" si="34"/>
        <v>-1.1342034612447056</v>
      </c>
      <c r="T320" t="str">
        <f t="shared" si="29"/>
        <v>Van Jefferson</v>
      </c>
      <c r="U320">
        <f t="shared" si="35"/>
        <v>-4.8758562408213937</v>
      </c>
      <c r="V320" t="str">
        <f t="shared" si="30"/>
        <v>WR</v>
      </c>
    </row>
    <row r="321" spans="1:22" x14ac:dyDescent="0.3">
      <c r="A321" t="s">
        <v>346</v>
      </c>
      <c r="B321" s="3">
        <v>2</v>
      </c>
      <c r="C321" s="3">
        <v>0</v>
      </c>
      <c r="D321" s="3">
        <v>14</v>
      </c>
      <c r="F321" s="3" t="s">
        <v>14</v>
      </c>
      <c r="N321" t="str">
        <f t="shared" si="31"/>
        <v>Vance McDonald</v>
      </c>
      <c r="O321">
        <f t="shared" si="32"/>
        <v>-3.7181829961187698E-2</v>
      </c>
      <c r="P321">
        <f t="shared" si="33"/>
        <v>-0.36198685440029549</v>
      </c>
      <c r="Q321">
        <f t="shared" si="34"/>
        <v>1.164235326944036</v>
      </c>
      <c r="T321" t="str">
        <f t="shared" si="29"/>
        <v>Vance McDonald</v>
      </c>
      <c r="U321">
        <f t="shared" si="35"/>
        <v>1.5634040113055192</v>
      </c>
      <c r="V321" t="str">
        <f t="shared" si="30"/>
        <v>TE</v>
      </c>
    </row>
    <row r="322" spans="1:22" x14ac:dyDescent="0.3">
      <c r="A322" t="s">
        <v>237</v>
      </c>
      <c r="B322" s="3">
        <v>3</v>
      </c>
      <c r="C322" s="3">
        <v>0</v>
      </c>
      <c r="D322" s="3">
        <v>4</v>
      </c>
      <c r="F322" s="3" t="s">
        <v>14</v>
      </c>
      <c r="N322" t="str">
        <f t="shared" si="31"/>
        <v>Virgil Green</v>
      </c>
      <c r="O322">
        <f t="shared" si="32"/>
        <v>0.97912152231127525</v>
      </c>
      <c r="P322">
        <f t="shared" si="33"/>
        <v>-0.36198685440029549</v>
      </c>
      <c r="Q322">
        <f t="shared" si="34"/>
        <v>-0.47750666461935087</v>
      </c>
      <c r="T322" t="str">
        <f t="shared" ref="T322:T329" si="36">N322</f>
        <v>Virgil Green</v>
      </c>
      <c r="U322">
        <f t="shared" si="35"/>
        <v>-1.0946413325303306</v>
      </c>
      <c r="V322" t="str">
        <f t="shared" ref="V322:V329" si="37">F322</f>
        <v>TE</v>
      </c>
    </row>
    <row r="323" spans="1:22" x14ac:dyDescent="0.3">
      <c r="A323" t="s">
        <v>309</v>
      </c>
      <c r="B323" s="3">
        <v>3</v>
      </c>
      <c r="C323" s="3">
        <v>0</v>
      </c>
      <c r="D323" s="3">
        <v>2</v>
      </c>
      <c r="F323" s="3" t="s">
        <v>9</v>
      </c>
      <c r="N323" t="str">
        <f t="shared" ref="N323:N329" si="38">A323</f>
        <v>Wayne Gallman</v>
      </c>
      <c r="O323">
        <f t="shared" ref="O323:O329" si="39">(B323-I$2)/I$3</f>
        <v>0.97912152231127525</v>
      </c>
      <c r="P323">
        <f t="shared" ref="P323:P329" si="40">(C323-J$2)/J$3</f>
        <v>-0.36198685440029549</v>
      </c>
      <c r="Q323">
        <f t="shared" ref="Q323:Q329" si="41">(D323-K$2)/K$3</f>
        <v>-0.80585506293202824</v>
      </c>
      <c r="T323" t="str">
        <f t="shared" si="36"/>
        <v>Wayne Gallman</v>
      </c>
      <c r="U323">
        <f t="shared" ref="U323:U329" si="42">(-1*O323*$I$5)+(-1*P323*$J$5)+(Q323*$K$5)</f>
        <v>-1.4229897308430079</v>
      </c>
      <c r="V323" t="str">
        <f t="shared" si="37"/>
        <v>RB</v>
      </c>
    </row>
    <row r="324" spans="1:22" x14ac:dyDescent="0.3">
      <c r="A324" t="s">
        <v>371</v>
      </c>
      <c r="B324" s="3">
        <v>2</v>
      </c>
      <c r="C324" s="3">
        <v>0</v>
      </c>
      <c r="D324" s="3">
        <v>6</v>
      </c>
      <c r="F324" s="3" t="s">
        <v>14</v>
      </c>
      <c r="N324" t="str">
        <f t="shared" si="38"/>
        <v>Will Dissly</v>
      </c>
      <c r="O324">
        <f t="shared" si="39"/>
        <v>-3.7181829961187698E-2</v>
      </c>
      <c r="P324">
        <f t="shared" si="40"/>
        <v>-0.36198685440029549</v>
      </c>
      <c r="Q324">
        <f t="shared" si="41"/>
        <v>-0.1491582663066735</v>
      </c>
      <c r="T324" t="str">
        <f t="shared" si="36"/>
        <v>Will Dissly</v>
      </c>
      <c r="U324">
        <f t="shared" si="42"/>
        <v>0.25001041805480967</v>
      </c>
      <c r="V324" t="str">
        <f t="shared" si="37"/>
        <v>TE</v>
      </c>
    </row>
    <row r="325" spans="1:22" x14ac:dyDescent="0.3">
      <c r="A325" t="s">
        <v>169</v>
      </c>
      <c r="B325" s="3">
        <v>1</v>
      </c>
      <c r="C325" s="3">
        <v>0</v>
      </c>
      <c r="D325" s="3">
        <v>0</v>
      </c>
      <c r="F325" s="3" t="s">
        <v>12</v>
      </c>
      <c r="N325" t="str">
        <f t="shared" si="38"/>
        <v>Will Fuller</v>
      </c>
      <c r="O325">
        <f t="shared" si="39"/>
        <v>-1.0534851822336506</v>
      </c>
      <c r="P325">
        <f t="shared" si="40"/>
        <v>-0.36198685440029549</v>
      </c>
      <c r="Q325">
        <f t="shared" si="41"/>
        <v>-1.1342034612447056</v>
      </c>
      <c r="T325" t="str">
        <f t="shared" si="36"/>
        <v>Will Fuller</v>
      </c>
      <c r="U325">
        <f t="shared" si="42"/>
        <v>0.28126857538924055</v>
      </c>
      <c r="V325" t="str">
        <f t="shared" si="37"/>
        <v>WR</v>
      </c>
    </row>
    <row r="326" spans="1:22" x14ac:dyDescent="0.3">
      <c r="A326" t="s">
        <v>45</v>
      </c>
      <c r="B326" s="3">
        <v>2</v>
      </c>
      <c r="C326" s="3">
        <v>0</v>
      </c>
      <c r="D326" s="3">
        <v>11</v>
      </c>
      <c r="F326" s="3" t="s">
        <v>13</v>
      </c>
      <c r="N326" t="str">
        <f t="shared" si="38"/>
        <v>Willie Snead</v>
      </c>
      <c r="O326">
        <f t="shared" si="39"/>
        <v>-3.7181829961187698E-2</v>
      </c>
      <c r="P326">
        <f t="shared" si="40"/>
        <v>-0.36198685440029549</v>
      </c>
      <c r="Q326">
        <f t="shared" si="41"/>
        <v>0.67171272947501981</v>
      </c>
      <c r="T326" t="str">
        <f t="shared" si="36"/>
        <v>Willie Snead</v>
      </c>
      <c r="U326">
        <f t="shared" si="42"/>
        <v>1.070881413836503</v>
      </c>
      <c r="V326" t="str">
        <f t="shared" si="37"/>
        <v xml:space="preserve">WR </v>
      </c>
    </row>
    <row r="327" spans="1:22" x14ac:dyDescent="0.3">
      <c r="A327" t="s">
        <v>329</v>
      </c>
      <c r="B327" s="3">
        <v>2</v>
      </c>
      <c r="C327" s="3">
        <v>0</v>
      </c>
      <c r="D327" s="3">
        <v>15</v>
      </c>
      <c r="F327" s="3" t="s">
        <v>14</v>
      </c>
      <c r="N327" t="str">
        <f t="shared" si="38"/>
        <v>Zach Ertz</v>
      </c>
      <c r="O327">
        <f t="shared" si="39"/>
        <v>-3.7181829961187698E-2</v>
      </c>
      <c r="P327">
        <f t="shared" si="40"/>
        <v>-0.36198685440029549</v>
      </c>
      <c r="Q327">
        <f t="shared" si="41"/>
        <v>1.3284095261003745</v>
      </c>
      <c r="T327" t="str">
        <f t="shared" si="36"/>
        <v>Zach Ertz</v>
      </c>
      <c r="U327">
        <f t="shared" si="42"/>
        <v>1.7275782104618578</v>
      </c>
      <c r="V327" t="str">
        <f t="shared" si="37"/>
        <v>TE</v>
      </c>
    </row>
    <row r="328" spans="1:22" x14ac:dyDescent="0.3">
      <c r="A328" t="s">
        <v>184</v>
      </c>
      <c r="B328" s="3">
        <v>4</v>
      </c>
      <c r="C328" s="3">
        <v>0</v>
      </c>
      <c r="D328" s="3">
        <v>13</v>
      </c>
      <c r="F328" s="3" t="s">
        <v>12</v>
      </c>
      <c r="N328" t="str">
        <f t="shared" si="38"/>
        <v>Zach Pascal</v>
      </c>
      <c r="O328">
        <f t="shared" si="39"/>
        <v>1.9954248745837382</v>
      </c>
      <c r="P328">
        <f t="shared" si="40"/>
        <v>-0.36198685440029549</v>
      </c>
      <c r="Q328">
        <f t="shared" si="41"/>
        <v>1.0000611277876972</v>
      </c>
      <c r="T328" t="str">
        <f t="shared" si="36"/>
        <v>Zach Pascal</v>
      </c>
      <c r="U328">
        <f t="shared" si="42"/>
        <v>-0.63337689239574546</v>
      </c>
      <c r="V328" t="str">
        <f t="shared" si="37"/>
        <v>WR</v>
      </c>
    </row>
    <row r="329" spans="1:22" x14ac:dyDescent="0.3">
      <c r="A329" t="s">
        <v>57</v>
      </c>
      <c r="B329" s="3">
        <v>1</v>
      </c>
      <c r="C329" s="3">
        <v>1</v>
      </c>
      <c r="D329" s="3">
        <v>0</v>
      </c>
      <c r="F329" s="3" t="s">
        <v>9</v>
      </c>
      <c r="N329" t="str">
        <f t="shared" si="38"/>
        <v>Zack Moss</v>
      </c>
      <c r="O329">
        <f t="shared" si="39"/>
        <v>-1.0534851822336506</v>
      </c>
      <c r="P329">
        <f t="shared" si="40"/>
        <v>2.7625312572654126</v>
      </c>
      <c r="Q329">
        <f t="shared" si="41"/>
        <v>-1.1342034612447056</v>
      </c>
      <c r="T329" t="str">
        <f t="shared" si="36"/>
        <v>Zack Moss</v>
      </c>
      <c r="U329">
        <f t="shared" si="42"/>
        <v>-2.8432495362764678</v>
      </c>
      <c r="V329" t="str">
        <f t="shared" si="37"/>
        <v>RB</v>
      </c>
    </row>
    <row r="330" spans="1:22" x14ac:dyDescent="0.3">
      <c r="T330">
        <f t="shared" ref="T330:T353" si="43">N330</f>
        <v>0</v>
      </c>
      <c r="U330">
        <f t="shared" ref="U330:U386" si="44">(-1*O330*$I$5)+(P330*$J$5)+(Q330*$K$5)</f>
        <v>0</v>
      </c>
    </row>
    <row r="331" spans="1:22" x14ac:dyDescent="0.3">
      <c r="T331">
        <f t="shared" si="43"/>
        <v>0</v>
      </c>
      <c r="U331">
        <f t="shared" si="44"/>
        <v>0</v>
      </c>
    </row>
    <row r="332" spans="1:22" x14ac:dyDescent="0.3">
      <c r="T332">
        <f t="shared" si="43"/>
        <v>0</v>
      </c>
      <c r="U332">
        <f t="shared" si="44"/>
        <v>0</v>
      </c>
    </row>
    <row r="333" spans="1:22" x14ac:dyDescent="0.3">
      <c r="T333">
        <f t="shared" si="43"/>
        <v>0</v>
      </c>
      <c r="U333">
        <f t="shared" si="44"/>
        <v>0</v>
      </c>
    </row>
    <row r="334" spans="1:22" x14ac:dyDescent="0.3">
      <c r="T334">
        <f t="shared" si="43"/>
        <v>0</v>
      </c>
      <c r="U334">
        <f t="shared" si="44"/>
        <v>0</v>
      </c>
    </row>
    <row r="335" spans="1:22" x14ac:dyDescent="0.3">
      <c r="T335">
        <f t="shared" si="43"/>
        <v>0</v>
      </c>
      <c r="U335">
        <f t="shared" si="44"/>
        <v>0</v>
      </c>
    </row>
    <row r="336" spans="1:22" x14ac:dyDescent="0.3">
      <c r="T336">
        <f t="shared" si="43"/>
        <v>0</v>
      </c>
      <c r="U336">
        <f t="shared" si="44"/>
        <v>0</v>
      </c>
    </row>
    <row r="337" spans="20:21" x14ac:dyDescent="0.3">
      <c r="T337">
        <f t="shared" si="43"/>
        <v>0</v>
      </c>
      <c r="U337">
        <f t="shared" si="44"/>
        <v>0</v>
      </c>
    </row>
    <row r="338" spans="20:21" x14ac:dyDescent="0.3">
      <c r="T338">
        <f t="shared" si="43"/>
        <v>0</v>
      </c>
      <c r="U338">
        <f t="shared" si="44"/>
        <v>0</v>
      </c>
    </row>
    <row r="339" spans="20:21" x14ac:dyDescent="0.3">
      <c r="T339">
        <f t="shared" si="43"/>
        <v>0</v>
      </c>
      <c r="U339">
        <f t="shared" si="44"/>
        <v>0</v>
      </c>
    </row>
    <row r="340" spans="20:21" x14ac:dyDescent="0.3">
      <c r="T340">
        <f t="shared" si="43"/>
        <v>0</v>
      </c>
      <c r="U340">
        <f t="shared" si="44"/>
        <v>0</v>
      </c>
    </row>
    <row r="341" spans="20:21" x14ac:dyDescent="0.3">
      <c r="T341">
        <f t="shared" si="43"/>
        <v>0</v>
      </c>
      <c r="U341">
        <f t="shared" si="44"/>
        <v>0</v>
      </c>
    </row>
    <row r="342" spans="20:21" x14ac:dyDescent="0.3">
      <c r="T342">
        <f t="shared" si="43"/>
        <v>0</v>
      </c>
      <c r="U342">
        <f t="shared" si="44"/>
        <v>0</v>
      </c>
    </row>
    <row r="343" spans="20:21" x14ac:dyDescent="0.3">
      <c r="T343">
        <f t="shared" si="43"/>
        <v>0</v>
      </c>
      <c r="U343">
        <f t="shared" si="44"/>
        <v>0</v>
      </c>
    </row>
    <row r="344" spans="20:21" x14ac:dyDescent="0.3">
      <c r="T344">
        <f t="shared" si="43"/>
        <v>0</v>
      </c>
      <c r="U344">
        <f t="shared" si="44"/>
        <v>0</v>
      </c>
    </row>
    <row r="345" spans="20:21" x14ac:dyDescent="0.3">
      <c r="T345">
        <f t="shared" si="43"/>
        <v>0</v>
      </c>
      <c r="U345">
        <f t="shared" si="44"/>
        <v>0</v>
      </c>
    </row>
    <row r="346" spans="20:21" x14ac:dyDescent="0.3">
      <c r="T346">
        <f t="shared" si="43"/>
        <v>0</v>
      </c>
      <c r="U346">
        <f t="shared" si="44"/>
        <v>0</v>
      </c>
    </row>
    <row r="347" spans="20:21" x14ac:dyDescent="0.3">
      <c r="T347">
        <f t="shared" si="43"/>
        <v>0</v>
      </c>
      <c r="U347">
        <f t="shared" si="44"/>
        <v>0</v>
      </c>
    </row>
    <row r="348" spans="20:21" x14ac:dyDescent="0.3">
      <c r="T348">
        <f t="shared" si="43"/>
        <v>0</v>
      </c>
      <c r="U348">
        <f t="shared" si="44"/>
        <v>0</v>
      </c>
    </row>
    <row r="349" spans="20:21" x14ac:dyDescent="0.3">
      <c r="T349">
        <f t="shared" si="43"/>
        <v>0</v>
      </c>
      <c r="U349">
        <f t="shared" si="44"/>
        <v>0</v>
      </c>
    </row>
    <row r="350" spans="20:21" x14ac:dyDescent="0.3">
      <c r="T350">
        <f t="shared" si="43"/>
        <v>0</v>
      </c>
      <c r="U350">
        <f t="shared" si="44"/>
        <v>0</v>
      </c>
    </row>
    <row r="351" spans="20:21" x14ac:dyDescent="0.3">
      <c r="T351">
        <f t="shared" si="43"/>
        <v>0</v>
      </c>
      <c r="U351">
        <f t="shared" si="44"/>
        <v>0</v>
      </c>
    </row>
    <row r="352" spans="20:21" x14ac:dyDescent="0.3">
      <c r="T352">
        <f t="shared" si="43"/>
        <v>0</v>
      </c>
      <c r="U352">
        <f t="shared" si="44"/>
        <v>0</v>
      </c>
    </row>
    <row r="353" spans="20:21" x14ac:dyDescent="0.3">
      <c r="T353">
        <f t="shared" si="43"/>
        <v>0</v>
      </c>
      <c r="U353">
        <f t="shared" si="44"/>
        <v>0</v>
      </c>
    </row>
    <row r="354" spans="20:21" x14ac:dyDescent="0.3">
      <c r="U354">
        <f t="shared" si="44"/>
        <v>0</v>
      </c>
    </row>
    <row r="355" spans="20:21" x14ac:dyDescent="0.3">
      <c r="U355">
        <f t="shared" si="44"/>
        <v>0</v>
      </c>
    </row>
    <row r="356" spans="20:21" x14ac:dyDescent="0.3">
      <c r="U356">
        <f t="shared" si="44"/>
        <v>0</v>
      </c>
    </row>
    <row r="357" spans="20:21" x14ac:dyDescent="0.3">
      <c r="U357">
        <f t="shared" si="44"/>
        <v>0</v>
      </c>
    </row>
    <row r="358" spans="20:21" x14ac:dyDescent="0.3">
      <c r="U358">
        <f t="shared" si="44"/>
        <v>0</v>
      </c>
    </row>
    <row r="359" spans="20:21" x14ac:dyDescent="0.3">
      <c r="U359">
        <f t="shared" si="44"/>
        <v>0</v>
      </c>
    </row>
    <row r="360" spans="20:21" x14ac:dyDescent="0.3">
      <c r="U360">
        <f t="shared" si="44"/>
        <v>0</v>
      </c>
    </row>
    <row r="361" spans="20:21" x14ac:dyDescent="0.3">
      <c r="U361">
        <f t="shared" si="44"/>
        <v>0</v>
      </c>
    </row>
    <row r="362" spans="20:21" x14ac:dyDescent="0.3">
      <c r="U362">
        <f t="shared" si="44"/>
        <v>0</v>
      </c>
    </row>
    <row r="363" spans="20:21" x14ac:dyDescent="0.3">
      <c r="U363">
        <f t="shared" si="44"/>
        <v>0</v>
      </c>
    </row>
    <row r="364" spans="20:21" x14ac:dyDescent="0.3">
      <c r="U364">
        <f t="shared" si="44"/>
        <v>0</v>
      </c>
    </row>
    <row r="365" spans="20:21" x14ac:dyDescent="0.3">
      <c r="U365">
        <f t="shared" si="44"/>
        <v>0</v>
      </c>
    </row>
    <row r="366" spans="20:21" x14ac:dyDescent="0.3">
      <c r="U366">
        <f t="shared" si="44"/>
        <v>0</v>
      </c>
    </row>
    <row r="367" spans="20:21" x14ac:dyDescent="0.3">
      <c r="U367">
        <f t="shared" si="44"/>
        <v>0</v>
      </c>
    </row>
    <row r="368" spans="20:21" x14ac:dyDescent="0.3">
      <c r="U368">
        <f t="shared" si="44"/>
        <v>0</v>
      </c>
    </row>
    <row r="369" spans="21:21" x14ac:dyDescent="0.3">
      <c r="U369">
        <f t="shared" si="44"/>
        <v>0</v>
      </c>
    </row>
    <row r="370" spans="21:21" x14ac:dyDescent="0.3">
      <c r="U370">
        <f t="shared" si="44"/>
        <v>0</v>
      </c>
    </row>
    <row r="371" spans="21:21" x14ac:dyDescent="0.3">
      <c r="U371">
        <f t="shared" si="44"/>
        <v>0</v>
      </c>
    </row>
    <row r="372" spans="21:21" x14ac:dyDescent="0.3">
      <c r="U372">
        <f t="shared" si="44"/>
        <v>0</v>
      </c>
    </row>
    <row r="373" spans="21:21" x14ac:dyDescent="0.3">
      <c r="U373">
        <f t="shared" si="44"/>
        <v>0</v>
      </c>
    </row>
    <row r="374" spans="21:21" x14ac:dyDescent="0.3">
      <c r="U374">
        <f t="shared" si="44"/>
        <v>0</v>
      </c>
    </row>
    <row r="375" spans="21:21" x14ac:dyDescent="0.3">
      <c r="U375">
        <f t="shared" si="44"/>
        <v>0</v>
      </c>
    </row>
    <row r="376" spans="21:21" x14ac:dyDescent="0.3">
      <c r="U376">
        <f t="shared" si="44"/>
        <v>0</v>
      </c>
    </row>
    <row r="377" spans="21:21" x14ac:dyDescent="0.3">
      <c r="U377">
        <f t="shared" si="44"/>
        <v>0</v>
      </c>
    </row>
    <row r="378" spans="21:21" x14ac:dyDescent="0.3">
      <c r="U378">
        <f t="shared" si="44"/>
        <v>0</v>
      </c>
    </row>
    <row r="379" spans="21:21" x14ac:dyDescent="0.3">
      <c r="U379">
        <f t="shared" si="44"/>
        <v>0</v>
      </c>
    </row>
    <row r="380" spans="21:21" x14ac:dyDescent="0.3">
      <c r="U380">
        <f t="shared" si="44"/>
        <v>0</v>
      </c>
    </row>
    <row r="381" spans="21:21" x14ac:dyDescent="0.3">
      <c r="U381">
        <f t="shared" si="44"/>
        <v>0</v>
      </c>
    </row>
    <row r="382" spans="21:21" x14ac:dyDescent="0.3">
      <c r="U382">
        <f t="shared" si="44"/>
        <v>0</v>
      </c>
    </row>
    <row r="383" spans="21:21" x14ac:dyDescent="0.3">
      <c r="U383">
        <f t="shared" si="44"/>
        <v>0</v>
      </c>
    </row>
    <row r="384" spans="21:21" x14ac:dyDescent="0.3">
      <c r="U384">
        <f t="shared" si="44"/>
        <v>0</v>
      </c>
    </row>
    <row r="385" spans="21:21" x14ac:dyDescent="0.3">
      <c r="U385">
        <f t="shared" si="44"/>
        <v>0</v>
      </c>
    </row>
    <row r="386" spans="21:21" x14ac:dyDescent="0.3">
      <c r="U386">
        <f t="shared" si="44"/>
        <v>0</v>
      </c>
    </row>
    <row r="387" spans="21:21" x14ac:dyDescent="0.3">
      <c r="U387">
        <f t="shared" ref="U387:U400" si="45">(-1*O387*$I$5)+(P387*$J$5)+(Q387*$K$5)</f>
        <v>0</v>
      </c>
    </row>
    <row r="388" spans="21:21" x14ac:dyDescent="0.3">
      <c r="U388">
        <f t="shared" si="45"/>
        <v>0</v>
      </c>
    </row>
    <row r="389" spans="21:21" x14ac:dyDescent="0.3">
      <c r="U389">
        <f t="shared" si="45"/>
        <v>0</v>
      </c>
    </row>
    <row r="390" spans="21:21" x14ac:dyDescent="0.3">
      <c r="U390">
        <f t="shared" si="45"/>
        <v>0</v>
      </c>
    </row>
    <row r="391" spans="21:21" x14ac:dyDescent="0.3">
      <c r="U391">
        <f t="shared" si="45"/>
        <v>0</v>
      </c>
    </row>
    <row r="392" spans="21:21" x14ac:dyDescent="0.3">
      <c r="U392">
        <f t="shared" si="45"/>
        <v>0</v>
      </c>
    </row>
    <row r="393" spans="21:21" x14ac:dyDescent="0.3">
      <c r="U393">
        <f t="shared" si="45"/>
        <v>0</v>
      </c>
    </row>
    <row r="394" spans="21:21" x14ac:dyDescent="0.3">
      <c r="U394">
        <f t="shared" si="45"/>
        <v>0</v>
      </c>
    </row>
    <row r="395" spans="21:21" x14ac:dyDescent="0.3">
      <c r="U395">
        <f t="shared" si="45"/>
        <v>0</v>
      </c>
    </row>
    <row r="396" spans="21:21" x14ac:dyDescent="0.3">
      <c r="U396">
        <f t="shared" si="45"/>
        <v>0</v>
      </c>
    </row>
    <row r="397" spans="21:21" x14ac:dyDescent="0.3">
      <c r="U397">
        <f t="shared" si="45"/>
        <v>0</v>
      </c>
    </row>
    <row r="398" spans="21:21" x14ac:dyDescent="0.3">
      <c r="U398">
        <f t="shared" si="45"/>
        <v>0</v>
      </c>
    </row>
    <row r="399" spans="21:21" x14ac:dyDescent="0.3">
      <c r="U399">
        <f t="shared" si="45"/>
        <v>0</v>
      </c>
    </row>
    <row r="400" spans="21:21" x14ac:dyDescent="0.3">
      <c r="U400">
        <f t="shared" si="4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17736-154C-4EF4-8DB9-7E7C49E508B1}">
  <dimension ref="A1:R131"/>
  <sheetViews>
    <sheetView tabSelected="1" workbookViewId="0">
      <selection activeCell="R7" sqref="R7"/>
    </sheetView>
  </sheetViews>
  <sheetFormatPr defaultRowHeight="14.4" x14ac:dyDescent="0.3"/>
  <sheetData>
    <row r="1" spans="1:18" x14ac:dyDescent="0.3">
      <c r="A1" s="9" t="s">
        <v>8</v>
      </c>
      <c r="B1" s="9" t="s">
        <v>1010</v>
      </c>
      <c r="C1" s="9" t="s">
        <v>999</v>
      </c>
      <c r="D1" s="9"/>
      <c r="E1" s="9" t="s">
        <v>9</v>
      </c>
      <c r="F1" s="9" t="s">
        <v>1010</v>
      </c>
      <c r="G1" s="9" t="s">
        <v>999</v>
      </c>
      <c r="H1" s="9"/>
      <c r="I1" s="9" t="s">
        <v>14</v>
      </c>
      <c r="J1" s="9" t="s">
        <v>1010</v>
      </c>
      <c r="K1" s="9" t="s">
        <v>999</v>
      </c>
      <c r="L1" s="9"/>
      <c r="M1" s="9" t="s">
        <v>12</v>
      </c>
      <c r="N1" s="9" t="s">
        <v>1010</v>
      </c>
      <c r="O1" s="9" t="s">
        <v>999</v>
      </c>
    </row>
    <row r="2" spans="1:18" x14ac:dyDescent="0.3">
      <c r="B2" t="s">
        <v>152</v>
      </c>
      <c r="C2">
        <v>2.9080557618906591</v>
      </c>
      <c r="F2" t="s">
        <v>156</v>
      </c>
      <c r="G2">
        <v>2.9080557618906591</v>
      </c>
      <c r="J2" t="s">
        <v>89</v>
      </c>
      <c r="K2">
        <v>2.9080557618906591</v>
      </c>
      <c r="N2" t="s">
        <v>121</v>
      </c>
      <c r="O2">
        <v>2.9080557618906591</v>
      </c>
    </row>
    <row r="3" spans="1:18" x14ac:dyDescent="0.3">
      <c r="B3" t="s">
        <v>106</v>
      </c>
      <c r="C3">
        <v>2.9080557618906591</v>
      </c>
      <c r="F3" t="s">
        <v>71</v>
      </c>
      <c r="G3">
        <v>2.9080557618906591</v>
      </c>
      <c r="J3" t="s">
        <v>224</v>
      </c>
      <c r="K3">
        <v>2.9080557618906591</v>
      </c>
      <c r="N3" t="s">
        <v>229</v>
      </c>
      <c r="O3">
        <v>2.9080557618906591</v>
      </c>
    </row>
    <row r="4" spans="1:18" x14ac:dyDescent="0.3">
      <c r="B4" t="s">
        <v>325</v>
      </c>
      <c r="C4">
        <v>2.9080557618906591</v>
      </c>
      <c r="F4" t="s">
        <v>119</v>
      </c>
      <c r="G4">
        <v>2.9080557618906591</v>
      </c>
      <c r="J4" t="s">
        <v>35</v>
      </c>
      <c r="K4">
        <v>2.9080557618906591</v>
      </c>
      <c r="N4" t="s">
        <v>140</v>
      </c>
      <c r="O4">
        <v>2.9080557618906591</v>
      </c>
    </row>
    <row r="5" spans="1:18" x14ac:dyDescent="0.3">
      <c r="B5" t="s">
        <v>118</v>
      </c>
      <c r="C5">
        <v>2.9080557618906591</v>
      </c>
      <c r="F5" t="s">
        <v>107</v>
      </c>
      <c r="G5">
        <v>2.9080557618906591</v>
      </c>
      <c r="J5" t="s">
        <v>185</v>
      </c>
      <c r="K5">
        <v>2.9080557618906591</v>
      </c>
      <c r="N5" t="s">
        <v>366</v>
      </c>
      <c r="O5">
        <v>2.9080557618906591</v>
      </c>
      <c r="R5" t="s">
        <v>1011</v>
      </c>
    </row>
    <row r="6" spans="1:18" x14ac:dyDescent="0.3">
      <c r="B6" t="s">
        <v>218</v>
      </c>
      <c r="C6">
        <v>2.9080557618906591</v>
      </c>
      <c r="F6" t="s">
        <v>135</v>
      </c>
      <c r="G6">
        <v>2.9080557618906591</v>
      </c>
      <c r="J6" t="s">
        <v>208</v>
      </c>
      <c r="K6">
        <v>2.9080557618906591</v>
      </c>
      <c r="N6" t="s">
        <v>17</v>
      </c>
      <c r="O6">
        <v>2.9080557618906591</v>
      </c>
      <c r="R6" t="s">
        <v>1012</v>
      </c>
    </row>
    <row r="7" spans="1:18" x14ac:dyDescent="0.3">
      <c r="B7" t="s">
        <v>240</v>
      </c>
      <c r="C7">
        <v>2.9080557618906591</v>
      </c>
      <c r="F7" t="s">
        <v>362</v>
      </c>
      <c r="G7">
        <v>2.7438815627343205</v>
      </c>
      <c r="J7" t="s">
        <v>245</v>
      </c>
      <c r="K7">
        <v>2.7438815627343205</v>
      </c>
      <c r="N7" t="s">
        <v>99</v>
      </c>
      <c r="O7">
        <v>2.7438815627343205</v>
      </c>
    </row>
    <row r="8" spans="1:18" x14ac:dyDescent="0.3">
      <c r="B8" t="s">
        <v>350</v>
      </c>
      <c r="C8">
        <v>2.9080557618906591</v>
      </c>
      <c r="F8" t="s">
        <v>387</v>
      </c>
      <c r="G8">
        <v>2.7438815627343205</v>
      </c>
      <c r="J8" t="s">
        <v>174</v>
      </c>
      <c r="K8">
        <v>2.5797073635779819</v>
      </c>
      <c r="N8" t="s">
        <v>68</v>
      </c>
      <c r="O8">
        <v>2.7438815627343205</v>
      </c>
    </row>
    <row r="9" spans="1:18" x14ac:dyDescent="0.3">
      <c r="B9" t="s">
        <v>56</v>
      </c>
      <c r="C9">
        <v>2.9080557618906591</v>
      </c>
      <c r="F9" t="s">
        <v>81</v>
      </c>
      <c r="G9">
        <v>2.7438815627343205</v>
      </c>
      <c r="J9" t="s">
        <v>393</v>
      </c>
      <c r="K9">
        <v>2.5797073635779819</v>
      </c>
      <c r="N9" t="s">
        <v>16</v>
      </c>
      <c r="O9">
        <v>2.7438815627343205</v>
      </c>
    </row>
    <row r="10" spans="1:18" x14ac:dyDescent="0.3">
      <c r="B10" t="s">
        <v>7</v>
      </c>
      <c r="C10">
        <v>2.9080557618906591</v>
      </c>
      <c r="F10" t="s">
        <v>314</v>
      </c>
      <c r="G10">
        <v>2.7438815627343205</v>
      </c>
      <c r="J10" t="s">
        <v>228</v>
      </c>
      <c r="K10">
        <v>2.2513589652653048</v>
      </c>
      <c r="N10" t="s">
        <v>32</v>
      </c>
      <c r="O10">
        <v>2.7438815627343205</v>
      </c>
    </row>
    <row r="11" spans="1:18" x14ac:dyDescent="0.3">
      <c r="B11" t="s">
        <v>178</v>
      </c>
      <c r="C11">
        <v>2.9080557618906591</v>
      </c>
      <c r="F11" t="s">
        <v>51</v>
      </c>
      <c r="G11">
        <v>2.7438815627343205</v>
      </c>
      <c r="J11" t="s">
        <v>63</v>
      </c>
      <c r="K11">
        <v>2.0871847661089662</v>
      </c>
      <c r="N11" t="s">
        <v>291</v>
      </c>
      <c r="O11">
        <v>2.7438815627343205</v>
      </c>
    </row>
    <row r="12" spans="1:18" x14ac:dyDescent="0.3">
      <c r="B12" t="s">
        <v>361</v>
      </c>
      <c r="C12">
        <v>2.9080557618906591</v>
      </c>
      <c r="F12" t="s">
        <v>30</v>
      </c>
      <c r="G12">
        <v>2.7438815627343205</v>
      </c>
      <c r="J12" t="s">
        <v>161</v>
      </c>
      <c r="K12">
        <v>2.0871847661089662</v>
      </c>
      <c r="N12" t="s">
        <v>109</v>
      </c>
      <c r="O12">
        <v>2.7438815627343205</v>
      </c>
    </row>
    <row r="13" spans="1:18" x14ac:dyDescent="0.3">
      <c r="B13" t="s">
        <v>374</v>
      </c>
      <c r="C13">
        <v>2.9080557618906591</v>
      </c>
      <c r="F13" t="s">
        <v>264</v>
      </c>
      <c r="G13">
        <v>2.5797073635779819</v>
      </c>
      <c r="J13" t="s">
        <v>136</v>
      </c>
      <c r="K13">
        <v>2.0871847661089662</v>
      </c>
      <c r="N13" t="s">
        <v>241</v>
      </c>
      <c r="O13">
        <v>2.7438815627343205</v>
      </c>
    </row>
    <row r="14" spans="1:18" x14ac:dyDescent="0.3">
      <c r="B14" t="s">
        <v>165</v>
      </c>
      <c r="C14">
        <v>2.7438815627343205</v>
      </c>
      <c r="F14" t="s">
        <v>219</v>
      </c>
      <c r="G14">
        <v>2.4155331644216433</v>
      </c>
      <c r="J14" t="s">
        <v>113</v>
      </c>
      <c r="K14">
        <v>1.9230105669526274</v>
      </c>
      <c r="N14" t="s">
        <v>60</v>
      </c>
      <c r="O14">
        <v>2.7438815627343205</v>
      </c>
    </row>
    <row r="15" spans="1:18" x14ac:dyDescent="0.3">
      <c r="B15" t="s">
        <v>273</v>
      </c>
      <c r="C15">
        <v>2.7438815627343205</v>
      </c>
      <c r="F15" t="s">
        <v>310</v>
      </c>
      <c r="G15">
        <v>2.4155331644216433</v>
      </c>
      <c r="J15" t="s">
        <v>103</v>
      </c>
      <c r="K15">
        <v>1.9230105669526274</v>
      </c>
      <c r="N15" t="s">
        <v>62</v>
      </c>
      <c r="O15">
        <v>2.7438815627343205</v>
      </c>
    </row>
    <row r="16" spans="1:18" x14ac:dyDescent="0.3">
      <c r="B16" t="s">
        <v>44</v>
      </c>
      <c r="C16">
        <v>2.7438815627343205</v>
      </c>
      <c r="F16" t="s">
        <v>187</v>
      </c>
      <c r="G16">
        <v>2.2513589652653048</v>
      </c>
      <c r="J16" t="s">
        <v>20</v>
      </c>
      <c r="K16">
        <v>1.9230105669526274</v>
      </c>
      <c r="N16" t="s">
        <v>130</v>
      </c>
      <c r="O16">
        <v>2.5797073635779819</v>
      </c>
    </row>
    <row r="17" spans="2:15" x14ac:dyDescent="0.3">
      <c r="B17" t="s">
        <v>29</v>
      </c>
      <c r="C17">
        <v>2.7438815627343205</v>
      </c>
      <c r="F17" t="s">
        <v>134</v>
      </c>
      <c r="G17">
        <v>2.0871847661089662</v>
      </c>
      <c r="J17" t="s">
        <v>270</v>
      </c>
      <c r="K17">
        <v>1.8917524096181964</v>
      </c>
      <c r="N17" t="s">
        <v>190</v>
      </c>
      <c r="O17">
        <v>2.5797073635779819</v>
      </c>
    </row>
    <row r="18" spans="2:15" x14ac:dyDescent="0.3">
      <c r="B18" t="s">
        <v>94</v>
      </c>
      <c r="C18">
        <v>2.7438815627343205</v>
      </c>
      <c r="F18" t="s">
        <v>333</v>
      </c>
      <c r="G18">
        <v>2.0871847661089662</v>
      </c>
      <c r="J18" t="s">
        <v>329</v>
      </c>
      <c r="K18">
        <v>1.7275782104618578</v>
      </c>
      <c r="N18" t="s">
        <v>255</v>
      </c>
      <c r="O18">
        <v>2.5797073635779819</v>
      </c>
    </row>
    <row r="19" spans="2:15" x14ac:dyDescent="0.3">
      <c r="B19" t="s">
        <v>200</v>
      </c>
      <c r="C19">
        <v>2.5797073635779819</v>
      </c>
      <c r="F19" t="s">
        <v>338</v>
      </c>
      <c r="G19">
        <v>1.9230105669526274</v>
      </c>
      <c r="J19" t="s">
        <v>359</v>
      </c>
      <c r="K19">
        <v>1.5634040113055192</v>
      </c>
      <c r="N19" t="s">
        <v>401</v>
      </c>
      <c r="O19">
        <v>2.5797073635779819</v>
      </c>
    </row>
    <row r="20" spans="2:15" x14ac:dyDescent="0.3">
      <c r="B20" t="s">
        <v>252</v>
      </c>
      <c r="C20">
        <v>2.4155331644216433</v>
      </c>
      <c r="F20" t="s">
        <v>290</v>
      </c>
      <c r="G20">
        <v>1.7588363677962886</v>
      </c>
      <c r="J20" t="s">
        <v>382</v>
      </c>
      <c r="K20">
        <v>1.5634040113055192</v>
      </c>
      <c r="N20" t="s">
        <v>18</v>
      </c>
      <c r="O20">
        <v>2.4155331644216433</v>
      </c>
    </row>
    <row r="21" spans="2:15" x14ac:dyDescent="0.3">
      <c r="B21" t="s">
        <v>313</v>
      </c>
      <c r="C21">
        <v>2.4155331644216433</v>
      </c>
      <c r="F21" t="s">
        <v>166</v>
      </c>
      <c r="G21">
        <v>1.7588363677962886</v>
      </c>
      <c r="J21" t="s">
        <v>346</v>
      </c>
      <c r="K21">
        <v>1.5634040113055192</v>
      </c>
      <c r="N21" t="s">
        <v>378</v>
      </c>
      <c r="O21">
        <v>2.4155331644216433</v>
      </c>
    </row>
    <row r="22" spans="2:15" x14ac:dyDescent="0.3">
      <c r="B22" t="s">
        <v>311</v>
      </c>
      <c r="C22">
        <v>2.2513589652653048</v>
      </c>
      <c r="F22" t="s">
        <v>144</v>
      </c>
      <c r="G22">
        <v>1.7275782104618578</v>
      </c>
      <c r="J22" t="s">
        <v>124</v>
      </c>
      <c r="K22">
        <v>1.4304879694836112</v>
      </c>
      <c r="N22" t="s">
        <v>153</v>
      </c>
      <c r="O22">
        <v>2.2513589652653048</v>
      </c>
    </row>
    <row r="23" spans="2:15" x14ac:dyDescent="0.3">
      <c r="B23" t="s">
        <v>189</v>
      </c>
      <c r="C23">
        <v>2.2513589652653048</v>
      </c>
      <c r="F23" t="s">
        <v>376</v>
      </c>
      <c r="G23">
        <v>1.7275782104618578</v>
      </c>
      <c r="J23" t="s">
        <v>269</v>
      </c>
      <c r="K23">
        <v>1.4304879694836112</v>
      </c>
      <c r="N23" t="s">
        <v>316</v>
      </c>
      <c r="O23">
        <v>2.2513589652653048</v>
      </c>
    </row>
    <row r="24" spans="2:15" x14ac:dyDescent="0.3">
      <c r="B24" t="s">
        <v>289</v>
      </c>
      <c r="C24">
        <v>2.0871847661089662</v>
      </c>
      <c r="F24" t="s">
        <v>96</v>
      </c>
      <c r="G24">
        <v>1.59466216863995</v>
      </c>
      <c r="J24" t="s">
        <v>293</v>
      </c>
      <c r="K24">
        <v>1.4304879694836112</v>
      </c>
      <c r="N24" t="s">
        <v>341</v>
      </c>
      <c r="O24">
        <v>2.2513589652653048</v>
      </c>
    </row>
    <row r="25" spans="2:15" x14ac:dyDescent="0.3">
      <c r="B25" t="s">
        <v>386</v>
      </c>
      <c r="C25">
        <v>1.9230105669526274</v>
      </c>
      <c r="F25" t="s">
        <v>58</v>
      </c>
      <c r="G25">
        <v>1.59466216863995</v>
      </c>
      <c r="J25" t="s">
        <v>148</v>
      </c>
      <c r="K25">
        <v>1.4304879694836112</v>
      </c>
      <c r="N25" t="s">
        <v>204</v>
      </c>
      <c r="O25">
        <v>2.2513589652653048</v>
      </c>
    </row>
    <row r="26" spans="2:15" x14ac:dyDescent="0.3">
      <c r="B26" t="s">
        <v>147</v>
      </c>
      <c r="C26">
        <v>1.59466216863995</v>
      </c>
      <c r="F26" t="s">
        <v>10</v>
      </c>
      <c r="G26">
        <v>1.59466216863995</v>
      </c>
      <c r="J26" t="s">
        <v>407</v>
      </c>
      <c r="K26">
        <v>1.3992298121491804</v>
      </c>
      <c r="N26" t="s">
        <v>389</v>
      </c>
      <c r="O26">
        <v>2.0871847661089662</v>
      </c>
    </row>
    <row r="27" spans="2:15" x14ac:dyDescent="0.3">
      <c r="B27" t="s">
        <v>397</v>
      </c>
      <c r="C27">
        <v>1.4304879694836112</v>
      </c>
      <c r="F27" t="s">
        <v>363</v>
      </c>
      <c r="G27">
        <v>1.5634040113055192</v>
      </c>
      <c r="J27" t="s">
        <v>323</v>
      </c>
      <c r="K27">
        <v>1.3992298121491804</v>
      </c>
      <c r="N27" t="s">
        <v>46</v>
      </c>
      <c r="O27">
        <v>2.0871847661089662</v>
      </c>
    </row>
    <row r="28" spans="2:15" x14ac:dyDescent="0.3">
      <c r="B28" t="s">
        <v>129</v>
      </c>
      <c r="C28">
        <v>1.1021395711709339</v>
      </c>
      <c r="F28" t="s">
        <v>277</v>
      </c>
      <c r="G28">
        <v>1.5634040113055192</v>
      </c>
      <c r="J28" t="s">
        <v>305</v>
      </c>
      <c r="K28">
        <v>1.2663137703272727</v>
      </c>
      <c r="N28" t="s">
        <v>274</v>
      </c>
      <c r="O28">
        <v>1.9230105669526274</v>
      </c>
    </row>
    <row r="29" spans="2:15" x14ac:dyDescent="0.3">
      <c r="B29" t="s">
        <v>337</v>
      </c>
      <c r="C29">
        <v>0.60961697370191792</v>
      </c>
      <c r="F29" t="s">
        <v>143</v>
      </c>
      <c r="G29">
        <v>1.4304879694836112</v>
      </c>
      <c r="J29" t="s">
        <v>258</v>
      </c>
      <c r="K29">
        <v>1.1021395711709339</v>
      </c>
      <c r="N29" t="s">
        <v>181</v>
      </c>
      <c r="O29">
        <v>1.9230105669526274</v>
      </c>
    </row>
    <row r="30" spans="2:15" x14ac:dyDescent="0.3">
      <c r="B30" t="s">
        <v>276</v>
      </c>
      <c r="C30">
        <v>0.60961697370191792</v>
      </c>
      <c r="F30" t="s">
        <v>97</v>
      </c>
      <c r="G30">
        <v>1.070881413836503</v>
      </c>
      <c r="J30" t="s">
        <v>149</v>
      </c>
      <c r="K30">
        <v>1.070881413836503</v>
      </c>
      <c r="N30" t="s">
        <v>33</v>
      </c>
      <c r="O30">
        <v>1.9230105669526274</v>
      </c>
    </row>
    <row r="31" spans="2:15" x14ac:dyDescent="0.3">
      <c r="B31" t="s">
        <v>74</v>
      </c>
      <c r="C31">
        <v>0.28126857538924055</v>
      </c>
      <c r="F31" t="s">
        <v>352</v>
      </c>
      <c r="G31">
        <v>1.070881413836503</v>
      </c>
      <c r="J31" t="s">
        <v>49</v>
      </c>
      <c r="K31">
        <v>0.93796537201459529</v>
      </c>
      <c r="N31" t="s">
        <v>220</v>
      </c>
      <c r="O31">
        <v>1.8917524096181964</v>
      </c>
    </row>
    <row r="32" spans="2:15" x14ac:dyDescent="0.3">
      <c r="B32" t="s">
        <v>232</v>
      </c>
      <c r="C32">
        <v>0.28126857538924055</v>
      </c>
      <c r="F32" t="s">
        <v>108</v>
      </c>
      <c r="G32">
        <v>0.7737911728582566</v>
      </c>
      <c r="J32" t="s">
        <v>197</v>
      </c>
      <c r="K32">
        <v>0.93796537201459529</v>
      </c>
      <c r="N32" t="s">
        <v>292</v>
      </c>
      <c r="O32">
        <v>1.8917524096181964</v>
      </c>
    </row>
    <row r="33" spans="2:15" x14ac:dyDescent="0.3">
      <c r="B33" t="s">
        <v>95</v>
      </c>
      <c r="C33">
        <v>-7.8337980257867701E-2</v>
      </c>
      <c r="F33" t="s">
        <v>375</v>
      </c>
      <c r="G33">
        <v>0.74253301552382567</v>
      </c>
      <c r="J33" t="s">
        <v>76</v>
      </c>
      <c r="K33">
        <v>0.7737911728582566</v>
      </c>
      <c r="N33" t="s">
        <v>110</v>
      </c>
      <c r="O33">
        <v>1.8917524096181964</v>
      </c>
    </row>
    <row r="34" spans="2:15" x14ac:dyDescent="0.3">
      <c r="B34" t="s">
        <v>80</v>
      </c>
      <c r="C34">
        <v>-2.8432495362764678</v>
      </c>
      <c r="F34" t="s">
        <v>315</v>
      </c>
      <c r="G34">
        <v>0.57835881636748698</v>
      </c>
      <c r="J34" t="s">
        <v>402</v>
      </c>
      <c r="K34">
        <v>0.7737911728582566</v>
      </c>
      <c r="N34" t="s">
        <v>302</v>
      </c>
      <c r="O34">
        <v>1.7588363677962886</v>
      </c>
    </row>
    <row r="35" spans="2:15" x14ac:dyDescent="0.3">
      <c r="F35" t="s">
        <v>231</v>
      </c>
      <c r="G35">
        <v>0.57835881636748698</v>
      </c>
      <c r="J35" t="s">
        <v>330</v>
      </c>
      <c r="K35">
        <v>0.74253301552382567</v>
      </c>
      <c r="N35" t="s">
        <v>234</v>
      </c>
      <c r="O35">
        <v>1.7275782104618578</v>
      </c>
    </row>
    <row r="36" spans="2:15" x14ac:dyDescent="0.3">
      <c r="F36" t="s">
        <v>295</v>
      </c>
      <c r="G36">
        <v>0.57835881636748698</v>
      </c>
      <c r="J36" t="s">
        <v>370</v>
      </c>
      <c r="K36">
        <v>0.74253301552382567</v>
      </c>
      <c r="N36" t="s">
        <v>69</v>
      </c>
      <c r="O36">
        <v>1.7275782104618578</v>
      </c>
    </row>
    <row r="37" spans="2:15" x14ac:dyDescent="0.3">
      <c r="F37" t="s">
        <v>403</v>
      </c>
      <c r="G37">
        <v>0.41418461721114835</v>
      </c>
      <c r="J37" t="s">
        <v>175</v>
      </c>
      <c r="K37">
        <v>0.74253301552382567</v>
      </c>
      <c r="N37" t="s">
        <v>86</v>
      </c>
      <c r="O37">
        <v>1.7275782104618578</v>
      </c>
    </row>
    <row r="38" spans="2:15" x14ac:dyDescent="0.3">
      <c r="F38" t="s">
        <v>254</v>
      </c>
      <c r="G38">
        <v>8.5836218898470984E-2</v>
      </c>
      <c r="J38" t="s">
        <v>50</v>
      </c>
      <c r="K38">
        <v>0.71127485818939484</v>
      </c>
      <c r="N38" t="s">
        <v>170</v>
      </c>
      <c r="O38">
        <v>1.5634040113055192</v>
      </c>
    </row>
    <row r="39" spans="2:15" x14ac:dyDescent="0.3">
      <c r="F39" t="s">
        <v>253</v>
      </c>
      <c r="G39">
        <v>-7.8337980257867701E-2</v>
      </c>
      <c r="J39" t="s">
        <v>261</v>
      </c>
      <c r="K39">
        <v>0.54710065903305627</v>
      </c>
      <c r="N39" t="s">
        <v>194</v>
      </c>
      <c r="O39">
        <v>1.5634040113055192</v>
      </c>
    </row>
    <row r="40" spans="2:15" x14ac:dyDescent="0.3">
      <c r="F40" t="s">
        <v>399</v>
      </c>
      <c r="G40">
        <v>-0.24251217941420639</v>
      </c>
      <c r="J40" t="s">
        <v>238</v>
      </c>
      <c r="K40">
        <v>0.41418461721114835</v>
      </c>
      <c r="N40" t="s">
        <v>379</v>
      </c>
      <c r="O40">
        <v>1.5634040113055192</v>
      </c>
    </row>
    <row r="41" spans="2:15" x14ac:dyDescent="0.3">
      <c r="F41" t="s">
        <v>410</v>
      </c>
      <c r="G41">
        <v>-0.27377033674863721</v>
      </c>
      <c r="J41" t="s">
        <v>137</v>
      </c>
      <c r="K41">
        <v>0.41418461721114835</v>
      </c>
      <c r="N41" t="s">
        <v>242</v>
      </c>
      <c r="O41">
        <v>1.5634040113055192</v>
      </c>
    </row>
    <row r="42" spans="2:15" x14ac:dyDescent="0.3">
      <c r="F42" t="s">
        <v>339</v>
      </c>
      <c r="G42">
        <v>-0.40668637857054507</v>
      </c>
      <c r="J42" t="s">
        <v>320</v>
      </c>
      <c r="K42">
        <v>0.28126857538924055</v>
      </c>
      <c r="N42" t="s">
        <v>367</v>
      </c>
      <c r="O42">
        <v>1.5634040113055192</v>
      </c>
    </row>
    <row r="43" spans="2:15" x14ac:dyDescent="0.3">
      <c r="F43" t="s">
        <v>326</v>
      </c>
      <c r="G43">
        <v>-0.40668637857054507</v>
      </c>
      <c r="J43" t="s">
        <v>77</v>
      </c>
      <c r="K43">
        <v>0.25001041805480967</v>
      </c>
      <c r="N43" t="s">
        <v>280</v>
      </c>
      <c r="O43">
        <v>1.3992298121491804</v>
      </c>
    </row>
    <row r="44" spans="2:15" x14ac:dyDescent="0.3">
      <c r="F44" t="s">
        <v>31</v>
      </c>
      <c r="G44">
        <v>-0.40668637857054507</v>
      </c>
      <c r="J44" t="s">
        <v>308</v>
      </c>
      <c r="K44">
        <v>0.25001041805480967</v>
      </c>
      <c r="N44" t="s">
        <v>205</v>
      </c>
      <c r="O44">
        <v>1.3992298121491804</v>
      </c>
    </row>
    <row r="45" spans="2:15" x14ac:dyDescent="0.3">
      <c r="F45" t="s">
        <v>11</v>
      </c>
      <c r="G45">
        <v>-0.40668637857054507</v>
      </c>
      <c r="J45" t="s">
        <v>371</v>
      </c>
      <c r="K45">
        <v>0.25001041805480967</v>
      </c>
      <c r="N45" t="s">
        <v>342</v>
      </c>
      <c r="O45">
        <v>1.2350556129928416</v>
      </c>
    </row>
    <row r="46" spans="2:15" x14ac:dyDescent="0.3">
      <c r="F46" t="s">
        <v>167</v>
      </c>
      <c r="G46">
        <v>-0.40668637857054507</v>
      </c>
      <c r="J46" t="s">
        <v>287</v>
      </c>
      <c r="K46">
        <v>-7.8337980257867701E-2</v>
      </c>
      <c r="N46" t="s">
        <v>122</v>
      </c>
      <c r="O46">
        <v>1.2350556129928416</v>
      </c>
    </row>
    <row r="47" spans="2:15" x14ac:dyDescent="0.3">
      <c r="F47" t="s">
        <v>84</v>
      </c>
      <c r="G47">
        <v>-0.40668637857054507</v>
      </c>
      <c r="J47" t="s">
        <v>394</v>
      </c>
      <c r="K47">
        <v>-0.10959613759229847</v>
      </c>
      <c r="N47" t="s">
        <v>281</v>
      </c>
      <c r="O47">
        <v>1.1021395711709339</v>
      </c>
    </row>
    <row r="48" spans="2:15" x14ac:dyDescent="0.3">
      <c r="F48" t="s">
        <v>157</v>
      </c>
      <c r="G48">
        <v>-0.40668637857054507</v>
      </c>
      <c r="J48" t="s">
        <v>90</v>
      </c>
      <c r="K48">
        <v>-0.40668637857054507</v>
      </c>
      <c r="N48" t="s">
        <v>354</v>
      </c>
      <c r="O48">
        <v>1.070881413836503</v>
      </c>
    </row>
    <row r="49" spans="6:15" x14ac:dyDescent="0.3">
      <c r="F49" t="s">
        <v>52</v>
      </c>
      <c r="G49">
        <v>-0.57086057772688359</v>
      </c>
      <c r="J49" t="s">
        <v>344</v>
      </c>
      <c r="K49">
        <v>-0.40668637857054507</v>
      </c>
      <c r="N49" t="s">
        <v>390</v>
      </c>
      <c r="O49">
        <v>1.070881413836503</v>
      </c>
    </row>
    <row r="50" spans="6:15" x14ac:dyDescent="0.3">
      <c r="F50" t="s">
        <v>278</v>
      </c>
      <c r="G50">
        <v>-0.57086057772688359</v>
      </c>
      <c r="J50" t="s">
        <v>246</v>
      </c>
      <c r="K50">
        <v>-0.40668637857054507</v>
      </c>
      <c r="N50" t="s">
        <v>142</v>
      </c>
      <c r="O50">
        <v>1.070881413836503</v>
      </c>
    </row>
    <row r="51" spans="6:15" x14ac:dyDescent="0.3">
      <c r="F51" t="s">
        <v>265</v>
      </c>
      <c r="G51">
        <v>-0.73503477688322238</v>
      </c>
      <c r="J51" t="s">
        <v>186</v>
      </c>
      <c r="K51">
        <v>-0.40668637857054507</v>
      </c>
      <c r="N51" t="s">
        <v>45</v>
      </c>
      <c r="O51">
        <v>1.070881413836503</v>
      </c>
    </row>
    <row r="52" spans="6:15" x14ac:dyDescent="0.3">
      <c r="F52" t="s">
        <v>230</v>
      </c>
      <c r="G52">
        <v>-0.73503477688322238</v>
      </c>
      <c r="J52" t="s">
        <v>21</v>
      </c>
      <c r="K52">
        <v>-0.57086057772688359</v>
      </c>
      <c r="N52" t="s">
        <v>61</v>
      </c>
      <c r="O52">
        <v>0.90670721468016446</v>
      </c>
    </row>
    <row r="53" spans="6:15" x14ac:dyDescent="0.3">
      <c r="F53" t="s">
        <v>400</v>
      </c>
      <c r="G53">
        <v>-0.73503477688322238</v>
      </c>
      <c r="J53" t="s">
        <v>162</v>
      </c>
      <c r="K53">
        <v>-0.57086057772688359</v>
      </c>
      <c r="N53" t="s">
        <v>328</v>
      </c>
      <c r="O53">
        <v>0.90670721468016446</v>
      </c>
    </row>
    <row r="54" spans="6:15" x14ac:dyDescent="0.3">
      <c r="F54" t="s">
        <v>193</v>
      </c>
      <c r="G54">
        <v>-0.73503477688322238</v>
      </c>
      <c r="J54" t="s">
        <v>126</v>
      </c>
      <c r="K54">
        <v>-0.60211873506131453</v>
      </c>
      <c r="N54" t="s">
        <v>303</v>
      </c>
      <c r="O54">
        <v>0.90670721468016446</v>
      </c>
    </row>
    <row r="55" spans="6:15" x14ac:dyDescent="0.3">
      <c r="F55" t="s">
        <v>279</v>
      </c>
      <c r="G55">
        <v>-0.73503477688322238</v>
      </c>
      <c r="J55" t="s">
        <v>114</v>
      </c>
      <c r="K55">
        <v>-0.73503477688322238</v>
      </c>
      <c r="N55" t="s">
        <v>327</v>
      </c>
      <c r="O55">
        <v>0.7737911728582566</v>
      </c>
    </row>
    <row r="56" spans="6:15" x14ac:dyDescent="0.3">
      <c r="F56" t="s">
        <v>202</v>
      </c>
      <c r="G56">
        <v>-0.73503477688322238</v>
      </c>
      <c r="J56" t="s">
        <v>358</v>
      </c>
      <c r="K56">
        <v>-0.73503477688322238</v>
      </c>
      <c r="N56" t="s">
        <v>70</v>
      </c>
      <c r="O56">
        <v>0.71127485818939484</v>
      </c>
    </row>
    <row r="57" spans="6:15" x14ac:dyDescent="0.3">
      <c r="F57" t="s">
        <v>249</v>
      </c>
      <c r="G57">
        <v>-0.73503477688322238</v>
      </c>
      <c r="J57" t="s">
        <v>383</v>
      </c>
      <c r="K57">
        <v>-0.73503477688322238</v>
      </c>
      <c r="N57" t="s">
        <v>100</v>
      </c>
      <c r="O57">
        <v>0.41418461721114835</v>
      </c>
    </row>
    <row r="58" spans="6:15" x14ac:dyDescent="0.3">
      <c r="F58" t="s">
        <v>364</v>
      </c>
      <c r="G58">
        <v>-0.73503477688322238</v>
      </c>
      <c r="J58" t="s">
        <v>198</v>
      </c>
      <c r="K58">
        <v>-0.93046713337399189</v>
      </c>
      <c r="N58" t="s">
        <v>256</v>
      </c>
      <c r="O58">
        <v>0.41418461721114835</v>
      </c>
    </row>
    <row r="59" spans="6:15" x14ac:dyDescent="0.3">
      <c r="F59" t="s">
        <v>192</v>
      </c>
      <c r="G59">
        <v>-0.73503477688322238</v>
      </c>
      <c r="J59" t="s">
        <v>237</v>
      </c>
      <c r="K59">
        <v>-1.0946413325303306</v>
      </c>
      <c r="N59" t="s">
        <v>85</v>
      </c>
      <c r="O59">
        <v>0.28126857538924055</v>
      </c>
    </row>
    <row r="60" spans="6:15" x14ac:dyDescent="0.3">
      <c r="F60" t="s">
        <v>351</v>
      </c>
      <c r="G60">
        <v>-0.73503477688322238</v>
      </c>
      <c r="J60" t="s">
        <v>64</v>
      </c>
      <c r="K60">
        <v>-1.2588155316866692</v>
      </c>
      <c r="N60" t="s">
        <v>169</v>
      </c>
      <c r="O60">
        <v>0.28126857538924055</v>
      </c>
    </row>
    <row r="61" spans="6:15" x14ac:dyDescent="0.3">
      <c r="F61" t="s">
        <v>353</v>
      </c>
      <c r="G61">
        <v>-0.73503477688322238</v>
      </c>
      <c r="J61" t="s">
        <v>40</v>
      </c>
      <c r="K61">
        <v>-1.7513381291556853</v>
      </c>
      <c r="N61" t="s">
        <v>267</v>
      </c>
      <c r="O61">
        <v>0.25001041805480967</v>
      </c>
    </row>
    <row r="62" spans="6:15" x14ac:dyDescent="0.3">
      <c r="F62" t="s">
        <v>365</v>
      </c>
      <c r="G62">
        <v>-0.73503477688322238</v>
      </c>
      <c r="J62" t="s">
        <v>209</v>
      </c>
      <c r="K62">
        <v>-1.7513381291556853</v>
      </c>
      <c r="N62" t="s">
        <v>171</v>
      </c>
      <c r="O62">
        <v>8.5836218898470984E-2</v>
      </c>
    </row>
    <row r="63" spans="6:15" x14ac:dyDescent="0.3">
      <c r="F63" t="s">
        <v>120</v>
      </c>
      <c r="G63">
        <v>-0.73503477688322238</v>
      </c>
      <c r="J63" t="s">
        <v>298</v>
      </c>
      <c r="K63">
        <v>-3.8595528885489303</v>
      </c>
      <c r="N63" t="s">
        <v>47</v>
      </c>
      <c r="O63">
        <v>5.4578061564040103E-2</v>
      </c>
    </row>
    <row r="64" spans="6:15" x14ac:dyDescent="0.3">
      <c r="F64" t="s">
        <v>266</v>
      </c>
      <c r="G64">
        <v>-1.4229897308430079</v>
      </c>
      <c r="J64" t="s">
        <v>284</v>
      </c>
      <c r="K64">
        <v>-3.8595528885489303</v>
      </c>
      <c r="N64" t="s">
        <v>317</v>
      </c>
      <c r="O64">
        <v>-7.8337980257867701E-2</v>
      </c>
    </row>
    <row r="65" spans="6:15" x14ac:dyDescent="0.3">
      <c r="F65" t="s">
        <v>180</v>
      </c>
      <c r="G65">
        <v>-1.4229897308430079</v>
      </c>
      <c r="J65" t="s">
        <v>285</v>
      </c>
      <c r="K65">
        <v>-3.8595528885489303</v>
      </c>
      <c r="N65" t="s">
        <v>141</v>
      </c>
      <c r="O65">
        <v>-0.10959613759229847</v>
      </c>
    </row>
    <row r="66" spans="6:15" x14ac:dyDescent="0.3">
      <c r="F66" t="s">
        <v>296</v>
      </c>
      <c r="G66">
        <v>-1.4229897308430079</v>
      </c>
      <c r="J66" t="s">
        <v>104</v>
      </c>
      <c r="K66">
        <v>-4.8758562408213937</v>
      </c>
      <c r="N66" t="s">
        <v>304</v>
      </c>
      <c r="O66">
        <v>-0.10959613759229847</v>
      </c>
    </row>
    <row r="67" spans="6:15" x14ac:dyDescent="0.3">
      <c r="F67" t="s">
        <v>309</v>
      </c>
      <c r="G67">
        <v>-1.4229897308430079</v>
      </c>
      <c r="N67" t="s">
        <v>343</v>
      </c>
      <c r="O67">
        <v>-0.10959613759229847</v>
      </c>
    </row>
    <row r="68" spans="6:15" x14ac:dyDescent="0.3">
      <c r="F68" t="s">
        <v>301</v>
      </c>
      <c r="G68">
        <v>-1.5871639299993465</v>
      </c>
      <c r="N68" t="s">
        <v>155</v>
      </c>
      <c r="O68">
        <v>-0.10959613759229847</v>
      </c>
    </row>
    <row r="69" spans="6:15" x14ac:dyDescent="0.3">
      <c r="F69" t="s">
        <v>250</v>
      </c>
      <c r="G69">
        <v>-1.5871639299993465</v>
      </c>
      <c r="N69" t="s">
        <v>154</v>
      </c>
      <c r="O69">
        <v>-0.24251217941420639</v>
      </c>
    </row>
    <row r="70" spans="6:15" x14ac:dyDescent="0.3">
      <c r="F70" t="s">
        <v>168</v>
      </c>
      <c r="G70">
        <v>-1.7513381291556853</v>
      </c>
      <c r="N70" t="s">
        <v>404</v>
      </c>
      <c r="O70">
        <v>-0.40668637857054507</v>
      </c>
    </row>
    <row r="71" spans="6:15" x14ac:dyDescent="0.3">
      <c r="F71" t="s">
        <v>334</v>
      </c>
      <c r="G71">
        <v>-1.7513381291556853</v>
      </c>
      <c r="N71" t="s">
        <v>87</v>
      </c>
      <c r="O71">
        <v>-0.43794453590497584</v>
      </c>
    </row>
    <row r="72" spans="6:15" x14ac:dyDescent="0.3">
      <c r="F72" t="s">
        <v>203</v>
      </c>
      <c r="G72">
        <v>-1.7513381291556853</v>
      </c>
      <c r="N72" t="s">
        <v>19</v>
      </c>
      <c r="O72">
        <v>-0.57086057772688359</v>
      </c>
    </row>
    <row r="73" spans="6:15" x14ac:dyDescent="0.3">
      <c r="F73" t="s">
        <v>116</v>
      </c>
      <c r="G73">
        <v>-1.7513381291556853</v>
      </c>
      <c r="N73" t="s">
        <v>184</v>
      </c>
      <c r="O73">
        <v>-0.63337689239574546</v>
      </c>
    </row>
    <row r="74" spans="6:15" x14ac:dyDescent="0.3">
      <c r="F74" t="s">
        <v>225</v>
      </c>
      <c r="G74">
        <v>-1.7513381291556853</v>
      </c>
      <c r="N74" t="s">
        <v>356</v>
      </c>
      <c r="O74">
        <v>-0.73503477688322238</v>
      </c>
    </row>
    <row r="75" spans="6:15" x14ac:dyDescent="0.3">
      <c r="F75" t="s">
        <v>38</v>
      </c>
      <c r="G75">
        <v>-1.7513381291556853</v>
      </c>
      <c r="N75" t="s">
        <v>357</v>
      </c>
      <c r="O75">
        <v>-0.73503477688322238</v>
      </c>
    </row>
    <row r="76" spans="6:15" x14ac:dyDescent="0.3">
      <c r="F76" t="s">
        <v>409</v>
      </c>
      <c r="G76">
        <v>-1.7513381291556853</v>
      </c>
      <c r="N76" t="s">
        <v>172</v>
      </c>
      <c r="O76">
        <v>-0.76629293421765321</v>
      </c>
    </row>
    <row r="77" spans="6:15" x14ac:dyDescent="0.3">
      <c r="F77" t="s">
        <v>53</v>
      </c>
      <c r="G77">
        <v>-1.7513381291556853</v>
      </c>
      <c r="N77" t="s">
        <v>294</v>
      </c>
      <c r="O77">
        <v>-0.76629293421765321</v>
      </c>
    </row>
    <row r="78" spans="6:15" x14ac:dyDescent="0.3">
      <c r="F78" t="s">
        <v>72</v>
      </c>
      <c r="G78">
        <v>-1.7513381291556853</v>
      </c>
      <c r="N78" t="s">
        <v>206</v>
      </c>
      <c r="O78">
        <v>-0.93046713337399189</v>
      </c>
    </row>
    <row r="79" spans="6:15" x14ac:dyDescent="0.3">
      <c r="F79" t="s">
        <v>260</v>
      </c>
      <c r="G79">
        <v>-1.7513381291556853</v>
      </c>
      <c r="N79" t="s">
        <v>223</v>
      </c>
      <c r="O79">
        <v>-1.0946413325303306</v>
      </c>
    </row>
    <row r="80" spans="6:15" x14ac:dyDescent="0.3">
      <c r="F80" t="s">
        <v>39</v>
      </c>
      <c r="G80">
        <v>-1.7513381291556853</v>
      </c>
      <c r="N80" t="s">
        <v>41</v>
      </c>
      <c r="O80">
        <v>-1.0946413325303306</v>
      </c>
    </row>
    <row r="81" spans="6:15" x14ac:dyDescent="0.3">
      <c r="F81" t="s">
        <v>98</v>
      </c>
      <c r="G81">
        <v>-1.7513381291556853</v>
      </c>
      <c r="N81" t="s">
        <v>368</v>
      </c>
      <c r="O81">
        <v>-1.0946413325303306</v>
      </c>
    </row>
    <row r="82" spans="6:15" x14ac:dyDescent="0.3">
      <c r="F82" t="s">
        <v>59</v>
      </c>
      <c r="G82">
        <v>-1.7513381291556853</v>
      </c>
      <c r="N82" t="s">
        <v>34</v>
      </c>
      <c r="O82">
        <v>-1.0946413325303306</v>
      </c>
    </row>
    <row r="83" spans="6:15" x14ac:dyDescent="0.3">
      <c r="F83" t="s">
        <v>158</v>
      </c>
      <c r="G83">
        <v>-1.7513381291556853</v>
      </c>
      <c r="N83" t="s">
        <v>207</v>
      </c>
      <c r="O83">
        <v>-1.1258994898647614</v>
      </c>
    </row>
    <row r="84" spans="6:15" x14ac:dyDescent="0.3">
      <c r="F84" t="s">
        <v>83</v>
      </c>
      <c r="G84">
        <v>-2.7676414814281483</v>
      </c>
      <c r="N84" t="s">
        <v>335</v>
      </c>
      <c r="O84">
        <v>-1.2588155316866692</v>
      </c>
    </row>
    <row r="85" spans="6:15" x14ac:dyDescent="0.3">
      <c r="F85" t="s">
        <v>82</v>
      </c>
      <c r="G85">
        <v>-2.7676414814281483</v>
      </c>
      <c r="N85" t="s">
        <v>182</v>
      </c>
      <c r="O85">
        <v>-1.2588155316866692</v>
      </c>
    </row>
    <row r="86" spans="6:15" x14ac:dyDescent="0.3">
      <c r="F86" t="s">
        <v>73</v>
      </c>
      <c r="G86">
        <v>-2.7676414814281483</v>
      </c>
      <c r="N86" t="s">
        <v>101</v>
      </c>
      <c r="O86">
        <v>-1.2900736890211002</v>
      </c>
    </row>
    <row r="87" spans="6:15" x14ac:dyDescent="0.3">
      <c r="F87" t="s">
        <v>201</v>
      </c>
      <c r="G87">
        <v>-2.8432495362764678</v>
      </c>
      <c r="N87" t="s">
        <v>257</v>
      </c>
      <c r="O87">
        <v>-1.4229897308430079</v>
      </c>
    </row>
    <row r="88" spans="6:15" x14ac:dyDescent="0.3">
      <c r="F88" t="s">
        <v>191</v>
      </c>
      <c r="G88">
        <v>-2.8432495362764678</v>
      </c>
      <c r="N88" t="s">
        <v>243</v>
      </c>
      <c r="O88">
        <v>-1.4229897308430079</v>
      </c>
    </row>
    <row r="89" spans="6:15" x14ac:dyDescent="0.3">
      <c r="F89" t="s">
        <v>179</v>
      </c>
      <c r="G89">
        <v>-2.8432495362764678</v>
      </c>
      <c r="N89" t="s">
        <v>380</v>
      </c>
      <c r="O89">
        <v>-1.4229897308430079</v>
      </c>
    </row>
    <row r="90" spans="6:15" x14ac:dyDescent="0.3">
      <c r="F90" t="s">
        <v>57</v>
      </c>
      <c r="G90">
        <v>-2.8432495362764678</v>
      </c>
      <c r="N90" t="s">
        <v>131</v>
      </c>
      <c r="O90">
        <v>-1.4229897308430079</v>
      </c>
    </row>
    <row r="91" spans="6:15" x14ac:dyDescent="0.3">
      <c r="F91" t="s">
        <v>398</v>
      </c>
      <c r="G91">
        <v>-3.8595528885489303</v>
      </c>
      <c r="N91" t="s">
        <v>319</v>
      </c>
      <c r="O91">
        <v>-1.5871639299993465</v>
      </c>
    </row>
    <row r="92" spans="6:15" x14ac:dyDescent="0.3">
      <c r="F92" t="s">
        <v>248</v>
      </c>
      <c r="G92">
        <v>-3.8595528885489303</v>
      </c>
      <c r="N92" t="s">
        <v>405</v>
      </c>
      <c r="O92">
        <v>-1.5871639299993465</v>
      </c>
    </row>
    <row r="93" spans="6:15" x14ac:dyDescent="0.3">
      <c r="F93" t="s">
        <v>340</v>
      </c>
      <c r="G93">
        <v>-4.8758562408213937</v>
      </c>
      <c r="N93" t="s">
        <v>282</v>
      </c>
      <c r="O93">
        <v>-1.5871639299993465</v>
      </c>
    </row>
    <row r="94" spans="6:15" x14ac:dyDescent="0.3">
      <c r="F94" t="s">
        <v>145</v>
      </c>
      <c r="G94">
        <v>-4.8758562408213937</v>
      </c>
      <c r="N94" t="s">
        <v>391</v>
      </c>
      <c r="O94">
        <v>-1.5871639299993465</v>
      </c>
    </row>
    <row r="95" spans="6:15" x14ac:dyDescent="0.3">
      <c r="F95" t="s">
        <v>388</v>
      </c>
      <c r="G95">
        <v>-4.8758562408213937</v>
      </c>
      <c r="N95" t="s">
        <v>111</v>
      </c>
      <c r="O95">
        <v>-1.5871639299993465</v>
      </c>
    </row>
    <row r="96" spans="6:15" x14ac:dyDescent="0.3">
      <c r="F96" t="s">
        <v>15</v>
      </c>
      <c r="G96">
        <v>-4.8758562408213937</v>
      </c>
      <c r="N96" t="s">
        <v>102</v>
      </c>
      <c r="O96">
        <v>-1.7513381291556853</v>
      </c>
    </row>
    <row r="97" spans="6:15" x14ac:dyDescent="0.3">
      <c r="F97" t="s">
        <v>54</v>
      </c>
      <c r="G97">
        <v>-4.8758562408213937</v>
      </c>
      <c r="N97" t="s">
        <v>271</v>
      </c>
      <c r="O97">
        <v>-1.7825962864901161</v>
      </c>
    </row>
    <row r="98" spans="6:15" x14ac:dyDescent="0.3">
      <c r="F98" t="s">
        <v>233</v>
      </c>
      <c r="G98">
        <v>-4.8758562408213937</v>
      </c>
      <c r="N98" t="s">
        <v>173</v>
      </c>
      <c r="O98">
        <v>-2.1109446848027935</v>
      </c>
    </row>
    <row r="99" spans="6:15" x14ac:dyDescent="0.3">
      <c r="F99" t="s">
        <v>377</v>
      </c>
      <c r="G99">
        <v>-4.8758562408213937</v>
      </c>
      <c r="N99" t="s">
        <v>37</v>
      </c>
      <c r="O99">
        <v>-2.2751188839591321</v>
      </c>
    </row>
    <row r="100" spans="6:15" x14ac:dyDescent="0.3">
      <c r="F100" t="s">
        <v>321</v>
      </c>
      <c r="G100">
        <v>-4.8758562408213937</v>
      </c>
      <c r="N100" t="s">
        <v>283</v>
      </c>
      <c r="O100">
        <v>-2.2751188839591321</v>
      </c>
    </row>
    <row r="101" spans="6:15" x14ac:dyDescent="0.3">
      <c r="F101" t="s">
        <v>159</v>
      </c>
      <c r="G101">
        <v>-5.8921595930938562</v>
      </c>
      <c r="N101" t="s">
        <v>306</v>
      </c>
      <c r="O101">
        <v>-2.2751188839591321</v>
      </c>
    </row>
    <row r="102" spans="6:15" x14ac:dyDescent="0.3">
      <c r="N102" t="s">
        <v>133</v>
      </c>
      <c r="O102">
        <v>-2.4392930831154711</v>
      </c>
    </row>
    <row r="103" spans="6:15" x14ac:dyDescent="0.3">
      <c r="N103" t="s">
        <v>381</v>
      </c>
      <c r="O103">
        <v>-2.4392930831154711</v>
      </c>
    </row>
    <row r="104" spans="6:15" x14ac:dyDescent="0.3">
      <c r="N104" t="s">
        <v>48</v>
      </c>
      <c r="O104">
        <v>-2.6034672822718097</v>
      </c>
    </row>
    <row r="105" spans="6:15" x14ac:dyDescent="0.3">
      <c r="N105" t="s">
        <v>369</v>
      </c>
      <c r="O105">
        <v>-2.6034672822718097</v>
      </c>
    </row>
    <row r="106" spans="6:15" x14ac:dyDescent="0.3">
      <c r="N106" t="s">
        <v>196</v>
      </c>
      <c r="O106">
        <v>-2.6034672822718097</v>
      </c>
    </row>
    <row r="107" spans="6:15" x14ac:dyDescent="0.3">
      <c r="N107" t="s">
        <v>112</v>
      </c>
      <c r="O107">
        <v>-2.6034672822718097</v>
      </c>
    </row>
    <row r="108" spans="6:15" x14ac:dyDescent="0.3">
      <c r="N108" t="s">
        <v>125</v>
      </c>
      <c r="O108">
        <v>-2.7676414814281483</v>
      </c>
    </row>
    <row r="109" spans="6:15" x14ac:dyDescent="0.3">
      <c r="N109" t="s">
        <v>392</v>
      </c>
      <c r="O109">
        <v>-2.7676414814281483</v>
      </c>
    </row>
    <row r="110" spans="6:15" x14ac:dyDescent="0.3">
      <c r="N110" t="s">
        <v>160</v>
      </c>
      <c r="O110">
        <v>-2.7676414814281483</v>
      </c>
    </row>
    <row r="111" spans="6:15" x14ac:dyDescent="0.3">
      <c r="N111" t="s">
        <v>259</v>
      </c>
      <c r="O111">
        <v>-2.7676414814281483</v>
      </c>
    </row>
    <row r="112" spans="6:15" x14ac:dyDescent="0.3">
      <c r="N112" t="s">
        <v>236</v>
      </c>
      <c r="O112">
        <v>-2.7676414814281483</v>
      </c>
    </row>
    <row r="113" spans="14:15" x14ac:dyDescent="0.3">
      <c r="N113" t="s">
        <v>75</v>
      </c>
      <c r="O113">
        <v>-2.7676414814281483</v>
      </c>
    </row>
    <row r="114" spans="14:15" x14ac:dyDescent="0.3">
      <c r="N114" t="s">
        <v>222</v>
      </c>
      <c r="O114">
        <v>-3.8595528885489303</v>
      </c>
    </row>
    <row r="115" spans="14:15" x14ac:dyDescent="0.3">
      <c r="N115" t="s">
        <v>195</v>
      </c>
      <c r="O115">
        <v>-3.8595528885489303</v>
      </c>
    </row>
    <row r="116" spans="14:15" x14ac:dyDescent="0.3">
      <c r="N116" t="s">
        <v>355</v>
      </c>
      <c r="O116">
        <v>-3.8595528885489303</v>
      </c>
    </row>
    <row r="117" spans="14:15" x14ac:dyDescent="0.3">
      <c r="N117" t="s">
        <v>221</v>
      </c>
      <c r="O117">
        <v>-3.8595528885489303</v>
      </c>
    </row>
    <row r="118" spans="14:15" x14ac:dyDescent="0.3">
      <c r="N118" t="s">
        <v>132</v>
      </c>
      <c r="O118">
        <v>-3.8595528885489303</v>
      </c>
    </row>
    <row r="119" spans="14:15" x14ac:dyDescent="0.3">
      <c r="N119" t="s">
        <v>183</v>
      </c>
      <c r="O119">
        <v>-3.8595528885489303</v>
      </c>
    </row>
    <row r="120" spans="14:15" x14ac:dyDescent="0.3">
      <c r="N120" t="s">
        <v>123</v>
      </c>
      <c r="O120">
        <v>-4.8758562408213937</v>
      </c>
    </row>
    <row r="121" spans="14:15" x14ac:dyDescent="0.3">
      <c r="N121" t="s">
        <v>268</v>
      </c>
      <c r="O121">
        <v>-4.8758562408213937</v>
      </c>
    </row>
    <row r="122" spans="14:15" x14ac:dyDescent="0.3">
      <c r="N122" t="s">
        <v>88</v>
      </c>
      <c r="O122">
        <v>-4.8758562408213937</v>
      </c>
    </row>
    <row r="123" spans="14:15" x14ac:dyDescent="0.3">
      <c r="N123" t="s">
        <v>244</v>
      </c>
      <c r="O123">
        <v>-4.8758562408213937</v>
      </c>
    </row>
    <row r="124" spans="14:15" x14ac:dyDescent="0.3">
      <c r="N124" t="s">
        <v>406</v>
      </c>
      <c r="O124">
        <v>-5.8921595930938562</v>
      </c>
    </row>
    <row r="125" spans="14:15" x14ac:dyDescent="0.3">
      <c r="N125" t="s">
        <v>345</v>
      </c>
      <c r="O125">
        <v>-5.8921595930938562</v>
      </c>
    </row>
    <row r="126" spans="14:15" x14ac:dyDescent="0.3">
      <c r="N126" t="s">
        <v>318</v>
      </c>
      <c r="O126">
        <v>-5.8921595930938562</v>
      </c>
    </row>
    <row r="127" spans="14:15" x14ac:dyDescent="0.3">
      <c r="N127" t="s">
        <v>65</v>
      </c>
      <c r="O127">
        <v>-5.8921595930938562</v>
      </c>
    </row>
    <row r="128" spans="14:15" x14ac:dyDescent="0.3">
      <c r="N128" t="s">
        <v>332</v>
      </c>
      <c r="O128">
        <v>-5.8921595930938562</v>
      </c>
    </row>
    <row r="129" spans="14:15" x14ac:dyDescent="0.3">
      <c r="N129" t="s">
        <v>235</v>
      </c>
      <c r="O129">
        <v>-5.8921595930938562</v>
      </c>
    </row>
    <row r="130" spans="14:15" x14ac:dyDescent="0.3">
      <c r="N130" t="s">
        <v>297</v>
      </c>
      <c r="O130">
        <v>-5.8921595930938562</v>
      </c>
    </row>
    <row r="131" spans="14:15" x14ac:dyDescent="0.3">
      <c r="N131" t="s">
        <v>146</v>
      </c>
      <c r="O131">
        <v>-5.8921595930938562</v>
      </c>
    </row>
  </sheetData>
  <sortState xmlns:xlrd2="http://schemas.microsoft.com/office/spreadsheetml/2017/richdata2" ref="N2:O131">
    <sortCondition descending="1" ref="O2:O1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(ignore</vt:lpstr>
      <vt:lpstr>DST Data (ignore</vt:lpstr>
      <vt:lpstr>First Data Trial</vt:lpstr>
      <vt:lpstr>Position PM Rankings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Elvins</dc:creator>
  <cp:lastModifiedBy>Cameron</cp:lastModifiedBy>
  <dcterms:created xsi:type="dcterms:W3CDTF">2020-09-09T12:00:05Z</dcterms:created>
  <dcterms:modified xsi:type="dcterms:W3CDTF">2020-09-15T20:05:51Z</dcterms:modified>
</cp:coreProperties>
</file>