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FS\"/>
    </mc:Choice>
  </mc:AlternateContent>
  <xr:revisionPtr revIDLastSave="0" documentId="13_ncr:1_{5451F88F-FCB6-4AD9-87AA-3B3921B7A3A1}" xr6:coauthVersionLast="45" xr6:coauthVersionMax="45" xr10:uidLastSave="{00000000-0000-0000-0000-000000000000}"/>
  <bookViews>
    <workbookView xWindow="-108" yWindow="-108" windowWidth="23256" windowHeight="12576" tabRatio="669" xr2:uid="{00000000-000D-0000-FFFF-FFFF00000000}"/>
  </bookViews>
  <sheets>
    <sheet name="My Picks" sheetId="12" r:id="rId1"/>
    <sheet name="QB 20.01" sheetId="2" r:id="rId2"/>
    <sheet name="RB20.01" sheetId="3" r:id="rId3"/>
    <sheet name="WR 20.01" sheetId="4" r:id="rId4"/>
    <sheet name="TE 20.01" sheetId="5" r:id="rId5"/>
    <sheet name="DST 20.01" sheetId="6" r:id="rId6"/>
    <sheet name="Fixtures &amp; Lines" sheetId="7" r:id="rId7"/>
    <sheet name="Weblinks" sheetId="10" r:id="rId8"/>
    <sheet name="Personnel" sheetId="11" r:id="rId9"/>
    <sheet name="INJ" sheetId="9" r:id="rId10"/>
    <sheet name="DC" sheetId="8" r:id="rId11"/>
    <sheet name="WAR" sheetId="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2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W104" i="3" s="1"/>
  <c r="S105" i="3"/>
  <c r="S106" i="3"/>
  <c r="S107" i="3"/>
  <c r="S108" i="3"/>
  <c r="S109" i="3"/>
  <c r="S110" i="3"/>
  <c r="S111" i="3"/>
  <c r="S112" i="3"/>
  <c r="W112" i="3" s="1"/>
  <c r="S113" i="3"/>
  <c r="S114" i="3"/>
  <c r="S115" i="3"/>
  <c r="S116" i="3"/>
  <c r="S117" i="3"/>
  <c r="S118" i="3"/>
  <c r="S119" i="3"/>
  <c r="S120" i="3"/>
  <c r="W120" i="3" s="1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W136" i="3" s="1"/>
  <c r="S137" i="3"/>
  <c r="S138" i="3"/>
  <c r="S139" i="3"/>
  <c r="S140" i="3"/>
  <c r="S141" i="3"/>
  <c r="S142" i="3"/>
  <c r="S143" i="3"/>
  <c r="S144" i="3"/>
  <c r="W144" i="3" s="1"/>
  <c r="S145" i="3"/>
  <c r="S146" i="3"/>
  <c r="S147" i="3"/>
  <c r="S148" i="3"/>
  <c r="S149" i="3"/>
  <c r="S150" i="3"/>
  <c r="S151" i="3"/>
  <c r="S152" i="3"/>
  <c r="W152" i="3" s="1"/>
  <c r="S153" i="3"/>
  <c r="S154" i="3"/>
  <c r="S155" i="3"/>
  <c r="S156" i="3"/>
  <c r="S157" i="3"/>
  <c r="S158" i="3"/>
  <c r="S159" i="3"/>
  <c r="S2" i="3"/>
  <c r="S3" i="2"/>
  <c r="S4" i="2"/>
  <c r="S5" i="2"/>
  <c r="S6" i="2"/>
  <c r="S7" i="2"/>
  <c r="S8" i="2"/>
  <c r="S9" i="2"/>
  <c r="W9" i="2" s="1"/>
  <c r="S10" i="2"/>
  <c r="S11" i="2"/>
  <c r="S12" i="2"/>
  <c r="W12" i="2" s="1"/>
  <c r="S13" i="2"/>
  <c r="S14" i="2"/>
  <c r="S15" i="2"/>
  <c r="S16" i="2"/>
  <c r="W16" i="2" s="1"/>
  <c r="S17" i="2"/>
  <c r="W17" i="2" s="1"/>
  <c r="S18" i="2"/>
  <c r="S19" i="2"/>
  <c r="S20" i="2"/>
  <c r="W20" i="2" s="1"/>
  <c r="S21" i="2"/>
  <c r="S22" i="2"/>
  <c r="S23" i="2"/>
  <c r="S24" i="2"/>
  <c r="S25" i="2"/>
  <c r="W25" i="2" s="1"/>
  <c r="S26" i="2"/>
  <c r="S27" i="2"/>
  <c r="S28" i="2"/>
  <c r="S29" i="2"/>
  <c r="S30" i="2"/>
  <c r="S31" i="2"/>
  <c r="S32" i="2"/>
  <c r="W32" i="2" s="1"/>
  <c r="S33" i="2"/>
  <c r="S34" i="2"/>
  <c r="S35" i="2"/>
  <c r="S36" i="2"/>
  <c r="S37" i="2"/>
  <c r="S38" i="2"/>
  <c r="S39" i="2"/>
  <c r="S40" i="2"/>
  <c r="W40" i="2" s="1"/>
  <c r="S41" i="2"/>
  <c r="W41" i="2" s="1"/>
  <c r="S42" i="2"/>
  <c r="S43" i="2"/>
  <c r="S44" i="2"/>
  <c r="S45" i="2"/>
  <c r="S46" i="2"/>
  <c r="S47" i="2"/>
  <c r="S48" i="2"/>
  <c r="W48" i="2" s="1"/>
  <c r="S49" i="2"/>
  <c r="W49" i="2" s="1"/>
  <c r="S50" i="2"/>
  <c r="S51" i="2"/>
  <c r="S52" i="2"/>
  <c r="W52" i="2" s="1"/>
  <c r="S53" i="2"/>
  <c r="S54" i="2"/>
  <c r="S55" i="2"/>
  <c r="S56" i="2"/>
  <c r="S57" i="2"/>
  <c r="W57" i="2" s="1"/>
  <c r="S58" i="2"/>
  <c r="S59" i="2"/>
  <c r="S60" i="2"/>
  <c r="S61" i="2"/>
  <c r="S62" i="2"/>
  <c r="S63" i="2"/>
  <c r="S64" i="2"/>
  <c r="W64" i="2" s="1"/>
  <c r="S65" i="2"/>
  <c r="S66" i="2"/>
  <c r="S67" i="2"/>
  <c r="S68" i="2"/>
  <c r="S69" i="2"/>
  <c r="S70" i="2"/>
  <c r="S71" i="2"/>
  <c r="S72" i="2"/>
  <c r="W72" i="2" s="1"/>
  <c r="S73" i="2"/>
  <c r="W73" i="2" s="1"/>
  <c r="S74" i="2"/>
  <c r="S75" i="2"/>
  <c r="S76" i="2"/>
  <c r="S77" i="2"/>
  <c r="S78" i="2"/>
  <c r="S79" i="2"/>
  <c r="S80" i="2"/>
  <c r="W80" i="2" s="1"/>
  <c r="S81" i="2"/>
  <c r="W81" i="2" s="1"/>
  <c r="S82" i="2"/>
  <c r="S83" i="2"/>
  <c r="S84" i="2"/>
  <c r="W84" i="2" s="1"/>
  <c r="S85" i="2"/>
  <c r="S86" i="2"/>
  <c r="S87" i="2"/>
  <c r="S88" i="2"/>
  <c r="S2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2" i="4"/>
  <c r="W4" i="2"/>
  <c r="W8" i="2"/>
  <c r="W28" i="2"/>
  <c r="W33" i="2"/>
  <c r="W36" i="2"/>
  <c r="W44" i="2"/>
  <c r="W60" i="2"/>
  <c r="W65" i="2"/>
  <c r="W68" i="2"/>
  <c r="W76" i="2"/>
  <c r="M2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P88" i="5"/>
  <c r="V88" i="5" s="1"/>
  <c r="V87" i="5"/>
  <c r="P87" i="5"/>
  <c r="V86" i="5"/>
  <c r="P86" i="5"/>
  <c r="P85" i="5"/>
  <c r="V85" i="5" s="1"/>
  <c r="P84" i="5"/>
  <c r="V84" i="5" s="1"/>
  <c r="V83" i="5"/>
  <c r="P83" i="5"/>
  <c r="V82" i="5"/>
  <c r="P82" i="5"/>
  <c r="P81" i="5"/>
  <c r="V81" i="5" s="1"/>
  <c r="P80" i="5"/>
  <c r="V80" i="5" s="1"/>
  <c r="V79" i="5"/>
  <c r="P79" i="5"/>
  <c r="V78" i="5"/>
  <c r="P78" i="5"/>
  <c r="P77" i="5"/>
  <c r="V77" i="5" s="1"/>
  <c r="P76" i="5"/>
  <c r="V76" i="5" s="1"/>
  <c r="V75" i="5"/>
  <c r="P75" i="5"/>
  <c r="V74" i="5"/>
  <c r="P74" i="5"/>
  <c r="P73" i="5"/>
  <c r="V73" i="5" s="1"/>
  <c r="P72" i="5"/>
  <c r="V72" i="5" s="1"/>
  <c r="V71" i="5"/>
  <c r="P71" i="5"/>
  <c r="V70" i="5"/>
  <c r="P70" i="5"/>
  <c r="P69" i="5"/>
  <c r="V69" i="5" s="1"/>
  <c r="P68" i="5"/>
  <c r="V68" i="5" s="1"/>
  <c r="V67" i="5"/>
  <c r="P67" i="5"/>
  <c r="V66" i="5"/>
  <c r="P66" i="5"/>
  <c r="P65" i="5"/>
  <c r="V65" i="5" s="1"/>
  <c r="P64" i="5"/>
  <c r="V64" i="5" s="1"/>
  <c r="V63" i="5"/>
  <c r="P63" i="5"/>
  <c r="V62" i="5"/>
  <c r="P62" i="5"/>
  <c r="P61" i="5"/>
  <c r="V61" i="5" s="1"/>
  <c r="P60" i="5"/>
  <c r="V60" i="5" s="1"/>
  <c r="V59" i="5"/>
  <c r="P59" i="5"/>
  <c r="V58" i="5"/>
  <c r="P58" i="5"/>
  <c r="P57" i="5"/>
  <c r="V57" i="5" s="1"/>
  <c r="P56" i="5"/>
  <c r="V56" i="5" s="1"/>
  <c r="V55" i="5"/>
  <c r="P55" i="5"/>
  <c r="V54" i="5"/>
  <c r="P54" i="5"/>
  <c r="P53" i="5"/>
  <c r="V53" i="5" s="1"/>
  <c r="P52" i="5"/>
  <c r="V52" i="5" s="1"/>
  <c r="V51" i="5"/>
  <c r="P51" i="5"/>
  <c r="V50" i="5"/>
  <c r="P50" i="5"/>
  <c r="P49" i="5"/>
  <c r="V49" i="5" s="1"/>
  <c r="P48" i="5"/>
  <c r="V48" i="5" s="1"/>
  <c r="V47" i="5"/>
  <c r="P47" i="5"/>
  <c r="V46" i="5"/>
  <c r="P46" i="5"/>
  <c r="P45" i="5"/>
  <c r="V45" i="5" s="1"/>
  <c r="P44" i="5"/>
  <c r="V44" i="5" s="1"/>
  <c r="V43" i="5"/>
  <c r="P43" i="5"/>
  <c r="V42" i="5"/>
  <c r="P42" i="5"/>
  <c r="P41" i="5"/>
  <c r="V41" i="5" s="1"/>
  <c r="P40" i="5"/>
  <c r="V40" i="5" s="1"/>
  <c r="V39" i="5"/>
  <c r="P39" i="5"/>
  <c r="V38" i="5"/>
  <c r="P38" i="5"/>
  <c r="P37" i="5"/>
  <c r="V37" i="5" s="1"/>
  <c r="P36" i="5"/>
  <c r="V36" i="5" s="1"/>
  <c r="V35" i="5"/>
  <c r="P35" i="5"/>
  <c r="V34" i="5"/>
  <c r="P34" i="5"/>
  <c r="P33" i="5"/>
  <c r="V33" i="5" s="1"/>
  <c r="P32" i="5"/>
  <c r="V32" i="5" s="1"/>
  <c r="V31" i="5"/>
  <c r="P31" i="5"/>
  <c r="V30" i="5"/>
  <c r="P30" i="5"/>
  <c r="P29" i="5"/>
  <c r="V29" i="5" s="1"/>
  <c r="P28" i="5"/>
  <c r="V28" i="5" s="1"/>
  <c r="V27" i="5"/>
  <c r="P27" i="5"/>
  <c r="V26" i="5"/>
  <c r="P26" i="5"/>
  <c r="P25" i="5"/>
  <c r="V25" i="5" s="1"/>
  <c r="P24" i="5"/>
  <c r="V24" i="5" s="1"/>
  <c r="V23" i="5"/>
  <c r="P23" i="5"/>
  <c r="V22" i="5"/>
  <c r="P22" i="5"/>
  <c r="P21" i="5"/>
  <c r="V21" i="5" s="1"/>
  <c r="P20" i="5"/>
  <c r="V20" i="5" s="1"/>
  <c r="V19" i="5"/>
  <c r="P19" i="5"/>
  <c r="V18" i="5"/>
  <c r="P18" i="5"/>
  <c r="P17" i="5"/>
  <c r="V17" i="5" s="1"/>
  <c r="P16" i="5"/>
  <c r="V16" i="5" s="1"/>
  <c r="V15" i="5"/>
  <c r="P15" i="5"/>
  <c r="V14" i="5"/>
  <c r="P14" i="5"/>
  <c r="P13" i="5"/>
  <c r="V13" i="5" s="1"/>
  <c r="P12" i="5"/>
  <c r="V12" i="5" s="1"/>
  <c r="V11" i="5"/>
  <c r="P11" i="5"/>
  <c r="V10" i="5"/>
  <c r="P10" i="5"/>
  <c r="P9" i="5"/>
  <c r="V9" i="5" s="1"/>
  <c r="P8" i="5"/>
  <c r="V8" i="5" s="1"/>
  <c r="V7" i="5"/>
  <c r="P7" i="5"/>
  <c r="V6" i="5"/>
  <c r="P6" i="5"/>
  <c r="P5" i="5"/>
  <c r="V5" i="5" s="1"/>
  <c r="P4" i="5"/>
  <c r="V4" i="5" s="1"/>
  <c r="V3" i="5"/>
  <c r="P3" i="5"/>
  <c r="M3" i="5"/>
  <c r="L3" i="5"/>
  <c r="K3" i="5"/>
  <c r="Q61" i="5" s="1"/>
  <c r="P2" i="5"/>
  <c r="V2" i="5" s="1"/>
  <c r="L2" i="5"/>
  <c r="R87" i="5" s="1"/>
  <c r="K2" i="5"/>
  <c r="Q86" i="5" s="1"/>
  <c r="P88" i="4"/>
  <c r="V88" i="4" s="1"/>
  <c r="V87" i="4"/>
  <c r="P87" i="4"/>
  <c r="V86" i="4"/>
  <c r="P86" i="4"/>
  <c r="P85" i="4"/>
  <c r="V85" i="4" s="1"/>
  <c r="P84" i="4"/>
  <c r="V84" i="4" s="1"/>
  <c r="V83" i="4"/>
  <c r="P83" i="4"/>
  <c r="V82" i="4"/>
  <c r="P82" i="4"/>
  <c r="P81" i="4"/>
  <c r="V81" i="4" s="1"/>
  <c r="P80" i="4"/>
  <c r="V80" i="4" s="1"/>
  <c r="V79" i="4"/>
  <c r="P79" i="4"/>
  <c r="V78" i="4"/>
  <c r="P78" i="4"/>
  <c r="P77" i="4"/>
  <c r="V77" i="4" s="1"/>
  <c r="P76" i="4"/>
  <c r="V76" i="4" s="1"/>
  <c r="V75" i="4"/>
  <c r="P75" i="4"/>
  <c r="V74" i="4"/>
  <c r="P74" i="4"/>
  <c r="P73" i="4"/>
  <c r="V73" i="4" s="1"/>
  <c r="P72" i="4"/>
  <c r="V72" i="4" s="1"/>
  <c r="V71" i="4"/>
  <c r="P71" i="4"/>
  <c r="V70" i="4"/>
  <c r="P70" i="4"/>
  <c r="P69" i="4"/>
  <c r="V69" i="4" s="1"/>
  <c r="P68" i="4"/>
  <c r="V68" i="4" s="1"/>
  <c r="V67" i="4"/>
  <c r="P67" i="4"/>
  <c r="V66" i="4"/>
  <c r="P66" i="4"/>
  <c r="P65" i="4"/>
  <c r="V65" i="4" s="1"/>
  <c r="P64" i="4"/>
  <c r="V64" i="4" s="1"/>
  <c r="V63" i="4"/>
  <c r="P63" i="4"/>
  <c r="V62" i="4"/>
  <c r="P62" i="4"/>
  <c r="P61" i="4"/>
  <c r="V61" i="4" s="1"/>
  <c r="P60" i="4"/>
  <c r="V60" i="4" s="1"/>
  <c r="V59" i="4"/>
  <c r="P59" i="4"/>
  <c r="V58" i="4"/>
  <c r="P58" i="4"/>
  <c r="P57" i="4"/>
  <c r="V57" i="4" s="1"/>
  <c r="P56" i="4"/>
  <c r="V56" i="4" s="1"/>
  <c r="V55" i="4"/>
  <c r="P55" i="4"/>
  <c r="V54" i="4"/>
  <c r="P54" i="4"/>
  <c r="P53" i="4"/>
  <c r="V53" i="4" s="1"/>
  <c r="P52" i="4"/>
  <c r="V52" i="4" s="1"/>
  <c r="V51" i="4"/>
  <c r="P51" i="4"/>
  <c r="V50" i="4"/>
  <c r="P50" i="4"/>
  <c r="P49" i="4"/>
  <c r="V49" i="4" s="1"/>
  <c r="P48" i="4"/>
  <c r="V48" i="4" s="1"/>
  <c r="V47" i="4"/>
  <c r="P47" i="4"/>
  <c r="V46" i="4"/>
  <c r="P46" i="4"/>
  <c r="P45" i="4"/>
  <c r="V45" i="4" s="1"/>
  <c r="P44" i="4"/>
  <c r="V44" i="4" s="1"/>
  <c r="V43" i="4"/>
  <c r="P43" i="4"/>
  <c r="V42" i="4"/>
  <c r="P42" i="4"/>
  <c r="P41" i="4"/>
  <c r="V41" i="4" s="1"/>
  <c r="P40" i="4"/>
  <c r="V40" i="4" s="1"/>
  <c r="V39" i="4"/>
  <c r="P39" i="4"/>
  <c r="V38" i="4"/>
  <c r="R38" i="4"/>
  <c r="P38" i="4"/>
  <c r="P37" i="4"/>
  <c r="V37" i="4" s="1"/>
  <c r="P36" i="4"/>
  <c r="V36" i="4" s="1"/>
  <c r="V35" i="4"/>
  <c r="P35" i="4"/>
  <c r="V34" i="4"/>
  <c r="R34" i="4"/>
  <c r="P34" i="4"/>
  <c r="P33" i="4"/>
  <c r="V33" i="4" s="1"/>
  <c r="P32" i="4"/>
  <c r="V32" i="4" s="1"/>
  <c r="V31" i="4"/>
  <c r="P31" i="4"/>
  <c r="V30" i="4"/>
  <c r="R30" i="4"/>
  <c r="P30" i="4"/>
  <c r="P29" i="4"/>
  <c r="V29" i="4" s="1"/>
  <c r="P28" i="4"/>
  <c r="V28" i="4" s="1"/>
  <c r="V27" i="4"/>
  <c r="P27" i="4"/>
  <c r="V26" i="4"/>
  <c r="R26" i="4"/>
  <c r="P26" i="4"/>
  <c r="P25" i="4"/>
  <c r="V25" i="4" s="1"/>
  <c r="P24" i="4"/>
  <c r="V24" i="4" s="1"/>
  <c r="V23" i="4"/>
  <c r="P23" i="4"/>
  <c r="V22" i="4"/>
  <c r="R22" i="4"/>
  <c r="P22" i="4"/>
  <c r="P21" i="4"/>
  <c r="V21" i="4" s="1"/>
  <c r="P20" i="4"/>
  <c r="V20" i="4" s="1"/>
  <c r="V19" i="4"/>
  <c r="P19" i="4"/>
  <c r="V18" i="4"/>
  <c r="R18" i="4"/>
  <c r="P18" i="4"/>
  <c r="P17" i="4"/>
  <c r="V17" i="4" s="1"/>
  <c r="P16" i="4"/>
  <c r="V16" i="4" s="1"/>
  <c r="V15" i="4"/>
  <c r="P15" i="4"/>
  <c r="V14" i="4"/>
  <c r="R14" i="4"/>
  <c r="P14" i="4"/>
  <c r="P13" i="4"/>
  <c r="V13" i="4" s="1"/>
  <c r="P12" i="4"/>
  <c r="V12" i="4" s="1"/>
  <c r="V11" i="4"/>
  <c r="P11" i="4"/>
  <c r="V10" i="4"/>
  <c r="R10" i="4"/>
  <c r="P10" i="4"/>
  <c r="P9" i="4"/>
  <c r="V9" i="4" s="1"/>
  <c r="P8" i="4"/>
  <c r="V8" i="4" s="1"/>
  <c r="V7" i="4"/>
  <c r="P7" i="4"/>
  <c r="V6" i="4"/>
  <c r="R6" i="4"/>
  <c r="P6" i="4"/>
  <c r="P5" i="4"/>
  <c r="V5" i="4" s="1"/>
  <c r="P4" i="4"/>
  <c r="V4" i="4" s="1"/>
  <c r="V3" i="4"/>
  <c r="P3" i="4"/>
  <c r="M3" i="4"/>
  <c r="L3" i="4"/>
  <c r="K3" i="4"/>
  <c r="P2" i="4"/>
  <c r="V2" i="4" s="1"/>
  <c r="M2" i="4"/>
  <c r="L2" i="4"/>
  <c r="R87" i="4" s="1"/>
  <c r="K2" i="4"/>
  <c r="P89" i="3"/>
  <c r="V89" i="3" s="1"/>
  <c r="Q89" i="3"/>
  <c r="R89" i="3"/>
  <c r="P90" i="3"/>
  <c r="V90" i="3" s="1"/>
  <c r="Q90" i="3"/>
  <c r="W90" i="3" s="1"/>
  <c r="R90" i="3"/>
  <c r="P91" i="3"/>
  <c r="Q91" i="3"/>
  <c r="W91" i="3" s="1"/>
  <c r="R91" i="3"/>
  <c r="V91" i="3"/>
  <c r="P92" i="3"/>
  <c r="Q92" i="3"/>
  <c r="R92" i="3"/>
  <c r="V92" i="3"/>
  <c r="W92" i="3"/>
  <c r="P93" i="3"/>
  <c r="V93" i="3" s="1"/>
  <c r="Q93" i="3"/>
  <c r="R93" i="3"/>
  <c r="W93" i="3" s="1"/>
  <c r="P94" i="3"/>
  <c r="V94" i="3" s="1"/>
  <c r="Q94" i="3"/>
  <c r="W94" i="3" s="1"/>
  <c r="R94" i="3"/>
  <c r="P95" i="3"/>
  <c r="Q95" i="3"/>
  <c r="W95" i="3" s="1"/>
  <c r="R95" i="3"/>
  <c r="V95" i="3"/>
  <c r="P96" i="3"/>
  <c r="Q96" i="3"/>
  <c r="R96" i="3"/>
  <c r="V96" i="3"/>
  <c r="W96" i="3"/>
  <c r="P97" i="3"/>
  <c r="V97" i="3" s="1"/>
  <c r="Q97" i="3"/>
  <c r="R97" i="3"/>
  <c r="P98" i="3"/>
  <c r="V98" i="3" s="1"/>
  <c r="Q98" i="3"/>
  <c r="W98" i="3" s="1"/>
  <c r="R98" i="3"/>
  <c r="P99" i="3"/>
  <c r="Q99" i="3"/>
  <c r="R99" i="3"/>
  <c r="V99" i="3"/>
  <c r="P100" i="3"/>
  <c r="Q100" i="3"/>
  <c r="R100" i="3"/>
  <c r="V100" i="3"/>
  <c r="W100" i="3"/>
  <c r="P101" i="3"/>
  <c r="V101" i="3" s="1"/>
  <c r="Q101" i="3"/>
  <c r="R101" i="3"/>
  <c r="W101" i="3" s="1"/>
  <c r="P102" i="3"/>
  <c r="V102" i="3" s="1"/>
  <c r="Q102" i="3"/>
  <c r="W102" i="3" s="1"/>
  <c r="R102" i="3"/>
  <c r="P103" i="3"/>
  <c r="Q103" i="3"/>
  <c r="W103" i="3" s="1"/>
  <c r="R103" i="3"/>
  <c r="V103" i="3"/>
  <c r="P104" i="3"/>
  <c r="Q104" i="3"/>
  <c r="R104" i="3"/>
  <c r="V104" i="3"/>
  <c r="P105" i="3"/>
  <c r="V105" i="3" s="1"/>
  <c r="Q105" i="3"/>
  <c r="R105" i="3"/>
  <c r="W105" i="3" s="1"/>
  <c r="P106" i="3"/>
  <c r="V106" i="3" s="1"/>
  <c r="Q106" i="3"/>
  <c r="W106" i="3" s="1"/>
  <c r="R106" i="3"/>
  <c r="P107" i="3"/>
  <c r="Q107" i="3"/>
  <c r="R107" i="3"/>
  <c r="V107" i="3"/>
  <c r="P108" i="3"/>
  <c r="Q108" i="3"/>
  <c r="R108" i="3"/>
  <c r="V108" i="3"/>
  <c r="W108" i="3"/>
  <c r="P109" i="3"/>
  <c r="V109" i="3" s="1"/>
  <c r="Q109" i="3"/>
  <c r="R109" i="3"/>
  <c r="W109" i="3" s="1"/>
  <c r="P110" i="3"/>
  <c r="V110" i="3" s="1"/>
  <c r="Q110" i="3"/>
  <c r="W110" i="3" s="1"/>
  <c r="R110" i="3"/>
  <c r="P111" i="3"/>
  <c r="Q111" i="3"/>
  <c r="W111" i="3" s="1"/>
  <c r="R111" i="3"/>
  <c r="V111" i="3"/>
  <c r="P112" i="3"/>
  <c r="Q112" i="3"/>
  <c r="R112" i="3"/>
  <c r="V112" i="3"/>
  <c r="P113" i="3"/>
  <c r="V113" i="3" s="1"/>
  <c r="Q113" i="3"/>
  <c r="R113" i="3"/>
  <c r="P114" i="3"/>
  <c r="V114" i="3" s="1"/>
  <c r="Q114" i="3"/>
  <c r="W114" i="3" s="1"/>
  <c r="R114" i="3"/>
  <c r="P115" i="3"/>
  <c r="Q115" i="3"/>
  <c r="R115" i="3"/>
  <c r="V115" i="3"/>
  <c r="P116" i="3"/>
  <c r="Q116" i="3"/>
  <c r="R116" i="3"/>
  <c r="V116" i="3"/>
  <c r="W116" i="3"/>
  <c r="P117" i="3"/>
  <c r="V117" i="3" s="1"/>
  <c r="Q117" i="3"/>
  <c r="R117" i="3"/>
  <c r="W117" i="3" s="1"/>
  <c r="P118" i="3"/>
  <c r="V118" i="3" s="1"/>
  <c r="Q118" i="3"/>
  <c r="W118" i="3" s="1"/>
  <c r="R118" i="3"/>
  <c r="P119" i="3"/>
  <c r="Q119" i="3"/>
  <c r="W119" i="3" s="1"/>
  <c r="R119" i="3"/>
  <c r="V119" i="3"/>
  <c r="P120" i="3"/>
  <c r="Q120" i="3"/>
  <c r="R120" i="3"/>
  <c r="V120" i="3"/>
  <c r="P121" i="3"/>
  <c r="V121" i="3" s="1"/>
  <c r="Q121" i="3"/>
  <c r="R121" i="3"/>
  <c r="P122" i="3"/>
  <c r="V122" i="3" s="1"/>
  <c r="Q122" i="3"/>
  <c r="W122" i="3" s="1"/>
  <c r="R122" i="3"/>
  <c r="P123" i="3"/>
  <c r="Q123" i="3"/>
  <c r="W123" i="3" s="1"/>
  <c r="R123" i="3"/>
  <c r="V123" i="3"/>
  <c r="P124" i="3"/>
  <c r="Q124" i="3"/>
  <c r="R124" i="3"/>
  <c r="V124" i="3"/>
  <c r="W124" i="3"/>
  <c r="P125" i="3"/>
  <c r="V125" i="3" s="1"/>
  <c r="Q125" i="3"/>
  <c r="R125" i="3"/>
  <c r="W125" i="3" s="1"/>
  <c r="P126" i="3"/>
  <c r="V126" i="3" s="1"/>
  <c r="Q126" i="3"/>
  <c r="W126" i="3" s="1"/>
  <c r="R126" i="3"/>
  <c r="P127" i="3"/>
  <c r="Q127" i="3"/>
  <c r="W127" i="3" s="1"/>
  <c r="R127" i="3"/>
  <c r="V127" i="3"/>
  <c r="P128" i="3"/>
  <c r="Q128" i="3"/>
  <c r="R128" i="3"/>
  <c r="V128" i="3"/>
  <c r="W128" i="3"/>
  <c r="P129" i="3"/>
  <c r="V129" i="3" s="1"/>
  <c r="Q129" i="3"/>
  <c r="R129" i="3"/>
  <c r="P130" i="3"/>
  <c r="V130" i="3" s="1"/>
  <c r="Q130" i="3"/>
  <c r="W130" i="3" s="1"/>
  <c r="R130" i="3"/>
  <c r="P131" i="3"/>
  <c r="V131" i="3" s="1"/>
  <c r="Q131" i="3"/>
  <c r="R131" i="3"/>
  <c r="P132" i="3"/>
  <c r="Q132" i="3"/>
  <c r="R132" i="3"/>
  <c r="V132" i="3"/>
  <c r="W132" i="3"/>
  <c r="P133" i="3"/>
  <c r="Q133" i="3"/>
  <c r="R133" i="3"/>
  <c r="W133" i="3" s="1"/>
  <c r="V133" i="3"/>
  <c r="P134" i="3"/>
  <c r="V134" i="3" s="1"/>
  <c r="Q134" i="3"/>
  <c r="W134" i="3" s="1"/>
  <c r="R134" i="3"/>
  <c r="P135" i="3"/>
  <c r="V135" i="3" s="1"/>
  <c r="Q135" i="3"/>
  <c r="W135" i="3" s="1"/>
  <c r="R135" i="3"/>
  <c r="P136" i="3"/>
  <c r="Q136" i="3"/>
  <c r="R136" i="3"/>
  <c r="V136" i="3"/>
  <c r="P137" i="3"/>
  <c r="Q137" i="3"/>
  <c r="R137" i="3"/>
  <c r="V137" i="3"/>
  <c r="P138" i="3"/>
  <c r="V138" i="3" s="1"/>
  <c r="Q138" i="3"/>
  <c r="W138" i="3" s="1"/>
  <c r="R138" i="3"/>
  <c r="P139" i="3"/>
  <c r="V139" i="3" s="1"/>
  <c r="Q139" i="3"/>
  <c r="R139" i="3"/>
  <c r="P140" i="3"/>
  <c r="Q140" i="3"/>
  <c r="R140" i="3"/>
  <c r="V140" i="3"/>
  <c r="W140" i="3"/>
  <c r="P141" i="3"/>
  <c r="Q141" i="3"/>
  <c r="W141" i="3" s="1"/>
  <c r="R141" i="3"/>
  <c r="V141" i="3"/>
  <c r="P142" i="3"/>
  <c r="V142" i="3" s="1"/>
  <c r="Q142" i="3"/>
  <c r="W142" i="3" s="1"/>
  <c r="R142" i="3"/>
  <c r="P143" i="3"/>
  <c r="V143" i="3" s="1"/>
  <c r="Q143" i="3"/>
  <c r="R143" i="3"/>
  <c r="W143" i="3" s="1"/>
  <c r="P144" i="3"/>
  <c r="Q144" i="3"/>
  <c r="R144" i="3"/>
  <c r="V144" i="3"/>
  <c r="P145" i="3"/>
  <c r="Q145" i="3"/>
  <c r="R145" i="3"/>
  <c r="V145" i="3"/>
  <c r="P146" i="3"/>
  <c r="V146" i="3" s="1"/>
  <c r="Q146" i="3"/>
  <c r="W146" i="3" s="1"/>
  <c r="R146" i="3"/>
  <c r="P147" i="3"/>
  <c r="V147" i="3" s="1"/>
  <c r="Q147" i="3"/>
  <c r="R147" i="3"/>
  <c r="P148" i="3"/>
  <c r="Q148" i="3"/>
  <c r="R148" i="3"/>
  <c r="V148" i="3"/>
  <c r="W148" i="3"/>
  <c r="P149" i="3"/>
  <c r="Q149" i="3"/>
  <c r="W149" i="3" s="1"/>
  <c r="R149" i="3"/>
  <c r="V149" i="3"/>
  <c r="P150" i="3"/>
  <c r="V150" i="3" s="1"/>
  <c r="Q150" i="3"/>
  <c r="W150" i="3" s="1"/>
  <c r="R150" i="3"/>
  <c r="P151" i="3"/>
  <c r="V151" i="3" s="1"/>
  <c r="Q151" i="3"/>
  <c r="R151" i="3"/>
  <c r="W151" i="3" s="1"/>
  <c r="P152" i="3"/>
  <c r="Q152" i="3"/>
  <c r="R152" i="3"/>
  <c r="V152" i="3"/>
  <c r="P153" i="3"/>
  <c r="Q153" i="3"/>
  <c r="R153" i="3"/>
  <c r="V153" i="3"/>
  <c r="P154" i="3"/>
  <c r="V154" i="3" s="1"/>
  <c r="Q154" i="3"/>
  <c r="W154" i="3" s="1"/>
  <c r="R154" i="3"/>
  <c r="P155" i="3"/>
  <c r="V155" i="3" s="1"/>
  <c r="Q155" i="3"/>
  <c r="R155" i="3"/>
  <c r="P156" i="3"/>
  <c r="Q156" i="3"/>
  <c r="R156" i="3"/>
  <c r="V156" i="3"/>
  <c r="W156" i="3"/>
  <c r="P157" i="3"/>
  <c r="Q157" i="3"/>
  <c r="W157" i="3" s="1"/>
  <c r="R157" i="3"/>
  <c r="V157" i="3"/>
  <c r="P158" i="3"/>
  <c r="V158" i="3" s="1"/>
  <c r="Q158" i="3"/>
  <c r="W158" i="3" s="1"/>
  <c r="R158" i="3"/>
  <c r="P159" i="3"/>
  <c r="V159" i="3" s="1"/>
  <c r="Q159" i="3"/>
  <c r="R159" i="3"/>
  <c r="W159" i="3" s="1"/>
  <c r="P88" i="3"/>
  <c r="V88" i="3" s="1"/>
  <c r="V87" i="3"/>
  <c r="P87" i="3"/>
  <c r="V86" i="3"/>
  <c r="R86" i="3"/>
  <c r="P86" i="3"/>
  <c r="P85" i="3"/>
  <c r="V85" i="3" s="1"/>
  <c r="P84" i="3"/>
  <c r="V84" i="3" s="1"/>
  <c r="V83" i="3"/>
  <c r="P83" i="3"/>
  <c r="V82" i="3"/>
  <c r="R82" i="3"/>
  <c r="P82" i="3"/>
  <c r="P81" i="3"/>
  <c r="V81" i="3" s="1"/>
  <c r="P80" i="3"/>
  <c r="V80" i="3" s="1"/>
  <c r="V79" i="3"/>
  <c r="P79" i="3"/>
  <c r="V78" i="3"/>
  <c r="R78" i="3"/>
  <c r="P78" i="3"/>
  <c r="P77" i="3"/>
  <c r="V77" i="3" s="1"/>
  <c r="P76" i="3"/>
  <c r="V76" i="3" s="1"/>
  <c r="V75" i="3"/>
  <c r="P75" i="3"/>
  <c r="V74" i="3"/>
  <c r="R74" i="3"/>
  <c r="P74" i="3"/>
  <c r="P73" i="3"/>
  <c r="V73" i="3" s="1"/>
  <c r="P72" i="3"/>
  <c r="V72" i="3" s="1"/>
  <c r="V71" i="3"/>
  <c r="P71" i="3"/>
  <c r="V70" i="3"/>
  <c r="R70" i="3"/>
  <c r="P70" i="3"/>
  <c r="P69" i="3"/>
  <c r="V69" i="3" s="1"/>
  <c r="P68" i="3"/>
  <c r="V68" i="3" s="1"/>
  <c r="V67" i="3"/>
  <c r="P67" i="3"/>
  <c r="V66" i="3"/>
  <c r="R66" i="3"/>
  <c r="P66" i="3"/>
  <c r="P65" i="3"/>
  <c r="V65" i="3" s="1"/>
  <c r="P64" i="3"/>
  <c r="V64" i="3" s="1"/>
  <c r="V63" i="3"/>
  <c r="P63" i="3"/>
  <c r="V62" i="3"/>
  <c r="R62" i="3"/>
  <c r="P62" i="3"/>
  <c r="P61" i="3"/>
  <c r="V61" i="3" s="1"/>
  <c r="P60" i="3"/>
  <c r="V60" i="3" s="1"/>
  <c r="V59" i="3"/>
  <c r="P59" i="3"/>
  <c r="V58" i="3"/>
  <c r="R58" i="3"/>
  <c r="P58" i="3"/>
  <c r="P57" i="3"/>
  <c r="V57" i="3" s="1"/>
  <c r="P56" i="3"/>
  <c r="V56" i="3" s="1"/>
  <c r="V55" i="3"/>
  <c r="P55" i="3"/>
  <c r="V54" i="3"/>
  <c r="R54" i="3"/>
  <c r="P54" i="3"/>
  <c r="P53" i="3"/>
  <c r="V53" i="3" s="1"/>
  <c r="P52" i="3"/>
  <c r="V52" i="3" s="1"/>
  <c r="V51" i="3"/>
  <c r="P51" i="3"/>
  <c r="V50" i="3"/>
  <c r="R50" i="3"/>
  <c r="P50" i="3"/>
  <c r="P49" i="3"/>
  <c r="V49" i="3" s="1"/>
  <c r="P48" i="3"/>
  <c r="V48" i="3" s="1"/>
  <c r="V47" i="3"/>
  <c r="P47" i="3"/>
  <c r="V46" i="3"/>
  <c r="R46" i="3"/>
  <c r="P46" i="3"/>
  <c r="P45" i="3"/>
  <c r="V45" i="3" s="1"/>
  <c r="P44" i="3"/>
  <c r="V44" i="3" s="1"/>
  <c r="V43" i="3"/>
  <c r="P43" i="3"/>
  <c r="V42" i="3"/>
  <c r="R42" i="3"/>
  <c r="P42" i="3"/>
  <c r="P41" i="3"/>
  <c r="V41" i="3" s="1"/>
  <c r="P40" i="3"/>
  <c r="V40" i="3" s="1"/>
  <c r="V39" i="3"/>
  <c r="P39" i="3"/>
  <c r="V38" i="3"/>
  <c r="R38" i="3"/>
  <c r="P38" i="3"/>
  <c r="P37" i="3"/>
  <c r="V37" i="3" s="1"/>
  <c r="P36" i="3"/>
  <c r="V36" i="3" s="1"/>
  <c r="V35" i="3"/>
  <c r="P35" i="3"/>
  <c r="V34" i="3"/>
  <c r="R34" i="3"/>
  <c r="P34" i="3"/>
  <c r="P33" i="3"/>
  <c r="V33" i="3" s="1"/>
  <c r="P32" i="3"/>
  <c r="V32" i="3" s="1"/>
  <c r="V31" i="3"/>
  <c r="P31" i="3"/>
  <c r="V30" i="3"/>
  <c r="R30" i="3"/>
  <c r="P30" i="3"/>
  <c r="P29" i="3"/>
  <c r="V29" i="3" s="1"/>
  <c r="P28" i="3"/>
  <c r="V28" i="3" s="1"/>
  <c r="V27" i="3"/>
  <c r="P27" i="3"/>
  <c r="V26" i="3"/>
  <c r="R26" i="3"/>
  <c r="P26" i="3"/>
  <c r="P25" i="3"/>
  <c r="V25" i="3" s="1"/>
  <c r="P24" i="3"/>
  <c r="V24" i="3" s="1"/>
  <c r="V23" i="3"/>
  <c r="P23" i="3"/>
  <c r="V22" i="3"/>
  <c r="R22" i="3"/>
  <c r="P22" i="3"/>
  <c r="P21" i="3"/>
  <c r="V21" i="3" s="1"/>
  <c r="P20" i="3"/>
  <c r="V20" i="3" s="1"/>
  <c r="V19" i="3"/>
  <c r="P19" i="3"/>
  <c r="V18" i="3"/>
  <c r="R18" i="3"/>
  <c r="P18" i="3"/>
  <c r="P17" i="3"/>
  <c r="V17" i="3" s="1"/>
  <c r="P16" i="3"/>
  <c r="V16" i="3" s="1"/>
  <c r="V15" i="3"/>
  <c r="P15" i="3"/>
  <c r="V14" i="3"/>
  <c r="R14" i="3"/>
  <c r="P14" i="3"/>
  <c r="P13" i="3"/>
  <c r="V13" i="3" s="1"/>
  <c r="P12" i="3"/>
  <c r="V12" i="3" s="1"/>
  <c r="V11" i="3"/>
  <c r="P11" i="3"/>
  <c r="V10" i="3"/>
  <c r="R10" i="3"/>
  <c r="P10" i="3"/>
  <c r="P9" i="3"/>
  <c r="V9" i="3" s="1"/>
  <c r="P8" i="3"/>
  <c r="V8" i="3" s="1"/>
  <c r="V7" i="3"/>
  <c r="P7" i="3"/>
  <c r="V6" i="3"/>
  <c r="R6" i="3"/>
  <c r="P6" i="3"/>
  <c r="P5" i="3"/>
  <c r="V5" i="3" s="1"/>
  <c r="P4" i="3"/>
  <c r="V4" i="3" s="1"/>
  <c r="V3" i="3"/>
  <c r="P3" i="3"/>
  <c r="M3" i="3"/>
  <c r="L3" i="3"/>
  <c r="K3" i="3"/>
  <c r="P2" i="3"/>
  <c r="V2" i="3" s="1"/>
  <c r="M2" i="3"/>
  <c r="L2" i="3"/>
  <c r="R7" i="3" s="1"/>
  <c r="K2" i="3"/>
  <c r="Q86" i="3" s="1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3" i="2"/>
  <c r="W3" i="2"/>
  <c r="V4" i="2"/>
  <c r="V5" i="2"/>
  <c r="W5" i="2"/>
  <c r="V6" i="2"/>
  <c r="W6" i="2"/>
  <c r="V7" i="2"/>
  <c r="W7" i="2"/>
  <c r="V8" i="2"/>
  <c r="V9" i="2"/>
  <c r="V10" i="2"/>
  <c r="W10" i="2"/>
  <c r="V11" i="2"/>
  <c r="W11" i="2"/>
  <c r="V12" i="2"/>
  <c r="V13" i="2"/>
  <c r="W13" i="2"/>
  <c r="V14" i="2"/>
  <c r="W14" i="2"/>
  <c r="V15" i="2"/>
  <c r="W15" i="2"/>
  <c r="V16" i="2"/>
  <c r="V17" i="2"/>
  <c r="V18" i="2"/>
  <c r="W18" i="2"/>
  <c r="V19" i="2"/>
  <c r="W19" i="2"/>
  <c r="V20" i="2"/>
  <c r="V21" i="2"/>
  <c r="W21" i="2"/>
  <c r="V22" i="2"/>
  <c r="W22" i="2"/>
  <c r="V23" i="2"/>
  <c r="W23" i="2"/>
  <c r="V24" i="2"/>
  <c r="W24" i="2"/>
  <c r="V25" i="2"/>
  <c r="V26" i="2"/>
  <c r="W26" i="2"/>
  <c r="V27" i="2"/>
  <c r="W27" i="2"/>
  <c r="V28" i="2"/>
  <c r="V29" i="2"/>
  <c r="W29" i="2"/>
  <c r="V30" i="2"/>
  <c r="W30" i="2"/>
  <c r="V31" i="2"/>
  <c r="W31" i="2"/>
  <c r="V32" i="2"/>
  <c r="V33" i="2"/>
  <c r="V34" i="2"/>
  <c r="W34" i="2"/>
  <c r="V35" i="2"/>
  <c r="W35" i="2"/>
  <c r="V36" i="2"/>
  <c r="V37" i="2"/>
  <c r="W37" i="2"/>
  <c r="V38" i="2"/>
  <c r="W38" i="2"/>
  <c r="V39" i="2"/>
  <c r="W39" i="2"/>
  <c r="V40" i="2"/>
  <c r="V41" i="2"/>
  <c r="V42" i="2"/>
  <c r="W42" i="2"/>
  <c r="V43" i="2"/>
  <c r="W43" i="2"/>
  <c r="V44" i="2"/>
  <c r="V45" i="2"/>
  <c r="W45" i="2"/>
  <c r="V46" i="2"/>
  <c r="W46" i="2"/>
  <c r="V47" i="2"/>
  <c r="W47" i="2"/>
  <c r="V48" i="2"/>
  <c r="V49" i="2"/>
  <c r="V50" i="2"/>
  <c r="W50" i="2"/>
  <c r="V51" i="2"/>
  <c r="W51" i="2"/>
  <c r="V52" i="2"/>
  <c r="V53" i="2"/>
  <c r="W53" i="2"/>
  <c r="V54" i="2"/>
  <c r="W54" i="2"/>
  <c r="V55" i="2"/>
  <c r="W55" i="2"/>
  <c r="V56" i="2"/>
  <c r="W56" i="2"/>
  <c r="V57" i="2"/>
  <c r="V58" i="2"/>
  <c r="W58" i="2"/>
  <c r="V59" i="2"/>
  <c r="W59" i="2"/>
  <c r="V60" i="2"/>
  <c r="V61" i="2"/>
  <c r="W61" i="2"/>
  <c r="V62" i="2"/>
  <c r="W62" i="2"/>
  <c r="V63" i="2"/>
  <c r="W63" i="2"/>
  <c r="V64" i="2"/>
  <c r="V65" i="2"/>
  <c r="V66" i="2"/>
  <c r="W66" i="2"/>
  <c r="V67" i="2"/>
  <c r="W67" i="2"/>
  <c r="V68" i="2"/>
  <c r="V69" i="2"/>
  <c r="W69" i="2"/>
  <c r="V70" i="2"/>
  <c r="W70" i="2"/>
  <c r="V71" i="2"/>
  <c r="W71" i="2"/>
  <c r="V72" i="2"/>
  <c r="V73" i="2"/>
  <c r="V74" i="2"/>
  <c r="W74" i="2"/>
  <c r="V75" i="2"/>
  <c r="W75" i="2"/>
  <c r="V76" i="2"/>
  <c r="V77" i="2"/>
  <c r="W77" i="2"/>
  <c r="V78" i="2"/>
  <c r="W78" i="2"/>
  <c r="V79" i="2"/>
  <c r="W79" i="2"/>
  <c r="V80" i="2"/>
  <c r="V81" i="2"/>
  <c r="V82" i="2"/>
  <c r="W82" i="2"/>
  <c r="V83" i="2"/>
  <c r="W83" i="2"/>
  <c r="V84" i="2"/>
  <c r="V85" i="2"/>
  <c r="W85" i="2"/>
  <c r="V86" i="2"/>
  <c r="W86" i="2"/>
  <c r="V87" i="2"/>
  <c r="W87" i="2"/>
  <c r="V88" i="2"/>
  <c r="W88" i="2"/>
  <c r="V2" i="2"/>
  <c r="P4" i="2"/>
  <c r="R4" i="2"/>
  <c r="P5" i="2"/>
  <c r="R5" i="2"/>
  <c r="P6" i="2"/>
  <c r="R6" i="2"/>
  <c r="P7" i="2"/>
  <c r="R7" i="2"/>
  <c r="P8" i="2"/>
  <c r="R8" i="2"/>
  <c r="P9" i="2"/>
  <c r="R9" i="2"/>
  <c r="P10" i="2"/>
  <c r="R10" i="2"/>
  <c r="P11" i="2"/>
  <c r="R11" i="2"/>
  <c r="P12" i="2"/>
  <c r="R12" i="2"/>
  <c r="P13" i="2"/>
  <c r="R13" i="2"/>
  <c r="P14" i="2"/>
  <c r="R14" i="2"/>
  <c r="P15" i="2"/>
  <c r="R15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3" i="2"/>
  <c r="R3" i="2"/>
  <c r="R2" i="2"/>
  <c r="P2" i="2"/>
  <c r="L3" i="2"/>
  <c r="M3" i="2"/>
  <c r="K3" i="2"/>
  <c r="M2" i="2"/>
  <c r="L2" i="2"/>
  <c r="K2" i="2"/>
  <c r="W139" i="3" l="1"/>
  <c r="W137" i="3"/>
  <c r="W113" i="3"/>
  <c r="W107" i="3"/>
  <c r="W147" i="3"/>
  <c r="W145" i="3"/>
  <c r="W121" i="3"/>
  <c r="W99" i="3"/>
  <c r="W115" i="3"/>
  <c r="W89" i="3"/>
  <c r="W131" i="3"/>
  <c r="W155" i="3"/>
  <c r="W153" i="3"/>
  <c r="W129" i="3"/>
  <c r="W97" i="3"/>
  <c r="R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R62" i="5"/>
  <c r="R66" i="5"/>
  <c r="R70" i="5"/>
  <c r="R74" i="5"/>
  <c r="R78" i="5"/>
  <c r="R82" i="5"/>
  <c r="R86" i="5"/>
  <c r="Q25" i="5"/>
  <c r="Q33" i="5"/>
  <c r="Q37" i="5"/>
  <c r="Q69" i="5"/>
  <c r="Q85" i="5"/>
  <c r="R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R61" i="5"/>
  <c r="R65" i="5"/>
  <c r="R69" i="5"/>
  <c r="R73" i="5"/>
  <c r="R77" i="5"/>
  <c r="R81" i="5"/>
  <c r="R85" i="5"/>
  <c r="Q5" i="5"/>
  <c r="Q21" i="5"/>
  <c r="Q29" i="5"/>
  <c r="Q45" i="5"/>
  <c r="Q49" i="5"/>
  <c r="Q57" i="5"/>
  <c r="Q4" i="5"/>
  <c r="Q8" i="5"/>
  <c r="Q16" i="5"/>
  <c r="Q20" i="5"/>
  <c r="Q24" i="5"/>
  <c r="Q28" i="5"/>
  <c r="Q32" i="5"/>
  <c r="Q36" i="5"/>
  <c r="Q40" i="5"/>
  <c r="Q44" i="5"/>
  <c r="Q48" i="5"/>
  <c r="Q52" i="5"/>
  <c r="Q56" i="5"/>
  <c r="Q60" i="5"/>
  <c r="Q64" i="5"/>
  <c r="Q68" i="5"/>
  <c r="Q72" i="5"/>
  <c r="Q76" i="5"/>
  <c r="Q80" i="5"/>
  <c r="Q84" i="5"/>
  <c r="Q88" i="5"/>
  <c r="Q9" i="5"/>
  <c r="W9" i="5" s="1"/>
  <c r="Q2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R84" i="5"/>
  <c r="R88" i="5"/>
  <c r="Q13" i="5"/>
  <c r="Q65" i="5"/>
  <c r="R2" i="5"/>
  <c r="Q3" i="5"/>
  <c r="Q7" i="5"/>
  <c r="W7" i="5" s="1"/>
  <c r="Q11" i="5"/>
  <c r="W11" i="5" s="1"/>
  <c r="Q15" i="5"/>
  <c r="Q19" i="5"/>
  <c r="Q23" i="5"/>
  <c r="W23" i="5" s="1"/>
  <c r="Q27" i="5"/>
  <c r="W27" i="5" s="1"/>
  <c r="Q31" i="5"/>
  <c r="Q35" i="5"/>
  <c r="Q39" i="5"/>
  <c r="W39" i="5" s="1"/>
  <c r="Q43" i="5"/>
  <c r="W43" i="5" s="1"/>
  <c r="Q47" i="5"/>
  <c r="Q51" i="5"/>
  <c r="Q55" i="5"/>
  <c r="W55" i="5" s="1"/>
  <c r="Q59" i="5"/>
  <c r="W59" i="5" s="1"/>
  <c r="Q63" i="5"/>
  <c r="Q67" i="5"/>
  <c r="Q71" i="5"/>
  <c r="W71" i="5" s="1"/>
  <c r="Q75" i="5"/>
  <c r="W75" i="5" s="1"/>
  <c r="Q79" i="5"/>
  <c r="Q83" i="5"/>
  <c r="Q87" i="5"/>
  <c r="W87" i="5" s="1"/>
  <c r="Q17" i="5"/>
  <c r="W17" i="5" s="1"/>
  <c r="Q41" i="5"/>
  <c r="Q73" i="5"/>
  <c r="Q77" i="5"/>
  <c r="Q81" i="5"/>
  <c r="W81" i="5" s="1"/>
  <c r="Q12" i="5"/>
  <c r="R3" i="5"/>
  <c r="R7" i="5"/>
  <c r="R11" i="5"/>
  <c r="R15" i="5"/>
  <c r="R19" i="5"/>
  <c r="R23" i="5"/>
  <c r="R27" i="5"/>
  <c r="R31" i="5"/>
  <c r="R35" i="5"/>
  <c r="R39" i="5"/>
  <c r="R43" i="5"/>
  <c r="R47" i="5"/>
  <c r="R51" i="5"/>
  <c r="R55" i="5"/>
  <c r="R59" i="5"/>
  <c r="R63" i="5"/>
  <c r="R67" i="5"/>
  <c r="R71" i="5"/>
  <c r="R75" i="5"/>
  <c r="R79" i="5"/>
  <c r="R83" i="5"/>
  <c r="Q53" i="5"/>
  <c r="Q6" i="5"/>
  <c r="W6" i="5" s="1"/>
  <c r="Q10" i="5"/>
  <c r="W10" i="5" s="1"/>
  <c r="Q14" i="5"/>
  <c r="W14" i="5" s="1"/>
  <c r="Q18" i="5"/>
  <c r="W18" i="5" s="1"/>
  <c r="Q22" i="5"/>
  <c r="W22" i="5" s="1"/>
  <c r="Q26" i="5"/>
  <c r="W26" i="5" s="1"/>
  <c r="Q30" i="5"/>
  <c r="W30" i="5" s="1"/>
  <c r="Q34" i="5"/>
  <c r="W34" i="5" s="1"/>
  <c r="Q38" i="5"/>
  <c r="W38" i="5" s="1"/>
  <c r="Q42" i="5"/>
  <c r="W42" i="5" s="1"/>
  <c r="Q46" i="5"/>
  <c r="W46" i="5" s="1"/>
  <c r="Q50" i="5"/>
  <c r="W50" i="5" s="1"/>
  <c r="Q54" i="5"/>
  <c r="W54" i="5" s="1"/>
  <c r="Q58" i="5"/>
  <c r="W58" i="5" s="1"/>
  <c r="Q62" i="5"/>
  <c r="Q66" i="5"/>
  <c r="W66" i="5" s="1"/>
  <c r="Q70" i="5"/>
  <c r="W70" i="5" s="1"/>
  <c r="Q74" i="5"/>
  <c r="W74" i="5" s="1"/>
  <c r="Q78" i="5"/>
  <c r="W78" i="5" s="1"/>
  <c r="Q82" i="5"/>
  <c r="W82" i="5" s="1"/>
  <c r="Q86" i="4"/>
  <c r="W86" i="4" s="1"/>
  <c r="Q82" i="4"/>
  <c r="Q78" i="4"/>
  <c r="Q74" i="4"/>
  <c r="W74" i="4" s="1"/>
  <c r="Q70" i="4"/>
  <c r="Q66" i="4"/>
  <c r="Q62" i="4"/>
  <c r="Q58" i="4"/>
  <c r="Q54" i="4"/>
  <c r="W54" i="4" s="1"/>
  <c r="Q50" i="4"/>
  <c r="Q46" i="4"/>
  <c r="Q42" i="4"/>
  <c r="W42" i="4" s="1"/>
  <c r="Q38" i="4"/>
  <c r="Q34" i="4"/>
  <c r="W34" i="4" s="1"/>
  <c r="Q30" i="4"/>
  <c r="Q26" i="4"/>
  <c r="Q22" i="4"/>
  <c r="W22" i="4" s="1"/>
  <c r="Q18" i="4"/>
  <c r="Q14" i="4"/>
  <c r="Q10" i="4"/>
  <c r="W10" i="4" s="1"/>
  <c r="Q6" i="4"/>
  <c r="Q88" i="4"/>
  <c r="W88" i="4" s="1"/>
  <c r="Q60" i="4"/>
  <c r="Q28" i="4"/>
  <c r="Q80" i="4"/>
  <c r="Q68" i="4"/>
  <c r="Q40" i="4"/>
  <c r="Q20" i="4"/>
  <c r="Q16" i="4"/>
  <c r="Q87" i="4"/>
  <c r="W87" i="4" s="1"/>
  <c r="Q83" i="4"/>
  <c r="Q79" i="4"/>
  <c r="Q75" i="4"/>
  <c r="Q71" i="4"/>
  <c r="Q67" i="4"/>
  <c r="Q63" i="4"/>
  <c r="W63" i="4" s="1"/>
  <c r="Q59" i="4"/>
  <c r="Q55" i="4"/>
  <c r="Q51" i="4"/>
  <c r="Q47" i="4"/>
  <c r="Q43" i="4"/>
  <c r="Q39" i="4"/>
  <c r="Q35" i="4"/>
  <c r="Q31" i="4"/>
  <c r="W31" i="4" s="1"/>
  <c r="Q27" i="4"/>
  <c r="Q23" i="4"/>
  <c r="Q19" i="4"/>
  <c r="Q15" i="4"/>
  <c r="Q11" i="4"/>
  <c r="Q7" i="4"/>
  <c r="Q3" i="4"/>
  <c r="Q84" i="4"/>
  <c r="Q76" i="4"/>
  <c r="Q56" i="4"/>
  <c r="W56" i="4" s="1"/>
  <c r="Q52" i="4"/>
  <c r="Q44" i="4"/>
  <c r="Q36" i="4"/>
  <c r="Q32" i="4"/>
  <c r="Q24" i="4"/>
  <c r="Q2" i="4"/>
  <c r="Q72" i="4"/>
  <c r="Q64" i="4"/>
  <c r="Q48" i="4"/>
  <c r="Q12" i="4"/>
  <c r="Q8" i="4"/>
  <c r="Q4" i="4"/>
  <c r="Q85" i="4"/>
  <c r="Q81" i="4"/>
  <c r="Q77" i="4"/>
  <c r="Q73" i="4"/>
  <c r="W73" i="4" s="1"/>
  <c r="Q69" i="4"/>
  <c r="Q65" i="4"/>
  <c r="Q61" i="4"/>
  <c r="W61" i="4" s="1"/>
  <c r="Q57" i="4"/>
  <c r="Q53" i="4"/>
  <c r="Q49" i="4"/>
  <c r="Q45" i="4"/>
  <c r="Q41" i="4"/>
  <c r="W41" i="4" s="1"/>
  <c r="Q37" i="4"/>
  <c r="Q33" i="4"/>
  <c r="Q29" i="4"/>
  <c r="W29" i="4" s="1"/>
  <c r="Q25" i="4"/>
  <c r="Q21" i="4"/>
  <c r="Q17" i="4"/>
  <c r="Q13" i="4"/>
  <c r="W13" i="4" s="1"/>
  <c r="Q9" i="4"/>
  <c r="W9" i="4" s="1"/>
  <c r="Q5" i="4"/>
  <c r="R42" i="4"/>
  <c r="R46" i="4"/>
  <c r="R50" i="4"/>
  <c r="R54" i="4"/>
  <c r="R58" i="4"/>
  <c r="R62" i="4"/>
  <c r="R66" i="4"/>
  <c r="R70" i="4"/>
  <c r="R74" i="4"/>
  <c r="R78" i="4"/>
  <c r="R82" i="4"/>
  <c r="R86" i="4"/>
  <c r="R5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R61" i="4"/>
  <c r="R65" i="4"/>
  <c r="R69" i="4"/>
  <c r="R73" i="4"/>
  <c r="R77" i="4"/>
  <c r="R81" i="4"/>
  <c r="R85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88" i="4"/>
  <c r="R2" i="4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Q37" i="3"/>
  <c r="Q41" i="3"/>
  <c r="Q45" i="3"/>
  <c r="Q49" i="3"/>
  <c r="Q53" i="3"/>
  <c r="Q57" i="3"/>
  <c r="Q61" i="3"/>
  <c r="Q65" i="3"/>
  <c r="W65" i="3" s="1"/>
  <c r="Q69" i="3"/>
  <c r="Q73" i="3"/>
  <c r="Q77" i="3"/>
  <c r="Q81" i="3"/>
  <c r="Q85" i="3"/>
  <c r="W86" i="3"/>
  <c r="R21" i="3"/>
  <c r="R29" i="3"/>
  <c r="R37" i="3"/>
  <c r="R45" i="3"/>
  <c r="R49" i="3"/>
  <c r="R53" i="3"/>
  <c r="R57" i="3"/>
  <c r="R65" i="3"/>
  <c r="R73" i="3"/>
  <c r="Q4" i="3"/>
  <c r="Q8" i="3"/>
  <c r="W8" i="3" s="1"/>
  <c r="Q12" i="3"/>
  <c r="Q16" i="3"/>
  <c r="Q20" i="3"/>
  <c r="Q24" i="3"/>
  <c r="W24" i="3" s="1"/>
  <c r="Q28" i="3"/>
  <c r="Q32" i="3"/>
  <c r="W32" i="3" s="1"/>
  <c r="Q36" i="3"/>
  <c r="Q40" i="3"/>
  <c r="W40" i="3" s="1"/>
  <c r="Q44" i="3"/>
  <c r="Q48" i="3"/>
  <c r="Q52" i="3"/>
  <c r="Q56" i="3"/>
  <c r="W56" i="3" s="1"/>
  <c r="Q60" i="3"/>
  <c r="Q64" i="3"/>
  <c r="W64" i="3" s="1"/>
  <c r="Q68" i="3"/>
  <c r="Q72" i="3"/>
  <c r="W72" i="3" s="1"/>
  <c r="Q76" i="3"/>
  <c r="Q80" i="3"/>
  <c r="Q84" i="3"/>
  <c r="Q88" i="3"/>
  <c r="W88" i="3" s="1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Q9" i="3"/>
  <c r="Q13" i="3"/>
  <c r="Q21" i="3"/>
  <c r="W21" i="3" s="1"/>
  <c r="Q33" i="3"/>
  <c r="R41" i="3"/>
  <c r="R85" i="3"/>
  <c r="R4" i="3"/>
  <c r="R2" i="3"/>
  <c r="Q3" i="3"/>
  <c r="W3" i="3" s="1"/>
  <c r="Q7" i="3"/>
  <c r="Q11" i="3"/>
  <c r="W11" i="3" s="1"/>
  <c r="Q15" i="3"/>
  <c r="W15" i="3" s="1"/>
  <c r="Q19" i="3"/>
  <c r="Q23" i="3"/>
  <c r="Q27" i="3"/>
  <c r="W27" i="3" s="1"/>
  <c r="Q31" i="3"/>
  <c r="W31" i="3" s="1"/>
  <c r="Q35" i="3"/>
  <c r="Q39" i="3"/>
  <c r="Q43" i="3"/>
  <c r="W43" i="3" s="1"/>
  <c r="Q47" i="3"/>
  <c r="W47" i="3" s="1"/>
  <c r="Q51" i="3"/>
  <c r="Q55" i="3"/>
  <c r="Q59" i="3"/>
  <c r="W59" i="3" s="1"/>
  <c r="Q63" i="3"/>
  <c r="W63" i="3" s="1"/>
  <c r="Q67" i="3"/>
  <c r="Q71" i="3"/>
  <c r="Q75" i="3"/>
  <c r="W75" i="3" s="1"/>
  <c r="Q79" i="3"/>
  <c r="W79" i="3" s="1"/>
  <c r="Q83" i="3"/>
  <c r="Q87" i="3"/>
  <c r="W87" i="3" s="1"/>
  <c r="Q5" i="3"/>
  <c r="W5" i="3" s="1"/>
  <c r="Q17" i="3"/>
  <c r="W17" i="3" s="1"/>
  <c r="Q25" i="3"/>
  <c r="R13" i="3"/>
  <c r="R17" i="3"/>
  <c r="R61" i="3"/>
  <c r="R77" i="3"/>
  <c r="Q2" i="3"/>
  <c r="R12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Q29" i="3"/>
  <c r="W29" i="3" s="1"/>
  <c r="R5" i="3"/>
  <c r="R9" i="3"/>
  <c r="R25" i="3"/>
  <c r="R33" i="3"/>
  <c r="R69" i="3"/>
  <c r="R81" i="3"/>
  <c r="R8" i="3"/>
  <c r="R3" i="3"/>
  <c r="Q6" i="3"/>
  <c r="W6" i="3" s="1"/>
  <c r="Q10" i="3"/>
  <c r="W10" i="3" s="1"/>
  <c r="Q14" i="3"/>
  <c r="W14" i="3" s="1"/>
  <c r="Q18" i="3"/>
  <c r="W18" i="3" s="1"/>
  <c r="Q22" i="3"/>
  <c r="W22" i="3" s="1"/>
  <c r="Q26" i="3"/>
  <c r="W26" i="3" s="1"/>
  <c r="Q30" i="3"/>
  <c r="W30" i="3" s="1"/>
  <c r="Q34" i="3"/>
  <c r="W34" i="3" s="1"/>
  <c r="Q38" i="3"/>
  <c r="W38" i="3" s="1"/>
  <c r="Q42" i="3"/>
  <c r="W42" i="3" s="1"/>
  <c r="Q46" i="3"/>
  <c r="W46" i="3" s="1"/>
  <c r="Q50" i="3"/>
  <c r="W50" i="3" s="1"/>
  <c r="Q54" i="3"/>
  <c r="W54" i="3" s="1"/>
  <c r="Q58" i="3"/>
  <c r="W58" i="3" s="1"/>
  <c r="Q62" i="3"/>
  <c r="W62" i="3" s="1"/>
  <c r="Q66" i="3"/>
  <c r="W66" i="3" s="1"/>
  <c r="Q70" i="3"/>
  <c r="W70" i="3" s="1"/>
  <c r="Q74" i="3"/>
  <c r="W74" i="3" s="1"/>
  <c r="Q78" i="3"/>
  <c r="W78" i="3" s="1"/>
  <c r="Q82" i="3"/>
  <c r="W82" i="3" s="1"/>
  <c r="Q4" i="2"/>
  <c r="Q86" i="2"/>
  <c r="Q78" i="2"/>
  <c r="Q70" i="2"/>
  <c r="Q62" i="2"/>
  <c r="Q58" i="2"/>
  <c r="Q56" i="2"/>
  <c r="Q52" i="2"/>
  <c r="Q50" i="2"/>
  <c r="Q44" i="2"/>
  <c r="Q34" i="2"/>
  <c r="Q88" i="2"/>
  <c r="Q74" i="2"/>
  <c r="Q3" i="2"/>
  <c r="Q81" i="2"/>
  <c r="Q71" i="2"/>
  <c r="Q61" i="2"/>
  <c r="Q53" i="2"/>
  <c r="Q47" i="2"/>
  <c r="Q41" i="2"/>
  <c r="Q35" i="2"/>
  <c r="Q27" i="2"/>
  <c r="Q21" i="2"/>
  <c r="Q15" i="2"/>
  <c r="Q13" i="2"/>
  <c r="Q5" i="2"/>
  <c r="Q82" i="2"/>
  <c r="Q72" i="2"/>
  <c r="Q87" i="2"/>
  <c r="Q79" i="2"/>
  <c r="Q73" i="2"/>
  <c r="Q65" i="2"/>
  <c r="Q57" i="2"/>
  <c r="Q45" i="2"/>
  <c r="Q33" i="2"/>
  <c r="Q9" i="2"/>
  <c r="Q84" i="2"/>
  <c r="Q68" i="2"/>
  <c r="Q83" i="2"/>
  <c r="Q75" i="2"/>
  <c r="Q67" i="2"/>
  <c r="Q59" i="2"/>
  <c r="Q51" i="2"/>
  <c r="Q39" i="2"/>
  <c r="Q31" i="2"/>
  <c r="Q25" i="2"/>
  <c r="Q19" i="2"/>
  <c r="Q7" i="2"/>
  <c r="Q80" i="2"/>
  <c r="Q64" i="2"/>
  <c r="Q85" i="2"/>
  <c r="Q77" i="2"/>
  <c r="Q69" i="2"/>
  <c r="Q63" i="2"/>
  <c r="Q55" i="2"/>
  <c r="Q49" i="2"/>
  <c r="Q43" i="2"/>
  <c r="Q37" i="2"/>
  <c r="Q29" i="2"/>
  <c r="Q23" i="2"/>
  <c r="Q17" i="2"/>
  <c r="Q11" i="2"/>
  <c r="Q2" i="2"/>
  <c r="Q76" i="2"/>
  <c r="Q66" i="2"/>
  <c r="Q60" i="2"/>
  <c r="Q54" i="2"/>
  <c r="Q48" i="2"/>
  <c r="Q46" i="2"/>
  <c r="Q42" i="2"/>
  <c r="Q40" i="2"/>
  <c r="Q38" i="2"/>
  <c r="Q36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W83" i="5" l="1"/>
  <c r="W67" i="5"/>
  <c r="W51" i="5"/>
  <c r="W35" i="5"/>
  <c r="W19" i="5"/>
  <c r="W3" i="5"/>
  <c r="W62" i="5"/>
  <c r="W61" i="5"/>
  <c r="W57" i="5"/>
  <c r="W86" i="5"/>
  <c r="W88" i="5"/>
  <c r="W72" i="5"/>
  <c r="W56" i="5"/>
  <c r="W40" i="5"/>
  <c r="W24" i="5"/>
  <c r="W4" i="5"/>
  <c r="W25" i="5"/>
  <c r="W12" i="5"/>
  <c r="W84" i="5"/>
  <c r="W68" i="5"/>
  <c r="W52" i="5"/>
  <c r="W36" i="5"/>
  <c r="W20" i="5"/>
  <c r="W49" i="5"/>
  <c r="W53" i="5"/>
  <c r="W45" i="5"/>
  <c r="W77" i="5"/>
  <c r="W80" i="5"/>
  <c r="W64" i="5"/>
  <c r="W48" i="5"/>
  <c r="W32" i="5"/>
  <c r="W16" i="5"/>
  <c r="W29" i="5"/>
  <c r="W85" i="5"/>
  <c r="W73" i="5"/>
  <c r="W79" i="5"/>
  <c r="W63" i="5"/>
  <c r="W47" i="5"/>
  <c r="W31" i="5"/>
  <c r="W15" i="5"/>
  <c r="W21" i="5"/>
  <c r="W69" i="5"/>
  <c r="W41" i="5"/>
  <c r="W65" i="5"/>
  <c r="W2" i="5"/>
  <c r="W76" i="5"/>
  <c r="W60" i="5"/>
  <c r="W44" i="5"/>
  <c r="W28" i="5"/>
  <c r="W8" i="5"/>
  <c r="W5" i="5"/>
  <c r="W37" i="5"/>
  <c r="W13" i="5"/>
  <c r="W33" i="5"/>
  <c r="W84" i="4"/>
  <c r="W25" i="4"/>
  <c r="W57" i="4"/>
  <c r="W4" i="4"/>
  <c r="W32" i="4"/>
  <c r="W7" i="4"/>
  <c r="W39" i="4"/>
  <c r="W71" i="4"/>
  <c r="W68" i="4"/>
  <c r="W18" i="4"/>
  <c r="W50" i="4"/>
  <c r="W82" i="4"/>
  <c r="W36" i="4"/>
  <c r="W43" i="4"/>
  <c r="W80" i="4"/>
  <c r="W33" i="4"/>
  <c r="W65" i="4"/>
  <c r="W12" i="4"/>
  <c r="W44" i="4"/>
  <c r="W15" i="4"/>
  <c r="W47" i="4"/>
  <c r="W79" i="4"/>
  <c r="W28" i="4"/>
  <c r="W26" i="4"/>
  <c r="W58" i="4"/>
  <c r="W8" i="4"/>
  <c r="W11" i="4"/>
  <c r="W75" i="4"/>
  <c r="W5" i="4"/>
  <c r="W37" i="4"/>
  <c r="W69" i="4"/>
  <c r="W48" i="4"/>
  <c r="W52" i="4"/>
  <c r="W19" i="4"/>
  <c r="W51" i="4"/>
  <c r="W83" i="4"/>
  <c r="W60" i="4"/>
  <c r="W30" i="4"/>
  <c r="W62" i="4"/>
  <c r="W64" i="4"/>
  <c r="W23" i="4"/>
  <c r="W55" i="4"/>
  <c r="W66" i="4"/>
  <c r="W45" i="4"/>
  <c r="W77" i="4"/>
  <c r="W72" i="4"/>
  <c r="W76" i="4"/>
  <c r="W27" i="4"/>
  <c r="W59" i="4"/>
  <c r="W16" i="4"/>
  <c r="W6" i="4"/>
  <c r="W38" i="4"/>
  <c r="W70" i="4"/>
  <c r="W49" i="4"/>
  <c r="W2" i="4"/>
  <c r="W17" i="4"/>
  <c r="W81" i="4"/>
  <c r="W20" i="4"/>
  <c r="W21" i="4"/>
  <c r="W53" i="4"/>
  <c r="W85" i="4"/>
  <c r="W24" i="4"/>
  <c r="W3" i="4"/>
  <c r="W35" i="4"/>
  <c r="W67" i="4"/>
  <c r="W40" i="4"/>
  <c r="W14" i="4"/>
  <c r="W46" i="4"/>
  <c r="W78" i="4"/>
  <c r="W81" i="3"/>
  <c r="W49" i="3"/>
  <c r="W2" i="3"/>
  <c r="W33" i="3"/>
  <c r="W77" i="3"/>
  <c r="W61" i="3"/>
  <c r="W45" i="3"/>
  <c r="W71" i="3"/>
  <c r="W55" i="3"/>
  <c r="W39" i="3"/>
  <c r="W23" i="3"/>
  <c r="W7" i="3"/>
  <c r="W84" i="3"/>
  <c r="W68" i="3"/>
  <c r="W52" i="3"/>
  <c r="W36" i="3"/>
  <c r="W20" i="3"/>
  <c r="W4" i="3"/>
  <c r="W13" i="3"/>
  <c r="W73" i="3"/>
  <c r="W57" i="3"/>
  <c r="W41" i="3"/>
  <c r="W83" i="3"/>
  <c r="W51" i="3"/>
  <c r="W9" i="3"/>
  <c r="W80" i="3"/>
  <c r="W67" i="3"/>
  <c r="W35" i="3"/>
  <c r="W19" i="3"/>
  <c r="W48" i="3"/>
  <c r="W16" i="3"/>
  <c r="W85" i="3"/>
  <c r="W69" i="3"/>
  <c r="W53" i="3"/>
  <c r="W37" i="3"/>
  <c r="W25" i="3"/>
  <c r="W76" i="3"/>
  <c r="W60" i="3"/>
  <c r="W44" i="3"/>
  <c r="W28" i="3"/>
  <c r="W12" i="3"/>
</calcChain>
</file>

<file path=xl/sharedStrings.xml><?xml version="1.0" encoding="utf-8"?>
<sst xmlns="http://schemas.openxmlformats.org/spreadsheetml/2006/main" count="3361" uniqueCount="809">
  <si>
    <t>Position</t>
  </si>
  <si>
    <t>n</t>
  </si>
  <si>
    <t>Mean in WAR</t>
  </si>
  <si>
    <t>Coefficient of Variation in WAR</t>
  </si>
  <si>
    <t>Year-to-Year Correlationin WAR</t>
  </si>
  <si>
    <t>QB</t>
  </si>
  <si>
    <t>RB/FB</t>
  </si>
  <si>
    <t>WR</t>
  </si>
  <si>
    <t>TE</t>
  </si>
  <si>
    <t>G</t>
  </si>
  <si>
    <t>C</t>
  </si>
  <si>
    <t>DI</t>
  </si>
  <si>
    <t>ED</t>
  </si>
  <si>
    <t>LB</t>
  </si>
  <si>
    <t>CB</t>
  </si>
  <si>
    <t>S</t>
  </si>
  <si>
    <t>T</t>
  </si>
  <si>
    <t>Name</t>
  </si>
  <si>
    <t>Team</t>
  </si>
  <si>
    <t>Salary</t>
  </si>
  <si>
    <t>Matchup</t>
  </si>
  <si>
    <t>DKFP/game</t>
  </si>
  <si>
    <t>RB</t>
  </si>
  <si>
    <t>Christian McCaffrey</t>
  </si>
  <si>
    <t>CAR</t>
  </si>
  <si>
    <t>LV@CAR</t>
  </si>
  <si>
    <t>Michael Thomas</t>
  </si>
  <si>
    <t>NO</t>
  </si>
  <si>
    <t>TB@NO</t>
  </si>
  <si>
    <t>Lamar Jackson</t>
  </si>
  <si>
    <t>BAL</t>
  </si>
  <si>
    <t>CLE@BAL</t>
  </si>
  <si>
    <t>Dalvin Cook</t>
  </si>
  <si>
    <t>MIN</t>
  </si>
  <si>
    <t>GB@MIN</t>
  </si>
  <si>
    <t>Julio Jones</t>
  </si>
  <si>
    <t>ATL</t>
  </si>
  <si>
    <t>SEA@ATL</t>
  </si>
  <si>
    <t>Davante Adams</t>
  </si>
  <si>
    <t>GB</t>
  </si>
  <si>
    <t>Alvin Kamara</t>
  </si>
  <si>
    <t>George Kittle</t>
  </si>
  <si>
    <t>SF</t>
  </si>
  <si>
    <t>ARI@SF</t>
  </si>
  <si>
    <t>Chris Godwin</t>
  </si>
  <si>
    <t>TB</t>
  </si>
  <si>
    <t>Russell Wilson</t>
  </si>
  <si>
    <t>SEA</t>
  </si>
  <si>
    <t>Austin Ekeler</t>
  </si>
  <si>
    <t>LAC</t>
  </si>
  <si>
    <t>LAC@CIN</t>
  </si>
  <si>
    <t>Mike Evans</t>
  </si>
  <si>
    <t>Aaron Jones</t>
  </si>
  <si>
    <t>Drew Brees</t>
  </si>
  <si>
    <t>Josh Jacobs</t>
  </si>
  <si>
    <t>LV</t>
  </si>
  <si>
    <t>DeAndre Hopkins</t>
  </si>
  <si>
    <t>ARI</t>
  </si>
  <si>
    <t>Matt Ryan</t>
  </si>
  <si>
    <t>Adam Thielen</t>
  </si>
  <si>
    <t>Joe Mixon</t>
  </si>
  <si>
    <t>CIN</t>
  </si>
  <si>
    <t>DJ Moore</t>
  </si>
  <si>
    <t>Allen Robinson II</t>
  </si>
  <si>
    <t>CHI</t>
  </si>
  <si>
    <t>CHI@DET</t>
  </si>
  <si>
    <t>Tom Brady</t>
  </si>
  <si>
    <t>Tyler Lockett</t>
  </si>
  <si>
    <t>Nick Chubb</t>
  </si>
  <si>
    <t>CLE</t>
  </si>
  <si>
    <t>Josh Allen</t>
  </si>
  <si>
    <t>BUF</t>
  </si>
  <si>
    <t>NYJ@BUF</t>
  </si>
  <si>
    <t>Stefon Diggs</t>
  </si>
  <si>
    <t>Keenan Allen</t>
  </si>
  <si>
    <t>Kyler Murray</t>
  </si>
  <si>
    <t>Kenyan Drake</t>
  </si>
  <si>
    <t>Carson Wentz</t>
  </si>
  <si>
    <t>PHI</t>
  </si>
  <si>
    <t>PHI@WAS</t>
  </si>
  <si>
    <t>Miles Sanders</t>
  </si>
  <si>
    <t>Aaron Rodgers</t>
  </si>
  <si>
    <t>DJ Chark Jr.</t>
  </si>
  <si>
    <t>JAX</t>
  </si>
  <si>
    <t>IND@JAX</t>
  </si>
  <si>
    <t>Matthew Stafford</t>
  </si>
  <si>
    <t>DET</t>
  </si>
  <si>
    <t>Kenny Golladay</t>
  </si>
  <si>
    <t>Chris Carson</t>
  </si>
  <si>
    <t>Cam Newton</t>
  </si>
  <si>
    <t>NE</t>
  </si>
  <si>
    <t>MIA@NE</t>
  </si>
  <si>
    <t>Todd Gurley II</t>
  </si>
  <si>
    <t>Calvin Ridley</t>
  </si>
  <si>
    <t>Tyler Boyd</t>
  </si>
  <si>
    <t>James White</t>
  </si>
  <si>
    <t>Julian Edelman</t>
  </si>
  <si>
    <t>DeVante Parker</t>
  </si>
  <si>
    <t>MIA</t>
  </si>
  <si>
    <t>Philip Rivers</t>
  </si>
  <si>
    <t>IND</t>
  </si>
  <si>
    <t>Leonard Fournette</t>
  </si>
  <si>
    <t>Mark Andrews</t>
  </si>
  <si>
    <t>David Montgomery</t>
  </si>
  <si>
    <t>Odell Beckham Jr.</t>
  </si>
  <si>
    <t>Jarvis Landry</t>
  </si>
  <si>
    <t>Teddy Bridgewater</t>
  </si>
  <si>
    <t>Derek Carr</t>
  </si>
  <si>
    <t>Darren Waller</t>
  </si>
  <si>
    <t>DK Metcalf</t>
  </si>
  <si>
    <t>Zach Ertz</t>
  </si>
  <si>
    <t>Gardner Minshew II</t>
  </si>
  <si>
    <t>T.Y. Hilton</t>
  </si>
  <si>
    <t>Joe Burrow</t>
  </si>
  <si>
    <t>Jimmy Garoppolo</t>
  </si>
  <si>
    <t>Raheem Mostert</t>
  </si>
  <si>
    <t>Emmanuel Sanders</t>
  </si>
  <si>
    <t>Kirk Cousins</t>
  </si>
  <si>
    <t>Jonathan Taylor</t>
  </si>
  <si>
    <t>Baker Mayfield</t>
  </si>
  <si>
    <t>A.J. Green</t>
  </si>
  <si>
    <t>Terry McLaurin</t>
  </si>
  <si>
    <t>WAS</t>
  </si>
  <si>
    <t>Le'Veon Bell</t>
  </si>
  <si>
    <t>NYJ</t>
  </si>
  <si>
    <t>John Brown</t>
  </si>
  <si>
    <t>Tyrod Taylor</t>
  </si>
  <si>
    <t>Marvin Jones Jr.</t>
  </si>
  <si>
    <t>Jameis Winston</t>
  </si>
  <si>
    <t>Jared Cook</t>
  </si>
  <si>
    <t>Mark Ingram II</t>
  </si>
  <si>
    <t>Sam Darnold</t>
  </si>
  <si>
    <t>Tyrell Williams</t>
  </si>
  <si>
    <t>Justin Herbert</t>
  </si>
  <si>
    <t>Mitchell Trubisky</t>
  </si>
  <si>
    <t>Nick Foles</t>
  </si>
  <si>
    <t>Alshon Jeffery</t>
  </si>
  <si>
    <t>Devin Singletary</t>
  </si>
  <si>
    <t>Ryan Fitzpatrick</t>
  </si>
  <si>
    <t>Marlon Mack</t>
  </si>
  <si>
    <t>Hunter Henry</t>
  </si>
  <si>
    <t>Deebo Samuel</t>
  </si>
  <si>
    <t>Tua Tagovailoa</t>
  </si>
  <si>
    <t>Jarrett Stidham</t>
  </si>
  <si>
    <t>Ronald Jones II</t>
  </si>
  <si>
    <t>Jamison Crowder</t>
  </si>
  <si>
    <t>Jordan Howard</t>
  </si>
  <si>
    <t>Jacoby Brissett</t>
  </si>
  <si>
    <t>Kareem Hunt</t>
  </si>
  <si>
    <t>Marquise Brown</t>
  </si>
  <si>
    <t>Austin Hooper</t>
  </si>
  <si>
    <t>Henry Ruggs III</t>
  </si>
  <si>
    <t>Matt Breida</t>
  </si>
  <si>
    <t>Chase Daniel</t>
  </si>
  <si>
    <t>Anthony Miller</t>
  </si>
  <si>
    <t>Matt Schaub</t>
  </si>
  <si>
    <t>Jalen Hurts</t>
  </si>
  <si>
    <t>Dwayne Haskins Jr.</t>
  </si>
  <si>
    <t>Derrius Guice</t>
  </si>
  <si>
    <t>J.K. Dobbins</t>
  </si>
  <si>
    <t>Ryan Finley</t>
  </si>
  <si>
    <t>Christian Kirk</t>
  </si>
  <si>
    <t>Kendrick Bourne</t>
  </si>
  <si>
    <t>Tarik Cohen</t>
  </si>
  <si>
    <t>D'Andre Swift</t>
  </si>
  <si>
    <t>Rob Gronkowski</t>
  </si>
  <si>
    <t>Alex Smith</t>
  </si>
  <si>
    <t>DeSean Jackson</t>
  </si>
  <si>
    <t>Allen Lazard</t>
  </si>
  <si>
    <t>Breshad Perriman</t>
  </si>
  <si>
    <t>Marcus Mariota</t>
  </si>
  <si>
    <t>David Blough</t>
  </si>
  <si>
    <t>Danny Amendola</t>
  </si>
  <si>
    <t>Boston Scott</t>
  </si>
  <si>
    <t>Justin Jefferson</t>
  </si>
  <si>
    <t>Robert Griffin III</t>
  </si>
  <si>
    <t>Cole Beasley</t>
  </si>
  <si>
    <t>Blaine Gabbert</t>
  </si>
  <si>
    <t>Steven Sims Jr.</t>
  </si>
  <si>
    <t>Jalen Richard</t>
  </si>
  <si>
    <t>Robby Anderson</t>
  </si>
  <si>
    <t>Mike Williams</t>
  </si>
  <si>
    <t>Brett Hundley</t>
  </si>
  <si>
    <t>Sony Michel</t>
  </si>
  <si>
    <t>Latavius Murray</t>
  </si>
  <si>
    <t>Carlos Hyde</t>
  </si>
  <si>
    <t>Kyle Allen</t>
  </si>
  <si>
    <t>Dede Westbrook</t>
  </si>
  <si>
    <t>Will Grier</t>
  </si>
  <si>
    <t>Curtis Samuel</t>
  </si>
  <si>
    <t>Preston Williams</t>
  </si>
  <si>
    <t>Mohamed Sanu</t>
  </si>
  <si>
    <t>Mike Gesicki</t>
  </si>
  <si>
    <t>Ke'Shawn Vaughn</t>
  </si>
  <si>
    <t>Adrian Peterson</t>
  </si>
  <si>
    <t>Tim Boyle</t>
  </si>
  <si>
    <t>Case Keenum</t>
  </si>
  <si>
    <t>Hunter Renfrow</t>
  </si>
  <si>
    <t>Larry Fitzgerald</t>
  </si>
  <si>
    <t>Brandon Aiyuk</t>
  </si>
  <si>
    <t>N'Keal Harry</t>
  </si>
  <si>
    <t>Kerryon Johnson</t>
  </si>
  <si>
    <t>Taysom Hill</t>
  </si>
  <si>
    <t>AJ Dillon</t>
  </si>
  <si>
    <t>Mike Glennon</t>
  </si>
  <si>
    <t>Michael Pittman Jr.</t>
  </si>
  <si>
    <t>Laviska Shenault Jr.</t>
  </si>
  <si>
    <t>Devin Duvernay</t>
  </si>
  <si>
    <t>Joe Flacco</t>
  </si>
  <si>
    <t>Zack Moss</t>
  </si>
  <si>
    <t>Reggie Bonnafon</t>
  </si>
  <si>
    <t>Giovani Bernard</t>
  </si>
  <si>
    <t>Justin Jackson</t>
  </si>
  <si>
    <t>Tee Higgins</t>
  </si>
  <si>
    <t>Chase Edmonds</t>
  </si>
  <si>
    <t>Damien Harris</t>
  </si>
  <si>
    <t>Ito Smith</t>
  </si>
  <si>
    <t>Russell Gage</t>
  </si>
  <si>
    <t>Hayden Hurst</t>
  </si>
  <si>
    <t>Jalen Reagor</t>
  </si>
  <si>
    <t>Jordan Love</t>
  </si>
  <si>
    <t>Rashard Higgins</t>
  </si>
  <si>
    <t>Matt Barkley</t>
  </si>
  <si>
    <t>Denzel Mims</t>
  </si>
  <si>
    <t>Joshua Kelley</t>
  </si>
  <si>
    <t>T.J. Hockenson</t>
  </si>
  <si>
    <t>Tommy Stevens</t>
  </si>
  <si>
    <t>Kurt Benkert</t>
  </si>
  <si>
    <t>Phillip Dorsett II</t>
  </si>
  <si>
    <t>Greg Ward</t>
  </si>
  <si>
    <t>Alexander Mattison</t>
  </si>
  <si>
    <t>Zach Pascal</t>
  </si>
  <si>
    <t>Lynn Bowden Jr.</t>
  </si>
  <si>
    <t>Bryan Edwards</t>
  </si>
  <si>
    <t>John Ross III</t>
  </si>
  <si>
    <t>Tevin Coleman</t>
  </si>
  <si>
    <t>LeSean McCoy</t>
  </si>
  <si>
    <t>Danny Etling</t>
  </si>
  <si>
    <t>Dallas Goedert</t>
  </si>
  <si>
    <t>Jamaal Williams</t>
  </si>
  <si>
    <t>Marquez Valdes-Scantling</t>
  </si>
  <si>
    <t>Olabisi Johnson</t>
  </si>
  <si>
    <t>Miles Boykin</t>
  </si>
  <si>
    <t>Jake Fromm</t>
  </si>
  <si>
    <t>Jalen Hurd</t>
  </si>
  <si>
    <t>Josh Rosen</t>
  </si>
  <si>
    <t>Brian Hoyer</t>
  </si>
  <si>
    <t>Brian Lewerke</t>
  </si>
  <si>
    <t>Rex Burkhead</t>
  </si>
  <si>
    <t>Kalen Ballage</t>
  </si>
  <si>
    <t>Patrick Laird</t>
  </si>
  <si>
    <t>Chandler Cox</t>
  </si>
  <si>
    <t>Myles Gaskin</t>
  </si>
  <si>
    <t>Malcolm Perry</t>
  </si>
  <si>
    <t>J.J. Taylor</t>
  </si>
  <si>
    <t>Jakob Johnson</t>
  </si>
  <si>
    <t>Tyler Bray</t>
  </si>
  <si>
    <t>Bo Scarbrough</t>
  </si>
  <si>
    <t>Ryan Nall</t>
  </si>
  <si>
    <t>Artavis Pierce</t>
  </si>
  <si>
    <t>Jason Huntley</t>
  </si>
  <si>
    <t>Ty Johnson</t>
  </si>
  <si>
    <t>Wes Hills</t>
  </si>
  <si>
    <t>Nick Bawden</t>
  </si>
  <si>
    <t>Luke Sellers</t>
  </si>
  <si>
    <t>Ryan Griffin</t>
  </si>
  <si>
    <t>Reid Sinnett</t>
  </si>
  <si>
    <t>Ty Montgomery</t>
  </si>
  <si>
    <t>Dwayne Washington</t>
  </si>
  <si>
    <t>Tony Jones Jr.</t>
  </si>
  <si>
    <t>Michael Burton</t>
  </si>
  <si>
    <t>Dare Ogunbowale</t>
  </si>
  <si>
    <t>Raymond Calais</t>
  </si>
  <si>
    <t>T.J. Logan</t>
  </si>
  <si>
    <t>Tre'Quan Smith</t>
  </si>
  <si>
    <t>Scotty Miller</t>
  </si>
  <si>
    <t>Geno Smith</t>
  </si>
  <si>
    <t>Anthony Gordon</t>
  </si>
  <si>
    <t>Rashaad Penny</t>
  </si>
  <si>
    <t>Travis Homer</t>
  </si>
  <si>
    <t>Brian Hill</t>
  </si>
  <si>
    <t>Qadree Ollison</t>
  </si>
  <si>
    <t>Craig Reynolds</t>
  </si>
  <si>
    <t>Keith Smith</t>
  </si>
  <si>
    <t>Mikey Daniel</t>
  </si>
  <si>
    <t>DeeJay Dallas</t>
  </si>
  <si>
    <t>Anthony Jones</t>
  </si>
  <si>
    <t>Nick Bellore</t>
  </si>
  <si>
    <t>Greg Olsen</t>
  </si>
  <si>
    <t>Nate Sudfeld</t>
  </si>
  <si>
    <t>Kyle Lauletta</t>
  </si>
  <si>
    <t>Steven Montez</t>
  </si>
  <si>
    <t>Corey Clement</t>
  </si>
  <si>
    <t>Antonio Gibson</t>
  </si>
  <si>
    <t>J.D. McKissic</t>
  </si>
  <si>
    <t>Peyton Barber</t>
  </si>
  <si>
    <t>Elijah Holyfield</t>
  </si>
  <si>
    <t>Michael Warren II</t>
  </si>
  <si>
    <t>Adrian Killins Jr.</t>
  </si>
  <si>
    <t>Bryce Love</t>
  </si>
  <si>
    <t>Antonio Gandy-Golden</t>
  </si>
  <si>
    <t>Sean Mannion</t>
  </si>
  <si>
    <t>Jake Browning</t>
  </si>
  <si>
    <t>Nate Stanley</t>
  </si>
  <si>
    <t>Mike Boone</t>
  </si>
  <si>
    <t>Tyler Ervin</t>
  </si>
  <si>
    <t>Dexter Williams</t>
  </si>
  <si>
    <t>Damarea Crockett</t>
  </si>
  <si>
    <t>John Lovett</t>
  </si>
  <si>
    <t>Patrick Taylor Jr.</t>
  </si>
  <si>
    <t>Ameer Abdullah</t>
  </si>
  <si>
    <t>Tony Brooks-James</t>
  </si>
  <si>
    <t>C.J. Ham</t>
  </si>
  <si>
    <t>Jacob Eason</t>
  </si>
  <si>
    <t>Chad Kelly</t>
  </si>
  <si>
    <t>Jake Luton</t>
  </si>
  <si>
    <t>Josh Dobbs</t>
  </si>
  <si>
    <t>Ryquell Armstead</t>
  </si>
  <si>
    <t>Nyheim Hines</t>
  </si>
  <si>
    <t>Chris Thompson</t>
  </si>
  <si>
    <t>Jordan Wilkins</t>
  </si>
  <si>
    <t>Bruce Anderson III</t>
  </si>
  <si>
    <t>Roosevelt Nix</t>
  </si>
  <si>
    <t>Devine Ozigbo</t>
  </si>
  <si>
    <t>James Robinson</t>
  </si>
  <si>
    <t>Tavien Feaster</t>
  </si>
  <si>
    <t>Nathan Cottrell</t>
  </si>
  <si>
    <t>Connor Slomka</t>
  </si>
  <si>
    <t>Chris Conley</t>
  </si>
  <si>
    <t>Kevin Davidson</t>
  </si>
  <si>
    <t>Trace McSorley</t>
  </si>
  <si>
    <t>Tyler Huntley</t>
  </si>
  <si>
    <t>Gus Edwards</t>
  </si>
  <si>
    <t>Dontrell Hilliard</t>
  </si>
  <si>
    <t>Justice Hill</t>
  </si>
  <si>
    <t>Andy Janovich</t>
  </si>
  <si>
    <t>D'Ernest Johnson</t>
  </si>
  <si>
    <t>Ben LeMay</t>
  </si>
  <si>
    <t>Johnny Stanton</t>
  </si>
  <si>
    <t>Ty'Son Williams</t>
  </si>
  <si>
    <t>Bronson Rechsteiner</t>
  </si>
  <si>
    <t>Patrick Ricard</t>
  </si>
  <si>
    <t>Willie Snead IV</t>
  </si>
  <si>
    <t>Garrett Gilbert</t>
  </si>
  <si>
    <t>Davis Webb</t>
  </si>
  <si>
    <t>David Fales</t>
  </si>
  <si>
    <t>James Morgan</t>
  </si>
  <si>
    <t>Mike White</t>
  </si>
  <si>
    <t>Frank Gore</t>
  </si>
  <si>
    <t>T.J. Yeldon</t>
  </si>
  <si>
    <t>La'Mical Perine</t>
  </si>
  <si>
    <t>Taiwan Jones</t>
  </si>
  <si>
    <t>Christian Wade</t>
  </si>
  <si>
    <t>Reggie Gilliam</t>
  </si>
  <si>
    <t>Patrick DiMarco</t>
  </si>
  <si>
    <t>Kenneth Dixon</t>
  </si>
  <si>
    <t>Josh Adams</t>
  </si>
  <si>
    <t>Nathan Peterman</t>
  </si>
  <si>
    <t>P.J. Walker</t>
  </si>
  <si>
    <t>Mike Davis</t>
  </si>
  <si>
    <t>Devontae Booker</t>
  </si>
  <si>
    <t>Rod Smith</t>
  </si>
  <si>
    <t>William Stanback</t>
  </si>
  <si>
    <t>Alec Ingold</t>
  </si>
  <si>
    <t>Trenton Cannon</t>
  </si>
  <si>
    <t>Jordan Scarlett</t>
  </si>
  <si>
    <t>Alex Armah</t>
  </si>
  <si>
    <t>Brandon Allen</t>
  </si>
  <si>
    <t>Jake Dolegala</t>
  </si>
  <si>
    <t>Easton Stick</t>
  </si>
  <si>
    <t>Rodney Anderson</t>
  </si>
  <si>
    <t>Trayveon Williams</t>
  </si>
  <si>
    <t>Samaje Perine</t>
  </si>
  <si>
    <t>Jacques Patrick</t>
  </si>
  <si>
    <t>Darius Bradwell</t>
  </si>
  <si>
    <t>Derrick Gore</t>
  </si>
  <si>
    <t>Troymaine Pope</t>
  </si>
  <si>
    <t>Bobby Holly</t>
  </si>
  <si>
    <t>Gabe Nabers</t>
  </si>
  <si>
    <t>Chris Streveler</t>
  </si>
  <si>
    <t>Nick Mullens</t>
  </si>
  <si>
    <t>C.J. Beathard</t>
  </si>
  <si>
    <t>Eno Benjamin</t>
  </si>
  <si>
    <t>Jerick McKinnon</t>
  </si>
  <si>
    <t>Jeff Wilson Jr.</t>
  </si>
  <si>
    <t>Kyle Juszczyk</t>
  </si>
  <si>
    <t>D.J. Foster</t>
  </si>
  <si>
    <t>Jonathan Ward</t>
  </si>
  <si>
    <t>Sirgeo Hoffman</t>
  </si>
  <si>
    <t>JaMycal Hasty</t>
  </si>
  <si>
    <t>Salvon Ahmed</t>
  </si>
  <si>
    <t>Josh Hokit</t>
  </si>
  <si>
    <t>Jakeem Grant</t>
  </si>
  <si>
    <t>Marvin Hall</t>
  </si>
  <si>
    <t>JJ Arcega-Whiteside</t>
  </si>
  <si>
    <t>Parris Campbell</t>
  </si>
  <si>
    <t>Dawson Knox</t>
  </si>
  <si>
    <t>Joe Reed</t>
  </si>
  <si>
    <t>Trent Taylor</t>
  </si>
  <si>
    <t>Jimmy Graham</t>
  </si>
  <si>
    <t>Justin Watson</t>
  </si>
  <si>
    <t>Trey Quinn</t>
  </si>
  <si>
    <t>Tajae Sharpe</t>
  </si>
  <si>
    <t>Keelan Cole</t>
  </si>
  <si>
    <t>Nelson Agholor</t>
  </si>
  <si>
    <t>Seth Roberts</t>
  </si>
  <si>
    <t>Auden Tate</t>
  </si>
  <si>
    <t>C.J. Uzomah</t>
  </si>
  <si>
    <t>Ted Ginn Jr.</t>
  </si>
  <si>
    <t>O.J. Howard</t>
  </si>
  <si>
    <t>Jake Kumerow</t>
  </si>
  <si>
    <t>Kyle Rudolph</t>
  </si>
  <si>
    <t>Donovan Peoples-Jones</t>
  </si>
  <si>
    <t>Vyncint Smith</t>
  </si>
  <si>
    <t>DST</t>
  </si>
  <si>
    <t>Bills</t>
  </si>
  <si>
    <t>Dante Pettis</t>
  </si>
  <si>
    <t>Isaiah Ford</t>
  </si>
  <si>
    <t>David Moore</t>
  </si>
  <si>
    <t>Eagles</t>
  </si>
  <si>
    <t>Jace Sternberger</t>
  </si>
  <si>
    <t>Jack Doyle</t>
  </si>
  <si>
    <t>David Njoku</t>
  </si>
  <si>
    <t>Isaiah McKenzie</t>
  </si>
  <si>
    <t>Alex Erickson</t>
  </si>
  <si>
    <t>Andy Isabella</t>
  </si>
  <si>
    <t>Jakobi Meyers</t>
  </si>
  <si>
    <t>Devin Asiasi</t>
  </si>
  <si>
    <t>Laquon Treadwell</t>
  </si>
  <si>
    <t>Jeremy Sprinkle</t>
  </si>
  <si>
    <t>Equanimeous St. Brown</t>
  </si>
  <si>
    <t>Chad Beebe</t>
  </si>
  <si>
    <t>Zay Jones</t>
  </si>
  <si>
    <t>Dan Arnold</t>
  </si>
  <si>
    <t>49ers</t>
  </si>
  <si>
    <t>Cordarrelle Patterson</t>
  </si>
  <si>
    <t>Cole Kmet</t>
  </si>
  <si>
    <t>Tyler Johnson</t>
  </si>
  <si>
    <t>Will Dissly</t>
  </si>
  <si>
    <t>Dontrelle Inman</t>
  </si>
  <si>
    <t>Ian Thomas</t>
  </si>
  <si>
    <t>Jason Moore</t>
  </si>
  <si>
    <t>Jauan Jennings</t>
  </si>
  <si>
    <t>Quintez Cephus</t>
  </si>
  <si>
    <t>Bears</t>
  </si>
  <si>
    <t>Deonte Harris</t>
  </si>
  <si>
    <t>Tyler Eifert</t>
  </si>
  <si>
    <t>Damion Ratley</t>
  </si>
  <si>
    <t>Nick Boyle</t>
  </si>
  <si>
    <t>Chris Herndon</t>
  </si>
  <si>
    <t>KeeSean Johnson</t>
  </si>
  <si>
    <t>Damiere Byrd</t>
  </si>
  <si>
    <t>Patriots</t>
  </si>
  <si>
    <t>Riley Ridley</t>
  </si>
  <si>
    <t>Jesse James</t>
  </si>
  <si>
    <t>Bennie Fowler III</t>
  </si>
  <si>
    <t>Cody Latimer</t>
  </si>
  <si>
    <t>Marcus Johnson</t>
  </si>
  <si>
    <t>Andre Roberts</t>
  </si>
  <si>
    <t>De'Mornay Pierson-El</t>
  </si>
  <si>
    <t>Jason Witten</t>
  </si>
  <si>
    <t>Adam Shaheen</t>
  </si>
  <si>
    <t>Javon Wims</t>
  </si>
  <si>
    <t>Geremy Davis</t>
  </si>
  <si>
    <t>Irv Smith Jr.</t>
  </si>
  <si>
    <t>Taywan Taylor</t>
  </si>
  <si>
    <t>Ravens</t>
  </si>
  <si>
    <t>Drew Sample</t>
  </si>
  <si>
    <t>Richie James Jr.</t>
  </si>
  <si>
    <t>Maxx Williams</t>
  </si>
  <si>
    <t>Gary Jennings</t>
  </si>
  <si>
    <t>Mack Hollins</t>
  </si>
  <si>
    <t>Kirk Merritt</t>
  </si>
  <si>
    <t>Matt Cole</t>
  </si>
  <si>
    <t>Gunner Olszewski</t>
  </si>
  <si>
    <t>Matthew Slater</t>
  </si>
  <si>
    <t>Devin Ross</t>
  </si>
  <si>
    <t>Quincy Adeboyejo</t>
  </si>
  <si>
    <t>Will Hastings</t>
  </si>
  <si>
    <t>Jeff Thomas</t>
  </si>
  <si>
    <t>Dalton Keene</t>
  </si>
  <si>
    <t>Isaiah Zuber</t>
  </si>
  <si>
    <t>Reggie Davis</t>
  </si>
  <si>
    <t>Trevor Davis</t>
  </si>
  <si>
    <t>Thomas Ives</t>
  </si>
  <si>
    <t>Darnell Mooney</t>
  </si>
  <si>
    <t>Ahmad Wagner</t>
  </si>
  <si>
    <t>Chris Lacy</t>
  </si>
  <si>
    <t>Jamal Agnew</t>
  </si>
  <si>
    <t>Travis Fulgham</t>
  </si>
  <si>
    <t>Victor Bolden</t>
  </si>
  <si>
    <t>Tom Kennedy</t>
  </si>
  <si>
    <t>Austin Carr</t>
  </si>
  <si>
    <t>Lil'Jordan Humphrey</t>
  </si>
  <si>
    <t>Emmanuel Butler</t>
  </si>
  <si>
    <t>Juwan Johnson</t>
  </si>
  <si>
    <t>Marquez Callaway</t>
  </si>
  <si>
    <t>John Franklin III</t>
  </si>
  <si>
    <t>Cyril Grayson</t>
  </si>
  <si>
    <t>Bryant Mitchell</t>
  </si>
  <si>
    <t>Travis Jonsen</t>
  </si>
  <si>
    <t>John Hurst</t>
  </si>
  <si>
    <t>Josh Pearson</t>
  </si>
  <si>
    <t>Cameron Brate</t>
  </si>
  <si>
    <t>Christian Blake</t>
  </si>
  <si>
    <t>Olamide Zaccheaus</t>
  </si>
  <si>
    <t>Devin Gray</t>
  </si>
  <si>
    <t>Brandon Powell</t>
  </si>
  <si>
    <t>Jalen McCleskey</t>
  </si>
  <si>
    <t>Chris Rowland</t>
  </si>
  <si>
    <t>Juwan Green</t>
  </si>
  <si>
    <t>John Ursua</t>
  </si>
  <si>
    <t>Freddie Swain</t>
  </si>
  <si>
    <t>Stephen Sullivan</t>
  </si>
  <si>
    <t>Penny Hart</t>
  </si>
  <si>
    <t>Cody Thompson</t>
  </si>
  <si>
    <t>Aaron Fuller</t>
  </si>
  <si>
    <t>Jacob Hollister</t>
  </si>
  <si>
    <t>Kelvin Harmon</t>
  </si>
  <si>
    <t>John Hightower</t>
  </si>
  <si>
    <t>Quez Watkins</t>
  </si>
  <si>
    <t>Robert Davis</t>
  </si>
  <si>
    <t>Deontay Burnett</t>
  </si>
  <si>
    <t>Manasseh Bailey</t>
  </si>
  <si>
    <t>Cam Sims</t>
  </si>
  <si>
    <t>Darvin Kidsy</t>
  </si>
  <si>
    <t>Jester Weah</t>
  </si>
  <si>
    <t>Jordan Veasy</t>
  </si>
  <si>
    <t>Johnathon Johnson</t>
  </si>
  <si>
    <t>Isaiah Wright</t>
  </si>
  <si>
    <t>Reggie Begelton</t>
  </si>
  <si>
    <t>Darrius Shepherd</t>
  </si>
  <si>
    <t>Malik Taylor</t>
  </si>
  <si>
    <t>Darrell Stewart Jr.</t>
  </si>
  <si>
    <t>K.J. Osborn</t>
  </si>
  <si>
    <t>Alexander Hollins</t>
  </si>
  <si>
    <t>Dillon Mitchell</t>
  </si>
  <si>
    <t>Dan Chisena</t>
  </si>
  <si>
    <t>Quartney Davis</t>
  </si>
  <si>
    <t>Marcedes Lewis</t>
  </si>
  <si>
    <t>Dezmon Patmon</t>
  </si>
  <si>
    <t>Reece Fountain</t>
  </si>
  <si>
    <t>Chad Williams</t>
  </si>
  <si>
    <t>Ashton Dulin</t>
  </si>
  <si>
    <t>Malik Henry</t>
  </si>
  <si>
    <t>Artavis Scott</t>
  </si>
  <si>
    <t>De'Michael Harris</t>
  </si>
  <si>
    <t>Collin Johnson</t>
  </si>
  <si>
    <t>C.J. Board</t>
  </si>
  <si>
    <t>Michael Walker</t>
  </si>
  <si>
    <t>Terry Godwin</t>
  </si>
  <si>
    <t>Josh Hammond</t>
  </si>
  <si>
    <t>Marvelle Ross</t>
  </si>
  <si>
    <t>Trey Burton</t>
  </si>
  <si>
    <t>James O'Shaughnessy</t>
  </si>
  <si>
    <t>Colts</t>
  </si>
  <si>
    <t>J'Mon Moore</t>
  </si>
  <si>
    <t>KhaDarel Hodge</t>
  </si>
  <si>
    <t>JoJo Natson</t>
  </si>
  <si>
    <t>D.J. Montgomery</t>
  </si>
  <si>
    <t>Ja'Marcus Bradley</t>
  </si>
  <si>
    <t>James Proche</t>
  </si>
  <si>
    <t>Chris Moore</t>
  </si>
  <si>
    <t>Jaleel Scott</t>
  </si>
  <si>
    <t>Antoine Wesley</t>
  </si>
  <si>
    <t>Michael Dereus</t>
  </si>
  <si>
    <t>Jaylon Moore</t>
  </si>
  <si>
    <t>Gabriel Davis</t>
  </si>
  <si>
    <t>Isaiah Hodgins</t>
  </si>
  <si>
    <t>Robert Foster</t>
  </si>
  <si>
    <t>Duke Williams</t>
  </si>
  <si>
    <t>Nick Easley</t>
  </si>
  <si>
    <t>Braxton Berrios</t>
  </si>
  <si>
    <t>Josh Malone</t>
  </si>
  <si>
    <t>Jehu Chesson</t>
  </si>
  <si>
    <t>Lawrence Cager</t>
  </si>
  <si>
    <t>George Campbell</t>
  </si>
  <si>
    <t>Jeff Smith</t>
  </si>
  <si>
    <t>Josh Bellamy</t>
  </si>
  <si>
    <t>Keelan Doss</t>
  </si>
  <si>
    <t>Rico Gafford</t>
  </si>
  <si>
    <t>Marcell Ateman</t>
  </si>
  <si>
    <t>Keith Kirkwood</t>
  </si>
  <si>
    <t>Pharoh Cooper</t>
  </si>
  <si>
    <t>Brandon Zylstra</t>
  </si>
  <si>
    <t>Ishmael Hyman</t>
  </si>
  <si>
    <t>DeAndrew White</t>
  </si>
  <si>
    <t>TreVontae Hights</t>
  </si>
  <si>
    <t>Omar Bayless</t>
  </si>
  <si>
    <t>Mike Thomas</t>
  </si>
  <si>
    <t>Stanley Morgan</t>
  </si>
  <si>
    <t>Damion Willis</t>
  </si>
  <si>
    <t>Trenton Irwin</t>
  </si>
  <si>
    <t>DaMarkus Lodge</t>
  </si>
  <si>
    <t>Scotty Washington</t>
  </si>
  <si>
    <t>Darius Jennings</t>
  </si>
  <si>
    <t>K.J. Hill</t>
  </si>
  <si>
    <t>Jalen Guyton</t>
  </si>
  <si>
    <t>Tyron Johnson</t>
  </si>
  <si>
    <t>Jeff Cotton</t>
  </si>
  <si>
    <t>Dalton Schoen</t>
  </si>
  <si>
    <t>Hakeem Butler</t>
  </si>
  <si>
    <t>Trent Sherfield</t>
  </si>
  <si>
    <t>Johnnie Dixon</t>
  </si>
  <si>
    <t>A.J. Richardson</t>
  </si>
  <si>
    <t>JoJo Ward</t>
  </si>
  <si>
    <t>Andre Patton</t>
  </si>
  <si>
    <t>Shawn Poindexter</t>
  </si>
  <si>
    <t>Jordan Reed</t>
  </si>
  <si>
    <t>Jaeden Graham</t>
  </si>
  <si>
    <t>Josh Oliver</t>
  </si>
  <si>
    <t>Bengals</t>
  </si>
  <si>
    <t>Josh Hill</t>
  </si>
  <si>
    <t>Logan Thomas</t>
  </si>
  <si>
    <t>Josiah Deguara</t>
  </si>
  <si>
    <t>Tyler Kroft</t>
  </si>
  <si>
    <t>Virgil Green</t>
  </si>
  <si>
    <t>Chargers</t>
  </si>
  <si>
    <t>Durham Smythe</t>
  </si>
  <si>
    <t>Lions</t>
  </si>
  <si>
    <t>Hale Hentges</t>
  </si>
  <si>
    <t>Harrison Bryant</t>
  </si>
  <si>
    <t>Chris Manhertz</t>
  </si>
  <si>
    <t>Temarrick Hemingway</t>
  </si>
  <si>
    <t>Demetrius Harris</t>
  </si>
  <si>
    <t>Khari Lee</t>
  </si>
  <si>
    <t>Richard Rodgers</t>
  </si>
  <si>
    <t>Packers</t>
  </si>
  <si>
    <t>Mo Alie-Cox</t>
  </si>
  <si>
    <t>Raiders</t>
  </si>
  <si>
    <t>Darrell Daniels</t>
  </si>
  <si>
    <t>Chris Myarick</t>
  </si>
  <si>
    <t>Bryce Sterk</t>
  </si>
  <si>
    <t>Ryan Izzo</t>
  </si>
  <si>
    <t>Jake Burt</t>
  </si>
  <si>
    <t>Rashod Berry</t>
  </si>
  <si>
    <t>Jesper Horsted</t>
  </si>
  <si>
    <t>Eric Saubert</t>
  </si>
  <si>
    <t>J.P. Holtz</t>
  </si>
  <si>
    <t>Darion Clark</t>
  </si>
  <si>
    <t>Patrick Scales</t>
  </si>
  <si>
    <t>Isaac Nauta</t>
  </si>
  <si>
    <t>Hunter Bryant</t>
  </si>
  <si>
    <t>Matt Sokol</t>
  </si>
  <si>
    <t>Adam Trautman</t>
  </si>
  <si>
    <t>Garrett Griffin</t>
  </si>
  <si>
    <t>Antony Auclair</t>
  </si>
  <si>
    <t>Tanner Hudson</t>
  </si>
  <si>
    <t>Codey McElroy</t>
  </si>
  <si>
    <t>Carson Meier</t>
  </si>
  <si>
    <t>Jared Pinkney</t>
  </si>
  <si>
    <t>Colby Parkinson</t>
  </si>
  <si>
    <t>Luke Willson</t>
  </si>
  <si>
    <t>Tyrone Swoopes</t>
  </si>
  <si>
    <t>Tyler Mabry</t>
  </si>
  <si>
    <t>Tyler Ott</t>
  </si>
  <si>
    <t>Joshua Perkins</t>
  </si>
  <si>
    <t>Noah Togiai</t>
  </si>
  <si>
    <t>Caleb Wilson</t>
  </si>
  <si>
    <t>Thaddeus Moss</t>
  </si>
  <si>
    <t>Marcus Baugh</t>
  </si>
  <si>
    <t>Jerome Cunningham</t>
  </si>
  <si>
    <t>Robert Tonyan</t>
  </si>
  <si>
    <t>Evan Baylis</t>
  </si>
  <si>
    <t>James Looney</t>
  </si>
  <si>
    <t>Tyler Conklin</t>
  </si>
  <si>
    <t>Brandon Dillon</t>
  </si>
  <si>
    <t>Nakia Griffin-Stewart</t>
  </si>
  <si>
    <t>Jake Bargas</t>
  </si>
  <si>
    <t>Vikings</t>
  </si>
  <si>
    <t>Xavier Grimble</t>
  </si>
  <si>
    <t>Ian Bunting</t>
  </si>
  <si>
    <t>Farrod Green</t>
  </si>
  <si>
    <t>Tyler Davis</t>
  </si>
  <si>
    <t>Charles Jones</t>
  </si>
  <si>
    <t>Ben Ellefson</t>
  </si>
  <si>
    <t>Matt Orzech</t>
  </si>
  <si>
    <t>Pharaoh Brown</t>
  </si>
  <si>
    <t>Stephen Carlson</t>
  </si>
  <si>
    <t>Nate Wieting</t>
  </si>
  <si>
    <t>Eli Wolf</t>
  </si>
  <si>
    <t>Jerell Adams</t>
  </si>
  <si>
    <t>Charles Scarff</t>
  </si>
  <si>
    <t>Jake Breeland</t>
  </si>
  <si>
    <t>Lee Smith</t>
  </si>
  <si>
    <t>Tommy Sweeney</t>
  </si>
  <si>
    <t>Jason Croom</t>
  </si>
  <si>
    <t>Nate Becker</t>
  </si>
  <si>
    <t>Daniel Brown</t>
  </si>
  <si>
    <t>Ross Travis</t>
  </si>
  <si>
    <t>Trevon Wesco</t>
  </si>
  <si>
    <t>Foster Moreau</t>
  </si>
  <si>
    <t>Derek Carrier</t>
  </si>
  <si>
    <t>Nick Bowers</t>
  </si>
  <si>
    <t>Nick O'Leary</t>
  </si>
  <si>
    <t>Cam Sutton</t>
  </si>
  <si>
    <t>Colin Thompson</t>
  </si>
  <si>
    <t>Giovanni Ricci</t>
  </si>
  <si>
    <t>Panthers</t>
  </si>
  <si>
    <t>Cethan Carter</t>
  </si>
  <si>
    <t>Mason Schreck</t>
  </si>
  <si>
    <t>Jordan Franks</t>
  </si>
  <si>
    <t>Mitchell Wilcox</t>
  </si>
  <si>
    <t>Dan Godsil</t>
  </si>
  <si>
    <t>Clark Harris</t>
  </si>
  <si>
    <t>Stephen Anderson</t>
  </si>
  <si>
    <t>Donald Parham Jr.</t>
  </si>
  <si>
    <t>Sean Culkin</t>
  </si>
  <si>
    <t>Ryan Becker</t>
  </si>
  <si>
    <t>Dylan Cantrell</t>
  </si>
  <si>
    <t>Ross Dwelley</t>
  </si>
  <si>
    <t>Charlie Woerner</t>
  </si>
  <si>
    <t>Daniel Helm</t>
  </si>
  <si>
    <t>Chase Harrell</t>
  </si>
  <si>
    <t>Kyle Nelson</t>
  </si>
  <si>
    <t>Saints</t>
  </si>
  <si>
    <t>Seahawks</t>
  </si>
  <si>
    <t>Falcons</t>
  </si>
  <si>
    <t>Jaguars</t>
  </si>
  <si>
    <t>Buccaneers</t>
  </si>
  <si>
    <t>Browns</t>
  </si>
  <si>
    <t>Jets</t>
  </si>
  <si>
    <t>Cardinals</t>
  </si>
  <si>
    <t>Dolphins</t>
  </si>
  <si>
    <t>WAS Football Team</t>
  </si>
  <si>
    <t>WAR</t>
  </si>
  <si>
    <t>T.B.C.</t>
  </si>
  <si>
    <t>DST WAR</t>
  </si>
  <si>
    <t>11 players</t>
  </si>
  <si>
    <t>component WAR scores</t>
  </si>
  <si>
    <t>add, avg, normalize</t>
  </si>
  <si>
    <t>HOU</t>
  </si>
  <si>
    <t>@KAN</t>
  </si>
  <si>
    <t>@BAL</t>
  </si>
  <si>
    <t>@BUF</t>
  </si>
  <si>
    <t>PIT</t>
  </si>
  <si>
    <t>TEN</t>
  </si>
  <si>
    <t>@CAR</t>
  </si>
  <si>
    <t>@ATL</t>
  </si>
  <si>
    <t>@WAS</t>
  </si>
  <si>
    <t>@DET</t>
  </si>
  <si>
    <t>@JAC</t>
  </si>
  <si>
    <t>@MIN</t>
  </si>
  <si>
    <t>@CIN</t>
  </si>
  <si>
    <t>@LAR</t>
  </si>
  <si>
    <t>@NYG</t>
  </si>
  <si>
    <t>@DEN</t>
  </si>
  <si>
    <t>DAL</t>
  </si>
  <si>
    <t>@NE</t>
  </si>
  <si>
    <t>@SF</t>
  </si>
  <si>
    <t>@NO</t>
  </si>
  <si>
    <t>NFL Team Over/Under Trends - All games 2019</t>
  </si>
  <si>
    <t>Season</t>
  </si>
  <si>
    <t>Average O/U</t>
  </si>
  <si>
    <t>Average Points</t>
  </si>
  <si>
    <t>Over Record</t>
  </si>
  <si>
    <t>2015-16</t>
  </si>
  <si>
    <t>124-138</t>
  </si>
  <si>
    <t>2014-15</t>
  </si>
  <si>
    <t>124-140</t>
  </si>
  <si>
    <t>2013-14</t>
  </si>
  <si>
    <t>138-126</t>
  </si>
  <si>
    <t>2012-13</t>
  </si>
  <si>
    <t>133-132</t>
  </si>
  <si>
    <t>2011-12</t>
  </si>
  <si>
    <t>133-131</t>
  </si>
  <si>
    <t>2010-11</t>
  </si>
  <si>
    <t>147-115</t>
  </si>
  <si>
    <t>2009-10</t>
  </si>
  <si>
    <t>125-137</t>
  </si>
  <si>
    <t>2008-09</t>
  </si>
  <si>
    <t>130-127</t>
  </si>
  <si>
    <t>2007-08</t>
  </si>
  <si>
    <t>141-119</t>
  </si>
  <si>
    <t>2006-07</t>
  </si>
  <si>
    <t>128-125</t>
  </si>
  <si>
    <t>2005-06</t>
  </si>
  <si>
    <t>127-138</t>
  </si>
  <si>
    <t>2004-05</t>
  </si>
  <si>
    <t>129-134</t>
  </si>
  <si>
    <t>2003-04</t>
  </si>
  <si>
    <t>126-138</t>
  </si>
  <si>
    <t>Total</t>
  </si>
  <si>
    <t>1705-1700</t>
  </si>
  <si>
    <t>Taken from Sportsline (via CBS) Tuesday 8th, PM</t>
  </si>
  <si>
    <t>NB: Red isnt bad, its just that that spread lends itself more to a different "gamescript" (RBs? DSTs?)</t>
  </si>
  <si>
    <t>Green is better for QB WR &amp; Tes potentially ("Shootout")</t>
  </si>
  <si>
    <t>www.pff.com</t>
  </si>
  <si>
    <t>www.footballoutsiders.com</t>
  </si>
  <si>
    <t>www.profootballreference.com</t>
  </si>
  <si>
    <t>www.draftkings.com</t>
  </si>
  <si>
    <t>For reference/ spreadsheet #'s</t>
  </si>
  <si>
    <t>Sub?</t>
  </si>
  <si>
    <t>www.sharpfootballstats.com</t>
  </si>
  <si>
    <t>Home Team</t>
  </si>
  <si>
    <t>Away Team</t>
  </si>
  <si>
    <t>Spread (predicted combined score)</t>
  </si>
  <si>
    <t>Differential (point difference on top of spread)</t>
  </si>
  <si>
    <t>Averages</t>
  </si>
  <si>
    <t>DKFP/Game</t>
  </si>
  <si>
    <t>St.Dev</t>
  </si>
  <si>
    <t>Z ALTERED</t>
  </si>
  <si>
    <t>Weights</t>
  </si>
  <si>
    <t>Change these cells</t>
  </si>
  <si>
    <t>Input equation used in final ranking (PM score, forgot what we called it)</t>
  </si>
  <si>
    <t>PM = (-1*Salary_Z * weight) + (DKFP_Z*weight)+(WAR_Z*weight)</t>
  </si>
  <si>
    <t>PM</t>
  </si>
  <si>
    <t>Dividing by zero error - will need to troubleshoot that</t>
  </si>
  <si>
    <t>PM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</si>
</sst>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5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NumberFormat="1"/>
    <xf numFmtId="164" fontId="0" fillId="0" borderId="0" xfId="0" applyNumberFormat="1"/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/>
    <xf numFmtId="0" fontId="6" fillId="0" borderId="0" xfId="1"/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2" borderId="0" xfId="0" applyFill="1"/>
    <xf numFmtId="0" fontId="2" fillId="0" borderId="0" xfId="0" applyFont="1"/>
    <xf numFmtId="0" fontId="3" fillId="8" borderId="0" xfId="0" applyFont="1" applyFill="1"/>
    <xf numFmtId="0" fontId="0" fillId="8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Picks'!$A$2:$A$88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'My Picks'!$C$2:$C$88</c:f>
              <c:numCache>
                <c:formatCode>General</c:formatCode>
                <c:ptCount val="87"/>
                <c:pt idx="0">
                  <c:v>2.4796780646127945</c:v>
                </c:pt>
                <c:pt idx="1">
                  <c:v>2.3778494983744292</c:v>
                </c:pt>
                <c:pt idx="2">
                  <c:v>2.3342666700072505</c:v>
                </c:pt>
                <c:pt idx="3">
                  <c:v>2.1125221838810364</c:v>
                </c:pt>
                <c:pt idx="4">
                  <c:v>1.977805115555817</c:v>
                </c:pt>
                <c:pt idx="5">
                  <c:v>1.8800557236878257</c:v>
                </c:pt>
                <c:pt idx="6">
                  <c:v>1.8688725539026381</c:v>
                </c:pt>
                <c:pt idx="7">
                  <c:v>1.8404075537138482</c:v>
                </c:pt>
                <c:pt idx="8">
                  <c:v>1.7220624784434695</c:v>
                </c:pt>
                <c:pt idx="9">
                  <c:v>1.5862634090056433</c:v>
                </c:pt>
                <c:pt idx="10">
                  <c:v>1.5389394567519714</c:v>
                </c:pt>
                <c:pt idx="11">
                  <c:v>1.506622741529998</c:v>
                </c:pt>
                <c:pt idx="12">
                  <c:v>1.4634395362638548</c:v>
                </c:pt>
                <c:pt idx="13">
                  <c:v>1.3835161138776744</c:v>
                </c:pt>
                <c:pt idx="14">
                  <c:v>1.3604673962957279</c:v>
                </c:pt>
                <c:pt idx="15">
                  <c:v>1.3424139674767268</c:v>
                </c:pt>
                <c:pt idx="16">
                  <c:v>1.3266690568601125</c:v>
                </c:pt>
                <c:pt idx="17">
                  <c:v>1.2602373224615051</c:v>
                </c:pt>
                <c:pt idx="18">
                  <c:v>1.2230698344537592</c:v>
                </c:pt>
                <c:pt idx="19">
                  <c:v>1.21713706055538</c:v>
                </c:pt>
                <c:pt idx="20">
                  <c:v>1.1717559282335408</c:v>
                </c:pt>
                <c:pt idx="21">
                  <c:v>1.1484521035277317</c:v>
                </c:pt>
                <c:pt idx="22">
                  <c:v>1.1317357829452004</c:v>
                </c:pt>
                <c:pt idx="23">
                  <c:v>1.1072054411496117</c:v>
                </c:pt>
                <c:pt idx="24">
                  <c:v>1.1050690867110711</c:v>
                </c:pt>
                <c:pt idx="25">
                  <c:v>1.0814485822642437</c:v>
                </c:pt>
                <c:pt idx="26">
                  <c:v>1.0691834113664496</c:v>
                </c:pt>
                <c:pt idx="27">
                  <c:v>1.0691834113664496</c:v>
                </c:pt>
                <c:pt idx="28">
                  <c:v>1.0691834113664496</c:v>
                </c:pt>
                <c:pt idx="29">
                  <c:v>1.0691834113664496</c:v>
                </c:pt>
                <c:pt idx="30">
                  <c:v>1.0691834113664496</c:v>
                </c:pt>
                <c:pt idx="31">
                  <c:v>1.0691834113664496</c:v>
                </c:pt>
                <c:pt idx="32">
                  <c:v>1.0691834113664496</c:v>
                </c:pt>
                <c:pt idx="33">
                  <c:v>1.0691834113664496</c:v>
                </c:pt>
                <c:pt idx="34">
                  <c:v>1.0691834113664496</c:v>
                </c:pt>
                <c:pt idx="35">
                  <c:v>1.0691834113664496</c:v>
                </c:pt>
                <c:pt idx="36">
                  <c:v>1.0691834113664496</c:v>
                </c:pt>
                <c:pt idx="37">
                  <c:v>1.0691834113664496</c:v>
                </c:pt>
                <c:pt idx="38">
                  <c:v>1.0691834113664496</c:v>
                </c:pt>
                <c:pt idx="39">
                  <c:v>1.0691834113664496</c:v>
                </c:pt>
                <c:pt idx="40">
                  <c:v>1.0691834113664496</c:v>
                </c:pt>
                <c:pt idx="41">
                  <c:v>1.0691834113664496</c:v>
                </c:pt>
                <c:pt idx="42">
                  <c:v>1.0691834113664496</c:v>
                </c:pt>
                <c:pt idx="43">
                  <c:v>1.0691834113664496</c:v>
                </c:pt>
                <c:pt idx="44">
                  <c:v>1.0691834113664496</c:v>
                </c:pt>
                <c:pt idx="45">
                  <c:v>1.0691834113664496</c:v>
                </c:pt>
                <c:pt idx="46">
                  <c:v>1.0691834113664496</c:v>
                </c:pt>
                <c:pt idx="47">
                  <c:v>1.0691834113664496</c:v>
                </c:pt>
                <c:pt idx="48">
                  <c:v>1.0691834113664496</c:v>
                </c:pt>
                <c:pt idx="49">
                  <c:v>1.0691834113664496</c:v>
                </c:pt>
                <c:pt idx="50">
                  <c:v>1.0691834113664496</c:v>
                </c:pt>
                <c:pt idx="51">
                  <c:v>1.0691834113664496</c:v>
                </c:pt>
                <c:pt idx="52">
                  <c:v>1.0654209167370936</c:v>
                </c:pt>
                <c:pt idx="53">
                  <c:v>1.0618243088277728</c:v>
                </c:pt>
                <c:pt idx="54">
                  <c:v>1.0323878986730666</c:v>
                </c:pt>
                <c:pt idx="55">
                  <c:v>1.0263721814146696</c:v>
                </c:pt>
                <c:pt idx="56">
                  <c:v>0.96450218784748976</c:v>
                </c:pt>
                <c:pt idx="57">
                  <c:v>0.96267623610615682</c:v>
                </c:pt>
                <c:pt idx="58">
                  <c:v>0.96267623610615682</c:v>
                </c:pt>
                <c:pt idx="59">
                  <c:v>0.92659702625482754</c:v>
                </c:pt>
                <c:pt idx="60">
                  <c:v>0.92189076944622794</c:v>
                </c:pt>
                <c:pt idx="61">
                  <c:v>0.85856679945207803</c:v>
                </c:pt>
                <c:pt idx="62">
                  <c:v>0.85616906084586419</c:v>
                </c:pt>
                <c:pt idx="63">
                  <c:v>0.85616906084586419</c:v>
                </c:pt>
                <c:pt idx="64">
                  <c:v>0.81989003944401739</c:v>
                </c:pt>
                <c:pt idx="65">
                  <c:v>0.8177197601749937</c:v>
                </c:pt>
                <c:pt idx="66">
                  <c:v>0.80474456347895584</c:v>
                </c:pt>
                <c:pt idx="67">
                  <c:v>0.77981459858233193</c:v>
                </c:pt>
                <c:pt idx="68">
                  <c:v>0.77927045950412321</c:v>
                </c:pt>
                <c:pt idx="69">
                  <c:v>0.74966188558557156</c:v>
                </c:pt>
                <c:pt idx="70">
                  <c:v>0.68965176859020705</c:v>
                </c:pt>
                <c:pt idx="71">
                  <c:v>0.57138963667984588</c:v>
                </c:pt>
                <c:pt idx="72">
                  <c:v>0.53573769771622493</c:v>
                </c:pt>
                <c:pt idx="73">
                  <c:v>0.53551023837903466</c:v>
                </c:pt>
                <c:pt idx="74">
                  <c:v>0.53296798379564791</c:v>
                </c:pt>
                <c:pt idx="75">
                  <c:v>0.53234090135742207</c:v>
                </c:pt>
                <c:pt idx="76">
                  <c:v>0.36354273868605169</c:v>
                </c:pt>
                <c:pt idx="77">
                  <c:v>0.34688171367686527</c:v>
                </c:pt>
                <c:pt idx="78">
                  <c:v>0.32363318454440104</c:v>
                </c:pt>
                <c:pt idx="79">
                  <c:v>0.22340311071017849</c:v>
                </c:pt>
                <c:pt idx="80">
                  <c:v>0.11061883402381589</c:v>
                </c:pt>
                <c:pt idx="81">
                  <c:v>4.1116587635232626E-3</c:v>
                </c:pt>
                <c:pt idx="82">
                  <c:v>-0.208902691757062</c:v>
                </c:pt>
                <c:pt idx="83">
                  <c:v>-0.23465955064243005</c:v>
                </c:pt>
                <c:pt idx="84">
                  <c:v>-0.52842421753793989</c:v>
                </c:pt>
                <c:pt idx="85">
                  <c:v>-0.54294261106477526</c:v>
                </c:pt>
                <c:pt idx="86">
                  <c:v>-0.84794574331881778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3-4CF2-9D54-4D71C144435F}"/>
            </c:ext>
          </c:extLst>
        </c:ser>
        <c:ser>
          <c:idx val="1"/>
          <c:order val="1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 Picks'!$A$2:$A$159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'My Picks'!$G$2:$G$159</c:f>
              <c:numCache>
                <c:formatCode>General</c:formatCode>
                <c:ptCount val="158"/>
                <c:pt idx="0">
                  <c:v>3.4473917072782849</c:v>
                </c:pt>
                <c:pt idx="1">
                  <c:v>2.2473538550556658</c:v>
                </c:pt>
                <c:pt idx="2">
                  <c:v>2.1985861267655968</c:v>
                </c:pt>
                <c:pt idx="3">
                  <c:v>2.1698639651366811</c:v>
                </c:pt>
                <c:pt idx="4">
                  <c:v>2.1625181948398668</c:v>
                </c:pt>
                <c:pt idx="5">
                  <c:v>2.0762415566933958</c:v>
                </c:pt>
                <c:pt idx="6">
                  <c:v>2.0735094670297718</c:v>
                </c:pt>
                <c:pt idx="7">
                  <c:v>2.0452676313777469</c:v>
                </c:pt>
                <c:pt idx="8">
                  <c:v>1.9904452445238159</c:v>
                </c:pt>
                <c:pt idx="9">
                  <c:v>1.9804775378231012</c:v>
                </c:pt>
                <c:pt idx="10">
                  <c:v>1.9754936844727438</c:v>
                </c:pt>
                <c:pt idx="11">
                  <c:v>1.9210414703359802</c:v>
                </c:pt>
                <c:pt idx="12">
                  <c:v>1.8091449329413849</c:v>
                </c:pt>
                <c:pt idx="13">
                  <c:v>1.8088144731622144</c:v>
                </c:pt>
                <c:pt idx="14">
                  <c:v>1.7495589992565435</c:v>
                </c:pt>
                <c:pt idx="15">
                  <c:v>1.7346074392054711</c:v>
                </c:pt>
                <c:pt idx="16">
                  <c:v>1.7244194259853098</c:v>
                </c:pt>
                <c:pt idx="17">
                  <c:v>1.6864301901520167</c:v>
                </c:pt>
                <c:pt idx="18">
                  <c:v>1.6828873147323318</c:v>
                </c:pt>
                <c:pt idx="19">
                  <c:v>1.6605899843844454</c:v>
                </c:pt>
                <c:pt idx="20">
                  <c:v>1.6500317984471164</c:v>
                </c:pt>
                <c:pt idx="21">
                  <c:v>1.6266239499477284</c:v>
                </c:pt>
                <c:pt idx="22">
                  <c:v>1.6066885365462988</c:v>
                </c:pt>
                <c:pt idx="23">
                  <c:v>1.5807381775190041</c:v>
                </c:pt>
                <c:pt idx="24">
                  <c:v>1.5485435807921295</c:v>
                </c:pt>
                <c:pt idx="25">
                  <c:v>1.5350727116097271</c:v>
                </c:pt>
                <c:pt idx="26">
                  <c:v>1.5119953228895091</c:v>
                </c:pt>
                <c:pt idx="27">
                  <c:v>1.5103340384393897</c:v>
                </c:pt>
                <c:pt idx="28">
                  <c:v>1.5020276161887942</c:v>
                </c:pt>
                <c:pt idx="29">
                  <c:v>1.4737857805367693</c:v>
                </c:pt>
                <c:pt idx="30">
                  <c:v>1.4651488985070034</c:v>
                </c:pt>
                <c:pt idx="31">
                  <c:v>1.4588342204856972</c:v>
                </c:pt>
                <c:pt idx="32">
                  <c:v>1.411617623386024</c:v>
                </c:pt>
                <c:pt idx="33">
                  <c:v>1.4023902621196438</c:v>
                </c:pt>
                <c:pt idx="34">
                  <c:v>1.3973666958312896</c:v>
                </c:pt>
                <c:pt idx="35">
                  <c:v>1.3941939931287721</c:v>
                </c:pt>
                <c:pt idx="36">
                  <c:v>1.3940441269310513</c:v>
                </c:pt>
                <c:pt idx="37">
                  <c:v>1.3907215580308132</c:v>
                </c:pt>
                <c:pt idx="38">
                  <c:v>1.3845964591452249</c:v>
                </c:pt>
                <c:pt idx="39">
                  <c:v>1.3513310572048449</c:v>
                </c:pt>
                <c:pt idx="40">
                  <c:v>1.3378204750844453</c:v>
                </c:pt>
                <c:pt idx="41">
                  <c:v>1.3043347666246188</c:v>
                </c:pt>
                <c:pt idx="42">
                  <c:v>1.2877219221234277</c:v>
                </c:pt>
                <c:pt idx="43">
                  <c:v>1.2876117688637043</c:v>
                </c:pt>
                <c:pt idx="44">
                  <c:v>1.2445285264203305</c:v>
                </c:pt>
                <c:pt idx="45">
                  <c:v>1.2125235088291737</c:v>
                </c:pt>
                <c:pt idx="46">
                  <c:v>1.2079802685177099</c:v>
                </c:pt>
                <c:pt idx="47">
                  <c:v>1.1514965972136597</c:v>
                </c:pt>
                <c:pt idx="48">
                  <c:v>1.1501350451589816</c:v>
                </c:pt>
                <c:pt idx="49">
                  <c:v>1.1199321926613963</c:v>
                </c:pt>
                <c:pt idx="50">
                  <c:v>1.1149483393110391</c:v>
                </c:pt>
                <c:pt idx="51">
                  <c:v>1.0950129259096095</c:v>
                </c:pt>
                <c:pt idx="52">
                  <c:v>1.0916903570093712</c:v>
                </c:pt>
                <c:pt idx="53">
                  <c:v>1.0629374679967265</c:v>
                </c:pt>
                <c:pt idx="54">
                  <c:v>1.0561027510605323</c:v>
                </c:pt>
                <c:pt idx="55">
                  <c:v>1.0361673376591027</c:v>
                </c:pt>
                <c:pt idx="56">
                  <c:v>0.94383604094876961</c:v>
                </c:pt>
                <c:pt idx="57">
                  <c:v>0.93885218759841216</c:v>
                </c:pt>
                <c:pt idx="58">
                  <c:v>0.92057805864710196</c:v>
                </c:pt>
                <c:pt idx="59">
                  <c:v>0.91891677419698281</c:v>
                </c:pt>
                <c:pt idx="60">
                  <c:v>0.91393292084662536</c:v>
                </c:pt>
                <c:pt idx="61">
                  <c:v>0.89917093993127084</c:v>
                </c:pt>
                <c:pt idx="62">
                  <c:v>0.89322643462713236</c:v>
                </c:pt>
                <c:pt idx="63">
                  <c:v>0.88901365409483857</c:v>
                </c:pt>
                <c:pt idx="64">
                  <c:v>0.88901365409483857</c:v>
                </c:pt>
                <c:pt idx="65">
                  <c:v>0.88735236964471942</c:v>
                </c:pt>
                <c:pt idx="66">
                  <c:v>0.87904594739412389</c:v>
                </c:pt>
                <c:pt idx="67">
                  <c:v>0.87506245893554513</c:v>
                </c:pt>
                <c:pt idx="68">
                  <c:v>0.87073952514352815</c:v>
                </c:pt>
                <c:pt idx="69">
                  <c:v>0.86243310289293262</c:v>
                </c:pt>
                <c:pt idx="70">
                  <c:v>0.85744924954257518</c:v>
                </c:pt>
                <c:pt idx="71">
                  <c:v>0.85246539619221795</c:v>
                </c:pt>
                <c:pt idx="72">
                  <c:v>0.8508041117420988</c:v>
                </c:pt>
                <c:pt idx="73">
                  <c:v>0.84500947263568038</c:v>
                </c:pt>
                <c:pt idx="74">
                  <c:v>0.83086869834066923</c:v>
                </c:pt>
                <c:pt idx="75">
                  <c:v>0.82256227609007371</c:v>
                </c:pt>
                <c:pt idx="76">
                  <c:v>0.81923970718983541</c:v>
                </c:pt>
                <c:pt idx="77">
                  <c:v>0.81591713828959711</c:v>
                </c:pt>
                <c:pt idx="78">
                  <c:v>0.80835106147333646</c:v>
                </c:pt>
                <c:pt idx="79">
                  <c:v>0.8031866145415294</c:v>
                </c:pt>
                <c:pt idx="80">
                  <c:v>0.80262686268864436</c:v>
                </c:pt>
                <c:pt idx="81">
                  <c:v>0.79432044043804861</c:v>
                </c:pt>
                <c:pt idx="82">
                  <c:v>0.79432044043804861</c:v>
                </c:pt>
                <c:pt idx="83">
                  <c:v>0.78767530263757224</c:v>
                </c:pt>
                <c:pt idx="84">
                  <c:v>0.77272374258650012</c:v>
                </c:pt>
                <c:pt idx="85">
                  <c:v>0.77272374258650012</c:v>
                </c:pt>
                <c:pt idx="86">
                  <c:v>0.77018123205859412</c:v>
                </c:pt>
                <c:pt idx="87">
                  <c:v>0.76091415785421668</c:v>
                </c:pt>
                <c:pt idx="88">
                  <c:v>0.75611089808530885</c:v>
                </c:pt>
                <c:pt idx="89">
                  <c:v>0.75611089808530885</c:v>
                </c:pt>
                <c:pt idx="90">
                  <c:v>0.75611089808530885</c:v>
                </c:pt>
                <c:pt idx="91">
                  <c:v>0.75611089808530885</c:v>
                </c:pt>
                <c:pt idx="92">
                  <c:v>0.75611089808530885</c:v>
                </c:pt>
                <c:pt idx="93">
                  <c:v>0.75611089808530885</c:v>
                </c:pt>
                <c:pt idx="94">
                  <c:v>0.75611089808530885</c:v>
                </c:pt>
                <c:pt idx="95">
                  <c:v>0.75611089808530885</c:v>
                </c:pt>
                <c:pt idx="96">
                  <c:v>0.75611089808530885</c:v>
                </c:pt>
                <c:pt idx="97">
                  <c:v>0.75611089808530885</c:v>
                </c:pt>
                <c:pt idx="98">
                  <c:v>0.75611089808530885</c:v>
                </c:pt>
                <c:pt idx="99">
                  <c:v>0.75611089808530885</c:v>
                </c:pt>
                <c:pt idx="100">
                  <c:v>0.75611089808530885</c:v>
                </c:pt>
                <c:pt idx="101">
                  <c:v>0.75611089808530885</c:v>
                </c:pt>
                <c:pt idx="102">
                  <c:v>0.75611089808530885</c:v>
                </c:pt>
                <c:pt idx="103">
                  <c:v>0.75611089808530885</c:v>
                </c:pt>
                <c:pt idx="104">
                  <c:v>0.75611089808530885</c:v>
                </c:pt>
                <c:pt idx="105">
                  <c:v>0.75611089808530885</c:v>
                </c:pt>
                <c:pt idx="106">
                  <c:v>0.75611089808530885</c:v>
                </c:pt>
                <c:pt idx="107">
                  <c:v>0.75611089808530885</c:v>
                </c:pt>
                <c:pt idx="108">
                  <c:v>0.75611089808530885</c:v>
                </c:pt>
                <c:pt idx="109">
                  <c:v>0.75611089808530885</c:v>
                </c:pt>
                <c:pt idx="110">
                  <c:v>0.75611089808530885</c:v>
                </c:pt>
                <c:pt idx="111">
                  <c:v>0.75611089808530885</c:v>
                </c:pt>
                <c:pt idx="112">
                  <c:v>0.75611089808530885</c:v>
                </c:pt>
                <c:pt idx="113">
                  <c:v>0.75611089808530885</c:v>
                </c:pt>
                <c:pt idx="114">
                  <c:v>0.75611089808530885</c:v>
                </c:pt>
                <c:pt idx="115">
                  <c:v>0.75611089808530885</c:v>
                </c:pt>
                <c:pt idx="116">
                  <c:v>0.75611089808530885</c:v>
                </c:pt>
                <c:pt idx="117">
                  <c:v>0.75611089808530885</c:v>
                </c:pt>
                <c:pt idx="118">
                  <c:v>0.75611089808530885</c:v>
                </c:pt>
                <c:pt idx="119">
                  <c:v>0.75611089808530885</c:v>
                </c:pt>
                <c:pt idx="120">
                  <c:v>0.75611089808530885</c:v>
                </c:pt>
                <c:pt idx="121">
                  <c:v>0.75611089808530885</c:v>
                </c:pt>
                <c:pt idx="122">
                  <c:v>0.75611089808530885</c:v>
                </c:pt>
                <c:pt idx="123">
                  <c:v>0.75611089808530885</c:v>
                </c:pt>
                <c:pt idx="124">
                  <c:v>0.75611089808530885</c:v>
                </c:pt>
                <c:pt idx="125">
                  <c:v>0.75611089808530885</c:v>
                </c:pt>
                <c:pt idx="126">
                  <c:v>0.75611089808530885</c:v>
                </c:pt>
                <c:pt idx="127">
                  <c:v>0.75611089808530885</c:v>
                </c:pt>
                <c:pt idx="128">
                  <c:v>0.75611089808530885</c:v>
                </c:pt>
                <c:pt idx="129">
                  <c:v>0.75611089808530885</c:v>
                </c:pt>
                <c:pt idx="130">
                  <c:v>0.75611089808530885</c:v>
                </c:pt>
                <c:pt idx="131">
                  <c:v>0.75611089808530885</c:v>
                </c:pt>
                <c:pt idx="132">
                  <c:v>0.75611089808530885</c:v>
                </c:pt>
                <c:pt idx="133">
                  <c:v>0.75611089808530885</c:v>
                </c:pt>
                <c:pt idx="134">
                  <c:v>0.75611089808530885</c:v>
                </c:pt>
                <c:pt idx="135">
                  <c:v>0.75611089808530885</c:v>
                </c:pt>
                <c:pt idx="136">
                  <c:v>0.75611089808530885</c:v>
                </c:pt>
                <c:pt idx="137">
                  <c:v>0.75611089808530885</c:v>
                </c:pt>
                <c:pt idx="138">
                  <c:v>0.75611089808530885</c:v>
                </c:pt>
                <c:pt idx="139">
                  <c:v>0.75611089808530885</c:v>
                </c:pt>
                <c:pt idx="140">
                  <c:v>0.67304667557935272</c:v>
                </c:pt>
                <c:pt idx="141">
                  <c:v>0.61918494067920338</c:v>
                </c:pt>
                <c:pt idx="142">
                  <c:v>0.53564039219635662</c:v>
                </c:pt>
                <c:pt idx="143">
                  <c:v>0.52508220625902768</c:v>
                </c:pt>
                <c:pt idx="144">
                  <c:v>0.51397325402308169</c:v>
                </c:pt>
                <c:pt idx="145">
                  <c:v>0.5016436303759102</c:v>
                </c:pt>
                <c:pt idx="146">
                  <c:v>0.42540513925188039</c:v>
                </c:pt>
                <c:pt idx="147">
                  <c:v>0.32259508248021285</c:v>
                </c:pt>
                <c:pt idx="148">
                  <c:v>0.31516988630740428</c:v>
                </c:pt>
                <c:pt idx="149">
                  <c:v>0.31516988630740428</c:v>
                </c:pt>
                <c:pt idx="150">
                  <c:v>0.2451051925612282</c:v>
                </c:pt>
                <c:pt idx="151">
                  <c:v>0.20892710737577502</c:v>
                </c:pt>
                <c:pt idx="152">
                  <c:v>0.20493463336292805</c:v>
                </c:pt>
                <c:pt idx="153">
                  <c:v>4.8633014408278274E-2</c:v>
                </c:pt>
                <c:pt idx="154">
                  <c:v>-0.23600637841497663</c:v>
                </c:pt>
                <c:pt idx="155">
                  <c:v>-0.34624163135945274</c:v>
                </c:pt>
                <c:pt idx="156">
                  <c:v>-0.71632890546458139</c:v>
                </c:pt>
                <c:pt idx="157">
                  <c:v>-1.1178884019707858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F3-4CF2-9D54-4D71C144435F}"/>
            </c:ext>
          </c:extLst>
        </c:ser>
        <c:ser>
          <c:idx val="2"/>
          <c:order val="2"/>
          <c:tx>
            <c:v>WR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'My Picks'!$A$2:$A$88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'My Picks'!$K$2:$K$88</c:f>
              <c:numCache>
                <c:formatCode>General</c:formatCode>
                <c:ptCount val="87"/>
                <c:pt idx="0">
                  <c:v>0.23795608537362756</c:v>
                </c:pt>
                <c:pt idx="1">
                  <c:v>-9.1791709926567266E-2</c:v>
                </c:pt>
                <c:pt idx="2">
                  <c:v>-0.10690855997556725</c:v>
                </c:pt>
                <c:pt idx="3">
                  <c:v>-0.25521704979029725</c:v>
                </c:pt>
                <c:pt idx="4">
                  <c:v>-0.26253404851706907</c:v>
                </c:pt>
                <c:pt idx="5">
                  <c:v>-0.28717783886985915</c:v>
                </c:pt>
                <c:pt idx="6">
                  <c:v>-0.35327225370853521</c:v>
                </c:pt>
                <c:pt idx="7">
                  <c:v>-0.35827715015815809</c:v>
                </c:pt>
                <c:pt idx="8">
                  <c:v>-0.39972777464404374</c:v>
                </c:pt>
                <c:pt idx="9">
                  <c:v>-0.44304475370908913</c:v>
                </c:pt>
                <c:pt idx="10">
                  <c:v>-0.47910978985002628</c:v>
                </c:pt>
                <c:pt idx="11">
                  <c:v>-0.48911958274927247</c:v>
                </c:pt>
                <c:pt idx="12">
                  <c:v>-0.50168290422339545</c:v>
                </c:pt>
                <c:pt idx="13">
                  <c:v>-0.50375358020281635</c:v>
                </c:pt>
                <c:pt idx="14">
                  <c:v>-0.58216989021788712</c:v>
                </c:pt>
                <c:pt idx="15">
                  <c:v>-0.59435251979668502</c:v>
                </c:pt>
                <c:pt idx="16">
                  <c:v>-0.60743579876373066</c:v>
                </c:pt>
                <c:pt idx="17">
                  <c:v>-0.69610332797577579</c:v>
                </c:pt>
                <c:pt idx="18">
                  <c:v>-0.71974430824018709</c:v>
                </c:pt>
                <c:pt idx="19">
                  <c:v>-0.72084927902869644</c:v>
                </c:pt>
                <c:pt idx="20">
                  <c:v>-0.72730273326468708</c:v>
                </c:pt>
                <c:pt idx="21">
                  <c:v>-0.75098081842656539</c:v>
                </c:pt>
                <c:pt idx="22">
                  <c:v>-0.7667848424712822</c:v>
                </c:pt>
                <c:pt idx="23">
                  <c:v>-0.79753850006220461</c:v>
                </c:pt>
                <c:pt idx="24">
                  <c:v>-0.80071414683013464</c:v>
                </c:pt>
                <c:pt idx="25">
                  <c:v>-0.80361126240286995</c:v>
                </c:pt>
                <c:pt idx="26">
                  <c:v>-0.80692617476839745</c:v>
                </c:pt>
                <c:pt idx="27">
                  <c:v>-0.8271500819671509</c:v>
                </c:pt>
                <c:pt idx="28">
                  <c:v>-0.831709230718785</c:v>
                </c:pt>
                <c:pt idx="29">
                  <c:v>-0.83677918297107179</c:v>
                </c:pt>
                <c:pt idx="30">
                  <c:v>-0.84344611259959335</c:v>
                </c:pt>
                <c:pt idx="31">
                  <c:v>-0.84495972618862503</c:v>
                </c:pt>
                <c:pt idx="32">
                  <c:v>-0.86391144609607551</c:v>
                </c:pt>
                <c:pt idx="33">
                  <c:v>-0.87681835456805679</c:v>
                </c:pt>
                <c:pt idx="34">
                  <c:v>-0.8879981740584757</c:v>
                </c:pt>
                <c:pt idx="35">
                  <c:v>-0.91923468424485399</c:v>
                </c:pt>
                <c:pt idx="36">
                  <c:v>-0.92831587685065564</c:v>
                </c:pt>
                <c:pt idx="37">
                  <c:v>-0.93190016641910745</c:v>
                </c:pt>
                <c:pt idx="38">
                  <c:v>-0.93549360997982989</c:v>
                </c:pt>
                <c:pt idx="39">
                  <c:v>-0.96824373375523942</c:v>
                </c:pt>
                <c:pt idx="40">
                  <c:v>-1.002451569309287</c:v>
                </c:pt>
                <c:pt idx="41">
                  <c:v>-1.0176334751609504</c:v>
                </c:pt>
                <c:pt idx="42">
                  <c:v>-1.031375977218516</c:v>
                </c:pt>
                <c:pt idx="43">
                  <c:v>-1.0361673982756081</c:v>
                </c:pt>
                <c:pt idx="44">
                  <c:v>-1.0422772655137404</c:v>
                </c:pt>
                <c:pt idx="45">
                  <c:v>-1.0836628341969621</c:v>
                </c:pt>
                <c:pt idx="46">
                  <c:v>-1.1012961079233721</c:v>
                </c:pt>
                <c:pt idx="47">
                  <c:v>-1.1073409193588408</c:v>
                </c:pt>
                <c:pt idx="48">
                  <c:v>-1.108789477145208</c:v>
                </c:pt>
                <c:pt idx="49">
                  <c:v>-1.1339161200934549</c:v>
                </c:pt>
                <c:pt idx="50">
                  <c:v>-1.13560610417755</c:v>
                </c:pt>
                <c:pt idx="51">
                  <c:v>-1.1653198467826269</c:v>
                </c:pt>
                <c:pt idx="52">
                  <c:v>-1.1728782718071269</c:v>
                </c:pt>
                <c:pt idx="53">
                  <c:v>-1.2125738564062538</c:v>
                </c:pt>
                <c:pt idx="54">
                  <c:v>-1.2323149110095508</c:v>
                </c:pt>
                <c:pt idx="55">
                  <c:v>-1.2362148366706649</c:v>
                </c:pt>
                <c:pt idx="56">
                  <c:v>-1.2465311116703024</c:v>
                </c:pt>
                <c:pt idx="57">
                  <c:v>-1.2633750507008648</c:v>
                </c:pt>
                <c:pt idx="58">
                  <c:v>-1.2708684199227012</c:v>
                </c:pt>
                <c:pt idx="59">
                  <c:v>-1.2710727413229623</c:v>
                </c:pt>
                <c:pt idx="60">
                  <c:v>-1.2900895170330759</c:v>
                </c:pt>
                <c:pt idx="61">
                  <c:v>-1.3466940964654281</c:v>
                </c:pt>
                <c:pt idx="62">
                  <c:v>-1.3865940024648158</c:v>
                </c:pt>
                <c:pt idx="63">
                  <c:v>-1.3976345563576373</c:v>
                </c:pt>
                <c:pt idx="64">
                  <c:v>-1.4712873962208128</c:v>
                </c:pt>
                <c:pt idx="65">
                  <c:v>-1.5016974668138769</c:v>
                </c:pt>
                <c:pt idx="66">
                  <c:v>-1.573140365100034</c:v>
                </c:pt>
                <c:pt idx="67">
                  <c:v>-1.6615014122116878</c:v>
                </c:pt>
                <c:pt idx="68">
                  <c:v>-1.6680199222503418</c:v>
                </c:pt>
                <c:pt idx="69">
                  <c:v>-1.8261618344692536</c:v>
                </c:pt>
                <c:pt idx="70">
                  <c:v>-1.8261618344692536</c:v>
                </c:pt>
                <c:pt idx="71">
                  <c:v>-1.8815313315077695</c:v>
                </c:pt>
                <c:pt idx="72">
                  <c:v>-1.9001953662277546</c:v>
                </c:pt>
                <c:pt idx="73">
                  <c:v>-1.9155536425744826</c:v>
                </c:pt>
                <c:pt idx="74">
                  <c:v>-2.0049454506797115</c:v>
                </c:pt>
                <c:pt idx="75">
                  <c:v>-2.0480581083444958</c:v>
                </c:pt>
                <c:pt idx="76">
                  <c:v>-2.09433725878494</c:v>
                </c:pt>
                <c:pt idx="77">
                  <c:v>-2.1837290668901685</c:v>
                </c:pt>
                <c:pt idx="78">
                  <c:v>-2.1837290668901685</c:v>
                </c:pt>
                <c:pt idx="79">
                  <c:v>-2.2731208749953975</c:v>
                </c:pt>
                <c:pt idx="80">
                  <c:v>-2.2731208749953975</c:v>
                </c:pt>
                <c:pt idx="81">
                  <c:v>-2.2731208749953975</c:v>
                </c:pt>
                <c:pt idx="82">
                  <c:v>-2.2731208749953975</c:v>
                </c:pt>
                <c:pt idx="83">
                  <c:v>-2.3625126831006265</c:v>
                </c:pt>
                <c:pt idx="84">
                  <c:v>-2.6306881074163124</c:v>
                </c:pt>
                <c:pt idx="85">
                  <c:v>-2.8988635317319988</c:v>
                </c:pt>
                <c:pt idx="86">
                  <c:v>-3.4352143803633717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3-4CF2-9D54-4D71C144435F}"/>
            </c:ext>
          </c:extLst>
        </c:ser>
        <c:ser>
          <c:idx val="3"/>
          <c:order val="3"/>
          <c:tx>
            <c:v>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'My Picks'!$A$2:$A$20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'My Picks'!$O$2:$O$88</c:f>
              <c:numCache>
                <c:formatCode>General</c:formatCode>
                <c:ptCount val="87"/>
                <c:pt idx="0">
                  <c:v>2.1364627039975912</c:v>
                </c:pt>
                <c:pt idx="1">
                  <c:v>1.5202384636012753</c:v>
                </c:pt>
                <c:pt idx="2">
                  <c:v>1.5175249150150429</c:v>
                </c:pt>
                <c:pt idx="3">
                  <c:v>1.4267453930370326</c:v>
                </c:pt>
                <c:pt idx="4">
                  <c:v>0.97111237288382424</c:v>
                </c:pt>
                <c:pt idx="5">
                  <c:v>0.95754462995266221</c:v>
                </c:pt>
                <c:pt idx="6">
                  <c:v>0.94397688702149984</c:v>
                </c:pt>
                <c:pt idx="7">
                  <c:v>0.90179809726183136</c:v>
                </c:pt>
                <c:pt idx="8">
                  <c:v>0.8679975266069917</c:v>
                </c:pt>
                <c:pt idx="9">
                  <c:v>0.8574031815590355</c:v>
                </c:pt>
                <c:pt idx="10">
                  <c:v>0.82285647693953867</c:v>
                </c:pt>
                <c:pt idx="11">
                  <c:v>0.72196332559354448</c:v>
                </c:pt>
                <c:pt idx="12">
                  <c:v>0.67361687368446543</c:v>
                </c:pt>
                <c:pt idx="13">
                  <c:v>0.66793549620273729</c:v>
                </c:pt>
                <c:pt idx="14">
                  <c:v>0.60429146008705115</c:v>
                </c:pt>
                <c:pt idx="15">
                  <c:v>0.52091758787850262</c:v>
                </c:pt>
                <c:pt idx="16">
                  <c:v>0.45455443418887309</c:v>
                </c:pt>
                <c:pt idx="17">
                  <c:v>0.4474030647286743</c:v>
                </c:pt>
                <c:pt idx="18">
                  <c:v>0.44666249975172811</c:v>
                </c:pt>
                <c:pt idx="19">
                  <c:v>0.44197039856849868</c:v>
                </c:pt>
                <c:pt idx="20">
                  <c:v>0.37759136646357694</c:v>
                </c:pt>
                <c:pt idx="21">
                  <c:v>0.36870458674022288</c:v>
                </c:pt>
                <c:pt idx="22">
                  <c:v>0.24264893314119057</c:v>
                </c:pt>
                <c:pt idx="23">
                  <c:v>0.18911852639348797</c:v>
                </c:pt>
                <c:pt idx="24">
                  <c:v>0.17604263711771972</c:v>
                </c:pt>
                <c:pt idx="25">
                  <c:v>0.11412844227747815</c:v>
                </c:pt>
                <c:pt idx="26">
                  <c:v>9.3409329886116943E-2</c:v>
                </c:pt>
                <c:pt idx="27">
                  <c:v>7.3673924805543689E-2</c:v>
                </c:pt>
                <c:pt idx="28">
                  <c:v>5.7387064300438606E-2</c:v>
                </c:pt>
                <c:pt idx="29">
                  <c:v>3.8640935518363714E-2</c:v>
                </c:pt>
                <c:pt idx="30">
                  <c:v>3.4938110633632946E-2</c:v>
                </c:pt>
                <c:pt idx="31">
                  <c:v>2.4083916288703211E-2</c:v>
                </c:pt>
                <c:pt idx="32">
                  <c:v>-2.5732527598847366E-2</c:v>
                </c:pt>
                <c:pt idx="33">
                  <c:v>-3.2900604022178093E-2</c:v>
                </c:pt>
                <c:pt idx="34">
                  <c:v>-4.3754798367107828E-2</c:v>
                </c:pt>
                <c:pt idx="35">
                  <c:v>-4.6960200608734182E-2</c:v>
                </c:pt>
                <c:pt idx="36">
                  <c:v>-6.5955040712361274E-2</c:v>
                </c:pt>
                <c:pt idx="37">
                  <c:v>-9.2349961597739463E-2</c:v>
                </c:pt>
                <c:pt idx="38">
                  <c:v>-0.11430706160915127</c:v>
                </c:pt>
                <c:pt idx="39">
                  <c:v>-0.11430706160915127</c:v>
                </c:pt>
                <c:pt idx="40">
                  <c:v>-0.11430706160915127</c:v>
                </c:pt>
                <c:pt idx="41">
                  <c:v>-0.11430706160915127</c:v>
                </c:pt>
                <c:pt idx="42">
                  <c:v>-0.11430706160915127</c:v>
                </c:pt>
                <c:pt idx="43">
                  <c:v>-0.11430706160915127</c:v>
                </c:pt>
                <c:pt idx="44">
                  <c:v>-0.11430706160915127</c:v>
                </c:pt>
                <c:pt idx="45">
                  <c:v>-0.11430706160915127</c:v>
                </c:pt>
                <c:pt idx="46">
                  <c:v>-0.11430706160915127</c:v>
                </c:pt>
                <c:pt idx="47">
                  <c:v>-0.11430706160915127</c:v>
                </c:pt>
                <c:pt idx="48">
                  <c:v>-0.11430706160915127</c:v>
                </c:pt>
                <c:pt idx="49">
                  <c:v>-0.11430706160915127</c:v>
                </c:pt>
                <c:pt idx="50">
                  <c:v>-0.11430706160915127</c:v>
                </c:pt>
                <c:pt idx="51">
                  <c:v>-0.11430706160915127</c:v>
                </c:pt>
                <c:pt idx="52">
                  <c:v>-0.11430706160915127</c:v>
                </c:pt>
                <c:pt idx="53">
                  <c:v>-0.11874488248311764</c:v>
                </c:pt>
                <c:pt idx="54">
                  <c:v>-0.12910722317265355</c:v>
                </c:pt>
                <c:pt idx="55">
                  <c:v>-0.14242625478226345</c:v>
                </c:pt>
                <c:pt idx="56">
                  <c:v>-0.20040005139164313</c:v>
                </c:pt>
                <c:pt idx="57">
                  <c:v>-0.2188918998644549</c:v>
                </c:pt>
                <c:pt idx="58">
                  <c:v>-0.22209173311837072</c:v>
                </c:pt>
                <c:pt idx="59">
                  <c:v>-0.23567618301266485</c:v>
                </c:pt>
                <c:pt idx="60">
                  <c:v>-0.23567618301266485</c:v>
                </c:pt>
                <c:pt idx="61">
                  <c:v>-0.25096819823156097</c:v>
                </c:pt>
                <c:pt idx="62">
                  <c:v>-0.28352521227863958</c:v>
                </c:pt>
                <c:pt idx="63">
                  <c:v>-0.28795746416489587</c:v>
                </c:pt>
                <c:pt idx="64">
                  <c:v>-0.2958661055651724</c:v>
                </c:pt>
                <c:pt idx="65">
                  <c:v>-0.31905562420892419</c:v>
                </c:pt>
                <c:pt idx="66">
                  <c:v>-0.35704530441617843</c:v>
                </c:pt>
                <c:pt idx="67">
                  <c:v>-0.35704530441617843</c:v>
                </c:pt>
                <c:pt idx="68">
                  <c:v>-0.37554272187670096</c:v>
                </c:pt>
                <c:pt idx="69">
                  <c:v>-0.42142433652110023</c:v>
                </c:pt>
                <c:pt idx="70">
                  <c:v>-0.42364603145193874</c:v>
                </c:pt>
                <c:pt idx="71">
                  <c:v>-0.45103022863581532</c:v>
                </c:pt>
                <c:pt idx="72">
                  <c:v>-0.47841442581969201</c:v>
                </c:pt>
                <c:pt idx="73">
                  <c:v>-0.53711208044288616</c:v>
                </c:pt>
                <c:pt idx="74">
                  <c:v>-0.59582087304150111</c:v>
                </c:pt>
                <c:pt idx="75">
                  <c:v>-0.60101596585554562</c:v>
                </c:pt>
                <c:pt idx="76">
                  <c:v>-0.60422136809717197</c:v>
                </c:pt>
                <c:pt idx="77">
                  <c:v>-0.62025394829301428</c:v>
                </c:pt>
                <c:pt idx="78">
                  <c:v>-0.62395677317774523</c:v>
                </c:pt>
                <c:pt idx="79">
                  <c:v>-0.72115266862671912</c:v>
                </c:pt>
                <c:pt idx="80">
                  <c:v>-0.72115266862671912</c:v>
                </c:pt>
                <c:pt idx="81">
                  <c:v>-0.82820791313441378</c:v>
                </c:pt>
                <c:pt idx="82">
                  <c:v>-1.0938925322513511</c:v>
                </c:pt>
                <c:pt idx="83">
                  <c:v>-1.2066291542407734</c:v>
                </c:pt>
                <c:pt idx="84">
                  <c:v>-1.327998275644287</c:v>
                </c:pt>
                <c:pt idx="85">
                  <c:v>-1.8812967689510205</c:v>
                </c:pt>
                <c:pt idx="86">
                  <c:v>-3.0271659752934772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F3-4CF2-9D54-4D71C144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72704"/>
        <c:axId val="616380248"/>
      </c:scatterChart>
      <c:valAx>
        <c:axId val="616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0248"/>
        <c:crosses val="autoZero"/>
        <c:crossBetween val="midCat"/>
      </c:valAx>
      <c:valAx>
        <c:axId val="6163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167640</xdr:colOff>
      <xdr:row>4</xdr:row>
      <xdr:rowOff>95250</xdr:rowOff>
    </xdr:from>
    <xdr:to>
      <xdr:col>27</xdr:col>
      <xdr:colOff>320040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C0C3B-434D-4A3F-A81F-EA4C02CD4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ssports.com/nfl/news/nfl-power-rankings-chiefs-start-season-at-no-1-and-look-ready-for-repeat-patriots-in-unusually-low-spot/" TargetMode="External"/><Relationship Id="rId1" Type="http://schemas.openxmlformats.org/officeDocument/2006/relationships/hyperlink" Target="https://www.teamrankings.com/nfl/trends/ou_trend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footballreference.com/" TargetMode="External"/><Relationship Id="rId2" Type="http://schemas.openxmlformats.org/officeDocument/2006/relationships/hyperlink" Target="http://www.footballoutsiders.com/" TargetMode="External"/><Relationship Id="rId1" Type="http://schemas.openxmlformats.org/officeDocument/2006/relationships/hyperlink" Target="http://www.pff.com/" TargetMode="External"/><Relationship Id="rId5" Type="http://schemas.openxmlformats.org/officeDocument/2006/relationships/hyperlink" Target="http://www.sharpfootballstats.com/" TargetMode="External"/><Relationship Id="rId4" Type="http://schemas.openxmlformats.org/officeDocument/2006/relationships/hyperlink" Target="http://www.draftk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8915-1313-40B8-8BDC-E631B739D1C8}">
  <dimension ref="A1:S159"/>
  <sheetViews>
    <sheetView tabSelected="1" workbookViewId="0">
      <selection activeCell="A2" sqref="A2:O16"/>
    </sheetView>
  </sheetViews>
  <sheetFormatPr defaultRowHeight="14.4" x14ac:dyDescent="0.3"/>
  <cols>
    <col min="2" max="2" width="19.21875" customWidth="1"/>
    <col min="3" max="3" width="13.109375" customWidth="1"/>
    <col min="6" max="6" width="16.6640625" customWidth="1"/>
    <col min="10" max="10" width="12.77734375" customWidth="1"/>
    <col min="14" max="14" width="13.44140625" customWidth="1"/>
    <col min="15" max="15" width="11.77734375" customWidth="1"/>
  </cols>
  <sheetData>
    <row r="1" spans="1:19" x14ac:dyDescent="0.3">
      <c r="A1" s="28" t="s">
        <v>5</v>
      </c>
      <c r="B1" s="28" t="s">
        <v>17</v>
      </c>
      <c r="C1" s="28" t="s">
        <v>808</v>
      </c>
      <c r="E1" s="28" t="s">
        <v>22</v>
      </c>
      <c r="F1" s="28" t="s">
        <v>17</v>
      </c>
      <c r="G1" s="28" t="s">
        <v>808</v>
      </c>
      <c r="I1" s="28" t="s">
        <v>7</v>
      </c>
      <c r="J1" s="28" t="s">
        <v>17</v>
      </c>
      <c r="K1" s="28" t="s">
        <v>808</v>
      </c>
      <c r="M1" s="28" t="s">
        <v>8</v>
      </c>
      <c r="N1" s="28" t="s">
        <v>17</v>
      </c>
      <c r="O1" s="28" t="s">
        <v>808</v>
      </c>
      <c r="Q1" s="28"/>
      <c r="R1" s="28"/>
      <c r="S1" s="28"/>
    </row>
    <row r="2" spans="1:19" x14ac:dyDescent="0.3">
      <c r="A2">
        <v>1</v>
      </c>
      <c r="B2" t="s">
        <v>367</v>
      </c>
      <c r="C2">
        <v>2.4796780646127945</v>
      </c>
      <c r="F2" t="s">
        <v>262</v>
      </c>
      <c r="G2">
        <v>3.4473917072782849</v>
      </c>
      <c r="J2" t="s">
        <v>234</v>
      </c>
      <c r="K2">
        <v>0.23795608537362756</v>
      </c>
      <c r="N2" t="s">
        <v>438</v>
      </c>
      <c r="O2">
        <v>2.1364627039975912</v>
      </c>
    </row>
    <row r="3" spans="1:19" x14ac:dyDescent="0.3">
      <c r="A3">
        <v>2</v>
      </c>
      <c r="B3" t="s">
        <v>186</v>
      </c>
      <c r="C3">
        <v>2.3778494983744292</v>
      </c>
      <c r="F3" t="s">
        <v>239</v>
      </c>
      <c r="G3">
        <v>2.2473538550556658</v>
      </c>
      <c r="J3" t="s">
        <v>328</v>
      </c>
      <c r="K3">
        <v>-9.1791709926567266E-2</v>
      </c>
      <c r="N3" t="s">
        <v>554</v>
      </c>
      <c r="O3">
        <v>1.5202384636012753</v>
      </c>
    </row>
    <row r="4" spans="1:19" x14ac:dyDescent="0.3">
      <c r="A4">
        <v>3</v>
      </c>
      <c r="B4" t="s">
        <v>128</v>
      </c>
      <c r="C4">
        <v>2.3342666700072505</v>
      </c>
      <c r="F4" t="s">
        <v>235</v>
      </c>
      <c r="G4">
        <v>2.1985861267655968</v>
      </c>
      <c r="J4" t="s">
        <v>404</v>
      </c>
      <c r="K4">
        <v>-0.10690855997556725</v>
      </c>
      <c r="N4" t="s">
        <v>517</v>
      </c>
      <c r="O4">
        <v>1.5175249150150429</v>
      </c>
    </row>
    <row r="5" spans="1:19" x14ac:dyDescent="0.3">
      <c r="A5">
        <v>4</v>
      </c>
      <c r="B5" t="s">
        <v>208</v>
      </c>
      <c r="C5">
        <v>2.1125221838810364</v>
      </c>
      <c r="F5" t="s">
        <v>319</v>
      </c>
      <c r="G5">
        <v>2.1698639651366811</v>
      </c>
      <c r="J5" t="s">
        <v>198</v>
      </c>
      <c r="K5">
        <v>-0.25521704979029725</v>
      </c>
      <c r="N5" t="s">
        <v>460</v>
      </c>
      <c r="O5">
        <v>1.4267453930370326</v>
      </c>
    </row>
    <row r="6" spans="1:19" x14ac:dyDescent="0.3">
      <c r="A6">
        <v>5</v>
      </c>
      <c r="B6" t="s">
        <v>196</v>
      </c>
      <c r="C6">
        <v>1.977805115555817</v>
      </c>
      <c r="F6" t="s">
        <v>201</v>
      </c>
      <c r="G6">
        <v>2.1625181948398668</v>
      </c>
      <c r="J6" t="s">
        <v>190</v>
      </c>
      <c r="K6">
        <v>-0.26253404851706907</v>
      </c>
      <c r="N6" t="s">
        <v>648</v>
      </c>
      <c r="O6">
        <v>0.97111237288382424</v>
      </c>
    </row>
    <row r="7" spans="1:19" x14ac:dyDescent="0.3">
      <c r="A7">
        <v>6</v>
      </c>
      <c r="B7" t="s">
        <v>138</v>
      </c>
      <c r="C7">
        <v>1.8800557236878257</v>
      </c>
      <c r="F7" t="s">
        <v>236</v>
      </c>
      <c r="G7">
        <v>2.0762415566933958</v>
      </c>
      <c r="J7" t="s">
        <v>167</v>
      </c>
      <c r="K7">
        <v>-0.28717783886985915</v>
      </c>
      <c r="N7" t="s">
        <v>656</v>
      </c>
      <c r="O7">
        <v>0.95754462995266221</v>
      </c>
    </row>
    <row r="8" spans="1:19" x14ac:dyDescent="0.3">
      <c r="A8">
        <v>7</v>
      </c>
      <c r="B8" t="s">
        <v>246</v>
      </c>
      <c r="C8">
        <v>1.8688725539026381</v>
      </c>
      <c r="F8" t="s">
        <v>278</v>
      </c>
      <c r="G8">
        <v>2.0735094670297718</v>
      </c>
      <c r="J8" t="s">
        <v>176</v>
      </c>
      <c r="K8">
        <v>-0.35327225370853521</v>
      </c>
      <c r="N8" t="s">
        <v>633</v>
      </c>
      <c r="O8">
        <v>0.94397688702149984</v>
      </c>
    </row>
    <row r="9" spans="1:19" x14ac:dyDescent="0.3">
      <c r="A9">
        <v>8</v>
      </c>
      <c r="B9" t="s">
        <v>147</v>
      </c>
      <c r="C9">
        <v>1.8404075537138482</v>
      </c>
      <c r="F9" t="s">
        <v>248</v>
      </c>
      <c r="G9">
        <v>2.0452676313777469</v>
      </c>
      <c r="J9" t="s">
        <v>161</v>
      </c>
      <c r="K9">
        <v>-0.35827715015815809</v>
      </c>
      <c r="N9" t="s">
        <v>265</v>
      </c>
      <c r="O9">
        <v>0.90179809726183136</v>
      </c>
    </row>
    <row r="10" spans="1:19" x14ac:dyDescent="0.3">
      <c r="A10">
        <v>9</v>
      </c>
      <c r="B10" t="s">
        <v>171</v>
      </c>
      <c r="C10">
        <v>1.7220624784434695</v>
      </c>
      <c r="F10" t="s">
        <v>318</v>
      </c>
      <c r="G10">
        <v>1.9904452445238159</v>
      </c>
      <c r="J10" t="s">
        <v>197</v>
      </c>
      <c r="K10">
        <v>-0.39972777464404374</v>
      </c>
      <c r="N10" t="s">
        <v>636</v>
      </c>
      <c r="O10">
        <v>0.8679975266069917</v>
      </c>
    </row>
    <row r="11" spans="1:19" x14ac:dyDescent="0.3">
      <c r="A11">
        <v>10</v>
      </c>
      <c r="B11" t="s">
        <v>85</v>
      </c>
      <c r="C11">
        <v>1.5862634090056433</v>
      </c>
      <c r="F11" t="s">
        <v>257</v>
      </c>
      <c r="G11">
        <v>1.9804775378231012</v>
      </c>
      <c r="J11" t="s">
        <v>127</v>
      </c>
      <c r="K11">
        <v>-0.44304475370908913</v>
      </c>
      <c r="N11" t="s">
        <v>150</v>
      </c>
      <c r="O11">
        <v>0.8574031815590355</v>
      </c>
    </row>
    <row r="12" spans="1:19" x14ac:dyDescent="0.3">
      <c r="A12">
        <v>11</v>
      </c>
      <c r="B12" t="s">
        <v>245</v>
      </c>
      <c r="C12">
        <v>1.5389394567519714</v>
      </c>
      <c r="F12" t="s">
        <v>295</v>
      </c>
      <c r="G12">
        <v>1.9754936844727438</v>
      </c>
      <c r="J12" t="s">
        <v>231</v>
      </c>
      <c r="K12">
        <v>-0.47910978985002628</v>
      </c>
      <c r="N12" t="s">
        <v>503</v>
      </c>
      <c r="O12">
        <v>0.82285647693953867</v>
      </c>
    </row>
    <row r="13" spans="1:19" x14ac:dyDescent="0.3">
      <c r="A13">
        <v>12</v>
      </c>
      <c r="B13" t="s">
        <v>202</v>
      </c>
      <c r="C13">
        <v>1.506622741529998</v>
      </c>
      <c r="F13" t="s">
        <v>194</v>
      </c>
      <c r="G13">
        <v>1.9210414703359802</v>
      </c>
      <c r="J13" t="s">
        <v>189</v>
      </c>
      <c r="K13">
        <v>-0.48911958274927247</v>
      </c>
      <c r="N13" t="s">
        <v>446</v>
      </c>
      <c r="O13">
        <v>0.72196332559354448</v>
      </c>
    </row>
    <row r="14" spans="1:19" x14ac:dyDescent="0.3">
      <c r="A14">
        <v>13</v>
      </c>
      <c r="B14" t="s">
        <v>131</v>
      </c>
      <c r="C14">
        <v>1.4634395362638548</v>
      </c>
      <c r="F14" t="s">
        <v>185</v>
      </c>
      <c r="G14">
        <v>1.8091449329413849</v>
      </c>
      <c r="J14" t="s">
        <v>181</v>
      </c>
      <c r="K14">
        <v>-0.50168290422339545</v>
      </c>
      <c r="N14" t="s">
        <v>238</v>
      </c>
      <c r="O14">
        <v>0.67361687368446543</v>
      </c>
    </row>
    <row r="15" spans="1:19" x14ac:dyDescent="0.3">
      <c r="A15">
        <v>14</v>
      </c>
      <c r="B15" t="s">
        <v>134</v>
      </c>
      <c r="C15">
        <v>1.3835161138776744</v>
      </c>
      <c r="F15" t="s">
        <v>130</v>
      </c>
      <c r="G15">
        <v>1.8088144731622144</v>
      </c>
      <c r="J15" t="s">
        <v>187</v>
      </c>
      <c r="K15">
        <v>-0.50375358020281635</v>
      </c>
      <c r="N15" t="s">
        <v>624</v>
      </c>
      <c r="O15">
        <v>0.66793549620273729</v>
      </c>
    </row>
    <row r="16" spans="1:19" x14ac:dyDescent="0.3">
      <c r="A16">
        <v>15</v>
      </c>
      <c r="B16" t="s">
        <v>222</v>
      </c>
      <c r="C16">
        <v>1.3604673962957279</v>
      </c>
      <c r="F16" t="s">
        <v>332</v>
      </c>
      <c r="G16">
        <v>1.7495589992565435</v>
      </c>
      <c r="J16" t="s">
        <v>180</v>
      </c>
      <c r="K16">
        <v>-0.58216989021788712</v>
      </c>
      <c r="N16" t="s">
        <v>612</v>
      </c>
      <c r="O16">
        <v>0.60429146008705115</v>
      </c>
    </row>
    <row r="17" spans="1:15" x14ac:dyDescent="0.3">
      <c r="A17">
        <v>16</v>
      </c>
      <c r="B17" t="s">
        <v>117</v>
      </c>
      <c r="C17">
        <v>1.3424139674767268</v>
      </c>
      <c r="F17" t="s">
        <v>348</v>
      </c>
      <c r="G17">
        <v>1.7346074392054711</v>
      </c>
      <c r="J17" t="s">
        <v>229</v>
      </c>
      <c r="K17">
        <v>-0.59435251979668502</v>
      </c>
      <c r="N17" t="s">
        <v>288</v>
      </c>
      <c r="O17">
        <v>0.52091758787850262</v>
      </c>
    </row>
    <row r="18" spans="1:15" x14ac:dyDescent="0.3">
      <c r="A18">
        <v>17</v>
      </c>
      <c r="B18" t="s">
        <v>111</v>
      </c>
      <c r="C18">
        <v>1.3266690568601125</v>
      </c>
      <c r="F18" t="s">
        <v>184</v>
      </c>
      <c r="G18">
        <v>1.7244194259853098</v>
      </c>
      <c r="J18" t="s">
        <v>125</v>
      </c>
      <c r="K18">
        <v>-0.60743579876373066</v>
      </c>
      <c r="N18" t="s">
        <v>464</v>
      </c>
      <c r="O18">
        <v>0.45455443418887309</v>
      </c>
    </row>
    <row r="19" spans="1:15" x14ac:dyDescent="0.3">
      <c r="A19">
        <v>18</v>
      </c>
      <c r="B19" t="s">
        <v>119</v>
      </c>
      <c r="C19">
        <v>1.2602373224615051</v>
      </c>
      <c r="F19" t="s">
        <v>280</v>
      </c>
      <c r="G19">
        <v>1.6864301901520167</v>
      </c>
      <c r="J19" t="s">
        <v>96</v>
      </c>
      <c r="K19">
        <v>-0.69610332797577579</v>
      </c>
      <c r="N19" t="s">
        <v>421</v>
      </c>
      <c r="O19">
        <v>0.4474030647286743</v>
      </c>
    </row>
    <row r="20" spans="1:15" x14ac:dyDescent="0.3">
      <c r="A20">
        <v>19</v>
      </c>
      <c r="B20" t="s">
        <v>170</v>
      </c>
      <c r="C20">
        <v>1.2230698344537592</v>
      </c>
      <c r="F20" t="s">
        <v>183</v>
      </c>
      <c r="G20">
        <v>1.6828873147323318</v>
      </c>
      <c r="J20" t="s">
        <v>141</v>
      </c>
      <c r="K20">
        <v>-0.71974430824018709</v>
      </c>
      <c r="N20" t="s">
        <v>433</v>
      </c>
      <c r="O20">
        <v>0.44666249975172811</v>
      </c>
    </row>
    <row r="21" spans="1:15" x14ac:dyDescent="0.3">
      <c r="A21">
        <v>20</v>
      </c>
      <c r="B21" t="s">
        <v>160</v>
      </c>
      <c r="C21">
        <v>1.21713706055538</v>
      </c>
      <c r="F21" t="s">
        <v>158</v>
      </c>
      <c r="G21">
        <v>1.6605899843844454</v>
      </c>
      <c r="J21" t="s">
        <v>121</v>
      </c>
      <c r="K21">
        <v>-0.72084927902869644</v>
      </c>
      <c r="N21" t="s">
        <v>637</v>
      </c>
      <c r="O21">
        <v>0.44197039856849868</v>
      </c>
    </row>
    <row r="22" spans="1:15" x14ac:dyDescent="0.3">
      <c r="A22">
        <v>21</v>
      </c>
      <c r="B22" t="s">
        <v>157</v>
      </c>
      <c r="C22">
        <v>1.1717559282335408</v>
      </c>
      <c r="F22" t="s">
        <v>148</v>
      </c>
      <c r="G22">
        <v>1.6500317984471164</v>
      </c>
      <c r="J22" t="s">
        <v>145</v>
      </c>
      <c r="K22">
        <v>-0.72730273326468708</v>
      </c>
      <c r="N22" t="s">
        <v>411</v>
      </c>
      <c r="O22">
        <v>0.37759136646357694</v>
      </c>
    </row>
    <row r="23" spans="1:15" x14ac:dyDescent="0.3">
      <c r="A23">
        <v>22</v>
      </c>
      <c r="B23" t="s">
        <v>153</v>
      </c>
      <c r="C23">
        <v>1.1484521035277317</v>
      </c>
      <c r="F23" t="s">
        <v>294</v>
      </c>
      <c r="G23">
        <v>1.6266239499477284</v>
      </c>
      <c r="J23" t="s">
        <v>97</v>
      </c>
      <c r="K23">
        <v>-0.75098081842656539</v>
      </c>
      <c r="N23" t="s">
        <v>652</v>
      </c>
      <c r="O23">
        <v>0.36870458674022288</v>
      </c>
    </row>
    <row r="24" spans="1:15" x14ac:dyDescent="0.3">
      <c r="A24">
        <v>23</v>
      </c>
      <c r="B24" t="s">
        <v>301</v>
      </c>
      <c r="C24">
        <v>1.1317357829452004</v>
      </c>
      <c r="F24" t="s">
        <v>349</v>
      </c>
      <c r="G24">
        <v>1.6066885365462988</v>
      </c>
      <c r="J24" t="s">
        <v>342</v>
      </c>
      <c r="K24">
        <v>-0.7667848424712822</v>
      </c>
      <c r="N24" t="s">
        <v>620</v>
      </c>
      <c r="O24">
        <v>0.24264893314119057</v>
      </c>
    </row>
    <row r="25" spans="1:15" x14ac:dyDescent="0.3">
      <c r="A25">
        <v>24</v>
      </c>
      <c r="B25" t="s">
        <v>265</v>
      </c>
      <c r="C25">
        <v>1.1072054411496117</v>
      </c>
      <c r="F25" t="s">
        <v>139</v>
      </c>
      <c r="G25">
        <v>1.5807381775190041</v>
      </c>
      <c r="J25" t="s">
        <v>169</v>
      </c>
      <c r="K25">
        <v>-0.79753850006220461</v>
      </c>
      <c r="N25" t="s">
        <v>613</v>
      </c>
      <c r="O25">
        <v>0.18911852639348797</v>
      </c>
    </row>
    <row r="26" spans="1:15" x14ac:dyDescent="0.3">
      <c r="A26">
        <v>25</v>
      </c>
      <c r="B26" t="s">
        <v>99</v>
      </c>
      <c r="C26">
        <v>1.1050690867110711</v>
      </c>
      <c r="F26" t="s">
        <v>271</v>
      </c>
      <c r="G26">
        <v>1.5485435807921295</v>
      </c>
      <c r="J26" t="s">
        <v>149</v>
      </c>
      <c r="K26">
        <v>-0.80071414683013464</v>
      </c>
      <c r="N26" t="s">
        <v>638</v>
      </c>
      <c r="O26">
        <v>0.17604263711771972</v>
      </c>
    </row>
    <row r="27" spans="1:15" x14ac:dyDescent="0.3">
      <c r="A27">
        <v>26</v>
      </c>
      <c r="B27" t="s">
        <v>330</v>
      </c>
      <c r="C27">
        <v>1.0814485822642437</v>
      </c>
      <c r="F27" t="s">
        <v>101</v>
      </c>
      <c r="G27">
        <v>1.5350727116097271</v>
      </c>
      <c r="J27" t="s">
        <v>395</v>
      </c>
      <c r="K27">
        <v>-0.80361126240286995</v>
      </c>
      <c r="N27" t="s">
        <v>448</v>
      </c>
      <c r="O27">
        <v>0.11412844227747815</v>
      </c>
    </row>
    <row r="28" spans="1:15" x14ac:dyDescent="0.3">
      <c r="A28">
        <v>27</v>
      </c>
      <c r="B28" t="s">
        <v>247</v>
      </c>
      <c r="C28">
        <v>1.0691834113664496</v>
      </c>
      <c r="F28" t="s">
        <v>250</v>
      </c>
      <c r="G28">
        <v>1.5119953228895091</v>
      </c>
      <c r="J28" t="s">
        <v>172</v>
      </c>
      <c r="K28">
        <v>-0.80692617476839745</v>
      </c>
      <c r="N28" t="s">
        <v>399</v>
      </c>
      <c r="O28">
        <v>9.3409329886116943E-2</v>
      </c>
    </row>
    <row r="29" spans="1:15" x14ac:dyDescent="0.3">
      <c r="A29">
        <v>28</v>
      </c>
      <c r="B29" t="s">
        <v>256</v>
      </c>
      <c r="C29">
        <v>1.0691834113664496</v>
      </c>
      <c r="F29" t="s">
        <v>384</v>
      </c>
      <c r="G29">
        <v>1.5103340384393897</v>
      </c>
      <c r="J29" t="s">
        <v>274</v>
      </c>
      <c r="K29">
        <v>-0.8271500819671509</v>
      </c>
      <c r="N29" t="s">
        <v>409</v>
      </c>
      <c r="O29">
        <v>7.3673924805543689E-2</v>
      </c>
    </row>
    <row r="30" spans="1:15" x14ac:dyDescent="0.3">
      <c r="A30">
        <v>29</v>
      </c>
      <c r="B30" t="s">
        <v>266</v>
      </c>
      <c r="C30">
        <v>1.0691834113664496</v>
      </c>
      <c r="F30" t="s">
        <v>252</v>
      </c>
      <c r="G30">
        <v>1.5020276161887942</v>
      </c>
      <c r="J30" t="s">
        <v>105</v>
      </c>
      <c r="K30">
        <v>-0.831709230718785</v>
      </c>
      <c r="N30" t="s">
        <v>628</v>
      </c>
      <c r="O30">
        <v>5.7387064300438606E-2</v>
      </c>
    </row>
    <row r="31" spans="1:15" x14ac:dyDescent="0.3">
      <c r="A31">
        <v>30</v>
      </c>
      <c r="B31" t="s">
        <v>276</v>
      </c>
      <c r="C31">
        <v>1.0691834113664496</v>
      </c>
      <c r="F31" t="s">
        <v>249</v>
      </c>
      <c r="G31">
        <v>1.4737857805367693</v>
      </c>
      <c r="J31" t="s">
        <v>403</v>
      </c>
      <c r="K31">
        <v>-0.83677918297107179</v>
      </c>
      <c r="N31" t="s">
        <v>553</v>
      </c>
      <c r="O31">
        <v>3.8640935518363714E-2</v>
      </c>
    </row>
    <row r="32" spans="1:15" x14ac:dyDescent="0.3">
      <c r="A32">
        <v>31</v>
      </c>
      <c r="B32" t="s">
        <v>277</v>
      </c>
      <c r="C32">
        <v>1.0691834113664496</v>
      </c>
      <c r="F32" t="s">
        <v>163</v>
      </c>
      <c r="G32">
        <v>1.4651488985070034</v>
      </c>
      <c r="J32" t="s">
        <v>44</v>
      </c>
      <c r="K32">
        <v>-0.84344611259959335</v>
      </c>
      <c r="N32" t="s">
        <v>641</v>
      </c>
      <c r="O32">
        <v>3.4938110633632946E-2</v>
      </c>
    </row>
    <row r="33" spans="1:15" x14ac:dyDescent="0.3">
      <c r="A33">
        <v>32</v>
      </c>
      <c r="B33" t="s">
        <v>289</v>
      </c>
      <c r="C33">
        <v>1.0691834113664496</v>
      </c>
      <c r="F33" t="s">
        <v>385</v>
      </c>
      <c r="G33">
        <v>1.4588342204856972</v>
      </c>
      <c r="J33" t="s">
        <v>228</v>
      </c>
      <c r="K33">
        <v>-0.84495972618862503</v>
      </c>
      <c r="N33" t="s">
        <v>647</v>
      </c>
      <c r="O33">
        <v>2.4083916288703211E-2</v>
      </c>
    </row>
    <row r="34" spans="1:15" x14ac:dyDescent="0.3">
      <c r="A34">
        <v>33</v>
      </c>
      <c r="B34" t="s">
        <v>290</v>
      </c>
      <c r="C34">
        <v>1.0691834113664496</v>
      </c>
      <c r="F34" t="s">
        <v>214</v>
      </c>
      <c r="G34">
        <v>1.411617623386024</v>
      </c>
      <c r="J34" t="s">
        <v>87</v>
      </c>
      <c r="K34">
        <v>-0.86391144609607551</v>
      </c>
      <c r="N34" t="s">
        <v>140</v>
      </c>
      <c r="O34">
        <v>-2.5732527598847366E-2</v>
      </c>
    </row>
    <row r="35" spans="1:15" x14ac:dyDescent="0.3">
      <c r="A35">
        <v>34</v>
      </c>
      <c r="B35" t="s">
        <v>291</v>
      </c>
      <c r="C35">
        <v>1.0691834113664496</v>
      </c>
      <c r="F35" t="s">
        <v>137</v>
      </c>
      <c r="G35">
        <v>1.4023902621196438</v>
      </c>
      <c r="J35" t="s">
        <v>136</v>
      </c>
      <c r="K35">
        <v>-0.87681835456805679</v>
      </c>
      <c r="N35" t="s">
        <v>653</v>
      </c>
      <c r="O35">
        <v>-3.2900604022178093E-2</v>
      </c>
    </row>
    <row r="36" spans="1:15" x14ac:dyDescent="0.3">
      <c r="A36">
        <v>35</v>
      </c>
      <c r="B36" t="s">
        <v>302</v>
      </c>
      <c r="C36">
        <v>1.0691834113664496</v>
      </c>
      <c r="F36" t="s">
        <v>320</v>
      </c>
      <c r="G36">
        <v>1.3973666958312896</v>
      </c>
      <c r="J36" t="s">
        <v>402</v>
      </c>
      <c r="K36">
        <v>-0.8879981740584757</v>
      </c>
      <c r="N36" t="s">
        <v>646</v>
      </c>
      <c r="O36">
        <v>-4.3754798367107828E-2</v>
      </c>
    </row>
    <row r="37" spans="1:15" x14ac:dyDescent="0.3">
      <c r="A37">
        <v>36</v>
      </c>
      <c r="B37" t="s">
        <v>303</v>
      </c>
      <c r="C37">
        <v>1.0691834113664496</v>
      </c>
      <c r="F37" t="s">
        <v>146</v>
      </c>
      <c r="G37">
        <v>1.3941939931287721</v>
      </c>
      <c r="J37" t="s">
        <v>191</v>
      </c>
      <c r="K37">
        <v>-0.91923468424485399</v>
      </c>
      <c r="N37" t="s">
        <v>615</v>
      </c>
      <c r="O37">
        <v>-4.6960200608734182E-2</v>
      </c>
    </row>
    <row r="38" spans="1:15" x14ac:dyDescent="0.3">
      <c r="A38">
        <v>37</v>
      </c>
      <c r="B38" t="s">
        <v>313</v>
      </c>
      <c r="C38">
        <v>1.0691834113664496</v>
      </c>
      <c r="F38" t="s">
        <v>281</v>
      </c>
      <c r="G38">
        <v>1.3940441269310513</v>
      </c>
      <c r="J38" t="s">
        <v>56</v>
      </c>
      <c r="K38">
        <v>-0.92831587685065564</v>
      </c>
      <c r="N38" t="s">
        <v>616</v>
      </c>
      <c r="O38">
        <v>-6.5955040712361274E-2</v>
      </c>
    </row>
    <row r="39" spans="1:15" x14ac:dyDescent="0.3">
      <c r="A39">
        <v>38</v>
      </c>
      <c r="B39" t="s">
        <v>314</v>
      </c>
      <c r="C39">
        <v>1.0691834113664496</v>
      </c>
      <c r="F39" t="s">
        <v>261</v>
      </c>
      <c r="G39">
        <v>1.3907215580308132</v>
      </c>
      <c r="J39" t="s">
        <v>401</v>
      </c>
      <c r="K39">
        <v>-0.93190016641910745</v>
      </c>
      <c r="N39" t="s">
        <v>609</v>
      </c>
      <c r="O39">
        <v>-9.2349961597739463E-2</v>
      </c>
    </row>
    <row r="40" spans="1:15" x14ac:dyDescent="0.3">
      <c r="A40">
        <v>39</v>
      </c>
      <c r="B40" t="s">
        <v>315</v>
      </c>
      <c r="C40">
        <v>1.0691834113664496</v>
      </c>
      <c r="F40" t="s">
        <v>123</v>
      </c>
      <c r="G40">
        <v>1.3845964591452249</v>
      </c>
      <c r="J40" t="s">
        <v>93</v>
      </c>
      <c r="K40">
        <v>-0.93549360997982989</v>
      </c>
      <c r="N40" t="s">
        <v>631</v>
      </c>
      <c r="O40">
        <v>-0.11430706160915127</v>
      </c>
    </row>
    <row r="41" spans="1:15" x14ac:dyDescent="0.3">
      <c r="A41">
        <v>40</v>
      </c>
      <c r="B41" t="s">
        <v>316</v>
      </c>
      <c r="C41">
        <v>1.0691834113664496</v>
      </c>
      <c r="F41" t="s">
        <v>230</v>
      </c>
      <c r="G41">
        <v>1.3513310572048449</v>
      </c>
      <c r="J41" t="s">
        <v>392</v>
      </c>
      <c r="K41">
        <v>-0.96824373375523942</v>
      </c>
      <c r="N41" t="s">
        <v>632</v>
      </c>
      <c r="O41">
        <v>-0.11430706160915127</v>
      </c>
    </row>
    <row r="42" spans="1:15" x14ac:dyDescent="0.3">
      <c r="A42">
        <v>41</v>
      </c>
      <c r="B42" t="s">
        <v>329</v>
      </c>
      <c r="C42">
        <v>1.0691834113664496</v>
      </c>
      <c r="F42" t="s">
        <v>173</v>
      </c>
      <c r="G42">
        <v>1.3378204750844453</v>
      </c>
      <c r="J42" t="s">
        <v>74</v>
      </c>
      <c r="K42">
        <v>-1.002451569309287</v>
      </c>
      <c r="N42" t="s">
        <v>634</v>
      </c>
      <c r="O42">
        <v>-0.11430706160915127</v>
      </c>
    </row>
    <row r="43" spans="1:15" x14ac:dyDescent="0.3">
      <c r="A43">
        <v>42</v>
      </c>
      <c r="B43" t="s">
        <v>331</v>
      </c>
      <c r="C43">
        <v>1.0691834113664496</v>
      </c>
      <c r="F43" t="s">
        <v>334</v>
      </c>
      <c r="G43">
        <v>1.3043347666246188</v>
      </c>
      <c r="J43" t="s">
        <v>393</v>
      </c>
      <c r="K43">
        <v>-1.0176334751609504</v>
      </c>
      <c r="N43" t="s">
        <v>635</v>
      </c>
      <c r="O43">
        <v>-0.11430706160915127</v>
      </c>
    </row>
    <row r="44" spans="1:15" x14ac:dyDescent="0.3">
      <c r="A44">
        <v>43</v>
      </c>
      <c r="B44" t="s">
        <v>344</v>
      </c>
      <c r="C44">
        <v>1.0691834113664496</v>
      </c>
      <c r="F44" t="s">
        <v>317</v>
      </c>
      <c r="G44">
        <v>1.2877219221234277</v>
      </c>
      <c r="J44" t="s">
        <v>38</v>
      </c>
      <c r="K44">
        <v>-1.031375977218516</v>
      </c>
      <c r="N44" t="s">
        <v>639</v>
      </c>
      <c r="O44">
        <v>-0.11430706160915127</v>
      </c>
    </row>
    <row r="45" spans="1:15" x14ac:dyDescent="0.3">
      <c r="A45">
        <v>44</v>
      </c>
      <c r="B45" t="s">
        <v>345</v>
      </c>
      <c r="C45">
        <v>1.0691834113664496</v>
      </c>
      <c r="F45" t="s">
        <v>216</v>
      </c>
      <c r="G45">
        <v>1.2876117688637043</v>
      </c>
      <c r="J45" t="s">
        <v>405</v>
      </c>
      <c r="K45">
        <v>-1.0361673982756081</v>
      </c>
      <c r="N45" t="s">
        <v>640</v>
      </c>
      <c r="O45">
        <v>-0.11430706160915127</v>
      </c>
    </row>
    <row r="46" spans="1:15" x14ac:dyDescent="0.3">
      <c r="A46">
        <v>45</v>
      </c>
      <c r="B46" t="s">
        <v>346</v>
      </c>
      <c r="C46">
        <v>1.0691834113664496</v>
      </c>
      <c r="F46" t="s">
        <v>304</v>
      </c>
      <c r="G46">
        <v>1.2445285264203305</v>
      </c>
      <c r="J46" t="s">
        <v>217</v>
      </c>
      <c r="K46">
        <v>-1.0422772655137404</v>
      </c>
      <c r="N46" t="s">
        <v>642</v>
      </c>
      <c r="O46">
        <v>-0.11430706160915127</v>
      </c>
    </row>
    <row r="47" spans="1:15" x14ac:dyDescent="0.3">
      <c r="A47">
        <v>46</v>
      </c>
      <c r="B47" t="s">
        <v>347</v>
      </c>
      <c r="C47">
        <v>1.0691834113664496</v>
      </c>
      <c r="F47" t="s">
        <v>144</v>
      </c>
      <c r="G47">
        <v>1.2125235088291737</v>
      </c>
      <c r="J47" t="s">
        <v>94</v>
      </c>
      <c r="K47">
        <v>-1.0836628341969621</v>
      </c>
      <c r="N47" t="s">
        <v>643</v>
      </c>
      <c r="O47">
        <v>-0.11430706160915127</v>
      </c>
    </row>
    <row r="48" spans="1:15" x14ac:dyDescent="0.3">
      <c r="A48">
        <v>47</v>
      </c>
      <c r="B48" t="s">
        <v>357</v>
      </c>
      <c r="C48">
        <v>1.0691834113664496</v>
      </c>
      <c r="F48" t="s">
        <v>333</v>
      </c>
      <c r="G48">
        <v>1.2079802685177099</v>
      </c>
      <c r="J48" t="s">
        <v>240</v>
      </c>
      <c r="K48">
        <v>-1.1012961079233721</v>
      </c>
      <c r="N48" t="s">
        <v>644</v>
      </c>
      <c r="O48">
        <v>-0.11430706160915127</v>
      </c>
    </row>
    <row r="49" spans="1:15" x14ac:dyDescent="0.3">
      <c r="A49">
        <v>48</v>
      </c>
      <c r="B49" t="s">
        <v>358</v>
      </c>
      <c r="C49">
        <v>1.0691834113664496</v>
      </c>
      <c r="F49" t="s">
        <v>310</v>
      </c>
      <c r="G49">
        <v>1.1514965972136597</v>
      </c>
      <c r="J49" t="s">
        <v>51</v>
      </c>
      <c r="K49">
        <v>-1.1073409193588408</v>
      </c>
      <c r="N49" t="s">
        <v>645</v>
      </c>
      <c r="O49">
        <v>-0.11430706160915127</v>
      </c>
    </row>
    <row r="50" spans="1:15" x14ac:dyDescent="0.3">
      <c r="A50">
        <v>49</v>
      </c>
      <c r="B50" t="s">
        <v>368</v>
      </c>
      <c r="C50">
        <v>1.0691834113664496</v>
      </c>
      <c r="F50" t="s">
        <v>88</v>
      </c>
      <c r="G50">
        <v>1.1501350451589816</v>
      </c>
      <c r="J50" t="s">
        <v>82</v>
      </c>
      <c r="K50">
        <v>-1.108789477145208</v>
      </c>
      <c r="N50" t="s">
        <v>649</v>
      </c>
      <c r="O50">
        <v>-0.11430706160915127</v>
      </c>
    </row>
    <row r="51" spans="1:15" x14ac:dyDescent="0.3">
      <c r="A51">
        <v>50</v>
      </c>
      <c r="B51" t="s">
        <v>369</v>
      </c>
      <c r="C51">
        <v>1.0691834113664496</v>
      </c>
      <c r="F51" t="s">
        <v>335</v>
      </c>
      <c r="G51">
        <v>1.1199321926613963</v>
      </c>
      <c r="J51" t="s">
        <v>63</v>
      </c>
      <c r="K51">
        <v>-1.1339161200934549</v>
      </c>
      <c r="N51" t="s">
        <v>650</v>
      </c>
      <c r="O51">
        <v>-0.11430706160915127</v>
      </c>
    </row>
    <row r="52" spans="1:15" x14ac:dyDescent="0.3">
      <c r="A52">
        <v>51</v>
      </c>
      <c r="B52" t="s">
        <v>379</v>
      </c>
      <c r="C52">
        <v>1.0691834113664496</v>
      </c>
      <c r="F52" t="s">
        <v>312</v>
      </c>
      <c r="G52">
        <v>1.1149483393110391</v>
      </c>
      <c r="J52" t="s">
        <v>109</v>
      </c>
      <c r="K52">
        <v>-1.13560610417755</v>
      </c>
      <c r="N52" t="s">
        <v>651</v>
      </c>
      <c r="O52">
        <v>-0.11430706160915127</v>
      </c>
    </row>
    <row r="53" spans="1:15" x14ac:dyDescent="0.3">
      <c r="A53">
        <v>52</v>
      </c>
      <c r="B53" t="s">
        <v>381</v>
      </c>
      <c r="C53">
        <v>1.0691834113664496</v>
      </c>
      <c r="F53" t="s">
        <v>279</v>
      </c>
      <c r="G53">
        <v>1.0950129259096095</v>
      </c>
      <c r="J53" t="s">
        <v>241</v>
      </c>
      <c r="K53">
        <v>-1.1653198467826269</v>
      </c>
      <c r="N53" t="s">
        <v>654</v>
      </c>
      <c r="O53">
        <v>-0.11430706160915127</v>
      </c>
    </row>
    <row r="54" spans="1:15" x14ac:dyDescent="0.3">
      <c r="A54">
        <v>53</v>
      </c>
      <c r="B54" t="s">
        <v>114</v>
      </c>
      <c r="C54">
        <v>1.0654209167370936</v>
      </c>
      <c r="F54" t="s">
        <v>267</v>
      </c>
      <c r="G54">
        <v>1.0916903570093712</v>
      </c>
      <c r="J54" t="s">
        <v>275</v>
      </c>
      <c r="K54">
        <v>-1.1728782718071269</v>
      </c>
      <c r="N54" t="s">
        <v>655</v>
      </c>
      <c r="O54">
        <v>-0.11430706160915127</v>
      </c>
    </row>
    <row r="55" spans="1:15" x14ac:dyDescent="0.3">
      <c r="A55">
        <v>54</v>
      </c>
      <c r="B55" t="s">
        <v>343</v>
      </c>
      <c r="C55">
        <v>1.0618243088277728</v>
      </c>
      <c r="F55" t="s">
        <v>52</v>
      </c>
      <c r="G55">
        <v>1.0629374679967265</v>
      </c>
      <c r="J55" t="s">
        <v>67</v>
      </c>
      <c r="K55">
        <v>-1.2125738564062538</v>
      </c>
      <c r="N55" t="s">
        <v>539</v>
      </c>
      <c r="O55">
        <v>-0.11874488248311764</v>
      </c>
    </row>
    <row r="56" spans="1:15" x14ac:dyDescent="0.3">
      <c r="A56">
        <v>55</v>
      </c>
      <c r="B56" t="s">
        <v>380</v>
      </c>
      <c r="C56">
        <v>1.0323878986730666</v>
      </c>
      <c r="F56" t="s">
        <v>212</v>
      </c>
      <c r="G56">
        <v>1.0561027510605323</v>
      </c>
      <c r="J56" t="s">
        <v>104</v>
      </c>
      <c r="K56">
        <v>-1.2323149110095508</v>
      </c>
      <c r="N56" t="s">
        <v>618</v>
      </c>
      <c r="O56">
        <v>-0.12910722317265355</v>
      </c>
    </row>
    <row r="57" spans="1:15" x14ac:dyDescent="0.3">
      <c r="A57">
        <v>56</v>
      </c>
      <c r="B57" t="s">
        <v>107</v>
      </c>
      <c r="C57">
        <v>1.0263721814146696</v>
      </c>
      <c r="F57" t="s">
        <v>211</v>
      </c>
      <c r="G57">
        <v>1.0361673376591027</v>
      </c>
      <c r="J57" t="s">
        <v>112</v>
      </c>
      <c r="K57">
        <v>-1.2362148366706649</v>
      </c>
      <c r="N57" t="s">
        <v>469</v>
      </c>
      <c r="O57">
        <v>-0.14242625478226345</v>
      </c>
    </row>
    <row r="58" spans="1:15" x14ac:dyDescent="0.3">
      <c r="A58">
        <v>57</v>
      </c>
      <c r="B58" t="s">
        <v>204</v>
      </c>
      <c r="C58">
        <v>0.96450218784748976</v>
      </c>
      <c r="F58" t="s">
        <v>363</v>
      </c>
      <c r="G58">
        <v>0.94383604094876961</v>
      </c>
      <c r="J58" t="s">
        <v>400</v>
      </c>
      <c r="K58">
        <v>-1.2465311116703024</v>
      </c>
      <c r="N58" t="s">
        <v>630</v>
      </c>
      <c r="O58">
        <v>-0.20040005139164313</v>
      </c>
    </row>
    <row r="59" spans="1:15" x14ac:dyDescent="0.3">
      <c r="A59">
        <v>58</v>
      </c>
      <c r="B59" t="s">
        <v>237</v>
      </c>
      <c r="C59">
        <v>0.96267623610615682</v>
      </c>
      <c r="F59" t="s">
        <v>341</v>
      </c>
      <c r="G59">
        <v>0.93885218759841216</v>
      </c>
      <c r="J59" t="s">
        <v>200</v>
      </c>
      <c r="K59">
        <v>-1.2633750507008648</v>
      </c>
      <c r="N59" t="s">
        <v>192</v>
      </c>
      <c r="O59">
        <v>-0.2188918998644549</v>
      </c>
    </row>
    <row r="60" spans="1:15" x14ac:dyDescent="0.3">
      <c r="A60">
        <v>59</v>
      </c>
      <c r="B60" t="s">
        <v>243</v>
      </c>
      <c r="C60">
        <v>0.96267623610615682</v>
      </c>
      <c r="F60" t="s">
        <v>359</v>
      </c>
      <c r="G60">
        <v>0.92057805864710196</v>
      </c>
      <c r="J60" t="s">
        <v>62</v>
      </c>
      <c r="K60">
        <v>-1.2708684199227012</v>
      </c>
      <c r="N60" t="s">
        <v>108</v>
      </c>
      <c r="O60">
        <v>-0.22209173311837072</v>
      </c>
    </row>
    <row r="61" spans="1:15" x14ac:dyDescent="0.3">
      <c r="A61">
        <v>60</v>
      </c>
      <c r="B61" t="s">
        <v>81</v>
      </c>
      <c r="C61">
        <v>0.92659702625482754</v>
      </c>
      <c r="F61" t="s">
        <v>351</v>
      </c>
      <c r="G61">
        <v>0.91891677419698281</v>
      </c>
      <c r="J61" t="s">
        <v>154</v>
      </c>
      <c r="K61">
        <v>-1.2710727413229623</v>
      </c>
      <c r="N61" t="s">
        <v>625</v>
      </c>
      <c r="O61">
        <v>-0.23567618301266485</v>
      </c>
    </row>
    <row r="62" spans="1:15" x14ac:dyDescent="0.3">
      <c r="A62">
        <v>61</v>
      </c>
      <c r="B62" t="s">
        <v>75</v>
      </c>
      <c r="C62">
        <v>0.92189076944622794</v>
      </c>
      <c r="F62" t="s">
        <v>336</v>
      </c>
      <c r="G62">
        <v>0.91393292084662536</v>
      </c>
      <c r="J62" t="s">
        <v>178</v>
      </c>
      <c r="K62">
        <v>-1.2900895170330759</v>
      </c>
      <c r="N62" t="s">
        <v>626</v>
      </c>
      <c r="O62">
        <v>-0.23567618301266485</v>
      </c>
    </row>
    <row r="63" spans="1:15" x14ac:dyDescent="0.3">
      <c r="A63">
        <v>62</v>
      </c>
      <c r="B63" t="s">
        <v>135</v>
      </c>
      <c r="C63">
        <v>0.85856679945207803</v>
      </c>
      <c r="F63" t="s">
        <v>68</v>
      </c>
      <c r="G63">
        <v>0.89917093993127084</v>
      </c>
      <c r="J63" t="s">
        <v>132</v>
      </c>
      <c r="K63">
        <v>-1.3466940964654281</v>
      </c>
      <c r="N63" t="s">
        <v>461</v>
      </c>
      <c r="O63">
        <v>-0.25096819823156097</v>
      </c>
    </row>
    <row r="64" spans="1:15" x14ac:dyDescent="0.3">
      <c r="A64">
        <v>63</v>
      </c>
      <c r="B64" t="s">
        <v>226</v>
      </c>
      <c r="C64">
        <v>0.85616906084586419</v>
      </c>
      <c r="F64" t="s">
        <v>92</v>
      </c>
      <c r="G64">
        <v>0.89322643462713236</v>
      </c>
      <c r="J64" t="s">
        <v>73</v>
      </c>
      <c r="K64">
        <v>-1.3865940024648158</v>
      </c>
      <c r="N64" t="s">
        <v>225</v>
      </c>
      <c r="O64">
        <v>-0.28352521227863958</v>
      </c>
    </row>
    <row r="65" spans="1:15" x14ac:dyDescent="0.3">
      <c r="A65">
        <v>64</v>
      </c>
      <c r="B65" t="s">
        <v>227</v>
      </c>
      <c r="C65">
        <v>0.85616906084586419</v>
      </c>
      <c r="F65" t="s">
        <v>322</v>
      </c>
      <c r="G65">
        <v>0.88901365409483857</v>
      </c>
      <c r="J65" t="s">
        <v>242</v>
      </c>
      <c r="K65">
        <v>-1.3976345563576373</v>
      </c>
      <c r="N65" t="s">
        <v>110</v>
      </c>
      <c r="O65">
        <v>-0.28795746416489587</v>
      </c>
    </row>
    <row r="66" spans="1:15" x14ac:dyDescent="0.3">
      <c r="A66">
        <v>65</v>
      </c>
      <c r="B66" t="s">
        <v>77</v>
      </c>
      <c r="C66">
        <v>0.81989003944401739</v>
      </c>
      <c r="F66" t="s">
        <v>323</v>
      </c>
      <c r="G66">
        <v>0.88901365409483857</v>
      </c>
      <c r="J66" t="s">
        <v>394</v>
      </c>
      <c r="K66">
        <v>-1.4712873962208128</v>
      </c>
      <c r="N66" t="s">
        <v>610</v>
      </c>
      <c r="O66">
        <v>-0.2958661055651724</v>
      </c>
    </row>
    <row r="67" spans="1:15" x14ac:dyDescent="0.3">
      <c r="A67">
        <v>66</v>
      </c>
      <c r="B67" t="s">
        <v>188</v>
      </c>
      <c r="C67">
        <v>0.8177197601749937</v>
      </c>
      <c r="F67" t="s">
        <v>360</v>
      </c>
      <c r="G67">
        <v>0.88735236964471942</v>
      </c>
      <c r="J67" t="s">
        <v>116</v>
      </c>
      <c r="K67">
        <v>-1.5016974668138769</v>
      </c>
      <c r="N67" t="s">
        <v>622</v>
      </c>
      <c r="O67">
        <v>-0.31905562420892419</v>
      </c>
    </row>
    <row r="68" spans="1:15" x14ac:dyDescent="0.3">
      <c r="A68">
        <v>67</v>
      </c>
      <c r="B68" t="s">
        <v>58</v>
      </c>
      <c r="C68">
        <v>0.80474456347895584</v>
      </c>
      <c r="F68" t="s">
        <v>376</v>
      </c>
      <c r="G68">
        <v>0.87904594739412389</v>
      </c>
      <c r="J68" t="s">
        <v>168</v>
      </c>
      <c r="K68">
        <v>-1.573140365100034</v>
      </c>
      <c r="N68" t="s">
        <v>621</v>
      </c>
      <c r="O68">
        <v>-0.35704530441617843</v>
      </c>
    </row>
    <row r="69" spans="1:15" x14ac:dyDescent="0.3">
      <c r="A69">
        <v>68</v>
      </c>
      <c r="B69" t="s">
        <v>70</v>
      </c>
      <c r="C69">
        <v>0.77981459858233193</v>
      </c>
      <c r="F69" t="s">
        <v>115</v>
      </c>
      <c r="G69">
        <v>0.87506245893554513</v>
      </c>
      <c r="J69" t="s">
        <v>35</v>
      </c>
      <c r="K69">
        <v>-1.6615014122116878</v>
      </c>
      <c r="N69" t="s">
        <v>623</v>
      </c>
      <c r="O69">
        <v>-0.35704530441617843</v>
      </c>
    </row>
    <row r="70" spans="1:15" x14ac:dyDescent="0.3">
      <c r="A70">
        <v>69</v>
      </c>
      <c r="B70" t="s">
        <v>155</v>
      </c>
      <c r="C70">
        <v>0.77927045950412321</v>
      </c>
      <c r="F70" t="s">
        <v>305</v>
      </c>
      <c r="G70">
        <v>0.87073952514352815</v>
      </c>
      <c r="J70" t="s">
        <v>162</v>
      </c>
      <c r="K70">
        <v>-1.6680199222503418</v>
      </c>
      <c r="N70" t="s">
        <v>429</v>
      </c>
      <c r="O70">
        <v>-0.37554272187670096</v>
      </c>
    </row>
    <row r="71" spans="1:15" x14ac:dyDescent="0.3">
      <c r="A71">
        <v>70</v>
      </c>
      <c r="B71" t="s">
        <v>220</v>
      </c>
      <c r="C71">
        <v>0.74966188558557156</v>
      </c>
      <c r="F71" t="s">
        <v>287</v>
      </c>
      <c r="G71">
        <v>0.86243310289293262</v>
      </c>
      <c r="J71" t="s">
        <v>397</v>
      </c>
      <c r="K71">
        <v>-1.8261618344692536</v>
      </c>
      <c r="N71" t="s">
        <v>396</v>
      </c>
      <c r="O71">
        <v>-0.42142433652110023</v>
      </c>
    </row>
    <row r="72" spans="1:15" x14ac:dyDescent="0.3">
      <c r="A72">
        <v>71</v>
      </c>
      <c r="B72" t="s">
        <v>53</v>
      </c>
      <c r="C72">
        <v>0.68965176859020705</v>
      </c>
      <c r="F72" t="s">
        <v>366</v>
      </c>
      <c r="G72">
        <v>0.85744924954257518</v>
      </c>
      <c r="J72" t="s">
        <v>398</v>
      </c>
      <c r="K72">
        <v>-1.8261618344692536</v>
      </c>
      <c r="N72" t="s">
        <v>422</v>
      </c>
      <c r="O72">
        <v>-0.42364603145193874</v>
      </c>
    </row>
    <row r="73" spans="1:15" x14ac:dyDescent="0.3">
      <c r="A73">
        <v>72</v>
      </c>
      <c r="B73" t="s">
        <v>182</v>
      </c>
      <c r="C73">
        <v>0.57138963667984588</v>
      </c>
      <c r="F73" t="s">
        <v>354</v>
      </c>
      <c r="G73">
        <v>0.85246539619221795</v>
      </c>
      <c r="J73" t="s">
        <v>26</v>
      </c>
      <c r="K73">
        <v>-1.8815313315077695</v>
      </c>
      <c r="N73" t="s">
        <v>454</v>
      </c>
      <c r="O73">
        <v>-0.45103022863581532</v>
      </c>
    </row>
    <row r="74" spans="1:15" x14ac:dyDescent="0.3">
      <c r="A74">
        <v>73</v>
      </c>
      <c r="B74" t="s">
        <v>66</v>
      </c>
      <c r="C74">
        <v>0.53573769771622493</v>
      </c>
      <c r="F74" t="s">
        <v>263</v>
      </c>
      <c r="G74">
        <v>0.8508041117420988</v>
      </c>
      <c r="J74" t="s">
        <v>221</v>
      </c>
      <c r="K74">
        <v>-1.9001953662277546</v>
      </c>
      <c r="N74" t="s">
        <v>614</v>
      </c>
      <c r="O74">
        <v>-0.47841442581969201</v>
      </c>
    </row>
    <row r="75" spans="1:15" x14ac:dyDescent="0.3">
      <c r="A75">
        <v>74</v>
      </c>
      <c r="B75" t="s">
        <v>46</v>
      </c>
      <c r="C75">
        <v>0.53551023837903466</v>
      </c>
      <c r="F75" t="s">
        <v>179</v>
      </c>
      <c r="G75">
        <v>0.84500947263568038</v>
      </c>
      <c r="J75" t="s">
        <v>300</v>
      </c>
      <c r="K75">
        <v>-1.9155536425744826</v>
      </c>
      <c r="N75" t="s">
        <v>129</v>
      </c>
      <c r="O75">
        <v>-0.53711208044288616</v>
      </c>
    </row>
    <row r="76" spans="1:15" x14ac:dyDescent="0.3">
      <c r="A76">
        <v>75</v>
      </c>
      <c r="B76" t="s">
        <v>195</v>
      </c>
      <c r="C76">
        <v>0.53296798379564791</v>
      </c>
      <c r="F76" t="s">
        <v>268</v>
      </c>
      <c r="G76">
        <v>0.83086869834066923</v>
      </c>
      <c r="J76" t="s">
        <v>244</v>
      </c>
      <c r="K76">
        <v>-2.0049454506797115</v>
      </c>
      <c r="N76" t="s">
        <v>102</v>
      </c>
      <c r="O76">
        <v>-0.59582087304150111</v>
      </c>
    </row>
    <row r="77" spans="1:15" x14ac:dyDescent="0.3">
      <c r="A77">
        <v>76</v>
      </c>
      <c r="B77" t="s">
        <v>175</v>
      </c>
      <c r="C77">
        <v>0.53234090135742207</v>
      </c>
      <c r="F77" t="s">
        <v>356</v>
      </c>
      <c r="G77">
        <v>0.82256227609007371</v>
      </c>
      <c r="J77" t="s">
        <v>59</v>
      </c>
      <c r="K77">
        <v>-2.0480581083444958</v>
      </c>
      <c r="N77" t="s">
        <v>467</v>
      </c>
      <c r="O77">
        <v>-0.60101596585554562</v>
      </c>
    </row>
    <row r="78" spans="1:15" x14ac:dyDescent="0.3">
      <c r="A78">
        <v>77</v>
      </c>
      <c r="B78" t="s">
        <v>29</v>
      </c>
      <c r="C78">
        <v>0.36354273868605169</v>
      </c>
      <c r="F78" t="s">
        <v>255</v>
      </c>
      <c r="G78">
        <v>0.81923970718983541</v>
      </c>
      <c r="J78" t="s">
        <v>233</v>
      </c>
      <c r="K78">
        <v>-2.09433725878494</v>
      </c>
      <c r="N78" t="s">
        <v>440</v>
      </c>
      <c r="O78">
        <v>-0.60422136809717197</v>
      </c>
    </row>
    <row r="79" spans="1:15" x14ac:dyDescent="0.3">
      <c r="A79">
        <v>78</v>
      </c>
      <c r="B79" t="s">
        <v>106</v>
      </c>
      <c r="C79">
        <v>0.34688171367686527</v>
      </c>
      <c r="F79" t="s">
        <v>273</v>
      </c>
      <c r="G79">
        <v>0.81591713828959711</v>
      </c>
      <c r="J79" t="s">
        <v>219</v>
      </c>
      <c r="K79">
        <v>-2.1837290668901685</v>
      </c>
      <c r="N79" t="s">
        <v>407</v>
      </c>
      <c r="O79">
        <v>-0.62025394829301428</v>
      </c>
    </row>
    <row r="80" spans="1:15" x14ac:dyDescent="0.3">
      <c r="A80">
        <v>79</v>
      </c>
      <c r="B80" t="s">
        <v>177</v>
      </c>
      <c r="C80">
        <v>0.32363318454440104</v>
      </c>
      <c r="F80" t="s">
        <v>152</v>
      </c>
      <c r="G80">
        <v>0.80835106147333646</v>
      </c>
      <c r="J80" t="s">
        <v>223</v>
      </c>
      <c r="K80">
        <v>-2.1837290668901685</v>
      </c>
      <c r="N80" t="s">
        <v>449</v>
      </c>
      <c r="O80">
        <v>-0.62395677317774523</v>
      </c>
    </row>
    <row r="81" spans="1:15" x14ac:dyDescent="0.3">
      <c r="A81">
        <v>80</v>
      </c>
      <c r="B81" t="s">
        <v>89</v>
      </c>
      <c r="C81">
        <v>0.22340311071017849</v>
      </c>
      <c r="F81" t="s">
        <v>48</v>
      </c>
      <c r="G81">
        <v>0.8031866145415294</v>
      </c>
      <c r="J81" t="s">
        <v>205</v>
      </c>
      <c r="K81">
        <v>-2.2731208749953975</v>
      </c>
      <c r="N81" t="s">
        <v>480</v>
      </c>
      <c r="O81">
        <v>-0.72115266862671912</v>
      </c>
    </row>
    <row r="82" spans="1:15" x14ac:dyDescent="0.3">
      <c r="A82">
        <v>81</v>
      </c>
      <c r="B82" t="s">
        <v>166</v>
      </c>
      <c r="C82">
        <v>0.11061883402381589</v>
      </c>
      <c r="F82" t="s">
        <v>306</v>
      </c>
      <c r="G82">
        <v>0.80262686268864436</v>
      </c>
      <c r="J82" t="s">
        <v>206</v>
      </c>
      <c r="K82">
        <v>-2.2731208749953975</v>
      </c>
      <c r="N82" t="s">
        <v>608</v>
      </c>
      <c r="O82">
        <v>-0.72115266862671912</v>
      </c>
    </row>
    <row r="83" spans="1:15" x14ac:dyDescent="0.3">
      <c r="A83">
        <v>82</v>
      </c>
      <c r="B83" t="s">
        <v>156</v>
      </c>
      <c r="C83">
        <v>4.1116587635232626E-3</v>
      </c>
      <c r="F83" t="s">
        <v>311</v>
      </c>
      <c r="G83">
        <v>0.79432044043804861</v>
      </c>
      <c r="J83" t="s">
        <v>207</v>
      </c>
      <c r="K83">
        <v>-2.2731208749953975</v>
      </c>
      <c r="N83" t="s">
        <v>218</v>
      </c>
      <c r="O83">
        <v>-0.82820791313441378</v>
      </c>
    </row>
    <row r="84" spans="1:15" x14ac:dyDescent="0.3">
      <c r="A84">
        <v>83</v>
      </c>
      <c r="B84" t="s">
        <v>142</v>
      </c>
      <c r="C84">
        <v>-0.208902691757062</v>
      </c>
      <c r="F84" t="s">
        <v>372</v>
      </c>
      <c r="G84">
        <v>0.79432044043804861</v>
      </c>
      <c r="J84" t="s">
        <v>213</v>
      </c>
      <c r="K84">
        <v>-2.2731208749953975</v>
      </c>
      <c r="N84" t="s">
        <v>420</v>
      </c>
      <c r="O84">
        <v>-1.0938925322513511</v>
      </c>
    </row>
    <row r="85" spans="1:15" x14ac:dyDescent="0.3">
      <c r="A85">
        <v>84</v>
      </c>
      <c r="B85" t="s">
        <v>143</v>
      </c>
      <c r="C85">
        <v>-0.23465955064243005</v>
      </c>
      <c r="F85" t="s">
        <v>283</v>
      </c>
      <c r="G85">
        <v>0.78767530263757224</v>
      </c>
      <c r="J85" t="s">
        <v>199</v>
      </c>
      <c r="K85">
        <v>-2.3625126831006265</v>
      </c>
      <c r="N85" t="s">
        <v>436</v>
      </c>
      <c r="O85">
        <v>-1.2066291542407734</v>
      </c>
    </row>
    <row r="86" spans="1:15" x14ac:dyDescent="0.3">
      <c r="A86">
        <v>85</v>
      </c>
      <c r="B86" t="s">
        <v>133</v>
      </c>
      <c r="C86">
        <v>-0.52842421753793989</v>
      </c>
      <c r="F86" t="s">
        <v>258</v>
      </c>
      <c r="G86">
        <v>0.77272374258650012</v>
      </c>
      <c r="J86" t="s">
        <v>174</v>
      </c>
      <c r="K86">
        <v>-2.6306881074163124</v>
      </c>
      <c r="N86" t="s">
        <v>427</v>
      </c>
      <c r="O86">
        <v>-1.327998275644287</v>
      </c>
    </row>
    <row r="87" spans="1:15" x14ac:dyDescent="0.3">
      <c r="A87">
        <v>86</v>
      </c>
      <c r="B87" t="s">
        <v>126</v>
      </c>
      <c r="C87">
        <v>-0.54294261106477526</v>
      </c>
      <c r="F87" t="s">
        <v>365</v>
      </c>
      <c r="G87">
        <v>0.77272374258650012</v>
      </c>
      <c r="J87" t="s">
        <v>151</v>
      </c>
      <c r="K87">
        <v>-2.8988635317319988</v>
      </c>
      <c r="N87" t="s">
        <v>41</v>
      </c>
      <c r="O87">
        <v>-1.8812967689510205</v>
      </c>
    </row>
    <row r="88" spans="1:15" x14ac:dyDescent="0.3">
      <c r="A88">
        <v>87</v>
      </c>
      <c r="B88" t="s">
        <v>113</v>
      </c>
      <c r="C88">
        <v>-0.84794574331881778</v>
      </c>
      <c r="F88" t="s">
        <v>76</v>
      </c>
      <c r="G88">
        <v>0.77018123205859412</v>
      </c>
      <c r="J88" t="s">
        <v>120</v>
      </c>
      <c r="K88">
        <v>-3.4352143803633717</v>
      </c>
      <c r="N88" t="s">
        <v>165</v>
      </c>
      <c r="O88">
        <v>-3.0271659752934772</v>
      </c>
    </row>
    <row r="89" spans="1:15" x14ac:dyDescent="0.3">
      <c r="A89">
        <v>88</v>
      </c>
      <c r="F89" t="s">
        <v>95</v>
      </c>
      <c r="G89">
        <v>0.76091415785421668</v>
      </c>
    </row>
    <row r="90" spans="1:15" x14ac:dyDescent="0.3">
      <c r="A90">
        <v>89</v>
      </c>
      <c r="F90" t="s">
        <v>251</v>
      </c>
      <c r="G90">
        <v>0.75611089808530885</v>
      </c>
    </row>
    <row r="91" spans="1:15" x14ac:dyDescent="0.3">
      <c r="A91">
        <v>90</v>
      </c>
      <c r="F91" t="s">
        <v>253</v>
      </c>
      <c r="G91">
        <v>0.75611089808530885</v>
      </c>
    </row>
    <row r="92" spans="1:15" x14ac:dyDescent="0.3">
      <c r="A92">
        <v>91</v>
      </c>
      <c r="F92" t="s">
        <v>254</v>
      </c>
      <c r="G92">
        <v>0.75611089808530885</v>
      </c>
    </row>
    <row r="93" spans="1:15" x14ac:dyDescent="0.3">
      <c r="A93">
        <v>92</v>
      </c>
      <c r="F93" t="s">
        <v>259</v>
      </c>
      <c r="G93">
        <v>0.75611089808530885</v>
      </c>
    </row>
    <row r="94" spans="1:15" x14ac:dyDescent="0.3">
      <c r="A94">
        <v>93</v>
      </c>
      <c r="F94" t="s">
        <v>260</v>
      </c>
      <c r="G94">
        <v>0.75611089808530885</v>
      </c>
    </row>
    <row r="95" spans="1:15" x14ac:dyDescent="0.3">
      <c r="A95">
        <v>94</v>
      </c>
      <c r="F95" t="s">
        <v>264</v>
      </c>
      <c r="G95">
        <v>0.75611089808530885</v>
      </c>
    </row>
    <row r="96" spans="1:15" x14ac:dyDescent="0.3">
      <c r="A96">
        <v>95</v>
      </c>
      <c r="F96" t="s">
        <v>269</v>
      </c>
      <c r="G96">
        <v>0.75611089808530885</v>
      </c>
    </row>
    <row r="97" spans="1:7" x14ac:dyDescent="0.3">
      <c r="A97">
        <v>96</v>
      </c>
      <c r="F97" t="s">
        <v>270</v>
      </c>
      <c r="G97">
        <v>0.75611089808530885</v>
      </c>
    </row>
    <row r="98" spans="1:7" x14ac:dyDescent="0.3">
      <c r="A98">
        <v>97</v>
      </c>
      <c r="F98" t="s">
        <v>272</v>
      </c>
      <c r="G98">
        <v>0.75611089808530885</v>
      </c>
    </row>
    <row r="99" spans="1:7" x14ac:dyDescent="0.3">
      <c r="A99">
        <v>98</v>
      </c>
      <c r="F99" t="s">
        <v>282</v>
      </c>
      <c r="G99">
        <v>0.75611089808530885</v>
      </c>
    </row>
    <row r="100" spans="1:7" x14ac:dyDescent="0.3">
      <c r="A100">
        <v>99</v>
      </c>
      <c r="F100" t="s">
        <v>284</v>
      </c>
      <c r="G100">
        <v>0.75611089808530885</v>
      </c>
    </row>
    <row r="101" spans="1:7" x14ac:dyDescent="0.3">
      <c r="A101">
        <v>100</v>
      </c>
      <c r="F101" t="s">
        <v>285</v>
      </c>
      <c r="G101">
        <v>0.75611089808530885</v>
      </c>
    </row>
    <row r="102" spans="1:7" x14ac:dyDescent="0.3">
      <c r="A102">
        <v>101</v>
      </c>
      <c r="F102" t="s">
        <v>286</v>
      </c>
      <c r="G102">
        <v>0.75611089808530885</v>
      </c>
    </row>
    <row r="103" spans="1:7" x14ac:dyDescent="0.3">
      <c r="A103">
        <v>102</v>
      </c>
      <c r="F103" t="s">
        <v>293</v>
      </c>
      <c r="G103">
        <v>0.75611089808530885</v>
      </c>
    </row>
    <row r="104" spans="1:7" x14ac:dyDescent="0.3">
      <c r="A104">
        <v>103</v>
      </c>
      <c r="F104" t="s">
        <v>296</v>
      </c>
      <c r="G104">
        <v>0.75611089808530885</v>
      </c>
    </row>
    <row r="105" spans="1:7" x14ac:dyDescent="0.3">
      <c r="A105">
        <v>104</v>
      </c>
      <c r="F105" t="s">
        <v>297</v>
      </c>
      <c r="G105">
        <v>0.75611089808530885</v>
      </c>
    </row>
    <row r="106" spans="1:7" x14ac:dyDescent="0.3">
      <c r="A106">
        <v>105</v>
      </c>
      <c r="F106" t="s">
        <v>298</v>
      </c>
      <c r="G106">
        <v>0.75611089808530885</v>
      </c>
    </row>
    <row r="107" spans="1:7" x14ac:dyDescent="0.3">
      <c r="A107">
        <v>106</v>
      </c>
      <c r="F107" t="s">
        <v>299</v>
      </c>
      <c r="G107">
        <v>0.75611089808530885</v>
      </c>
    </row>
    <row r="108" spans="1:7" x14ac:dyDescent="0.3">
      <c r="A108">
        <v>107</v>
      </c>
      <c r="F108" t="s">
        <v>307</v>
      </c>
      <c r="G108">
        <v>0.75611089808530885</v>
      </c>
    </row>
    <row r="109" spans="1:7" x14ac:dyDescent="0.3">
      <c r="A109">
        <v>108</v>
      </c>
      <c r="F109" t="s">
        <v>308</v>
      </c>
      <c r="G109">
        <v>0.75611089808530885</v>
      </c>
    </row>
    <row r="110" spans="1:7" x14ac:dyDescent="0.3">
      <c r="A110">
        <v>109</v>
      </c>
      <c r="F110" t="s">
        <v>309</v>
      </c>
      <c r="G110">
        <v>0.75611089808530885</v>
      </c>
    </row>
    <row r="111" spans="1:7" x14ac:dyDescent="0.3">
      <c r="A111">
        <v>110</v>
      </c>
      <c r="F111" t="s">
        <v>321</v>
      </c>
      <c r="G111">
        <v>0.75611089808530885</v>
      </c>
    </row>
    <row r="112" spans="1:7" x14ac:dyDescent="0.3">
      <c r="A112">
        <v>111</v>
      </c>
      <c r="F112" t="s">
        <v>324</v>
      </c>
      <c r="G112">
        <v>0.75611089808530885</v>
      </c>
    </row>
    <row r="113" spans="1:7" x14ac:dyDescent="0.3">
      <c r="A113">
        <v>112</v>
      </c>
      <c r="F113" t="s">
        <v>325</v>
      </c>
      <c r="G113">
        <v>0.75611089808530885</v>
      </c>
    </row>
    <row r="114" spans="1:7" x14ac:dyDescent="0.3">
      <c r="A114">
        <v>113</v>
      </c>
      <c r="F114" t="s">
        <v>326</v>
      </c>
      <c r="G114">
        <v>0.75611089808530885</v>
      </c>
    </row>
    <row r="115" spans="1:7" x14ac:dyDescent="0.3">
      <c r="A115">
        <v>114</v>
      </c>
      <c r="F115" t="s">
        <v>327</v>
      </c>
      <c r="G115">
        <v>0.75611089808530885</v>
      </c>
    </row>
    <row r="116" spans="1:7" x14ac:dyDescent="0.3">
      <c r="A116">
        <v>115</v>
      </c>
      <c r="F116" t="s">
        <v>337</v>
      </c>
      <c r="G116">
        <v>0.75611089808530885</v>
      </c>
    </row>
    <row r="117" spans="1:7" x14ac:dyDescent="0.3">
      <c r="A117">
        <v>116</v>
      </c>
      <c r="F117" t="s">
        <v>338</v>
      </c>
      <c r="G117">
        <v>0.75611089808530885</v>
      </c>
    </row>
    <row r="118" spans="1:7" x14ac:dyDescent="0.3">
      <c r="A118">
        <v>117</v>
      </c>
      <c r="F118" t="s">
        <v>339</v>
      </c>
      <c r="G118">
        <v>0.75611089808530885</v>
      </c>
    </row>
    <row r="119" spans="1:7" x14ac:dyDescent="0.3">
      <c r="A119">
        <v>118</v>
      </c>
      <c r="F119" t="s">
        <v>340</v>
      </c>
      <c r="G119">
        <v>0.75611089808530885</v>
      </c>
    </row>
    <row r="120" spans="1:7" x14ac:dyDescent="0.3">
      <c r="A120">
        <v>119</v>
      </c>
      <c r="F120" t="s">
        <v>350</v>
      </c>
      <c r="G120">
        <v>0.75611089808530885</v>
      </c>
    </row>
    <row r="121" spans="1:7" x14ac:dyDescent="0.3">
      <c r="A121">
        <v>120</v>
      </c>
      <c r="F121" t="s">
        <v>352</v>
      </c>
      <c r="G121">
        <v>0.75611089808530885</v>
      </c>
    </row>
    <row r="122" spans="1:7" x14ac:dyDescent="0.3">
      <c r="A122">
        <v>121</v>
      </c>
      <c r="F122" t="s">
        <v>353</v>
      </c>
      <c r="G122">
        <v>0.75611089808530885</v>
      </c>
    </row>
    <row r="123" spans="1:7" x14ac:dyDescent="0.3">
      <c r="A123">
        <v>122</v>
      </c>
      <c r="F123" t="s">
        <v>355</v>
      </c>
      <c r="G123">
        <v>0.75611089808530885</v>
      </c>
    </row>
    <row r="124" spans="1:7" x14ac:dyDescent="0.3">
      <c r="A124">
        <v>123</v>
      </c>
      <c r="F124" t="s">
        <v>361</v>
      </c>
      <c r="G124">
        <v>0.75611089808530885</v>
      </c>
    </row>
    <row r="125" spans="1:7" x14ac:dyDescent="0.3">
      <c r="A125">
        <v>124</v>
      </c>
      <c r="F125" t="s">
        <v>362</v>
      </c>
      <c r="G125">
        <v>0.75611089808530885</v>
      </c>
    </row>
    <row r="126" spans="1:7" x14ac:dyDescent="0.3">
      <c r="A126">
        <v>125</v>
      </c>
      <c r="F126" t="s">
        <v>364</v>
      </c>
      <c r="G126">
        <v>0.75611089808530885</v>
      </c>
    </row>
    <row r="127" spans="1:7" x14ac:dyDescent="0.3">
      <c r="A127">
        <v>126</v>
      </c>
      <c r="F127" t="s">
        <v>370</v>
      </c>
      <c r="G127">
        <v>0.75611089808530885</v>
      </c>
    </row>
    <row r="128" spans="1:7" x14ac:dyDescent="0.3">
      <c r="A128">
        <v>127</v>
      </c>
      <c r="F128" t="s">
        <v>371</v>
      </c>
      <c r="G128">
        <v>0.75611089808530885</v>
      </c>
    </row>
    <row r="129" spans="1:7" x14ac:dyDescent="0.3">
      <c r="A129">
        <v>128</v>
      </c>
      <c r="F129" t="s">
        <v>373</v>
      </c>
      <c r="G129">
        <v>0.75611089808530885</v>
      </c>
    </row>
    <row r="130" spans="1:7" x14ac:dyDescent="0.3">
      <c r="A130">
        <v>129</v>
      </c>
      <c r="F130" t="s">
        <v>374</v>
      </c>
      <c r="G130">
        <v>0.75611089808530885</v>
      </c>
    </row>
    <row r="131" spans="1:7" x14ac:dyDescent="0.3">
      <c r="A131">
        <v>130</v>
      </c>
      <c r="F131" t="s">
        <v>375</v>
      </c>
      <c r="G131">
        <v>0.75611089808530885</v>
      </c>
    </row>
    <row r="132" spans="1:7" x14ac:dyDescent="0.3">
      <c r="A132">
        <v>131</v>
      </c>
      <c r="F132" t="s">
        <v>377</v>
      </c>
      <c r="G132">
        <v>0.75611089808530885</v>
      </c>
    </row>
    <row r="133" spans="1:7" x14ac:dyDescent="0.3">
      <c r="A133">
        <v>132</v>
      </c>
      <c r="F133" t="s">
        <v>378</v>
      </c>
      <c r="G133">
        <v>0.75611089808530885</v>
      </c>
    </row>
    <row r="134" spans="1:7" x14ac:dyDescent="0.3">
      <c r="A134">
        <v>133</v>
      </c>
      <c r="F134" t="s">
        <v>382</v>
      </c>
      <c r="G134">
        <v>0.75611089808530885</v>
      </c>
    </row>
    <row r="135" spans="1:7" x14ac:dyDescent="0.3">
      <c r="A135">
        <v>134</v>
      </c>
      <c r="F135" t="s">
        <v>383</v>
      </c>
      <c r="G135">
        <v>0.75611089808530885</v>
      </c>
    </row>
    <row r="136" spans="1:7" x14ac:dyDescent="0.3">
      <c r="A136">
        <v>135</v>
      </c>
      <c r="F136" t="s">
        <v>386</v>
      </c>
      <c r="G136">
        <v>0.75611089808530885</v>
      </c>
    </row>
    <row r="137" spans="1:7" x14ac:dyDescent="0.3">
      <c r="A137">
        <v>136</v>
      </c>
      <c r="F137" t="s">
        <v>387</v>
      </c>
      <c r="G137">
        <v>0.75611089808530885</v>
      </c>
    </row>
    <row r="138" spans="1:7" x14ac:dyDescent="0.3">
      <c r="A138">
        <v>137</v>
      </c>
      <c r="F138" t="s">
        <v>388</v>
      </c>
      <c r="G138">
        <v>0.75611089808530885</v>
      </c>
    </row>
    <row r="139" spans="1:7" x14ac:dyDescent="0.3">
      <c r="A139">
        <v>138</v>
      </c>
      <c r="F139" t="s">
        <v>389</v>
      </c>
      <c r="G139">
        <v>0.75611089808530885</v>
      </c>
    </row>
    <row r="140" spans="1:7" x14ac:dyDescent="0.3">
      <c r="A140">
        <v>139</v>
      </c>
      <c r="F140" t="s">
        <v>390</v>
      </c>
      <c r="G140">
        <v>0.75611089808530885</v>
      </c>
    </row>
    <row r="141" spans="1:7" x14ac:dyDescent="0.3">
      <c r="A141">
        <v>140</v>
      </c>
      <c r="F141" t="s">
        <v>391</v>
      </c>
      <c r="G141">
        <v>0.75611089808530885</v>
      </c>
    </row>
    <row r="142" spans="1:7" x14ac:dyDescent="0.3">
      <c r="A142">
        <v>141</v>
      </c>
      <c r="F142" t="s">
        <v>292</v>
      </c>
      <c r="G142">
        <v>0.67304667557935272</v>
      </c>
    </row>
    <row r="143" spans="1:7" x14ac:dyDescent="0.3">
      <c r="A143">
        <v>142</v>
      </c>
      <c r="F143" t="s">
        <v>210</v>
      </c>
      <c r="G143">
        <v>0.61918494067920338</v>
      </c>
    </row>
    <row r="144" spans="1:7" x14ac:dyDescent="0.3">
      <c r="A144">
        <v>143</v>
      </c>
      <c r="F144" t="s">
        <v>232</v>
      </c>
      <c r="G144">
        <v>0.53564039219635662</v>
      </c>
    </row>
    <row r="145" spans="1:7" x14ac:dyDescent="0.3">
      <c r="A145">
        <v>144</v>
      </c>
      <c r="F145" t="s">
        <v>215</v>
      </c>
      <c r="G145">
        <v>0.52508220625902768</v>
      </c>
    </row>
    <row r="146" spans="1:7" x14ac:dyDescent="0.3">
      <c r="A146">
        <v>145</v>
      </c>
      <c r="F146" t="s">
        <v>103</v>
      </c>
      <c r="G146">
        <v>0.51397325402308169</v>
      </c>
    </row>
    <row r="147" spans="1:7" x14ac:dyDescent="0.3">
      <c r="A147">
        <v>146</v>
      </c>
      <c r="F147" t="s">
        <v>80</v>
      </c>
      <c r="G147">
        <v>0.5016436303759102</v>
      </c>
    </row>
    <row r="148" spans="1:7" x14ac:dyDescent="0.3">
      <c r="A148">
        <v>147</v>
      </c>
      <c r="F148" t="s">
        <v>224</v>
      </c>
      <c r="G148">
        <v>0.42540513925188039</v>
      </c>
    </row>
    <row r="149" spans="1:7" x14ac:dyDescent="0.3">
      <c r="A149">
        <v>148</v>
      </c>
      <c r="F149" t="s">
        <v>54</v>
      </c>
      <c r="G149">
        <v>0.32259508248021285</v>
      </c>
    </row>
    <row r="150" spans="1:7" x14ac:dyDescent="0.3">
      <c r="A150">
        <v>149</v>
      </c>
      <c r="F150" t="s">
        <v>203</v>
      </c>
      <c r="G150">
        <v>0.31516988630740428</v>
      </c>
    </row>
    <row r="151" spans="1:7" x14ac:dyDescent="0.3">
      <c r="A151">
        <v>150</v>
      </c>
      <c r="F151" t="s">
        <v>209</v>
      </c>
      <c r="G151">
        <v>0.31516988630740428</v>
      </c>
    </row>
    <row r="152" spans="1:7" x14ac:dyDescent="0.3">
      <c r="A152">
        <v>151</v>
      </c>
      <c r="F152" t="s">
        <v>60</v>
      </c>
      <c r="G152">
        <v>0.2451051925612282</v>
      </c>
    </row>
    <row r="153" spans="1:7" x14ac:dyDescent="0.3">
      <c r="A153">
        <v>152</v>
      </c>
      <c r="F153" t="s">
        <v>40</v>
      </c>
      <c r="G153">
        <v>0.20892710737577502</v>
      </c>
    </row>
    <row r="154" spans="1:7" x14ac:dyDescent="0.3">
      <c r="A154">
        <v>153</v>
      </c>
      <c r="F154" t="s">
        <v>193</v>
      </c>
      <c r="G154">
        <v>0.20493463336292805</v>
      </c>
    </row>
    <row r="155" spans="1:7" x14ac:dyDescent="0.3">
      <c r="A155">
        <v>154</v>
      </c>
      <c r="F155" t="s">
        <v>32</v>
      </c>
      <c r="G155">
        <v>4.8633014408278274E-2</v>
      </c>
    </row>
    <row r="156" spans="1:7" x14ac:dyDescent="0.3">
      <c r="A156">
        <v>155</v>
      </c>
      <c r="F156" t="s">
        <v>164</v>
      </c>
      <c r="G156">
        <v>-0.23600637841497663</v>
      </c>
    </row>
    <row r="157" spans="1:7" x14ac:dyDescent="0.3">
      <c r="A157">
        <v>156</v>
      </c>
      <c r="F157" t="s">
        <v>159</v>
      </c>
      <c r="G157">
        <v>-0.34624163135945274</v>
      </c>
    </row>
    <row r="158" spans="1:7" x14ac:dyDescent="0.3">
      <c r="A158">
        <v>157</v>
      </c>
      <c r="F158" t="s">
        <v>23</v>
      </c>
      <c r="G158">
        <v>-0.71632890546458139</v>
      </c>
    </row>
    <row r="159" spans="1:7" x14ac:dyDescent="0.3">
      <c r="A159">
        <v>158</v>
      </c>
      <c r="F159" t="s">
        <v>118</v>
      </c>
      <c r="G159">
        <v>-1.1178884019707858</v>
      </c>
    </row>
  </sheetData>
  <sortState xmlns:xlrd2="http://schemas.microsoft.com/office/spreadsheetml/2017/richdata2" ref="N2:O88">
    <sortCondition descending="1" ref="O2:O88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"/>
  <sheetViews>
    <sheetView workbookViewId="0">
      <selection activeCell="H40" sqref="H40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"/>
  <sheetViews>
    <sheetView workbookViewId="0">
      <selection activeCell="L37" sqref="L37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3" sqref="C3"/>
    </sheetView>
  </sheetViews>
  <sheetFormatPr defaultRowHeight="14.4" x14ac:dyDescent="0.3"/>
  <cols>
    <col min="1" max="1" width="16.6640625" style="2" customWidth="1"/>
    <col min="2" max="2" width="16.6640625" customWidth="1"/>
    <col min="3" max="5" width="16.6640625" style="3" customWidth="1"/>
  </cols>
  <sheetData>
    <row r="1" spans="1:7" ht="44.25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"/>
      <c r="G1" s="1"/>
    </row>
    <row r="2" spans="1:7" x14ac:dyDescent="0.3">
      <c r="A2" s="9" t="s">
        <v>5</v>
      </c>
      <c r="B2" s="10">
        <v>994</v>
      </c>
      <c r="C2" s="11">
        <v>1.63</v>
      </c>
      <c r="D2" s="11">
        <v>0.7</v>
      </c>
      <c r="E2" s="11">
        <v>0.62</v>
      </c>
    </row>
    <row r="3" spans="1:7" x14ac:dyDescent="0.3">
      <c r="A3" s="9" t="s">
        <v>6</v>
      </c>
      <c r="B3" s="10">
        <v>2373</v>
      </c>
      <c r="C3" s="11">
        <v>0.1</v>
      </c>
      <c r="D3" s="11">
        <v>0.64</v>
      </c>
      <c r="E3" s="11">
        <v>0.53</v>
      </c>
    </row>
    <row r="4" spans="1:7" x14ac:dyDescent="0.3">
      <c r="A4" s="9" t="s">
        <v>7</v>
      </c>
      <c r="B4" s="10">
        <v>2864</v>
      </c>
      <c r="C4" s="11">
        <v>0.28000000000000003</v>
      </c>
      <c r="D4" s="11">
        <v>0.84</v>
      </c>
      <c r="E4" s="11">
        <v>0.52</v>
      </c>
    </row>
    <row r="5" spans="1:7" x14ac:dyDescent="0.3">
      <c r="A5" s="9" t="s">
        <v>8</v>
      </c>
      <c r="B5" s="10">
        <v>1621</v>
      </c>
      <c r="C5" s="11">
        <v>0.18</v>
      </c>
      <c r="D5" s="11">
        <v>0.62</v>
      </c>
      <c r="E5" s="11">
        <v>0.66</v>
      </c>
    </row>
    <row r="6" spans="1:7" x14ac:dyDescent="0.3">
      <c r="A6" s="8" t="s">
        <v>16</v>
      </c>
      <c r="B6" s="6">
        <v>1543</v>
      </c>
      <c r="C6" s="7">
        <v>0.09</v>
      </c>
      <c r="D6" s="7">
        <v>1.0900000000000001</v>
      </c>
      <c r="E6" s="7">
        <v>0.49</v>
      </c>
    </row>
    <row r="7" spans="1:7" x14ac:dyDescent="0.3">
      <c r="A7" s="8" t="s">
        <v>9</v>
      </c>
      <c r="B7" s="6">
        <v>1604</v>
      </c>
      <c r="C7" s="7">
        <v>0.1</v>
      </c>
      <c r="D7" s="7">
        <v>1.1100000000000001</v>
      </c>
      <c r="E7" s="7">
        <v>0.56999999999999995</v>
      </c>
    </row>
    <row r="8" spans="1:7" x14ac:dyDescent="0.3">
      <c r="A8" s="8" t="s">
        <v>10</v>
      </c>
      <c r="B8" s="6">
        <v>708</v>
      </c>
      <c r="C8" s="7">
        <v>0.1</v>
      </c>
      <c r="D8" s="7">
        <v>1.08</v>
      </c>
      <c r="E8" s="7">
        <v>0.5</v>
      </c>
    </row>
    <row r="9" spans="1:7" x14ac:dyDescent="0.3">
      <c r="A9" s="8" t="s">
        <v>11</v>
      </c>
      <c r="B9" s="6">
        <v>2559</v>
      </c>
      <c r="C9" s="7">
        <v>0.06</v>
      </c>
      <c r="D9" s="7">
        <v>1.34</v>
      </c>
      <c r="E9" s="7">
        <v>0.68</v>
      </c>
    </row>
    <row r="10" spans="1:7" x14ac:dyDescent="0.3">
      <c r="A10" s="8" t="s">
        <v>12</v>
      </c>
      <c r="B10" s="6">
        <v>2259</v>
      </c>
      <c r="C10" s="7">
        <v>0.06</v>
      </c>
      <c r="D10" s="7">
        <v>1.54</v>
      </c>
      <c r="E10" s="7">
        <v>0.61</v>
      </c>
    </row>
    <row r="11" spans="1:7" x14ac:dyDescent="0.3">
      <c r="A11" s="8" t="s">
        <v>13</v>
      </c>
      <c r="B11" s="6">
        <v>2721</v>
      </c>
      <c r="C11" s="7">
        <v>0.11</v>
      </c>
      <c r="D11" s="7">
        <v>0.83</v>
      </c>
      <c r="E11" s="7">
        <v>0.51</v>
      </c>
    </row>
    <row r="12" spans="1:7" x14ac:dyDescent="0.3">
      <c r="A12" s="8" t="s">
        <v>14</v>
      </c>
      <c r="B12" s="6">
        <v>2733</v>
      </c>
      <c r="C12" s="7">
        <v>0.23</v>
      </c>
      <c r="D12" s="7">
        <v>0.91</v>
      </c>
      <c r="E12" s="7">
        <v>0.28999999999999998</v>
      </c>
    </row>
    <row r="13" spans="1:7" x14ac:dyDescent="0.3">
      <c r="A13" s="8" t="s">
        <v>15</v>
      </c>
      <c r="B13" s="6">
        <v>2169</v>
      </c>
      <c r="C13" s="7">
        <v>0.23</v>
      </c>
      <c r="D13" s="7">
        <v>0.77</v>
      </c>
      <c r="E13" s="7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8"/>
  <sheetViews>
    <sheetView topLeftCell="J1" workbookViewId="0">
      <selection activeCell="W2" sqref="W2"/>
    </sheetView>
  </sheetViews>
  <sheetFormatPr defaultRowHeight="14.4" x14ac:dyDescent="0.3"/>
  <cols>
    <col min="2" max="2" width="20.6640625" customWidth="1"/>
    <col min="5" max="5" width="9.109375" style="18"/>
    <col min="6" max="6" width="9.109375" style="3"/>
    <col min="9" max="9" width="8.88671875" style="27"/>
    <col min="10" max="10" width="19.5546875" customWidth="1"/>
    <col min="13" max="13" width="11.44140625" customWidth="1"/>
    <col min="16" max="16" width="13.5546875" customWidth="1"/>
    <col min="22" max="22" width="16.33203125" customWidth="1"/>
  </cols>
  <sheetData>
    <row r="1" spans="1:23" x14ac:dyDescent="0.3">
      <c r="A1" s="2" t="s">
        <v>0</v>
      </c>
      <c r="B1" s="2" t="s">
        <v>17</v>
      </c>
      <c r="C1" s="2" t="s">
        <v>18</v>
      </c>
      <c r="D1" s="2" t="s">
        <v>19</v>
      </c>
      <c r="E1" s="17" t="s">
        <v>21</v>
      </c>
      <c r="F1" s="13" t="s">
        <v>725</v>
      </c>
      <c r="G1" s="2" t="s">
        <v>20</v>
      </c>
      <c r="K1" s="28" t="s">
        <v>19</v>
      </c>
      <c r="L1" s="28" t="s">
        <v>799</v>
      </c>
      <c r="M1" s="28" t="s">
        <v>725</v>
      </c>
      <c r="O1" s="28" t="s">
        <v>801</v>
      </c>
      <c r="Q1" s="28" t="s">
        <v>19</v>
      </c>
      <c r="R1" s="28" t="s">
        <v>799</v>
      </c>
      <c r="S1" s="28" t="s">
        <v>725</v>
      </c>
      <c r="U1" s="28" t="s">
        <v>806</v>
      </c>
    </row>
    <row r="2" spans="1:23" x14ac:dyDescent="0.3">
      <c r="A2" t="s">
        <v>5</v>
      </c>
      <c r="B2" t="s">
        <v>29</v>
      </c>
      <c r="C2" t="s">
        <v>30</v>
      </c>
      <c r="D2">
        <v>8100</v>
      </c>
      <c r="E2" s="18">
        <v>29.85</v>
      </c>
      <c r="F2" s="3">
        <v>1.63</v>
      </c>
      <c r="G2" t="s">
        <v>31</v>
      </c>
      <c r="J2" s="28" t="s">
        <v>798</v>
      </c>
      <c r="K2">
        <f>AVERAGE(D2:D300)</f>
        <v>4822.9885057471265</v>
      </c>
      <c r="L2">
        <f>AVERAGE(E2:E300)</f>
        <v>6.5825287356321844</v>
      </c>
      <c r="M2">
        <f>AVERAGE(F2:F300)</f>
        <v>1.6299999999999981</v>
      </c>
      <c r="P2" t="str">
        <f>B2</f>
        <v>Lamar Jackson</v>
      </c>
      <c r="Q2">
        <f>(D2-K$2)/K$3</f>
        <v>3.4902523754838422</v>
      </c>
      <c r="R2">
        <f>(E2-L$2)/L$3</f>
        <v>2.8537951141698938</v>
      </c>
      <c r="S2">
        <f>IF($M$5=0,0,(F2-M$2)/M$3)</f>
        <v>1</v>
      </c>
      <c r="V2" t="str">
        <f>P2</f>
        <v>Lamar Jackson</v>
      </c>
      <c r="W2">
        <f>(-1*Q2*$K$5)+(R2*$L$5)+(S2*$M$5)</f>
        <v>0.36354273868605169</v>
      </c>
    </row>
    <row r="3" spans="1:23" x14ac:dyDescent="0.3">
      <c r="A3" t="s">
        <v>5</v>
      </c>
      <c r="B3" t="s">
        <v>46</v>
      </c>
      <c r="C3" t="s">
        <v>47</v>
      </c>
      <c r="D3">
        <v>7000</v>
      </c>
      <c r="E3" s="18">
        <v>21.7</v>
      </c>
      <c r="F3" s="3">
        <v>1.63</v>
      </c>
      <c r="G3" t="s">
        <v>37</v>
      </c>
      <c r="J3" s="28" t="s">
        <v>800</v>
      </c>
      <c r="K3">
        <f>_xlfn.STDEV.P(D2:D300)</f>
        <v>938.90387906364288</v>
      </c>
      <c r="L3">
        <f>_xlfn.STDEV.P(E2:E300)</f>
        <v>8.1531680914436677</v>
      </c>
      <c r="M3">
        <f>_xlfn.STDEV.P(F2:F300)</f>
        <v>1.7763568394002505E-15</v>
      </c>
      <c r="P3" t="str">
        <f>B3</f>
        <v>Russell Wilson</v>
      </c>
      <c r="Q3">
        <f>(D3-K$2)/K$3</f>
        <v>2.3186734476206232</v>
      </c>
      <c r="R3">
        <f>(E3-L$2)/L$3</f>
        <v>1.8541836859996579</v>
      </c>
      <c r="S3">
        <f t="shared" ref="S3:S66" si="0">IF($M$5=0,0,(F3-M$2)/M$3)</f>
        <v>1</v>
      </c>
      <c r="V3" t="str">
        <f t="shared" ref="V3:V66" si="1">P3</f>
        <v>Russell Wilson</v>
      </c>
      <c r="W3">
        <f t="shared" ref="W3:W66" si="2">(-1*Q3*$K$5)+(R3*$L$5)+(S3*$M$5)</f>
        <v>0.53551023837903466</v>
      </c>
    </row>
    <row r="4" spans="1:23" x14ac:dyDescent="0.3">
      <c r="A4" t="s">
        <v>5</v>
      </c>
      <c r="B4" t="s">
        <v>53</v>
      </c>
      <c r="C4" t="s">
        <v>27</v>
      </c>
      <c r="D4">
        <v>6800</v>
      </c>
      <c r="E4" s="18">
        <v>21.22</v>
      </c>
      <c r="F4" s="3">
        <v>1.63</v>
      </c>
      <c r="G4" t="s">
        <v>28</v>
      </c>
      <c r="P4" t="str">
        <f t="shared" ref="P4:P67" si="3">B4</f>
        <v>Drew Brees</v>
      </c>
      <c r="Q4">
        <f t="shared" ref="Q4:Q67" si="4">(D4-K$2)/K$3</f>
        <v>2.105659097100038</v>
      </c>
      <c r="R4">
        <f t="shared" ref="R4:R67" si="5">(E4-L$2)/L$3</f>
        <v>1.795310865690245</v>
      </c>
      <c r="S4">
        <f t="shared" si="0"/>
        <v>1</v>
      </c>
      <c r="V4" t="str">
        <f t="shared" si="1"/>
        <v>Drew Brees</v>
      </c>
      <c r="W4">
        <f t="shared" si="2"/>
        <v>0.68965176859020705</v>
      </c>
    </row>
    <row r="5" spans="1:23" x14ac:dyDescent="0.3">
      <c r="A5" t="s">
        <v>5</v>
      </c>
      <c r="B5" t="s">
        <v>58</v>
      </c>
      <c r="C5" t="s">
        <v>36</v>
      </c>
      <c r="D5">
        <v>6700</v>
      </c>
      <c r="E5" s="18">
        <v>21.29</v>
      </c>
      <c r="F5" s="3">
        <v>1.63</v>
      </c>
      <c r="G5" t="s">
        <v>37</v>
      </c>
      <c r="J5" s="28" t="s">
        <v>802</v>
      </c>
      <c r="K5" s="30">
        <v>1</v>
      </c>
      <c r="L5" s="30">
        <v>1</v>
      </c>
      <c r="M5" s="30">
        <v>1</v>
      </c>
      <c r="P5" t="str">
        <f t="shared" si="3"/>
        <v>Matt Ryan</v>
      </c>
      <c r="Q5">
        <f t="shared" si="4"/>
        <v>1.9991519218397453</v>
      </c>
      <c r="R5">
        <f t="shared" si="5"/>
        <v>1.8038964853187012</v>
      </c>
      <c r="S5">
        <f t="shared" si="0"/>
        <v>1</v>
      </c>
      <c r="V5" t="str">
        <f t="shared" si="1"/>
        <v>Matt Ryan</v>
      </c>
      <c r="W5">
        <f t="shared" si="2"/>
        <v>0.80474456347895584</v>
      </c>
    </row>
    <row r="6" spans="1:23" x14ac:dyDescent="0.3">
      <c r="A6" t="s">
        <v>5</v>
      </c>
      <c r="B6" t="s">
        <v>66</v>
      </c>
      <c r="C6" t="s">
        <v>45</v>
      </c>
      <c r="D6">
        <v>6500</v>
      </c>
      <c r="E6" s="18">
        <v>17.36</v>
      </c>
      <c r="F6" s="3">
        <v>1.63</v>
      </c>
      <c r="G6" t="s">
        <v>28</v>
      </c>
      <c r="J6" s="29" t="s">
        <v>803</v>
      </c>
      <c r="P6" t="str">
        <f t="shared" si="3"/>
        <v>Tom Brady</v>
      </c>
      <c r="Q6">
        <f t="shared" si="4"/>
        <v>1.7861375713191601</v>
      </c>
      <c r="R6">
        <f t="shared" si="5"/>
        <v>1.321875269035385</v>
      </c>
      <c r="S6">
        <f t="shared" si="0"/>
        <v>1</v>
      </c>
      <c r="V6" t="str">
        <f t="shared" si="1"/>
        <v>Tom Brady</v>
      </c>
      <c r="W6">
        <f t="shared" si="2"/>
        <v>0.53573769771622493</v>
      </c>
    </row>
    <row r="7" spans="1:23" x14ac:dyDescent="0.3">
      <c r="A7" t="s">
        <v>5</v>
      </c>
      <c r="B7" t="s">
        <v>70</v>
      </c>
      <c r="C7" t="s">
        <v>71</v>
      </c>
      <c r="D7">
        <v>6500</v>
      </c>
      <c r="E7" s="18">
        <v>19.350000000000001</v>
      </c>
      <c r="F7" s="3">
        <v>1.63</v>
      </c>
      <c r="G7" t="s">
        <v>72</v>
      </c>
      <c r="P7" t="str">
        <f t="shared" si="3"/>
        <v>Josh Allen</v>
      </c>
      <c r="Q7">
        <f t="shared" si="4"/>
        <v>1.7861375713191601</v>
      </c>
      <c r="R7">
        <f t="shared" si="5"/>
        <v>1.565952169901492</v>
      </c>
      <c r="S7">
        <f t="shared" si="0"/>
        <v>1</v>
      </c>
      <c r="V7" t="str">
        <f t="shared" si="1"/>
        <v>Josh Allen</v>
      </c>
      <c r="W7">
        <f t="shared" si="2"/>
        <v>0.77981459858233193</v>
      </c>
    </row>
    <row r="8" spans="1:23" x14ac:dyDescent="0.3">
      <c r="A8" t="s">
        <v>5</v>
      </c>
      <c r="B8" t="s">
        <v>75</v>
      </c>
      <c r="C8" t="s">
        <v>57</v>
      </c>
      <c r="D8">
        <v>6400</v>
      </c>
      <c r="E8" s="18">
        <v>19.64</v>
      </c>
      <c r="F8" s="3">
        <v>1.63</v>
      </c>
      <c r="G8" t="s">
        <v>43</v>
      </c>
      <c r="P8" t="str">
        <f t="shared" si="3"/>
        <v>Kyler Murray</v>
      </c>
      <c r="Q8">
        <f t="shared" si="4"/>
        <v>1.6796303960588674</v>
      </c>
      <c r="R8">
        <f t="shared" si="5"/>
        <v>1.6015211655050954</v>
      </c>
      <c r="S8">
        <f t="shared" si="0"/>
        <v>1</v>
      </c>
      <c r="V8" t="str">
        <f t="shared" si="1"/>
        <v>Kyler Murray</v>
      </c>
      <c r="W8">
        <f t="shared" si="2"/>
        <v>0.92189076944622794</v>
      </c>
    </row>
    <row r="9" spans="1:23" x14ac:dyDescent="0.3">
      <c r="A9" t="s">
        <v>5</v>
      </c>
      <c r="B9" t="s">
        <v>77</v>
      </c>
      <c r="C9" t="s">
        <v>78</v>
      </c>
      <c r="D9">
        <v>6300</v>
      </c>
      <c r="E9" s="18">
        <v>17.940000000000001</v>
      </c>
      <c r="F9" s="3">
        <v>1.63</v>
      </c>
      <c r="G9" t="s">
        <v>79</v>
      </c>
      <c r="J9" t="s">
        <v>804</v>
      </c>
      <c r="P9" t="str">
        <f t="shared" si="3"/>
        <v>Carson Wentz</v>
      </c>
      <c r="Q9">
        <f t="shared" si="4"/>
        <v>1.5731232207985748</v>
      </c>
      <c r="R9">
        <f t="shared" si="5"/>
        <v>1.3930132602425922</v>
      </c>
      <c r="S9">
        <f t="shared" si="0"/>
        <v>1</v>
      </c>
      <c r="V9" t="str">
        <f t="shared" si="1"/>
        <v>Carson Wentz</v>
      </c>
      <c r="W9">
        <f t="shared" si="2"/>
        <v>0.81989003944401739</v>
      </c>
    </row>
    <row r="10" spans="1:23" x14ac:dyDescent="0.3">
      <c r="A10" t="s">
        <v>5</v>
      </c>
      <c r="B10" t="s">
        <v>81</v>
      </c>
      <c r="C10" t="s">
        <v>39</v>
      </c>
      <c r="D10">
        <v>6300</v>
      </c>
      <c r="E10" s="18">
        <v>18.809999999999999</v>
      </c>
      <c r="F10" s="3">
        <v>1.63</v>
      </c>
      <c r="G10" t="s">
        <v>34</v>
      </c>
      <c r="J10" t="s">
        <v>805</v>
      </c>
      <c r="P10" t="str">
        <f t="shared" si="3"/>
        <v>Aaron Rodgers</v>
      </c>
      <c r="Q10">
        <f t="shared" si="4"/>
        <v>1.5731232207985748</v>
      </c>
      <c r="R10">
        <f t="shared" si="5"/>
        <v>1.4997202470534023</v>
      </c>
      <c r="S10">
        <f t="shared" si="0"/>
        <v>1</v>
      </c>
      <c r="V10" t="str">
        <f t="shared" si="1"/>
        <v>Aaron Rodgers</v>
      </c>
      <c r="W10">
        <f t="shared" si="2"/>
        <v>0.92659702625482754</v>
      </c>
    </row>
    <row r="11" spans="1:23" x14ac:dyDescent="0.3">
      <c r="A11" t="s">
        <v>5</v>
      </c>
      <c r="B11" t="s">
        <v>85</v>
      </c>
      <c r="C11" t="s">
        <v>86</v>
      </c>
      <c r="D11">
        <v>6200</v>
      </c>
      <c r="E11" s="18">
        <v>23.32</v>
      </c>
      <c r="F11" s="3">
        <v>1.63</v>
      </c>
      <c r="G11" t="s">
        <v>65</v>
      </c>
      <c r="P11" t="str">
        <f t="shared" si="3"/>
        <v>Matthew Stafford</v>
      </c>
      <c r="Q11">
        <f t="shared" si="4"/>
        <v>1.4666160455382822</v>
      </c>
      <c r="R11">
        <f t="shared" si="5"/>
        <v>2.0528794545439255</v>
      </c>
      <c r="S11">
        <f t="shared" si="0"/>
        <v>1</v>
      </c>
      <c r="V11" t="str">
        <f t="shared" si="1"/>
        <v>Matthew Stafford</v>
      </c>
      <c r="W11">
        <f t="shared" si="2"/>
        <v>1.5862634090056433</v>
      </c>
    </row>
    <row r="12" spans="1:23" x14ac:dyDescent="0.3">
      <c r="A12" t="s">
        <v>5</v>
      </c>
      <c r="B12" t="s">
        <v>89</v>
      </c>
      <c r="C12" t="s">
        <v>90</v>
      </c>
      <c r="D12">
        <v>6100</v>
      </c>
      <c r="E12" s="18">
        <v>11.34</v>
      </c>
      <c r="F12" s="3">
        <v>1.63</v>
      </c>
      <c r="G12" t="s">
        <v>91</v>
      </c>
      <c r="P12" t="str">
        <f t="shared" si="3"/>
        <v>Cam Newton</v>
      </c>
      <c r="Q12">
        <f t="shared" si="4"/>
        <v>1.3601088702779895</v>
      </c>
      <c r="R12">
        <f t="shared" si="5"/>
        <v>0.58351198098816803</v>
      </c>
      <c r="S12">
        <f t="shared" si="0"/>
        <v>1</v>
      </c>
      <c r="V12" t="str">
        <f t="shared" si="1"/>
        <v>Cam Newton</v>
      </c>
      <c r="W12">
        <f t="shared" si="2"/>
        <v>0.22340311071017849</v>
      </c>
    </row>
    <row r="13" spans="1:23" x14ac:dyDescent="0.3">
      <c r="A13" t="s">
        <v>5</v>
      </c>
      <c r="B13" t="s">
        <v>99</v>
      </c>
      <c r="C13" t="s">
        <v>100</v>
      </c>
      <c r="D13">
        <v>6000</v>
      </c>
      <c r="E13" s="18">
        <v>17.66</v>
      </c>
      <c r="F13" s="3">
        <v>1.63</v>
      </c>
      <c r="G13" t="s">
        <v>84</v>
      </c>
      <c r="P13" t="str">
        <f t="shared" si="3"/>
        <v>Philip Rivers</v>
      </c>
      <c r="Q13">
        <f t="shared" si="4"/>
        <v>1.2536016950176969</v>
      </c>
      <c r="R13">
        <f t="shared" si="5"/>
        <v>1.358670781728768</v>
      </c>
      <c r="S13">
        <f t="shared" si="0"/>
        <v>1</v>
      </c>
      <c r="V13" t="str">
        <f t="shared" si="1"/>
        <v>Philip Rivers</v>
      </c>
      <c r="W13">
        <f t="shared" si="2"/>
        <v>1.1050690867110711</v>
      </c>
    </row>
    <row r="14" spans="1:23" x14ac:dyDescent="0.3">
      <c r="A14" t="s">
        <v>5</v>
      </c>
      <c r="B14" t="s">
        <v>106</v>
      </c>
      <c r="C14" t="s">
        <v>24</v>
      </c>
      <c r="D14">
        <v>5900</v>
      </c>
      <c r="E14" s="18">
        <v>10.61</v>
      </c>
      <c r="F14" s="3">
        <v>1.63</v>
      </c>
      <c r="G14" t="s">
        <v>25</v>
      </c>
      <c r="P14" t="str">
        <f t="shared" si="3"/>
        <v>Teddy Bridgewater</v>
      </c>
      <c r="Q14">
        <f t="shared" si="4"/>
        <v>1.1470945197574043</v>
      </c>
      <c r="R14">
        <f t="shared" si="5"/>
        <v>0.49397623343426955</v>
      </c>
      <c r="S14">
        <f t="shared" si="0"/>
        <v>1</v>
      </c>
      <c r="V14" t="str">
        <f t="shared" si="1"/>
        <v>Teddy Bridgewater</v>
      </c>
      <c r="W14">
        <f t="shared" si="2"/>
        <v>0.34688171367686527</v>
      </c>
    </row>
    <row r="15" spans="1:23" x14ac:dyDescent="0.3">
      <c r="A15" t="s">
        <v>5</v>
      </c>
      <c r="B15" t="s">
        <v>107</v>
      </c>
      <c r="C15" t="s">
        <v>55</v>
      </c>
      <c r="D15">
        <v>5900</v>
      </c>
      <c r="E15" s="18">
        <v>16.149999999999999</v>
      </c>
      <c r="F15" s="3">
        <v>1.63</v>
      </c>
      <c r="G15" t="s">
        <v>25</v>
      </c>
      <c r="P15" t="str">
        <f t="shared" si="3"/>
        <v>Derek Carr</v>
      </c>
      <c r="Q15">
        <f t="shared" si="4"/>
        <v>1.1470945197574043</v>
      </c>
      <c r="R15">
        <f t="shared" si="5"/>
        <v>1.1734667011720739</v>
      </c>
      <c r="S15">
        <f t="shared" si="0"/>
        <v>1</v>
      </c>
      <c r="V15" t="str">
        <f t="shared" si="1"/>
        <v>Derek Carr</v>
      </c>
      <c r="W15">
        <f t="shared" si="2"/>
        <v>1.0263721814146696</v>
      </c>
    </row>
    <row r="16" spans="1:23" x14ac:dyDescent="0.3">
      <c r="A16" t="s">
        <v>5</v>
      </c>
      <c r="B16" t="s">
        <v>111</v>
      </c>
      <c r="C16" t="s">
        <v>83</v>
      </c>
      <c r="D16">
        <v>5800</v>
      </c>
      <c r="E16" s="18">
        <v>17.73</v>
      </c>
      <c r="F16" s="3">
        <v>1.63</v>
      </c>
      <c r="G16" t="s">
        <v>84</v>
      </c>
      <c r="P16" t="str">
        <f t="shared" si="3"/>
        <v>Gardner Minshew II</v>
      </c>
      <c r="Q16">
        <f t="shared" si="4"/>
        <v>1.0405873444971117</v>
      </c>
      <c r="R16">
        <f t="shared" si="5"/>
        <v>1.3672564013572241</v>
      </c>
      <c r="S16">
        <f t="shared" si="0"/>
        <v>1</v>
      </c>
      <c r="V16" t="str">
        <f t="shared" si="1"/>
        <v>Gardner Minshew II</v>
      </c>
      <c r="W16">
        <f t="shared" si="2"/>
        <v>1.3266690568601125</v>
      </c>
    </row>
    <row r="17" spans="1:23" x14ac:dyDescent="0.3">
      <c r="A17" t="s">
        <v>5</v>
      </c>
      <c r="B17" t="s">
        <v>113</v>
      </c>
      <c r="C17" t="s">
        <v>61</v>
      </c>
      <c r="D17">
        <v>5800</v>
      </c>
      <c r="E17" s="18">
        <v>0</v>
      </c>
      <c r="F17" s="3">
        <v>1.63</v>
      </c>
      <c r="G17" t="s">
        <v>50</v>
      </c>
      <c r="P17" t="str">
        <f t="shared" si="3"/>
        <v>Joe Burrow</v>
      </c>
      <c r="Q17">
        <f t="shared" si="4"/>
        <v>1.0405873444971117</v>
      </c>
      <c r="R17">
        <f t="shared" si="5"/>
        <v>-0.80735839882170601</v>
      </c>
      <c r="S17">
        <f t="shared" si="0"/>
        <v>1</v>
      </c>
      <c r="V17" t="str">
        <f t="shared" si="1"/>
        <v>Joe Burrow</v>
      </c>
      <c r="W17">
        <f t="shared" si="2"/>
        <v>-0.84794574331881778</v>
      </c>
    </row>
    <row r="18" spans="1:23" x14ac:dyDescent="0.3">
      <c r="A18" t="s">
        <v>5</v>
      </c>
      <c r="B18" t="s">
        <v>114</v>
      </c>
      <c r="C18" t="s">
        <v>42</v>
      </c>
      <c r="D18">
        <v>5800</v>
      </c>
      <c r="E18" s="18">
        <v>15.6</v>
      </c>
      <c r="F18" s="3">
        <v>1.63</v>
      </c>
      <c r="G18" t="s">
        <v>43</v>
      </c>
      <c r="P18" t="str">
        <f t="shared" si="3"/>
        <v>Jimmy Garoppolo</v>
      </c>
      <c r="Q18">
        <f t="shared" si="4"/>
        <v>1.0405873444971117</v>
      </c>
      <c r="R18">
        <f t="shared" si="5"/>
        <v>1.1060082612342053</v>
      </c>
      <c r="S18">
        <f t="shared" si="0"/>
        <v>1</v>
      </c>
      <c r="V18" t="str">
        <f t="shared" si="1"/>
        <v>Jimmy Garoppolo</v>
      </c>
      <c r="W18">
        <f t="shared" si="2"/>
        <v>1.0654209167370936</v>
      </c>
    </row>
    <row r="19" spans="1:23" x14ac:dyDescent="0.3">
      <c r="A19" t="s">
        <v>5</v>
      </c>
      <c r="B19" t="s">
        <v>117</v>
      </c>
      <c r="C19" t="s">
        <v>33</v>
      </c>
      <c r="D19">
        <v>5700</v>
      </c>
      <c r="E19" s="18">
        <v>16.989999999999998</v>
      </c>
      <c r="F19" s="3">
        <v>1.63</v>
      </c>
      <c r="G19" t="s">
        <v>34</v>
      </c>
      <c r="P19" t="str">
        <f t="shared" si="3"/>
        <v>Kirk Cousins</v>
      </c>
      <c r="Q19">
        <f t="shared" si="4"/>
        <v>0.93408016923681914</v>
      </c>
      <c r="R19">
        <f t="shared" si="5"/>
        <v>1.2764941367135461</v>
      </c>
      <c r="S19">
        <f t="shared" si="0"/>
        <v>1</v>
      </c>
      <c r="V19" t="str">
        <f t="shared" si="1"/>
        <v>Kirk Cousins</v>
      </c>
      <c r="W19">
        <f t="shared" si="2"/>
        <v>1.3424139674767268</v>
      </c>
    </row>
    <row r="20" spans="1:23" x14ac:dyDescent="0.3">
      <c r="A20" t="s">
        <v>5</v>
      </c>
      <c r="B20" t="s">
        <v>119</v>
      </c>
      <c r="C20" t="s">
        <v>69</v>
      </c>
      <c r="D20">
        <v>5700</v>
      </c>
      <c r="E20" s="18">
        <v>16.32</v>
      </c>
      <c r="F20" s="3">
        <v>1.63</v>
      </c>
      <c r="G20" t="s">
        <v>31</v>
      </c>
      <c r="P20" t="str">
        <f t="shared" si="3"/>
        <v>Baker Mayfield</v>
      </c>
      <c r="Q20">
        <f t="shared" si="4"/>
        <v>0.93408016923681914</v>
      </c>
      <c r="R20">
        <f t="shared" si="5"/>
        <v>1.1943174916983244</v>
      </c>
      <c r="S20">
        <f t="shared" si="0"/>
        <v>1</v>
      </c>
      <c r="V20" t="str">
        <f t="shared" si="1"/>
        <v>Baker Mayfield</v>
      </c>
      <c r="W20">
        <f t="shared" si="2"/>
        <v>1.2602373224615051</v>
      </c>
    </row>
    <row r="21" spans="1:23" x14ac:dyDescent="0.3">
      <c r="A21" t="s">
        <v>5</v>
      </c>
      <c r="B21" t="s">
        <v>126</v>
      </c>
      <c r="C21" t="s">
        <v>49</v>
      </c>
      <c r="D21">
        <v>5600</v>
      </c>
      <c r="E21" s="18">
        <v>0.75</v>
      </c>
      <c r="F21" s="3">
        <v>1.63</v>
      </c>
      <c r="G21" t="s">
        <v>50</v>
      </c>
      <c r="P21" t="str">
        <f t="shared" si="3"/>
        <v>Tyrod Taylor</v>
      </c>
      <c r="Q21">
        <f t="shared" si="4"/>
        <v>0.82757299397652651</v>
      </c>
      <c r="R21">
        <f t="shared" si="5"/>
        <v>-0.71536961708824875</v>
      </c>
      <c r="S21">
        <f t="shared" si="0"/>
        <v>1</v>
      </c>
      <c r="V21" t="str">
        <f t="shared" si="1"/>
        <v>Tyrod Taylor</v>
      </c>
      <c r="W21">
        <f t="shared" si="2"/>
        <v>-0.54294261106477526</v>
      </c>
    </row>
    <row r="22" spans="1:23" x14ac:dyDescent="0.3">
      <c r="A22" t="s">
        <v>5</v>
      </c>
      <c r="B22" t="s">
        <v>128</v>
      </c>
      <c r="C22" t="s">
        <v>27</v>
      </c>
      <c r="D22">
        <v>5500</v>
      </c>
      <c r="E22" s="18">
        <v>23.34</v>
      </c>
      <c r="F22" s="3">
        <v>1.63</v>
      </c>
      <c r="G22" t="s">
        <v>28</v>
      </c>
      <c r="P22" t="str">
        <f t="shared" si="3"/>
        <v>Jameis Winston</v>
      </c>
      <c r="Q22">
        <f t="shared" si="4"/>
        <v>0.72106581871623388</v>
      </c>
      <c r="R22">
        <f t="shared" si="5"/>
        <v>2.0553324887234843</v>
      </c>
      <c r="S22">
        <f t="shared" si="0"/>
        <v>1</v>
      </c>
      <c r="V22" t="str">
        <f t="shared" si="1"/>
        <v>Jameis Winston</v>
      </c>
      <c r="W22">
        <f t="shared" si="2"/>
        <v>2.3342666700072505</v>
      </c>
    </row>
    <row r="23" spans="1:23" x14ac:dyDescent="0.3">
      <c r="A23" t="s">
        <v>5</v>
      </c>
      <c r="B23" t="s">
        <v>131</v>
      </c>
      <c r="C23" t="s">
        <v>124</v>
      </c>
      <c r="D23">
        <v>5500</v>
      </c>
      <c r="E23" s="18">
        <v>16.239999999999998</v>
      </c>
      <c r="F23" s="3">
        <v>1.63</v>
      </c>
      <c r="G23" t="s">
        <v>72</v>
      </c>
      <c r="P23" t="str">
        <f t="shared" si="3"/>
        <v>Sam Darnold</v>
      </c>
      <c r="Q23">
        <f t="shared" si="4"/>
        <v>0.72106581871623388</v>
      </c>
      <c r="R23">
        <f t="shared" si="5"/>
        <v>1.1845053549800888</v>
      </c>
      <c r="S23">
        <f t="shared" si="0"/>
        <v>1</v>
      </c>
      <c r="V23" t="str">
        <f t="shared" si="1"/>
        <v>Sam Darnold</v>
      </c>
      <c r="W23">
        <f t="shared" si="2"/>
        <v>1.4634395362638548</v>
      </c>
    </row>
    <row r="24" spans="1:23" x14ac:dyDescent="0.3">
      <c r="A24" t="s">
        <v>5</v>
      </c>
      <c r="B24" t="s">
        <v>133</v>
      </c>
      <c r="C24" t="s">
        <v>49</v>
      </c>
      <c r="D24">
        <v>5500</v>
      </c>
      <c r="E24" s="18">
        <v>0</v>
      </c>
      <c r="F24" s="3">
        <v>1.63</v>
      </c>
      <c r="G24" t="s">
        <v>50</v>
      </c>
      <c r="P24" t="str">
        <f t="shared" si="3"/>
        <v>Justin Herbert</v>
      </c>
      <c r="Q24">
        <f t="shared" si="4"/>
        <v>0.72106581871623388</v>
      </c>
      <c r="R24">
        <f t="shared" si="5"/>
        <v>-0.80735839882170601</v>
      </c>
      <c r="S24">
        <f t="shared" si="0"/>
        <v>1</v>
      </c>
      <c r="V24" t="str">
        <f t="shared" si="1"/>
        <v>Justin Herbert</v>
      </c>
      <c r="W24">
        <f t="shared" si="2"/>
        <v>-0.52842421753793989</v>
      </c>
    </row>
    <row r="25" spans="1:23" x14ac:dyDescent="0.3">
      <c r="A25" t="s">
        <v>5</v>
      </c>
      <c r="B25" t="s">
        <v>134</v>
      </c>
      <c r="C25" t="s">
        <v>64</v>
      </c>
      <c r="D25">
        <v>5400</v>
      </c>
      <c r="E25" s="18">
        <v>14.72</v>
      </c>
      <c r="F25" s="3">
        <v>1.63</v>
      </c>
      <c r="G25" t="s">
        <v>65</v>
      </c>
      <c r="P25" t="str">
        <f t="shared" si="3"/>
        <v>Mitchell Trubisky</v>
      </c>
      <c r="Q25">
        <f t="shared" si="4"/>
        <v>0.61455864345594124</v>
      </c>
      <c r="R25">
        <f t="shared" si="5"/>
        <v>0.99807475733361561</v>
      </c>
      <c r="S25">
        <f t="shared" si="0"/>
        <v>1</v>
      </c>
      <c r="V25" t="str">
        <f t="shared" si="1"/>
        <v>Mitchell Trubisky</v>
      </c>
      <c r="W25">
        <f t="shared" si="2"/>
        <v>1.3835161138776744</v>
      </c>
    </row>
    <row r="26" spans="1:23" x14ac:dyDescent="0.3">
      <c r="A26" t="s">
        <v>5</v>
      </c>
      <c r="B26" t="s">
        <v>135</v>
      </c>
      <c r="C26" t="s">
        <v>64</v>
      </c>
      <c r="D26">
        <v>5400</v>
      </c>
      <c r="E26" s="18">
        <v>10.44</v>
      </c>
      <c r="F26" s="3">
        <v>1.63</v>
      </c>
      <c r="G26" t="s">
        <v>65</v>
      </c>
      <c r="P26" t="str">
        <f t="shared" si="3"/>
        <v>Nick Foles</v>
      </c>
      <c r="Q26">
        <f t="shared" si="4"/>
        <v>0.61455864345594124</v>
      </c>
      <c r="R26">
        <f t="shared" si="5"/>
        <v>0.47312544290801922</v>
      </c>
      <c r="S26">
        <f t="shared" si="0"/>
        <v>1</v>
      </c>
      <c r="V26" t="str">
        <f t="shared" si="1"/>
        <v>Nick Foles</v>
      </c>
      <c r="W26">
        <f t="shared" si="2"/>
        <v>0.85856679945207803</v>
      </c>
    </row>
    <row r="27" spans="1:23" x14ac:dyDescent="0.3">
      <c r="A27" t="s">
        <v>5</v>
      </c>
      <c r="B27" t="s">
        <v>138</v>
      </c>
      <c r="C27" t="s">
        <v>98</v>
      </c>
      <c r="D27">
        <v>5300</v>
      </c>
      <c r="E27" s="18">
        <v>17.899999999999999</v>
      </c>
      <c r="F27" s="3">
        <v>1.63</v>
      </c>
      <c r="G27" t="s">
        <v>91</v>
      </c>
      <c r="P27" t="str">
        <f t="shared" si="3"/>
        <v>Ryan Fitzpatrick</v>
      </c>
      <c r="Q27">
        <f t="shared" si="4"/>
        <v>0.50805146819564861</v>
      </c>
      <c r="R27">
        <f t="shared" si="5"/>
        <v>1.3881071918834742</v>
      </c>
      <c r="S27">
        <f t="shared" si="0"/>
        <v>1</v>
      </c>
      <c r="V27" t="str">
        <f t="shared" si="1"/>
        <v>Ryan Fitzpatrick</v>
      </c>
      <c r="W27">
        <f t="shared" si="2"/>
        <v>1.8800557236878257</v>
      </c>
    </row>
    <row r="28" spans="1:23" x14ac:dyDescent="0.3">
      <c r="A28" t="s">
        <v>5</v>
      </c>
      <c r="B28" t="s">
        <v>142</v>
      </c>
      <c r="C28" t="s">
        <v>98</v>
      </c>
      <c r="D28">
        <v>5200</v>
      </c>
      <c r="E28" s="18">
        <v>0</v>
      </c>
      <c r="F28" s="3">
        <v>1.63</v>
      </c>
      <c r="G28" t="s">
        <v>91</v>
      </c>
      <c r="P28" t="str">
        <f t="shared" si="3"/>
        <v>Tua Tagovailoa</v>
      </c>
      <c r="Q28">
        <f t="shared" si="4"/>
        <v>0.40154429293535604</v>
      </c>
      <c r="R28">
        <f t="shared" si="5"/>
        <v>-0.80735839882170601</v>
      </c>
      <c r="S28">
        <f t="shared" si="0"/>
        <v>1</v>
      </c>
      <c r="V28" t="str">
        <f t="shared" si="1"/>
        <v>Tua Tagovailoa</v>
      </c>
      <c r="W28">
        <f t="shared" si="2"/>
        <v>-0.208902691757062</v>
      </c>
    </row>
    <row r="29" spans="1:23" x14ac:dyDescent="0.3">
      <c r="A29" t="s">
        <v>5</v>
      </c>
      <c r="B29" t="s">
        <v>143</v>
      </c>
      <c r="C29" t="s">
        <v>90</v>
      </c>
      <c r="D29">
        <v>5200</v>
      </c>
      <c r="E29" s="18">
        <v>-0.21</v>
      </c>
      <c r="F29" s="3">
        <v>1.63</v>
      </c>
      <c r="G29" t="s">
        <v>91</v>
      </c>
      <c r="P29" t="str">
        <f t="shared" si="3"/>
        <v>Jarrett Stidham</v>
      </c>
      <c r="Q29">
        <f t="shared" si="4"/>
        <v>0.40154429293535604</v>
      </c>
      <c r="R29">
        <f t="shared" si="5"/>
        <v>-0.83311525770707406</v>
      </c>
      <c r="S29">
        <f t="shared" si="0"/>
        <v>1</v>
      </c>
      <c r="V29" t="str">
        <f t="shared" si="1"/>
        <v>Jarrett Stidham</v>
      </c>
      <c r="W29">
        <f t="shared" si="2"/>
        <v>-0.23465955064243005</v>
      </c>
    </row>
    <row r="30" spans="1:23" x14ac:dyDescent="0.3">
      <c r="A30" t="s">
        <v>5</v>
      </c>
      <c r="B30" t="s">
        <v>147</v>
      </c>
      <c r="C30" t="s">
        <v>100</v>
      </c>
      <c r="D30">
        <v>5100</v>
      </c>
      <c r="E30" s="18">
        <v>15.84</v>
      </c>
      <c r="F30" s="3">
        <v>1.63</v>
      </c>
      <c r="G30" t="s">
        <v>84</v>
      </c>
      <c r="P30" t="str">
        <f t="shared" si="3"/>
        <v>Jacoby Brissett</v>
      </c>
      <c r="Q30">
        <f t="shared" si="4"/>
        <v>0.29503711767506341</v>
      </c>
      <c r="R30">
        <f t="shared" si="5"/>
        <v>1.1354446713889117</v>
      </c>
      <c r="S30">
        <f t="shared" si="0"/>
        <v>1</v>
      </c>
      <c r="V30" t="str">
        <f t="shared" si="1"/>
        <v>Jacoby Brissett</v>
      </c>
      <c r="W30">
        <f t="shared" si="2"/>
        <v>1.8404075537138482</v>
      </c>
    </row>
    <row r="31" spans="1:23" x14ac:dyDescent="0.3">
      <c r="A31" t="s">
        <v>5</v>
      </c>
      <c r="B31" t="s">
        <v>153</v>
      </c>
      <c r="C31" t="s">
        <v>86</v>
      </c>
      <c r="D31">
        <v>5000</v>
      </c>
      <c r="E31" s="18">
        <v>9.33</v>
      </c>
      <c r="F31" s="3">
        <v>1.63</v>
      </c>
      <c r="G31" t="s">
        <v>65</v>
      </c>
      <c r="P31" t="str">
        <f t="shared" si="3"/>
        <v>Chase Daniel</v>
      </c>
      <c r="Q31">
        <f t="shared" si="4"/>
        <v>0.18852994241477078</v>
      </c>
      <c r="R31">
        <f t="shared" si="5"/>
        <v>0.33698204594250253</v>
      </c>
      <c r="S31">
        <f t="shared" si="0"/>
        <v>1</v>
      </c>
      <c r="V31" t="str">
        <f t="shared" si="1"/>
        <v>Chase Daniel</v>
      </c>
      <c r="W31">
        <f t="shared" si="2"/>
        <v>1.1484521035277317</v>
      </c>
    </row>
    <row r="32" spans="1:23" x14ac:dyDescent="0.3">
      <c r="A32" t="s">
        <v>5</v>
      </c>
      <c r="B32" t="s">
        <v>155</v>
      </c>
      <c r="C32" t="s">
        <v>36</v>
      </c>
      <c r="D32">
        <v>5000</v>
      </c>
      <c r="E32" s="18">
        <v>6.32</v>
      </c>
      <c r="F32" s="3">
        <v>1.63</v>
      </c>
      <c r="G32" t="s">
        <v>37</v>
      </c>
      <c r="P32" t="str">
        <f t="shared" si="3"/>
        <v>Matt Schaub</v>
      </c>
      <c r="Q32">
        <f t="shared" si="4"/>
        <v>0.18852994241477078</v>
      </c>
      <c r="R32">
        <f t="shared" si="5"/>
        <v>-3.2199598081105993E-2</v>
      </c>
      <c r="S32">
        <f t="shared" si="0"/>
        <v>1</v>
      </c>
      <c r="V32" t="str">
        <f t="shared" si="1"/>
        <v>Matt Schaub</v>
      </c>
      <c r="W32">
        <f t="shared" si="2"/>
        <v>0.77927045950412321</v>
      </c>
    </row>
    <row r="33" spans="1:23" x14ac:dyDescent="0.3">
      <c r="A33" t="s">
        <v>5</v>
      </c>
      <c r="B33" t="s">
        <v>156</v>
      </c>
      <c r="C33" t="s">
        <v>78</v>
      </c>
      <c r="D33">
        <v>5000</v>
      </c>
      <c r="E33" s="18">
        <v>0</v>
      </c>
      <c r="F33" s="3">
        <v>1.63</v>
      </c>
      <c r="G33" t="s">
        <v>79</v>
      </c>
      <c r="P33" t="str">
        <f t="shared" si="3"/>
        <v>Jalen Hurts</v>
      </c>
      <c r="Q33">
        <f t="shared" si="4"/>
        <v>0.18852994241477078</v>
      </c>
      <c r="R33">
        <f t="shared" si="5"/>
        <v>-0.80735839882170601</v>
      </c>
      <c r="S33">
        <f t="shared" si="0"/>
        <v>1</v>
      </c>
      <c r="V33" t="str">
        <f t="shared" si="1"/>
        <v>Jalen Hurts</v>
      </c>
      <c r="W33">
        <f t="shared" si="2"/>
        <v>4.1116587635232626E-3</v>
      </c>
    </row>
    <row r="34" spans="1:23" x14ac:dyDescent="0.3">
      <c r="A34" t="s">
        <v>5</v>
      </c>
      <c r="B34" t="s">
        <v>157</v>
      </c>
      <c r="C34" t="s">
        <v>122</v>
      </c>
      <c r="D34">
        <v>5000</v>
      </c>
      <c r="E34" s="18">
        <v>9.52</v>
      </c>
      <c r="F34" s="3">
        <v>1.63</v>
      </c>
      <c r="G34" t="s">
        <v>79</v>
      </c>
      <c r="P34" t="str">
        <f t="shared" si="3"/>
        <v>Dwayne Haskins Jr.</v>
      </c>
      <c r="Q34">
        <f t="shared" si="4"/>
        <v>0.18852994241477078</v>
      </c>
      <c r="R34">
        <f t="shared" si="5"/>
        <v>0.36028587064831163</v>
      </c>
      <c r="S34">
        <f t="shared" si="0"/>
        <v>1</v>
      </c>
      <c r="V34" t="str">
        <f t="shared" si="1"/>
        <v>Dwayne Haskins Jr.</v>
      </c>
      <c r="W34">
        <f t="shared" si="2"/>
        <v>1.1717559282335408</v>
      </c>
    </row>
    <row r="35" spans="1:23" x14ac:dyDescent="0.3">
      <c r="A35" t="s">
        <v>5</v>
      </c>
      <c r="B35" t="s">
        <v>160</v>
      </c>
      <c r="C35" t="s">
        <v>61</v>
      </c>
      <c r="D35">
        <v>5000</v>
      </c>
      <c r="E35" s="18">
        <v>9.89</v>
      </c>
      <c r="F35" s="3">
        <v>1.63</v>
      </c>
      <c r="G35" t="s">
        <v>50</v>
      </c>
      <c r="P35" t="str">
        <f t="shared" si="3"/>
        <v>Ryan Finley</v>
      </c>
      <c r="Q35">
        <f t="shared" si="4"/>
        <v>0.18852994241477078</v>
      </c>
      <c r="R35">
        <f t="shared" si="5"/>
        <v>0.40566700297015068</v>
      </c>
      <c r="S35">
        <f t="shared" si="0"/>
        <v>1</v>
      </c>
      <c r="V35" t="str">
        <f t="shared" si="1"/>
        <v>Ryan Finley</v>
      </c>
      <c r="W35">
        <f t="shared" si="2"/>
        <v>1.21713706055538</v>
      </c>
    </row>
    <row r="36" spans="1:23" x14ac:dyDescent="0.3">
      <c r="A36" t="s">
        <v>5</v>
      </c>
      <c r="B36" t="s">
        <v>166</v>
      </c>
      <c r="C36" t="s">
        <v>122</v>
      </c>
      <c r="D36">
        <v>4900</v>
      </c>
      <c r="E36" s="18">
        <v>0</v>
      </c>
      <c r="F36" s="3">
        <v>1.63</v>
      </c>
      <c r="G36" t="s">
        <v>79</v>
      </c>
      <c r="P36" t="str">
        <f t="shared" si="3"/>
        <v>Alex Smith</v>
      </c>
      <c r="Q36">
        <f t="shared" si="4"/>
        <v>8.2022767154478149E-2</v>
      </c>
      <c r="R36">
        <f t="shared" si="5"/>
        <v>-0.80735839882170601</v>
      </c>
      <c r="S36">
        <f t="shared" si="0"/>
        <v>1</v>
      </c>
      <c r="V36" t="str">
        <f t="shared" si="1"/>
        <v>Alex Smith</v>
      </c>
      <c r="W36">
        <f t="shared" si="2"/>
        <v>0.11061883402381589</v>
      </c>
    </row>
    <row r="37" spans="1:23" x14ac:dyDescent="0.3">
      <c r="A37" t="s">
        <v>5</v>
      </c>
      <c r="B37" t="s">
        <v>170</v>
      </c>
      <c r="C37" t="s">
        <v>55</v>
      </c>
      <c r="D37">
        <v>4900</v>
      </c>
      <c r="E37" s="18">
        <v>9.07</v>
      </c>
      <c r="F37" s="3">
        <v>1.63</v>
      </c>
      <c r="G37" t="s">
        <v>25</v>
      </c>
      <c r="P37" t="str">
        <f t="shared" si="3"/>
        <v>Marcus Mariota</v>
      </c>
      <c r="Q37">
        <f t="shared" si="4"/>
        <v>8.2022767154478149E-2</v>
      </c>
      <c r="R37">
        <f t="shared" si="5"/>
        <v>0.30509260160823737</v>
      </c>
      <c r="S37">
        <f t="shared" si="0"/>
        <v>1</v>
      </c>
      <c r="V37" t="str">
        <f t="shared" si="1"/>
        <v>Marcus Mariota</v>
      </c>
      <c r="W37">
        <f t="shared" si="2"/>
        <v>1.2230698344537592</v>
      </c>
    </row>
    <row r="38" spans="1:23" x14ac:dyDescent="0.3">
      <c r="A38" t="s">
        <v>5</v>
      </c>
      <c r="B38" t="s">
        <v>171</v>
      </c>
      <c r="C38" t="s">
        <v>86</v>
      </c>
      <c r="D38">
        <v>4800</v>
      </c>
      <c r="E38" s="18">
        <v>12.27</v>
      </c>
      <c r="F38" s="3">
        <v>1.63</v>
      </c>
      <c r="G38" t="s">
        <v>65</v>
      </c>
      <c r="P38" t="str">
        <f t="shared" si="3"/>
        <v>David Blough</v>
      </c>
      <c r="Q38">
        <f t="shared" si="4"/>
        <v>-2.4484408105814474E-2</v>
      </c>
      <c r="R38">
        <f t="shared" si="5"/>
        <v>0.69757807033765495</v>
      </c>
      <c r="S38">
        <f t="shared" si="0"/>
        <v>1</v>
      </c>
      <c r="V38" t="str">
        <f t="shared" si="1"/>
        <v>David Blough</v>
      </c>
      <c r="W38">
        <f t="shared" si="2"/>
        <v>1.7220624784434695</v>
      </c>
    </row>
    <row r="39" spans="1:23" x14ac:dyDescent="0.3">
      <c r="A39" t="s">
        <v>5</v>
      </c>
      <c r="B39" t="s">
        <v>175</v>
      </c>
      <c r="C39" t="s">
        <v>30</v>
      </c>
      <c r="D39">
        <v>4800</v>
      </c>
      <c r="E39" s="18">
        <v>2.57</v>
      </c>
      <c r="F39" s="3">
        <v>1.63</v>
      </c>
      <c r="G39" t="s">
        <v>31</v>
      </c>
      <c r="P39" t="str">
        <f t="shared" si="3"/>
        <v>Robert Griffin III</v>
      </c>
      <c r="Q39">
        <f t="shared" si="4"/>
        <v>-2.4484408105814474E-2</v>
      </c>
      <c r="R39">
        <f t="shared" si="5"/>
        <v>-0.49214350674839241</v>
      </c>
      <c r="S39">
        <f t="shared" si="0"/>
        <v>1</v>
      </c>
      <c r="V39" t="str">
        <f t="shared" si="1"/>
        <v>Robert Griffin III</v>
      </c>
      <c r="W39">
        <f t="shared" si="2"/>
        <v>0.53234090135742207</v>
      </c>
    </row>
    <row r="40" spans="1:23" x14ac:dyDescent="0.3">
      <c r="A40" t="s">
        <v>5</v>
      </c>
      <c r="B40" t="s">
        <v>177</v>
      </c>
      <c r="C40" t="s">
        <v>45</v>
      </c>
      <c r="D40">
        <v>4700</v>
      </c>
      <c r="E40" s="18">
        <v>0</v>
      </c>
      <c r="F40" s="3">
        <v>1.63</v>
      </c>
      <c r="G40" t="s">
        <v>28</v>
      </c>
      <c r="P40" t="str">
        <f t="shared" si="3"/>
        <v>Blaine Gabbert</v>
      </c>
      <c r="Q40">
        <f t="shared" si="4"/>
        <v>-0.13099158336610708</v>
      </c>
      <c r="R40">
        <f t="shared" si="5"/>
        <v>-0.80735839882170601</v>
      </c>
      <c r="S40">
        <f t="shared" si="0"/>
        <v>1</v>
      </c>
      <c r="V40" t="str">
        <f t="shared" si="1"/>
        <v>Blaine Gabbert</v>
      </c>
      <c r="W40">
        <f t="shared" si="2"/>
        <v>0.32363318454440104</v>
      </c>
    </row>
    <row r="41" spans="1:23" x14ac:dyDescent="0.3">
      <c r="A41" t="s">
        <v>5</v>
      </c>
      <c r="B41" t="s">
        <v>182</v>
      </c>
      <c r="C41" t="s">
        <v>57</v>
      </c>
      <c r="D41">
        <v>4700</v>
      </c>
      <c r="E41" s="18">
        <v>2.02</v>
      </c>
      <c r="F41" s="3">
        <v>1.63</v>
      </c>
      <c r="G41" t="s">
        <v>43</v>
      </c>
      <c r="P41" t="str">
        <f t="shared" si="3"/>
        <v>Brett Hundley</v>
      </c>
      <c r="Q41">
        <f t="shared" si="4"/>
        <v>-0.13099158336610708</v>
      </c>
      <c r="R41">
        <f t="shared" si="5"/>
        <v>-0.55960194668626118</v>
      </c>
      <c r="S41">
        <f t="shared" si="0"/>
        <v>1</v>
      </c>
      <c r="V41" t="str">
        <f t="shared" si="1"/>
        <v>Brett Hundley</v>
      </c>
      <c r="W41">
        <f t="shared" si="2"/>
        <v>0.57138963667984588</v>
      </c>
    </row>
    <row r="42" spans="1:23" x14ac:dyDescent="0.3">
      <c r="A42" t="s">
        <v>5</v>
      </c>
      <c r="B42" t="s">
        <v>186</v>
      </c>
      <c r="C42" t="s">
        <v>122</v>
      </c>
      <c r="D42">
        <v>4600</v>
      </c>
      <c r="E42" s="18">
        <v>15.88</v>
      </c>
      <c r="F42" s="3">
        <v>1.63</v>
      </c>
      <c r="G42" t="s">
        <v>79</v>
      </c>
      <c r="P42" t="str">
        <f t="shared" si="3"/>
        <v>Kyle Allen</v>
      </c>
      <c r="Q42">
        <f t="shared" si="4"/>
        <v>-0.23749875862639971</v>
      </c>
      <c r="R42">
        <f t="shared" si="5"/>
        <v>1.1403507397480295</v>
      </c>
      <c r="S42">
        <f t="shared" si="0"/>
        <v>1</v>
      </c>
      <c r="V42" t="str">
        <f t="shared" si="1"/>
        <v>Kyle Allen</v>
      </c>
      <c r="W42">
        <f t="shared" si="2"/>
        <v>2.3778494983744292</v>
      </c>
    </row>
    <row r="43" spans="1:23" x14ac:dyDescent="0.3">
      <c r="A43" t="s">
        <v>5</v>
      </c>
      <c r="B43" t="s">
        <v>188</v>
      </c>
      <c r="C43" t="s">
        <v>24</v>
      </c>
      <c r="D43">
        <v>4600</v>
      </c>
      <c r="E43" s="18">
        <v>3.16</v>
      </c>
      <c r="F43" s="3">
        <v>1.63</v>
      </c>
      <c r="G43" t="s">
        <v>25</v>
      </c>
      <c r="P43" t="str">
        <f t="shared" si="3"/>
        <v>Will Grier</v>
      </c>
      <c r="Q43">
        <f t="shared" si="4"/>
        <v>-0.23749875862639971</v>
      </c>
      <c r="R43">
        <f t="shared" si="5"/>
        <v>-0.41977899845140604</v>
      </c>
      <c r="S43">
        <f t="shared" si="0"/>
        <v>1</v>
      </c>
      <c r="V43" t="str">
        <f t="shared" si="1"/>
        <v>Will Grier</v>
      </c>
      <c r="W43">
        <f t="shared" si="2"/>
        <v>0.8177197601749937</v>
      </c>
    </row>
    <row r="44" spans="1:23" x14ac:dyDescent="0.3">
      <c r="A44" t="s">
        <v>5</v>
      </c>
      <c r="B44" t="s">
        <v>195</v>
      </c>
      <c r="C44" t="s">
        <v>39</v>
      </c>
      <c r="D44">
        <v>4500</v>
      </c>
      <c r="E44" s="18">
        <v>-0.03</v>
      </c>
      <c r="F44" s="3">
        <v>1.63</v>
      </c>
      <c r="G44" t="s">
        <v>34</v>
      </c>
      <c r="P44" t="str">
        <f t="shared" si="3"/>
        <v>Tim Boyle</v>
      </c>
      <c r="Q44">
        <f t="shared" si="4"/>
        <v>-0.34400593388669232</v>
      </c>
      <c r="R44">
        <f t="shared" si="5"/>
        <v>-0.8110379500910444</v>
      </c>
      <c r="S44">
        <f t="shared" si="0"/>
        <v>1</v>
      </c>
      <c r="V44" t="str">
        <f t="shared" si="1"/>
        <v>Tim Boyle</v>
      </c>
      <c r="W44">
        <f t="shared" si="2"/>
        <v>0.53296798379564791</v>
      </c>
    </row>
    <row r="45" spans="1:23" x14ac:dyDescent="0.3">
      <c r="A45" t="s">
        <v>5</v>
      </c>
      <c r="B45" t="s">
        <v>196</v>
      </c>
      <c r="C45" t="s">
        <v>69</v>
      </c>
      <c r="D45">
        <v>4500</v>
      </c>
      <c r="E45" s="18">
        <v>11.75</v>
      </c>
      <c r="F45" s="3">
        <v>1.63</v>
      </c>
      <c r="G45" t="s">
        <v>31</v>
      </c>
      <c r="P45" t="str">
        <f t="shared" si="3"/>
        <v>Case Keenum</v>
      </c>
      <c r="Q45">
        <f t="shared" si="4"/>
        <v>-0.34400593388669232</v>
      </c>
      <c r="R45">
        <f t="shared" si="5"/>
        <v>0.63379918166912463</v>
      </c>
      <c r="S45">
        <f t="shared" si="0"/>
        <v>1</v>
      </c>
      <c r="V45" t="str">
        <f t="shared" si="1"/>
        <v>Case Keenum</v>
      </c>
      <c r="W45">
        <f t="shared" si="2"/>
        <v>1.977805115555817</v>
      </c>
    </row>
    <row r="46" spans="1:23" x14ac:dyDescent="0.3">
      <c r="A46" t="s">
        <v>5</v>
      </c>
      <c r="B46" t="s">
        <v>202</v>
      </c>
      <c r="C46" t="s">
        <v>27</v>
      </c>
      <c r="D46">
        <v>4400</v>
      </c>
      <c r="E46" s="18">
        <v>7.04</v>
      </c>
      <c r="F46" s="3">
        <v>1.63</v>
      </c>
      <c r="G46" t="s">
        <v>28</v>
      </c>
      <c r="P46" t="str">
        <f t="shared" si="3"/>
        <v>Taysom Hill</v>
      </c>
      <c r="Q46">
        <f t="shared" si="4"/>
        <v>-0.45051310914698495</v>
      </c>
      <c r="R46">
        <f t="shared" si="5"/>
        <v>5.6109632383012961E-2</v>
      </c>
      <c r="S46">
        <f t="shared" si="0"/>
        <v>1</v>
      </c>
      <c r="V46" t="str">
        <f t="shared" si="1"/>
        <v>Taysom Hill</v>
      </c>
      <c r="W46">
        <f t="shared" si="2"/>
        <v>1.506622741529998</v>
      </c>
    </row>
    <row r="47" spans="1:23" x14ac:dyDescent="0.3">
      <c r="A47" t="s">
        <v>5</v>
      </c>
      <c r="B47" t="s">
        <v>204</v>
      </c>
      <c r="C47" t="s">
        <v>83</v>
      </c>
      <c r="D47">
        <v>4400</v>
      </c>
      <c r="E47" s="18">
        <v>2.62</v>
      </c>
      <c r="F47" s="3">
        <v>1.63</v>
      </c>
      <c r="G47" t="s">
        <v>84</v>
      </c>
      <c r="P47" t="str">
        <f t="shared" si="3"/>
        <v>Mike Glennon</v>
      </c>
      <c r="Q47">
        <f t="shared" si="4"/>
        <v>-0.45051310914698495</v>
      </c>
      <c r="R47">
        <f t="shared" si="5"/>
        <v>-0.48601092129949525</v>
      </c>
      <c r="S47">
        <f t="shared" si="0"/>
        <v>1</v>
      </c>
      <c r="V47" t="str">
        <f t="shared" si="1"/>
        <v>Mike Glennon</v>
      </c>
      <c r="W47">
        <f t="shared" si="2"/>
        <v>0.96450218784748976</v>
      </c>
    </row>
    <row r="48" spans="1:23" x14ac:dyDescent="0.3">
      <c r="A48" t="s">
        <v>5</v>
      </c>
      <c r="B48" t="s">
        <v>208</v>
      </c>
      <c r="C48" t="s">
        <v>124</v>
      </c>
      <c r="D48">
        <v>4400</v>
      </c>
      <c r="E48" s="18">
        <v>11.98</v>
      </c>
      <c r="F48" s="3">
        <v>1.63</v>
      </c>
      <c r="G48" t="s">
        <v>72</v>
      </c>
      <c r="P48" t="str">
        <f t="shared" si="3"/>
        <v>Joe Flacco</v>
      </c>
      <c r="Q48">
        <f t="shared" si="4"/>
        <v>-0.45051310914698495</v>
      </c>
      <c r="R48">
        <f t="shared" si="5"/>
        <v>0.66200907473405157</v>
      </c>
      <c r="S48">
        <f t="shared" si="0"/>
        <v>1</v>
      </c>
      <c r="V48" t="str">
        <f t="shared" si="1"/>
        <v>Joe Flacco</v>
      </c>
      <c r="W48">
        <f t="shared" si="2"/>
        <v>2.1125221838810364</v>
      </c>
    </row>
    <row r="49" spans="1:23" x14ac:dyDescent="0.3">
      <c r="A49" t="s">
        <v>5</v>
      </c>
      <c r="B49" t="s">
        <v>220</v>
      </c>
      <c r="C49" t="s">
        <v>39</v>
      </c>
      <c r="D49">
        <v>4300</v>
      </c>
      <c r="E49" s="18">
        <v>0</v>
      </c>
      <c r="F49" s="3">
        <v>1.63</v>
      </c>
      <c r="G49" t="s">
        <v>34</v>
      </c>
      <c r="P49" t="str">
        <f t="shared" si="3"/>
        <v>Jordan Love</v>
      </c>
      <c r="Q49">
        <f t="shared" si="4"/>
        <v>-0.55702028440727758</v>
      </c>
      <c r="R49">
        <f t="shared" si="5"/>
        <v>-0.80735839882170601</v>
      </c>
      <c r="S49">
        <f t="shared" si="0"/>
        <v>1</v>
      </c>
      <c r="V49" t="str">
        <f t="shared" si="1"/>
        <v>Jordan Love</v>
      </c>
      <c r="W49">
        <f t="shared" si="2"/>
        <v>0.74966188558557156</v>
      </c>
    </row>
    <row r="50" spans="1:23" x14ac:dyDescent="0.3">
      <c r="A50" t="s">
        <v>5</v>
      </c>
      <c r="B50" t="s">
        <v>222</v>
      </c>
      <c r="C50" t="s">
        <v>71</v>
      </c>
      <c r="D50">
        <v>4300</v>
      </c>
      <c r="E50" s="18">
        <v>4.9800000000000004</v>
      </c>
      <c r="F50" s="3">
        <v>1.63</v>
      </c>
      <c r="G50" t="s">
        <v>72</v>
      </c>
      <c r="P50" t="str">
        <f t="shared" si="3"/>
        <v>Matt Barkley</v>
      </c>
      <c r="Q50">
        <f t="shared" si="4"/>
        <v>-0.55702028440727758</v>
      </c>
      <c r="R50">
        <f t="shared" si="5"/>
        <v>-0.19655288811154964</v>
      </c>
      <c r="S50">
        <f t="shared" si="0"/>
        <v>1</v>
      </c>
      <c r="V50" t="str">
        <f t="shared" si="1"/>
        <v>Matt Barkley</v>
      </c>
      <c r="W50">
        <f t="shared" si="2"/>
        <v>1.3604673962957279</v>
      </c>
    </row>
    <row r="51" spans="1:23" x14ac:dyDescent="0.3">
      <c r="A51" t="s">
        <v>5</v>
      </c>
      <c r="B51" t="s">
        <v>226</v>
      </c>
      <c r="C51" t="s">
        <v>27</v>
      </c>
      <c r="D51">
        <v>4200</v>
      </c>
      <c r="E51" s="18">
        <v>0</v>
      </c>
      <c r="F51" s="3">
        <v>1.63</v>
      </c>
      <c r="G51" t="s">
        <v>28</v>
      </c>
      <c r="P51" t="str">
        <f t="shared" si="3"/>
        <v>Tommy Stevens</v>
      </c>
      <c r="Q51">
        <f t="shared" si="4"/>
        <v>-0.66352745966757021</v>
      </c>
      <c r="R51">
        <f t="shared" si="5"/>
        <v>-0.80735839882170601</v>
      </c>
      <c r="S51">
        <f t="shared" si="0"/>
        <v>1</v>
      </c>
      <c r="V51" t="str">
        <f t="shared" si="1"/>
        <v>Tommy Stevens</v>
      </c>
      <c r="W51">
        <f t="shared" si="2"/>
        <v>0.85616906084586419</v>
      </c>
    </row>
    <row r="52" spans="1:23" x14ac:dyDescent="0.3">
      <c r="A52" t="s">
        <v>5</v>
      </c>
      <c r="B52" t="s">
        <v>227</v>
      </c>
      <c r="C52" t="s">
        <v>36</v>
      </c>
      <c r="D52">
        <v>4200</v>
      </c>
      <c r="E52" s="18">
        <v>0</v>
      </c>
      <c r="F52" s="3">
        <v>1.63</v>
      </c>
      <c r="G52" t="s">
        <v>37</v>
      </c>
      <c r="P52" t="str">
        <f t="shared" si="3"/>
        <v>Kurt Benkert</v>
      </c>
      <c r="Q52">
        <f t="shared" si="4"/>
        <v>-0.66352745966757021</v>
      </c>
      <c r="R52">
        <f t="shared" si="5"/>
        <v>-0.80735839882170601</v>
      </c>
      <c r="S52">
        <f t="shared" si="0"/>
        <v>1</v>
      </c>
      <c r="V52" t="str">
        <f t="shared" si="1"/>
        <v>Kurt Benkert</v>
      </c>
      <c r="W52">
        <f t="shared" si="2"/>
        <v>0.85616906084586419</v>
      </c>
    </row>
    <row r="53" spans="1:23" x14ac:dyDescent="0.3">
      <c r="A53" t="s">
        <v>5</v>
      </c>
      <c r="B53" t="s">
        <v>237</v>
      </c>
      <c r="C53" t="s">
        <v>36</v>
      </c>
      <c r="D53">
        <v>4100</v>
      </c>
      <c r="E53" s="18">
        <v>0</v>
      </c>
      <c r="F53" s="3">
        <v>1.63</v>
      </c>
      <c r="G53" t="s">
        <v>37</v>
      </c>
      <c r="P53" t="str">
        <f t="shared" si="3"/>
        <v>Danny Etling</v>
      </c>
      <c r="Q53">
        <f t="shared" si="4"/>
        <v>-0.77003463492786284</v>
      </c>
      <c r="R53">
        <f t="shared" si="5"/>
        <v>-0.80735839882170601</v>
      </c>
      <c r="S53">
        <f t="shared" si="0"/>
        <v>1</v>
      </c>
      <c r="V53" t="str">
        <f t="shared" si="1"/>
        <v>Danny Etling</v>
      </c>
      <c r="W53">
        <f t="shared" si="2"/>
        <v>0.96267623610615682</v>
      </c>
    </row>
    <row r="54" spans="1:23" x14ac:dyDescent="0.3">
      <c r="A54" t="s">
        <v>5</v>
      </c>
      <c r="B54" t="s">
        <v>243</v>
      </c>
      <c r="C54" t="s">
        <v>71</v>
      </c>
      <c r="D54">
        <v>4100</v>
      </c>
      <c r="E54" s="18">
        <v>0</v>
      </c>
      <c r="F54" s="3">
        <v>1.63</v>
      </c>
      <c r="G54" t="s">
        <v>72</v>
      </c>
      <c r="P54" t="str">
        <f t="shared" si="3"/>
        <v>Jake Fromm</v>
      </c>
      <c r="Q54">
        <f t="shared" si="4"/>
        <v>-0.77003463492786284</v>
      </c>
      <c r="R54">
        <f t="shared" si="5"/>
        <v>-0.80735839882170601</v>
      </c>
      <c r="S54">
        <f t="shared" si="0"/>
        <v>1</v>
      </c>
      <c r="V54" t="str">
        <f t="shared" si="1"/>
        <v>Jake Fromm</v>
      </c>
      <c r="W54">
        <f t="shared" si="2"/>
        <v>0.96267623610615682</v>
      </c>
    </row>
    <row r="55" spans="1:23" x14ac:dyDescent="0.3">
      <c r="A55" t="s">
        <v>5</v>
      </c>
      <c r="B55" t="s">
        <v>245</v>
      </c>
      <c r="C55" t="s">
        <v>98</v>
      </c>
      <c r="D55">
        <v>4000</v>
      </c>
      <c r="E55" s="18">
        <v>3.83</v>
      </c>
      <c r="F55" s="3">
        <v>1.63</v>
      </c>
      <c r="G55" t="s">
        <v>91</v>
      </c>
      <c r="P55" t="str">
        <f t="shared" si="3"/>
        <v>Josh Rosen</v>
      </c>
      <c r="Q55">
        <f t="shared" si="4"/>
        <v>-0.87654181018815547</v>
      </c>
      <c r="R55">
        <f t="shared" si="5"/>
        <v>-0.33760235343618417</v>
      </c>
      <c r="S55">
        <f t="shared" si="0"/>
        <v>1</v>
      </c>
      <c r="V55" t="str">
        <f t="shared" si="1"/>
        <v>Josh Rosen</v>
      </c>
      <c r="W55">
        <f t="shared" si="2"/>
        <v>1.5389394567519714</v>
      </c>
    </row>
    <row r="56" spans="1:23" x14ac:dyDescent="0.3">
      <c r="A56" t="s">
        <v>5</v>
      </c>
      <c r="B56" t="s">
        <v>246</v>
      </c>
      <c r="C56" t="s">
        <v>90</v>
      </c>
      <c r="D56">
        <v>4000</v>
      </c>
      <c r="E56" s="18">
        <v>6.52</v>
      </c>
      <c r="F56" s="3">
        <v>1.63</v>
      </c>
      <c r="G56" t="s">
        <v>91</v>
      </c>
      <c r="P56" t="str">
        <f t="shared" si="3"/>
        <v>Brian Hoyer</v>
      </c>
      <c r="Q56">
        <f t="shared" si="4"/>
        <v>-0.87654181018815547</v>
      </c>
      <c r="R56">
        <f t="shared" si="5"/>
        <v>-7.6692562855174744E-3</v>
      </c>
      <c r="S56">
        <f t="shared" si="0"/>
        <v>1</v>
      </c>
      <c r="V56" t="str">
        <f t="shared" si="1"/>
        <v>Brian Hoyer</v>
      </c>
      <c r="W56">
        <f t="shared" si="2"/>
        <v>1.8688725539026381</v>
      </c>
    </row>
    <row r="57" spans="1:23" x14ac:dyDescent="0.3">
      <c r="A57" t="s">
        <v>5</v>
      </c>
      <c r="B57" t="s">
        <v>247</v>
      </c>
      <c r="C57" t="s">
        <v>90</v>
      </c>
      <c r="D57">
        <v>4000</v>
      </c>
      <c r="E57" s="18">
        <v>0</v>
      </c>
      <c r="F57" s="3">
        <v>1.63</v>
      </c>
      <c r="G57" t="s">
        <v>91</v>
      </c>
      <c r="P57" t="str">
        <f t="shared" si="3"/>
        <v>Brian Lewerke</v>
      </c>
      <c r="Q57">
        <f t="shared" si="4"/>
        <v>-0.87654181018815547</v>
      </c>
      <c r="R57">
        <f t="shared" si="5"/>
        <v>-0.80735839882170601</v>
      </c>
      <c r="S57">
        <f t="shared" si="0"/>
        <v>1</v>
      </c>
      <c r="V57" t="str">
        <f t="shared" si="1"/>
        <v>Brian Lewerke</v>
      </c>
      <c r="W57">
        <f t="shared" si="2"/>
        <v>1.0691834113664496</v>
      </c>
    </row>
    <row r="58" spans="1:23" x14ac:dyDescent="0.3">
      <c r="A58" t="s">
        <v>5</v>
      </c>
      <c r="B58" t="s">
        <v>256</v>
      </c>
      <c r="C58" t="s">
        <v>64</v>
      </c>
      <c r="D58">
        <v>4000</v>
      </c>
      <c r="E58" s="18">
        <v>0</v>
      </c>
      <c r="F58" s="3">
        <v>1.63</v>
      </c>
      <c r="G58" t="s">
        <v>65</v>
      </c>
      <c r="P58" t="str">
        <f t="shared" si="3"/>
        <v>Tyler Bray</v>
      </c>
      <c r="Q58">
        <f t="shared" si="4"/>
        <v>-0.87654181018815547</v>
      </c>
      <c r="R58">
        <f t="shared" si="5"/>
        <v>-0.80735839882170601</v>
      </c>
      <c r="S58">
        <f t="shared" si="0"/>
        <v>1</v>
      </c>
      <c r="V58" t="str">
        <f t="shared" si="1"/>
        <v>Tyler Bray</v>
      </c>
      <c r="W58">
        <f t="shared" si="2"/>
        <v>1.0691834113664496</v>
      </c>
    </row>
    <row r="59" spans="1:23" x14ac:dyDescent="0.3">
      <c r="A59" t="s">
        <v>5</v>
      </c>
      <c r="B59" t="s">
        <v>265</v>
      </c>
      <c r="C59" t="s">
        <v>45</v>
      </c>
      <c r="D59">
        <v>4000</v>
      </c>
      <c r="E59" s="18">
        <v>0.31</v>
      </c>
      <c r="F59" s="3">
        <v>1.63</v>
      </c>
      <c r="G59" t="s">
        <v>28</v>
      </c>
      <c r="P59" t="str">
        <f t="shared" si="3"/>
        <v>Ryan Griffin</v>
      </c>
      <c r="Q59">
        <f t="shared" si="4"/>
        <v>-0.87654181018815547</v>
      </c>
      <c r="R59">
        <f t="shared" si="5"/>
        <v>-0.76933636903854374</v>
      </c>
      <c r="S59">
        <f t="shared" si="0"/>
        <v>1</v>
      </c>
      <c r="V59" t="str">
        <f t="shared" si="1"/>
        <v>Ryan Griffin</v>
      </c>
      <c r="W59">
        <f t="shared" si="2"/>
        <v>1.1072054411496117</v>
      </c>
    </row>
    <row r="60" spans="1:23" x14ac:dyDescent="0.3">
      <c r="A60" t="s">
        <v>5</v>
      </c>
      <c r="B60" t="s">
        <v>266</v>
      </c>
      <c r="C60" t="s">
        <v>45</v>
      </c>
      <c r="D60">
        <v>4000</v>
      </c>
      <c r="E60" s="18">
        <v>0</v>
      </c>
      <c r="F60" s="3">
        <v>1.63</v>
      </c>
      <c r="G60" t="s">
        <v>28</v>
      </c>
      <c r="P60" t="str">
        <f t="shared" si="3"/>
        <v>Reid Sinnett</v>
      </c>
      <c r="Q60">
        <f t="shared" si="4"/>
        <v>-0.87654181018815547</v>
      </c>
      <c r="R60">
        <f t="shared" si="5"/>
        <v>-0.80735839882170601</v>
      </c>
      <c r="S60">
        <f t="shared" si="0"/>
        <v>1</v>
      </c>
      <c r="V60" t="str">
        <f t="shared" si="1"/>
        <v>Reid Sinnett</v>
      </c>
      <c r="W60">
        <f t="shared" si="2"/>
        <v>1.0691834113664496</v>
      </c>
    </row>
    <row r="61" spans="1:23" x14ac:dyDescent="0.3">
      <c r="A61" t="s">
        <v>5</v>
      </c>
      <c r="B61" t="s">
        <v>276</v>
      </c>
      <c r="C61" t="s">
        <v>47</v>
      </c>
      <c r="D61">
        <v>4000</v>
      </c>
      <c r="E61" s="18">
        <v>0</v>
      </c>
      <c r="F61" s="3">
        <v>1.63</v>
      </c>
      <c r="G61" t="s">
        <v>37</v>
      </c>
      <c r="P61" t="str">
        <f t="shared" si="3"/>
        <v>Geno Smith</v>
      </c>
      <c r="Q61">
        <f t="shared" si="4"/>
        <v>-0.87654181018815547</v>
      </c>
      <c r="R61">
        <f t="shared" si="5"/>
        <v>-0.80735839882170601</v>
      </c>
      <c r="S61">
        <f t="shared" si="0"/>
        <v>1</v>
      </c>
      <c r="V61" t="str">
        <f t="shared" si="1"/>
        <v>Geno Smith</v>
      </c>
      <c r="W61">
        <f t="shared" si="2"/>
        <v>1.0691834113664496</v>
      </c>
    </row>
    <row r="62" spans="1:23" x14ac:dyDescent="0.3">
      <c r="A62" t="s">
        <v>5</v>
      </c>
      <c r="B62" t="s">
        <v>277</v>
      </c>
      <c r="C62" t="s">
        <v>47</v>
      </c>
      <c r="D62">
        <v>4000</v>
      </c>
      <c r="E62" s="18">
        <v>0</v>
      </c>
      <c r="F62" s="3">
        <v>1.63</v>
      </c>
      <c r="G62" t="s">
        <v>37</v>
      </c>
      <c r="P62" t="str">
        <f t="shared" si="3"/>
        <v>Anthony Gordon</v>
      </c>
      <c r="Q62">
        <f t="shared" si="4"/>
        <v>-0.87654181018815547</v>
      </c>
      <c r="R62">
        <f t="shared" si="5"/>
        <v>-0.80735839882170601</v>
      </c>
      <c r="S62">
        <f t="shared" si="0"/>
        <v>1</v>
      </c>
      <c r="V62" t="str">
        <f t="shared" si="1"/>
        <v>Anthony Gordon</v>
      </c>
      <c r="W62">
        <f t="shared" si="2"/>
        <v>1.0691834113664496</v>
      </c>
    </row>
    <row r="63" spans="1:23" x14ac:dyDescent="0.3">
      <c r="A63" t="s">
        <v>5</v>
      </c>
      <c r="B63" t="s">
        <v>289</v>
      </c>
      <c r="C63" t="s">
        <v>78</v>
      </c>
      <c r="D63">
        <v>4000</v>
      </c>
      <c r="E63" s="18">
        <v>0</v>
      </c>
      <c r="F63" s="3">
        <v>1.63</v>
      </c>
      <c r="G63" t="s">
        <v>79</v>
      </c>
      <c r="P63" t="str">
        <f t="shared" si="3"/>
        <v>Nate Sudfeld</v>
      </c>
      <c r="Q63">
        <f t="shared" si="4"/>
        <v>-0.87654181018815547</v>
      </c>
      <c r="R63">
        <f t="shared" si="5"/>
        <v>-0.80735839882170601</v>
      </c>
      <c r="S63">
        <f t="shared" si="0"/>
        <v>1</v>
      </c>
      <c r="V63" t="str">
        <f t="shared" si="1"/>
        <v>Nate Sudfeld</v>
      </c>
      <c r="W63">
        <f t="shared" si="2"/>
        <v>1.0691834113664496</v>
      </c>
    </row>
    <row r="64" spans="1:23" x14ac:dyDescent="0.3">
      <c r="A64" t="s">
        <v>5</v>
      </c>
      <c r="B64" t="s">
        <v>290</v>
      </c>
      <c r="C64" t="s">
        <v>78</v>
      </c>
      <c r="D64">
        <v>4000</v>
      </c>
      <c r="E64" s="18">
        <v>0</v>
      </c>
      <c r="F64" s="3">
        <v>1.63</v>
      </c>
      <c r="G64" t="s">
        <v>79</v>
      </c>
      <c r="P64" t="str">
        <f t="shared" si="3"/>
        <v>Kyle Lauletta</v>
      </c>
      <c r="Q64">
        <f t="shared" si="4"/>
        <v>-0.87654181018815547</v>
      </c>
      <c r="R64">
        <f t="shared" si="5"/>
        <v>-0.80735839882170601</v>
      </c>
      <c r="S64">
        <f t="shared" si="0"/>
        <v>1</v>
      </c>
      <c r="V64" t="str">
        <f t="shared" si="1"/>
        <v>Kyle Lauletta</v>
      </c>
      <c r="W64">
        <f t="shared" si="2"/>
        <v>1.0691834113664496</v>
      </c>
    </row>
    <row r="65" spans="1:23" x14ac:dyDescent="0.3">
      <c r="A65" t="s">
        <v>5</v>
      </c>
      <c r="B65" t="s">
        <v>291</v>
      </c>
      <c r="C65" t="s">
        <v>122</v>
      </c>
      <c r="D65">
        <v>4000</v>
      </c>
      <c r="E65" s="18">
        <v>0</v>
      </c>
      <c r="F65" s="3">
        <v>1.63</v>
      </c>
      <c r="G65" t="s">
        <v>79</v>
      </c>
      <c r="P65" t="str">
        <f t="shared" si="3"/>
        <v>Steven Montez</v>
      </c>
      <c r="Q65">
        <f t="shared" si="4"/>
        <v>-0.87654181018815547</v>
      </c>
      <c r="R65">
        <f t="shared" si="5"/>
        <v>-0.80735839882170601</v>
      </c>
      <c r="S65">
        <f t="shared" si="0"/>
        <v>1</v>
      </c>
      <c r="V65" t="str">
        <f t="shared" si="1"/>
        <v>Steven Montez</v>
      </c>
      <c r="W65">
        <f t="shared" si="2"/>
        <v>1.0691834113664496</v>
      </c>
    </row>
    <row r="66" spans="1:23" x14ac:dyDescent="0.3">
      <c r="A66" t="s">
        <v>5</v>
      </c>
      <c r="B66" t="s">
        <v>301</v>
      </c>
      <c r="C66" t="s">
        <v>33</v>
      </c>
      <c r="D66">
        <v>4000</v>
      </c>
      <c r="E66" s="18">
        <v>0.51</v>
      </c>
      <c r="F66" s="3">
        <v>1.63</v>
      </c>
      <c r="G66" t="s">
        <v>34</v>
      </c>
      <c r="P66" t="str">
        <f t="shared" si="3"/>
        <v>Sean Mannion</v>
      </c>
      <c r="Q66">
        <f t="shared" si="4"/>
        <v>-0.87654181018815547</v>
      </c>
      <c r="R66">
        <f t="shared" si="5"/>
        <v>-0.74480602724295508</v>
      </c>
      <c r="S66">
        <f t="shared" si="0"/>
        <v>1</v>
      </c>
      <c r="V66" t="str">
        <f t="shared" si="1"/>
        <v>Sean Mannion</v>
      </c>
      <c r="W66">
        <f t="shared" si="2"/>
        <v>1.1317357829452004</v>
      </c>
    </row>
    <row r="67" spans="1:23" x14ac:dyDescent="0.3">
      <c r="A67" t="s">
        <v>5</v>
      </c>
      <c r="B67" t="s">
        <v>302</v>
      </c>
      <c r="C67" t="s">
        <v>33</v>
      </c>
      <c r="D67">
        <v>4000</v>
      </c>
      <c r="E67" s="18">
        <v>0</v>
      </c>
      <c r="F67" s="3">
        <v>1.63</v>
      </c>
      <c r="G67" t="s">
        <v>34</v>
      </c>
      <c r="P67" t="str">
        <f t="shared" si="3"/>
        <v>Jake Browning</v>
      </c>
      <c r="Q67">
        <f t="shared" si="4"/>
        <v>-0.87654181018815547</v>
      </c>
      <c r="R67">
        <f t="shared" si="5"/>
        <v>-0.80735839882170601</v>
      </c>
      <c r="S67">
        <f t="shared" ref="S67:S88" si="6">IF($M$5=0,0,(F67-M$2)/M$3)</f>
        <v>1</v>
      </c>
      <c r="V67" t="str">
        <f t="shared" ref="V67:V130" si="7">P67</f>
        <v>Jake Browning</v>
      </c>
      <c r="W67">
        <f t="shared" ref="W67:W130" si="8">(-1*Q67*$K$5)+(R67*$L$5)+(S67*$M$5)</f>
        <v>1.0691834113664496</v>
      </c>
    </row>
    <row r="68" spans="1:23" x14ac:dyDescent="0.3">
      <c r="A68" t="s">
        <v>5</v>
      </c>
      <c r="B68" t="s">
        <v>303</v>
      </c>
      <c r="C68" t="s">
        <v>33</v>
      </c>
      <c r="D68">
        <v>4000</v>
      </c>
      <c r="E68" s="18">
        <v>0</v>
      </c>
      <c r="F68" s="3">
        <v>1.63</v>
      </c>
      <c r="G68" t="s">
        <v>34</v>
      </c>
      <c r="P68" t="str">
        <f t="shared" ref="P68:P91" si="9">B68</f>
        <v>Nate Stanley</v>
      </c>
      <c r="Q68">
        <f t="shared" ref="Q68:Q91" si="10">(D68-K$2)/K$3</f>
        <v>-0.87654181018815547</v>
      </c>
      <c r="R68">
        <f t="shared" ref="R68:R91" si="11">(E68-L$2)/L$3</f>
        <v>-0.80735839882170601</v>
      </c>
      <c r="S68">
        <f t="shared" si="6"/>
        <v>1</v>
      </c>
      <c r="V68" t="str">
        <f t="shared" si="7"/>
        <v>Nate Stanley</v>
      </c>
      <c r="W68">
        <f t="shared" si="8"/>
        <v>1.0691834113664496</v>
      </c>
    </row>
    <row r="69" spans="1:23" x14ac:dyDescent="0.3">
      <c r="A69" t="s">
        <v>5</v>
      </c>
      <c r="B69" t="s">
        <v>313</v>
      </c>
      <c r="C69" t="s">
        <v>100</v>
      </c>
      <c r="D69">
        <v>4000</v>
      </c>
      <c r="E69" s="18">
        <v>0</v>
      </c>
      <c r="F69" s="3">
        <v>1.63</v>
      </c>
      <c r="G69" t="s">
        <v>84</v>
      </c>
      <c r="P69" t="str">
        <f t="shared" si="9"/>
        <v>Jacob Eason</v>
      </c>
      <c r="Q69">
        <f t="shared" si="10"/>
        <v>-0.87654181018815547</v>
      </c>
      <c r="R69">
        <f t="shared" si="11"/>
        <v>-0.80735839882170601</v>
      </c>
      <c r="S69">
        <f t="shared" si="6"/>
        <v>1</v>
      </c>
      <c r="V69" t="str">
        <f t="shared" si="7"/>
        <v>Jacob Eason</v>
      </c>
      <c r="W69">
        <f t="shared" si="8"/>
        <v>1.0691834113664496</v>
      </c>
    </row>
    <row r="70" spans="1:23" x14ac:dyDescent="0.3">
      <c r="A70" t="s">
        <v>5</v>
      </c>
      <c r="B70" t="s">
        <v>314</v>
      </c>
      <c r="C70" t="s">
        <v>100</v>
      </c>
      <c r="D70">
        <v>4000</v>
      </c>
      <c r="E70" s="18">
        <v>0</v>
      </c>
      <c r="F70" s="3">
        <v>1.63</v>
      </c>
      <c r="G70" t="s">
        <v>84</v>
      </c>
      <c r="P70" t="str">
        <f t="shared" si="9"/>
        <v>Chad Kelly</v>
      </c>
      <c r="Q70">
        <f t="shared" si="10"/>
        <v>-0.87654181018815547</v>
      </c>
      <c r="R70">
        <f t="shared" si="11"/>
        <v>-0.80735839882170601</v>
      </c>
      <c r="S70">
        <f t="shared" si="6"/>
        <v>1</v>
      </c>
      <c r="V70" t="str">
        <f t="shared" si="7"/>
        <v>Chad Kelly</v>
      </c>
      <c r="W70">
        <f t="shared" si="8"/>
        <v>1.0691834113664496</v>
      </c>
    </row>
    <row r="71" spans="1:23" x14ac:dyDescent="0.3">
      <c r="A71" t="s">
        <v>5</v>
      </c>
      <c r="B71" t="s">
        <v>315</v>
      </c>
      <c r="C71" t="s">
        <v>83</v>
      </c>
      <c r="D71">
        <v>4000</v>
      </c>
      <c r="E71" s="18">
        <v>0</v>
      </c>
      <c r="F71" s="3">
        <v>1.63</v>
      </c>
      <c r="G71" t="s">
        <v>84</v>
      </c>
      <c r="P71" t="str">
        <f t="shared" si="9"/>
        <v>Jake Luton</v>
      </c>
      <c r="Q71">
        <f t="shared" si="10"/>
        <v>-0.87654181018815547</v>
      </c>
      <c r="R71">
        <f t="shared" si="11"/>
        <v>-0.80735839882170601</v>
      </c>
      <c r="S71">
        <f t="shared" si="6"/>
        <v>1</v>
      </c>
      <c r="V71" t="str">
        <f t="shared" si="7"/>
        <v>Jake Luton</v>
      </c>
      <c r="W71">
        <f t="shared" si="8"/>
        <v>1.0691834113664496</v>
      </c>
    </row>
    <row r="72" spans="1:23" x14ac:dyDescent="0.3">
      <c r="A72" t="s">
        <v>5</v>
      </c>
      <c r="B72" t="s">
        <v>316</v>
      </c>
      <c r="C72" t="s">
        <v>83</v>
      </c>
      <c r="D72">
        <v>4000</v>
      </c>
      <c r="E72" s="18">
        <v>0</v>
      </c>
      <c r="F72" s="3">
        <v>1.63</v>
      </c>
      <c r="G72" t="s">
        <v>84</v>
      </c>
      <c r="P72" t="str">
        <f t="shared" si="9"/>
        <v>Josh Dobbs</v>
      </c>
      <c r="Q72">
        <f t="shared" si="10"/>
        <v>-0.87654181018815547</v>
      </c>
      <c r="R72">
        <f t="shared" si="11"/>
        <v>-0.80735839882170601</v>
      </c>
      <c r="S72">
        <f t="shared" si="6"/>
        <v>1</v>
      </c>
      <c r="V72" t="str">
        <f t="shared" si="7"/>
        <v>Josh Dobbs</v>
      </c>
      <c r="W72">
        <f t="shared" si="8"/>
        <v>1.0691834113664496</v>
      </c>
    </row>
    <row r="73" spans="1:23" x14ac:dyDescent="0.3">
      <c r="A73" t="s">
        <v>5</v>
      </c>
      <c r="B73" t="s">
        <v>329</v>
      </c>
      <c r="C73" t="s">
        <v>69</v>
      </c>
      <c r="D73">
        <v>4000</v>
      </c>
      <c r="E73" s="18">
        <v>0</v>
      </c>
      <c r="F73" s="3">
        <v>1.63</v>
      </c>
      <c r="G73" t="s">
        <v>31</v>
      </c>
      <c r="P73" t="str">
        <f t="shared" si="9"/>
        <v>Kevin Davidson</v>
      </c>
      <c r="Q73">
        <f t="shared" si="10"/>
        <v>-0.87654181018815547</v>
      </c>
      <c r="R73">
        <f t="shared" si="11"/>
        <v>-0.80735839882170601</v>
      </c>
      <c r="S73">
        <f t="shared" si="6"/>
        <v>1</v>
      </c>
      <c r="V73" t="str">
        <f t="shared" si="7"/>
        <v>Kevin Davidson</v>
      </c>
      <c r="W73">
        <f t="shared" si="8"/>
        <v>1.0691834113664496</v>
      </c>
    </row>
    <row r="74" spans="1:23" x14ac:dyDescent="0.3">
      <c r="A74" t="s">
        <v>5</v>
      </c>
      <c r="B74" t="s">
        <v>330</v>
      </c>
      <c r="C74" t="s">
        <v>30</v>
      </c>
      <c r="D74">
        <v>4000</v>
      </c>
      <c r="E74" s="18">
        <v>0.1</v>
      </c>
      <c r="F74" s="3">
        <v>1.63</v>
      </c>
      <c r="G74" t="s">
        <v>31</v>
      </c>
      <c r="P74" t="str">
        <f t="shared" si="9"/>
        <v>Trace McSorley</v>
      </c>
      <c r="Q74">
        <f t="shared" si="10"/>
        <v>-0.87654181018815547</v>
      </c>
      <c r="R74">
        <f t="shared" si="11"/>
        <v>-0.79509322792391179</v>
      </c>
      <c r="S74">
        <f t="shared" si="6"/>
        <v>1</v>
      </c>
      <c r="V74" t="str">
        <f t="shared" si="7"/>
        <v>Trace McSorley</v>
      </c>
      <c r="W74">
        <f t="shared" si="8"/>
        <v>1.0814485822642437</v>
      </c>
    </row>
    <row r="75" spans="1:23" x14ac:dyDescent="0.3">
      <c r="A75" t="s">
        <v>5</v>
      </c>
      <c r="B75" t="s">
        <v>331</v>
      </c>
      <c r="C75" t="s">
        <v>30</v>
      </c>
      <c r="D75">
        <v>4000</v>
      </c>
      <c r="E75" s="18">
        <v>0</v>
      </c>
      <c r="F75" s="3">
        <v>1.63</v>
      </c>
      <c r="G75" t="s">
        <v>31</v>
      </c>
      <c r="P75" t="str">
        <f t="shared" si="9"/>
        <v>Tyler Huntley</v>
      </c>
      <c r="Q75">
        <f t="shared" si="10"/>
        <v>-0.87654181018815547</v>
      </c>
      <c r="R75">
        <f t="shared" si="11"/>
        <v>-0.80735839882170601</v>
      </c>
      <c r="S75">
        <f t="shared" si="6"/>
        <v>1</v>
      </c>
      <c r="V75" t="str">
        <f t="shared" si="7"/>
        <v>Tyler Huntley</v>
      </c>
      <c r="W75">
        <f t="shared" si="8"/>
        <v>1.0691834113664496</v>
      </c>
    </row>
    <row r="76" spans="1:23" x14ac:dyDescent="0.3">
      <c r="A76" t="s">
        <v>5</v>
      </c>
      <c r="B76" t="s">
        <v>343</v>
      </c>
      <c r="C76" t="s">
        <v>69</v>
      </c>
      <c r="D76">
        <v>4000</v>
      </c>
      <c r="E76" s="18">
        <v>-0.06</v>
      </c>
      <c r="F76" s="3">
        <v>1.63</v>
      </c>
      <c r="G76" t="s">
        <v>31</v>
      </c>
      <c r="P76" t="str">
        <f t="shared" si="9"/>
        <v>Garrett Gilbert</v>
      </c>
      <c r="Q76">
        <f t="shared" si="10"/>
        <v>-0.87654181018815547</v>
      </c>
      <c r="R76">
        <f t="shared" si="11"/>
        <v>-0.81471750136038257</v>
      </c>
      <c r="S76">
        <f t="shared" si="6"/>
        <v>1</v>
      </c>
      <c r="V76" t="str">
        <f t="shared" si="7"/>
        <v>Garrett Gilbert</v>
      </c>
      <c r="W76">
        <f t="shared" si="8"/>
        <v>1.0618243088277728</v>
      </c>
    </row>
    <row r="77" spans="1:23" x14ac:dyDescent="0.3">
      <c r="A77" t="s">
        <v>5</v>
      </c>
      <c r="B77" t="s">
        <v>344</v>
      </c>
      <c r="C77" t="s">
        <v>71</v>
      </c>
      <c r="D77">
        <v>4000</v>
      </c>
      <c r="E77" s="18">
        <v>0</v>
      </c>
      <c r="F77" s="3">
        <v>1.63</v>
      </c>
      <c r="G77" t="s">
        <v>72</v>
      </c>
      <c r="P77" t="str">
        <f t="shared" si="9"/>
        <v>Davis Webb</v>
      </c>
      <c r="Q77">
        <f t="shared" si="10"/>
        <v>-0.87654181018815547</v>
      </c>
      <c r="R77">
        <f t="shared" si="11"/>
        <v>-0.80735839882170601</v>
      </c>
      <c r="S77">
        <f t="shared" si="6"/>
        <v>1</v>
      </c>
      <c r="V77" t="str">
        <f t="shared" si="7"/>
        <v>Davis Webb</v>
      </c>
      <c r="W77">
        <f t="shared" si="8"/>
        <v>1.0691834113664496</v>
      </c>
    </row>
    <row r="78" spans="1:23" x14ac:dyDescent="0.3">
      <c r="A78" t="s">
        <v>5</v>
      </c>
      <c r="B78" t="s">
        <v>345</v>
      </c>
      <c r="C78" t="s">
        <v>124</v>
      </c>
      <c r="D78">
        <v>4000</v>
      </c>
      <c r="E78" s="18">
        <v>0</v>
      </c>
      <c r="F78" s="3">
        <v>1.63</v>
      </c>
      <c r="G78" t="s">
        <v>72</v>
      </c>
      <c r="P78" t="str">
        <f t="shared" si="9"/>
        <v>David Fales</v>
      </c>
      <c r="Q78">
        <f t="shared" si="10"/>
        <v>-0.87654181018815547</v>
      </c>
      <c r="R78">
        <f t="shared" si="11"/>
        <v>-0.80735839882170601</v>
      </c>
      <c r="S78">
        <f t="shared" si="6"/>
        <v>1</v>
      </c>
      <c r="V78" t="str">
        <f t="shared" si="7"/>
        <v>David Fales</v>
      </c>
      <c r="W78">
        <f t="shared" si="8"/>
        <v>1.0691834113664496</v>
      </c>
    </row>
    <row r="79" spans="1:23" x14ac:dyDescent="0.3">
      <c r="A79" t="s">
        <v>5</v>
      </c>
      <c r="B79" t="s">
        <v>346</v>
      </c>
      <c r="C79" t="s">
        <v>124</v>
      </c>
      <c r="D79">
        <v>4000</v>
      </c>
      <c r="E79" s="18">
        <v>0</v>
      </c>
      <c r="F79" s="3">
        <v>1.63</v>
      </c>
      <c r="G79" t="s">
        <v>72</v>
      </c>
      <c r="P79" t="str">
        <f t="shared" si="9"/>
        <v>James Morgan</v>
      </c>
      <c r="Q79">
        <f t="shared" si="10"/>
        <v>-0.87654181018815547</v>
      </c>
      <c r="R79">
        <f t="shared" si="11"/>
        <v>-0.80735839882170601</v>
      </c>
      <c r="S79">
        <f t="shared" si="6"/>
        <v>1</v>
      </c>
      <c r="V79" t="str">
        <f t="shared" si="7"/>
        <v>James Morgan</v>
      </c>
      <c r="W79">
        <f t="shared" si="8"/>
        <v>1.0691834113664496</v>
      </c>
    </row>
    <row r="80" spans="1:23" x14ac:dyDescent="0.3">
      <c r="A80" t="s">
        <v>5</v>
      </c>
      <c r="B80" t="s">
        <v>347</v>
      </c>
      <c r="C80" t="s">
        <v>124</v>
      </c>
      <c r="D80">
        <v>4000</v>
      </c>
      <c r="E80" s="18">
        <v>0</v>
      </c>
      <c r="F80" s="3">
        <v>1.63</v>
      </c>
      <c r="G80" t="s">
        <v>72</v>
      </c>
      <c r="P80" t="str">
        <f t="shared" si="9"/>
        <v>Mike White</v>
      </c>
      <c r="Q80">
        <f t="shared" si="10"/>
        <v>-0.87654181018815547</v>
      </c>
      <c r="R80">
        <f t="shared" si="11"/>
        <v>-0.80735839882170601</v>
      </c>
      <c r="S80">
        <f t="shared" si="6"/>
        <v>1</v>
      </c>
      <c r="V80" t="str">
        <f t="shared" si="7"/>
        <v>Mike White</v>
      </c>
      <c r="W80">
        <f t="shared" si="8"/>
        <v>1.0691834113664496</v>
      </c>
    </row>
    <row r="81" spans="1:23" x14ac:dyDescent="0.3">
      <c r="A81" t="s">
        <v>5</v>
      </c>
      <c r="B81" t="s">
        <v>357</v>
      </c>
      <c r="C81" t="s">
        <v>55</v>
      </c>
      <c r="D81">
        <v>4000</v>
      </c>
      <c r="E81" s="18">
        <v>0</v>
      </c>
      <c r="F81" s="3">
        <v>1.63</v>
      </c>
      <c r="G81" t="s">
        <v>25</v>
      </c>
      <c r="P81" t="str">
        <f t="shared" si="9"/>
        <v>Nathan Peterman</v>
      </c>
      <c r="Q81">
        <f t="shared" si="10"/>
        <v>-0.87654181018815547</v>
      </c>
      <c r="R81">
        <f t="shared" si="11"/>
        <v>-0.80735839882170601</v>
      </c>
      <c r="S81">
        <f t="shared" si="6"/>
        <v>1</v>
      </c>
      <c r="V81" t="str">
        <f t="shared" si="7"/>
        <v>Nathan Peterman</v>
      </c>
      <c r="W81">
        <f t="shared" si="8"/>
        <v>1.0691834113664496</v>
      </c>
    </row>
    <row r="82" spans="1:23" x14ac:dyDescent="0.3">
      <c r="A82" t="s">
        <v>5</v>
      </c>
      <c r="B82" t="s">
        <v>358</v>
      </c>
      <c r="C82" t="s">
        <v>24</v>
      </c>
      <c r="D82">
        <v>4000</v>
      </c>
      <c r="E82" s="18">
        <v>0</v>
      </c>
      <c r="F82" s="3">
        <v>1.63</v>
      </c>
      <c r="G82" t="s">
        <v>25</v>
      </c>
      <c r="P82" t="str">
        <f t="shared" si="9"/>
        <v>P.J. Walker</v>
      </c>
      <c r="Q82">
        <f t="shared" si="10"/>
        <v>-0.87654181018815547</v>
      </c>
      <c r="R82">
        <f t="shared" si="11"/>
        <v>-0.80735839882170601</v>
      </c>
      <c r="S82">
        <f t="shared" si="6"/>
        <v>1</v>
      </c>
      <c r="V82" t="str">
        <f t="shared" si="7"/>
        <v>P.J. Walker</v>
      </c>
      <c r="W82">
        <f t="shared" si="8"/>
        <v>1.0691834113664496</v>
      </c>
    </row>
    <row r="83" spans="1:23" x14ac:dyDescent="0.3">
      <c r="A83" t="s">
        <v>5</v>
      </c>
      <c r="B83" t="s">
        <v>367</v>
      </c>
      <c r="C83" t="s">
        <v>61</v>
      </c>
      <c r="D83">
        <v>4000</v>
      </c>
      <c r="E83" s="18">
        <v>11.5</v>
      </c>
      <c r="F83" s="3">
        <v>1.63</v>
      </c>
      <c r="G83" t="s">
        <v>50</v>
      </c>
      <c r="P83" t="str">
        <f t="shared" si="9"/>
        <v>Brandon Allen</v>
      </c>
      <c r="Q83">
        <f t="shared" si="10"/>
        <v>-0.87654181018815547</v>
      </c>
      <c r="R83">
        <f t="shared" si="11"/>
        <v>0.60313625442463892</v>
      </c>
      <c r="S83">
        <f t="shared" si="6"/>
        <v>1</v>
      </c>
      <c r="V83" t="str">
        <f t="shared" si="7"/>
        <v>Brandon Allen</v>
      </c>
      <c r="W83">
        <f t="shared" si="8"/>
        <v>2.4796780646127945</v>
      </c>
    </row>
    <row r="84" spans="1:23" x14ac:dyDescent="0.3">
      <c r="A84" t="s">
        <v>5</v>
      </c>
      <c r="B84" t="s">
        <v>368</v>
      </c>
      <c r="C84" t="s">
        <v>61</v>
      </c>
      <c r="D84">
        <v>4000</v>
      </c>
      <c r="E84" s="18">
        <v>0</v>
      </c>
      <c r="F84" s="3">
        <v>1.63</v>
      </c>
      <c r="G84" t="s">
        <v>50</v>
      </c>
      <c r="P84" t="str">
        <f t="shared" si="9"/>
        <v>Jake Dolegala</v>
      </c>
      <c r="Q84">
        <f t="shared" si="10"/>
        <v>-0.87654181018815547</v>
      </c>
      <c r="R84">
        <f t="shared" si="11"/>
        <v>-0.80735839882170601</v>
      </c>
      <c r="S84">
        <f t="shared" si="6"/>
        <v>1</v>
      </c>
      <c r="V84" t="str">
        <f t="shared" si="7"/>
        <v>Jake Dolegala</v>
      </c>
      <c r="W84">
        <f t="shared" si="8"/>
        <v>1.0691834113664496</v>
      </c>
    </row>
    <row r="85" spans="1:23" x14ac:dyDescent="0.3">
      <c r="A85" t="s">
        <v>5</v>
      </c>
      <c r="B85" t="s">
        <v>369</v>
      </c>
      <c r="C85" t="s">
        <v>49</v>
      </c>
      <c r="D85">
        <v>4000</v>
      </c>
      <c r="E85" s="18">
        <v>0</v>
      </c>
      <c r="F85" s="3">
        <v>1.63</v>
      </c>
      <c r="G85" t="s">
        <v>50</v>
      </c>
      <c r="P85" t="str">
        <f t="shared" si="9"/>
        <v>Easton Stick</v>
      </c>
      <c r="Q85">
        <f t="shared" si="10"/>
        <v>-0.87654181018815547</v>
      </c>
      <c r="R85">
        <f t="shared" si="11"/>
        <v>-0.80735839882170601</v>
      </c>
      <c r="S85">
        <f t="shared" si="6"/>
        <v>1</v>
      </c>
      <c r="V85" t="str">
        <f t="shared" si="7"/>
        <v>Easton Stick</v>
      </c>
      <c r="W85">
        <f t="shared" si="8"/>
        <v>1.0691834113664496</v>
      </c>
    </row>
    <row r="86" spans="1:23" x14ac:dyDescent="0.3">
      <c r="A86" t="s">
        <v>5</v>
      </c>
      <c r="B86" t="s">
        <v>379</v>
      </c>
      <c r="C86" t="s">
        <v>57</v>
      </c>
      <c r="D86">
        <v>4000</v>
      </c>
      <c r="E86" s="18">
        <v>0</v>
      </c>
      <c r="F86" s="3">
        <v>1.63</v>
      </c>
      <c r="G86" t="s">
        <v>43</v>
      </c>
      <c r="P86" t="str">
        <f t="shared" si="9"/>
        <v>Chris Streveler</v>
      </c>
      <c r="Q86">
        <f t="shared" si="10"/>
        <v>-0.87654181018815547</v>
      </c>
      <c r="R86">
        <f t="shared" si="11"/>
        <v>-0.80735839882170601</v>
      </c>
      <c r="S86">
        <f t="shared" si="6"/>
        <v>1</v>
      </c>
      <c r="V86" t="str">
        <f t="shared" si="7"/>
        <v>Chris Streveler</v>
      </c>
      <c r="W86">
        <f t="shared" si="8"/>
        <v>1.0691834113664496</v>
      </c>
    </row>
    <row r="87" spans="1:23" x14ac:dyDescent="0.3">
      <c r="A87" t="s">
        <v>5</v>
      </c>
      <c r="B87" t="s">
        <v>380</v>
      </c>
      <c r="C87" t="s">
        <v>42</v>
      </c>
      <c r="D87">
        <v>4000</v>
      </c>
      <c r="E87" s="18">
        <v>-0.3</v>
      </c>
      <c r="F87" s="3">
        <v>1.63</v>
      </c>
      <c r="G87" t="s">
        <v>43</v>
      </c>
      <c r="P87" t="str">
        <f t="shared" si="9"/>
        <v>Nick Mullens</v>
      </c>
      <c r="Q87">
        <f t="shared" si="10"/>
        <v>-0.87654181018815547</v>
      </c>
      <c r="R87">
        <f t="shared" si="11"/>
        <v>-0.8441539115150889</v>
      </c>
      <c r="S87">
        <f t="shared" si="6"/>
        <v>1</v>
      </c>
      <c r="V87" t="str">
        <f t="shared" si="7"/>
        <v>Nick Mullens</v>
      </c>
      <c r="W87">
        <f t="shared" si="8"/>
        <v>1.0323878986730666</v>
      </c>
    </row>
    <row r="88" spans="1:23" x14ac:dyDescent="0.3">
      <c r="A88" t="s">
        <v>5</v>
      </c>
      <c r="B88" t="s">
        <v>381</v>
      </c>
      <c r="C88" t="s">
        <v>42</v>
      </c>
      <c r="D88">
        <v>4000</v>
      </c>
      <c r="E88" s="18">
        <v>0</v>
      </c>
      <c r="F88" s="3">
        <v>1.63</v>
      </c>
      <c r="G88" t="s">
        <v>43</v>
      </c>
      <c r="P88" t="str">
        <f t="shared" si="9"/>
        <v>C.J. Beathard</v>
      </c>
      <c r="Q88">
        <f t="shared" si="10"/>
        <v>-0.87654181018815547</v>
      </c>
      <c r="R88">
        <f t="shared" si="11"/>
        <v>-0.80735839882170601</v>
      </c>
      <c r="S88">
        <f t="shared" si="6"/>
        <v>1</v>
      </c>
      <c r="V88" t="str">
        <f t="shared" si="7"/>
        <v>C.J. Beathard</v>
      </c>
      <c r="W88">
        <f t="shared" si="8"/>
        <v>1.0691834113664496</v>
      </c>
    </row>
    <row r="89" spans="1:23" x14ac:dyDescent="0.3">
      <c r="V89">
        <f t="shared" si="7"/>
        <v>0</v>
      </c>
      <c r="W89">
        <f t="shared" si="8"/>
        <v>0</v>
      </c>
    </row>
    <row r="90" spans="1:23" x14ac:dyDescent="0.3">
      <c r="V90">
        <f t="shared" si="7"/>
        <v>0</v>
      </c>
      <c r="W90">
        <f t="shared" si="8"/>
        <v>0</v>
      </c>
    </row>
    <row r="91" spans="1:23" x14ac:dyDescent="0.3">
      <c r="V91">
        <f t="shared" si="7"/>
        <v>0</v>
      </c>
      <c r="W91">
        <f t="shared" si="8"/>
        <v>0</v>
      </c>
    </row>
    <row r="92" spans="1:23" x14ac:dyDescent="0.3">
      <c r="V92">
        <f t="shared" si="7"/>
        <v>0</v>
      </c>
      <c r="W92">
        <f t="shared" si="8"/>
        <v>0</v>
      </c>
    </row>
    <row r="93" spans="1:23" x14ac:dyDescent="0.3">
      <c r="V93">
        <f t="shared" si="7"/>
        <v>0</v>
      </c>
      <c r="W93">
        <f t="shared" si="8"/>
        <v>0</v>
      </c>
    </row>
    <row r="94" spans="1:23" x14ac:dyDescent="0.3">
      <c r="V94">
        <f t="shared" si="7"/>
        <v>0</v>
      </c>
      <c r="W94">
        <f t="shared" si="8"/>
        <v>0</v>
      </c>
    </row>
    <row r="95" spans="1:23" x14ac:dyDescent="0.3">
      <c r="V95">
        <f t="shared" si="7"/>
        <v>0</v>
      </c>
      <c r="W95">
        <f t="shared" si="8"/>
        <v>0</v>
      </c>
    </row>
    <row r="96" spans="1:23" x14ac:dyDescent="0.3">
      <c r="V96">
        <f t="shared" si="7"/>
        <v>0</v>
      </c>
      <c r="W96">
        <f t="shared" si="8"/>
        <v>0</v>
      </c>
    </row>
    <row r="97" spans="22:23" x14ac:dyDescent="0.3">
      <c r="V97">
        <f t="shared" si="7"/>
        <v>0</v>
      </c>
      <c r="W97">
        <f t="shared" si="8"/>
        <v>0</v>
      </c>
    </row>
    <row r="98" spans="22:23" x14ac:dyDescent="0.3">
      <c r="V98">
        <f t="shared" si="7"/>
        <v>0</v>
      </c>
      <c r="W98">
        <f t="shared" si="8"/>
        <v>0</v>
      </c>
    </row>
    <row r="99" spans="22:23" x14ac:dyDescent="0.3">
      <c r="V99">
        <f t="shared" si="7"/>
        <v>0</v>
      </c>
      <c r="W99">
        <f t="shared" si="8"/>
        <v>0</v>
      </c>
    </row>
    <row r="100" spans="22:23" x14ac:dyDescent="0.3">
      <c r="V100">
        <f t="shared" si="7"/>
        <v>0</v>
      </c>
      <c r="W100">
        <f t="shared" si="8"/>
        <v>0</v>
      </c>
    </row>
    <row r="101" spans="22:23" x14ac:dyDescent="0.3">
      <c r="V101">
        <f t="shared" si="7"/>
        <v>0</v>
      </c>
      <c r="W101">
        <f t="shared" si="8"/>
        <v>0</v>
      </c>
    </row>
    <row r="102" spans="22:23" x14ac:dyDescent="0.3">
      <c r="V102">
        <f t="shared" si="7"/>
        <v>0</v>
      </c>
      <c r="W102">
        <f t="shared" si="8"/>
        <v>0</v>
      </c>
    </row>
    <row r="103" spans="22:23" x14ac:dyDescent="0.3">
      <c r="V103">
        <f t="shared" si="7"/>
        <v>0</v>
      </c>
      <c r="W103">
        <f t="shared" si="8"/>
        <v>0</v>
      </c>
    </row>
    <row r="104" spans="22:23" x14ac:dyDescent="0.3">
      <c r="V104">
        <f t="shared" si="7"/>
        <v>0</v>
      </c>
      <c r="W104">
        <f t="shared" si="8"/>
        <v>0</v>
      </c>
    </row>
    <row r="105" spans="22:23" x14ac:dyDescent="0.3">
      <c r="V105">
        <f t="shared" si="7"/>
        <v>0</v>
      </c>
      <c r="W105">
        <f t="shared" si="8"/>
        <v>0</v>
      </c>
    </row>
    <row r="106" spans="22:23" x14ac:dyDescent="0.3">
      <c r="V106">
        <f t="shared" si="7"/>
        <v>0</v>
      </c>
      <c r="W106">
        <f t="shared" si="8"/>
        <v>0</v>
      </c>
    </row>
    <row r="107" spans="22:23" x14ac:dyDescent="0.3">
      <c r="V107">
        <f t="shared" si="7"/>
        <v>0</v>
      </c>
      <c r="W107">
        <f t="shared" si="8"/>
        <v>0</v>
      </c>
    </row>
    <row r="108" spans="22:23" x14ac:dyDescent="0.3">
      <c r="V108">
        <f t="shared" si="7"/>
        <v>0</v>
      </c>
      <c r="W108">
        <f t="shared" si="8"/>
        <v>0</v>
      </c>
    </row>
    <row r="109" spans="22:23" x14ac:dyDescent="0.3">
      <c r="V109">
        <f t="shared" si="7"/>
        <v>0</v>
      </c>
      <c r="W109">
        <f t="shared" si="8"/>
        <v>0</v>
      </c>
    </row>
    <row r="110" spans="22:23" x14ac:dyDescent="0.3">
      <c r="V110">
        <f t="shared" si="7"/>
        <v>0</v>
      </c>
      <c r="W110">
        <f t="shared" si="8"/>
        <v>0</v>
      </c>
    </row>
    <row r="111" spans="22:23" x14ac:dyDescent="0.3">
      <c r="V111">
        <f t="shared" si="7"/>
        <v>0</v>
      </c>
      <c r="W111">
        <f t="shared" si="8"/>
        <v>0</v>
      </c>
    </row>
    <row r="112" spans="22:23" x14ac:dyDescent="0.3">
      <c r="V112">
        <f t="shared" si="7"/>
        <v>0</v>
      </c>
      <c r="W112">
        <f t="shared" si="8"/>
        <v>0</v>
      </c>
    </row>
    <row r="113" spans="22:23" x14ac:dyDescent="0.3">
      <c r="V113">
        <f t="shared" si="7"/>
        <v>0</v>
      </c>
      <c r="W113">
        <f t="shared" si="8"/>
        <v>0</v>
      </c>
    </row>
    <row r="114" spans="22:23" x14ac:dyDescent="0.3">
      <c r="V114">
        <f t="shared" si="7"/>
        <v>0</v>
      </c>
      <c r="W114">
        <f t="shared" si="8"/>
        <v>0</v>
      </c>
    </row>
    <row r="115" spans="22:23" x14ac:dyDescent="0.3">
      <c r="V115">
        <f t="shared" si="7"/>
        <v>0</v>
      </c>
      <c r="W115">
        <f t="shared" si="8"/>
        <v>0</v>
      </c>
    </row>
    <row r="116" spans="22:23" x14ac:dyDescent="0.3">
      <c r="V116">
        <f t="shared" si="7"/>
        <v>0</v>
      </c>
      <c r="W116">
        <f t="shared" si="8"/>
        <v>0</v>
      </c>
    </row>
    <row r="117" spans="22:23" x14ac:dyDescent="0.3">
      <c r="V117">
        <f t="shared" si="7"/>
        <v>0</v>
      </c>
      <c r="W117">
        <f t="shared" si="8"/>
        <v>0</v>
      </c>
    </row>
    <row r="118" spans="22:23" x14ac:dyDescent="0.3">
      <c r="V118">
        <f t="shared" si="7"/>
        <v>0</v>
      </c>
      <c r="W118">
        <f t="shared" si="8"/>
        <v>0</v>
      </c>
    </row>
    <row r="119" spans="22:23" x14ac:dyDescent="0.3">
      <c r="V119">
        <f t="shared" si="7"/>
        <v>0</v>
      </c>
      <c r="W119">
        <f t="shared" si="8"/>
        <v>0</v>
      </c>
    </row>
    <row r="120" spans="22:23" x14ac:dyDescent="0.3">
      <c r="V120">
        <f t="shared" si="7"/>
        <v>0</v>
      </c>
      <c r="W120">
        <f t="shared" si="8"/>
        <v>0</v>
      </c>
    </row>
    <row r="121" spans="22:23" x14ac:dyDescent="0.3">
      <c r="V121">
        <f t="shared" si="7"/>
        <v>0</v>
      </c>
      <c r="W121">
        <f t="shared" si="8"/>
        <v>0</v>
      </c>
    </row>
    <row r="122" spans="22:23" x14ac:dyDescent="0.3">
      <c r="V122">
        <f t="shared" si="7"/>
        <v>0</v>
      </c>
      <c r="W122">
        <f t="shared" si="8"/>
        <v>0</v>
      </c>
    </row>
    <row r="123" spans="22:23" x14ac:dyDescent="0.3">
      <c r="V123">
        <f t="shared" si="7"/>
        <v>0</v>
      </c>
      <c r="W123">
        <f t="shared" si="8"/>
        <v>0</v>
      </c>
    </row>
    <row r="124" spans="22:23" x14ac:dyDescent="0.3">
      <c r="V124">
        <f t="shared" si="7"/>
        <v>0</v>
      </c>
      <c r="W124">
        <f t="shared" si="8"/>
        <v>0</v>
      </c>
    </row>
    <row r="125" spans="22:23" x14ac:dyDescent="0.3">
      <c r="V125">
        <f t="shared" si="7"/>
        <v>0</v>
      </c>
      <c r="W125">
        <f t="shared" si="8"/>
        <v>0</v>
      </c>
    </row>
    <row r="126" spans="22:23" x14ac:dyDescent="0.3">
      <c r="V126">
        <f t="shared" si="7"/>
        <v>0</v>
      </c>
      <c r="W126">
        <f t="shared" si="8"/>
        <v>0</v>
      </c>
    </row>
    <row r="127" spans="22:23" x14ac:dyDescent="0.3">
      <c r="V127">
        <f t="shared" si="7"/>
        <v>0</v>
      </c>
      <c r="W127">
        <f t="shared" si="8"/>
        <v>0</v>
      </c>
    </row>
    <row r="128" spans="22:23" x14ac:dyDescent="0.3">
      <c r="V128">
        <f t="shared" si="7"/>
        <v>0</v>
      </c>
      <c r="W128">
        <f t="shared" si="8"/>
        <v>0</v>
      </c>
    </row>
    <row r="129" spans="22:23" x14ac:dyDescent="0.3">
      <c r="V129">
        <f t="shared" si="7"/>
        <v>0</v>
      </c>
      <c r="W129">
        <f t="shared" si="8"/>
        <v>0</v>
      </c>
    </row>
    <row r="130" spans="22:23" x14ac:dyDescent="0.3">
      <c r="V130">
        <f t="shared" si="7"/>
        <v>0</v>
      </c>
      <c r="W130">
        <f t="shared" si="8"/>
        <v>0</v>
      </c>
    </row>
    <row r="131" spans="22:23" x14ac:dyDescent="0.3">
      <c r="V131">
        <f t="shared" ref="V131:V168" si="12">P131</f>
        <v>0</v>
      </c>
      <c r="W131">
        <f t="shared" ref="W131:W168" si="13">(-1*Q131*$K$5)+(R131*$L$5)+(S131*$M$5)</f>
        <v>0</v>
      </c>
    </row>
    <row r="132" spans="22:23" x14ac:dyDescent="0.3">
      <c r="V132">
        <f t="shared" si="12"/>
        <v>0</v>
      </c>
      <c r="W132">
        <f t="shared" si="13"/>
        <v>0</v>
      </c>
    </row>
    <row r="133" spans="22:23" x14ac:dyDescent="0.3">
      <c r="V133">
        <f t="shared" si="12"/>
        <v>0</v>
      </c>
      <c r="W133">
        <f t="shared" si="13"/>
        <v>0</v>
      </c>
    </row>
    <row r="134" spans="22:23" x14ac:dyDescent="0.3">
      <c r="V134">
        <f t="shared" si="12"/>
        <v>0</v>
      </c>
      <c r="W134">
        <f t="shared" si="13"/>
        <v>0</v>
      </c>
    </row>
    <row r="135" spans="22:23" x14ac:dyDescent="0.3">
      <c r="V135">
        <f t="shared" si="12"/>
        <v>0</v>
      </c>
      <c r="W135">
        <f t="shared" si="13"/>
        <v>0</v>
      </c>
    </row>
    <row r="136" spans="22:23" x14ac:dyDescent="0.3">
      <c r="V136">
        <f t="shared" si="12"/>
        <v>0</v>
      </c>
      <c r="W136">
        <f t="shared" si="13"/>
        <v>0</v>
      </c>
    </row>
    <row r="137" spans="22:23" x14ac:dyDescent="0.3">
      <c r="V137">
        <f t="shared" si="12"/>
        <v>0</v>
      </c>
      <c r="W137">
        <f t="shared" si="13"/>
        <v>0</v>
      </c>
    </row>
    <row r="138" spans="22:23" x14ac:dyDescent="0.3">
      <c r="V138">
        <f t="shared" si="12"/>
        <v>0</v>
      </c>
      <c r="W138">
        <f t="shared" si="13"/>
        <v>0</v>
      </c>
    </row>
    <row r="139" spans="22:23" x14ac:dyDescent="0.3">
      <c r="V139">
        <f t="shared" si="12"/>
        <v>0</v>
      </c>
      <c r="W139">
        <f t="shared" si="13"/>
        <v>0</v>
      </c>
    </row>
    <row r="140" spans="22:23" x14ac:dyDescent="0.3">
      <c r="V140">
        <f t="shared" si="12"/>
        <v>0</v>
      </c>
      <c r="W140">
        <f t="shared" si="13"/>
        <v>0</v>
      </c>
    </row>
    <row r="141" spans="22:23" x14ac:dyDescent="0.3">
      <c r="V141">
        <f t="shared" si="12"/>
        <v>0</v>
      </c>
      <c r="W141">
        <f t="shared" si="13"/>
        <v>0</v>
      </c>
    </row>
    <row r="142" spans="22:23" x14ac:dyDescent="0.3">
      <c r="V142">
        <f t="shared" si="12"/>
        <v>0</v>
      </c>
      <c r="W142">
        <f t="shared" si="13"/>
        <v>0</v>
      </c>
    </row>
    <row r="143" spans="22:23" x14ac:dyDescent="0.3">
      <c r="V143">
        <f t="shared" si="12"/>
        <v>0</v>
      </c>
      <c r="W143">
        <f t="shared" si="13"/>
        <v>0</v>
      </c>
    </row>
    <row r="144" spans="22:23" x14ac:dyDescent="0.3">
      <c r="V144">
        <f t="shared" si="12"/>
        <v>0</v>
      </c>
      <c r="W144">
        <f t="shared" si="13"/>
        <v>0</v>
      </c>
    </row>
    <row r="145" spans="1:23" x14ac:dyDescent="0.3">
      <c r="V145">
        <f t="shared" si="12"/>
        <v>0</v>
      </c>
      <c r="W145">
        <f t="shared" si="13"/>
        <v>0</v>
      </c>
    </row>
    <row r="146" spans="1:23" x14ac:dyDescent="0.3">
      <c r="A146" t="s">
        <v>414</v>
      </c>
      <c r="B146" t="s">
        <v>415</v>
      </c>
      <c r="V146">
        <f t="shared" si="12"/>
        <v>0</v>
      </c>
      <c r="W146">
        <f t="shared" si="13"/>
        <v>0</v>
      </c>
    </row>
    <row r="147" spans="1:23" x14ac:dyDescent="0.3">
      <c r="A147" t="s">
        <v>414</v>
      </c>
      <c r="B147" t="s">
        <v>419</v>
      </c>
      <c r="V147">
        <f t="shared" si="12"/>
        <v>0</v>
      </c>
      <c r="W147">
        <f t="shared" si="13"/>
        <v>0</v>
      </c>
    </row>
    <row r="148" spans="1:23" x14ac:dyDescent="0.3">
      <c r="A148" t="s">
        <v>414</v>
      </c>
      <c r="B148" t="s">
        <v>434</v>
      </c>
      <c r="V148">
        <f t="shared" si="12"/>
        <v>0</v>
      </c>
      <c r="W148">
        <f t="shared" si="13"/>
        <v>0</v>
      </c>
    </row>
    <row r="149" spans="1:23" x14ac:dyDescent="0.3">
      <c r="A149" t="s">
        <v>414</v>
      </c>
      <c r="B149" t="s">
        <v>444</v>
      </c>
      <c r="V149">
        <f t="shared" si="12"/>
        <v>0</v>
      </c>
      <c r="W149">
        <f t="shared" si="13"/>
        <v>0</v>
      </c>
    </row>
    <row r="150" spans="1:23" x14ac:dyDescent="0.3">
      <c r="A150" t="s">
        <v>414</v>
      </c>
      <c r="B150" t="s">
        <v>452</v>
      </c>
      <c r="V150">
        <f t="shared" si="12"/>
        <v>0</v>
      </c>
      <c r="W150">
        <f t="shared" si="13"/>
        <v>0</v>
      </c>
    </row>
    <row r="151" spans="1:23" x14ac:dyDescent="0.3">
      <c r="A151" t="s">
        <v>414</v>
      </c>
      <c r="B151" t="s">
        <v>466</v>
      </c>
      <c r="V151">
        <f t="shared" si="12"/>
        <v>0</v>
      </c>
      <c r="W151">
        <f t="shared" si="13"/>
        <v>0</v>
      </c>
    </row>
    <row r="152" spans="1:23" x14ac:dyDescent="0.3">
      <c r="A152" t="s">
        <v>414</v>
      </c>
      <c r="B152" t="s">
        <v>555</v>
      </c>
      <c r="V152">
        <f t="shared" si="12"/>
        <v>0</v>
      </c>
      <c r="W152">
        <f t="shared" si="13"/>
        <v>0</v>
      </c>
    </row>
    <row r="153" spans="1:23" x14ac:dyDescent="0.3">
      <c r="A153" t="s">
        <v>414</v>
      </c>
      <c r="B153" t="s">
        <v>611</v>
      </c>
      <c r="V153">
        <f t="shared" si="12"/>
        <v>0</v>
      </c>
      <c r="W153">
        <f t="shared" si="13"/>
        <v>0</v>
      </c>
    </row>
    <row r="154" spans="1:23" x14ac:dyDescent="0.3">
      <c r="A154" t="s">
        <v>414</v>
      </c>
      <c r="B154" t="s">
        <v>617</v>
      </c>
      <c r="V154">
        <f t="shared" si="12"/>
        <v>0</v>
      </c>
      <c r="W154">
        <f t="shared" si="13"/>
        <v>0</v>
      </c>
    </row>
    <row r="155" spans="1:23" x14ac:dyDescent="0.3">
      <c r="A155" t="s">
        <v>414</v>
      </c>
      <c r="B155" t="s">
        <v>619</v>
      </c>
      <c r="V155">
        <f t="shared" si="12"/>
        <v>0</v>
      </c>
      <c r="W155">
        <f t="shared" si="13"/>
        <v>0</v>
      </c>
    </row>
    <row r="156" spans="1:23" x14ac:dyDescent="0.3">
      <c r="A156" t="s">
        <v>414</v>
      </c>
      <c r="B156" t="s">
        <v>627</v>
      </c>
      <c r="V156">
        <f t="shared" si="12"/>
        <v>0</v>
      </c>
      <c r="W156">
        <f t="shared" si="13"/>
        <v>0</v>
      </c>
    </row>
    <row r="157" spans="1:23" x14ac:dyDescent="0.3">
      <c r="A157" t="s">
        <v>414</v>
      </c>
      <c r="B157" t="s">
        <v>629</v>
      </c>
      <c r="V157">
        <f t="shared" si="12"/>
        <v>0</v>
      </c>
      <c r="W157">
        <f t="shared" si="13"/>
        <v>0</v>
      </c>
    </row>
    <row r="158" spans="1:23" x14ac:dyDescent="0.3">
      <c r="A158" t="s">
        <v>414</v>
      </c>
      <c r="B158" t="s">
        <v>669</v>
      </c>
      <c r="V158">
        <f t="shared" si="12"/>
        <v>0</v>
      </c>
      <c r="W158">
        <f t="shared" si="13"/>
        <v>0</v>
      </c>
    </row>
    <row r="159" spans="1:23" x14ac:dyDescent="0.3">
      <c r="A159" t="s">
        <v>414</v>
      </c>
      <c r="B159" t="s">
        <v>715</v>
      </c>
      <c r="V159">
        <f t="shared" si="12"/>
        <v>0</v>
      </c>
      <c r="W159">
        <f t="shared" si="13"/>
        <v>0</v>
      </c>
    </row>
    <row r="160" spans="1:23" x14ac:dyDescent="0.3">
      <c r="A160" t="s">
        <v>414</v>
      </c>
      <c r="B160" t="s">
        <v>716</v>
      </c>
      <c r="V160">
        <f t="shared" si="12"/>
        <v>0</v>
      </c>
      <c r="W160">
        <f t="shared" si="13"/>
        <v>0</v>
      </c>
    </row>
    <row r="161" spans="1:23" x14ac:dyDescent="0.3">
      <c r="A161" t="s">
        <v>414</v>
      </c>
      <c r="B161" t="s">
        <v>717</v>
      </c>
      <c r="V161">
        <f t="shared" si="12"/>
        <v>0</v>
      </c>
      <c r="W161">
        <f t="shared" si="13"/>
        <v>0</v>
      </c>
    </row>
    <row r="162" spans="1:23" x14ac:dyDescent="0.3">
      <c r="A162" t="s">
        <v>414</v>
      </c>
      <c r="B162" t="s">
        <v>718</v>
      </c>
      <c r="V162">
        <f t="shared" si="12"/>
        <v>0</v>
      </c>
      <c r="W162">
        <f t="shared" si="13"/>
        <v>0</v>
      </c>
    </row>
    <row r="163" spans="1:23" x14ac:dyDescent="0.3">
      <c r="A163" t="s">
        <v>414</v>
      </c>
      <c r="B163" t="s">
        <v>719</v>
      </c>
      <c r="V163">
        <f t="shared" si="12"/>
        <v>0</v>
      </c>
      <c r="W163">
        <f t="shared" si="13"/>
        <v>0</v>
      </c>
    </row>
    <row r="164" spans="1:23" x14ac:dyDescent="0.3">
      <c r="A164" t="s">
        <v>414</v>
      </c>
      <c r="B164" t="s">
        <v>720</v>
      </c>
      <c r="V164">
        <f t="shared" si="12"/>
        <v>0</v>
      </c>
      <c r="W164">
        <f t="shared" si="13"/>
        <v>0</v>
      </c>
    </row>
    <row r="165" spans="1:23" x14ac:dyDescent="0.3">
      <c r="A165" t="s">
        <v>414</v>
      </c>
      <c r="B165" t="s">
        <v>721</v>
      </c>
      <c r="V165">
        <f t="shared" si="12"/>
        <v>0</v>
      </c>
      <c r="W165">
        <f t="shared" si="13"/>
        <v>0</v>
      </c>
    </row>
    <row r="166" spans="1:23" x14ac:dyDescent="0.3">
      <c r="A166" t="s">
        <v>414</v>
      </c>
      <c r="B166" t="s">
        <v>722</v>
      </c>
      <c r="V166">
        <f t="shared" si="12"/>
        <v>0</v>
      </c>
      <c r="W166">
        <f t="shared" si="13"/>
        <v>0</v>
      </c>
    </row>
    <row r="167" spans="1:23" x14ac:dyDescent="0.3">
      <c r="A167" t="s">
        <v>414</v>
      </c>
      <c r="B167" t="s">
        <v>723</v>
      </c>
      <c r="V167">
        <f t="shared" si="12"/>
        <v>0</v>
      </c>
      <c r="W167">
        <f t="shared" si="13"/>
        <v>0</v>
      </c>
    </row>
    <row r="168" spans="1:23" x14ac:dyDescent="0.3">
      <c r="A168" t="s">
        <v>414</v>
      </c>
      <c r="B168" t="s">
        <v>724</v>
      </c>
      <c r="V168">
        <f t="shared" si="12"/>
        <v>0</v>
      </c>
      <c r="W168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9"/>
  <sheetViews>
    <sheetView topLeftCell="L1" workbookViewId="0">
      <selection activeCell="V2" sqref="V2:W159"/>
    </sheetView>
  </sheetViews>
  <sheetFormatPr defaultRowHeight="14.4" x14ac:dyDescent="0.3"/>
  <cols>
    <col min="2" max="2" width="20.6640625" customWidth="1"/>
    <col min="5" max="5" width="9.109375" style="18"/>
    <col min="6" max="6" width="9.109375" style="3"/>
    <col min="9" max="9" width="8.88671875" style="27"/>
    <col min="10" max="10" width="25.5546875" customWidth="1"/>
    <col min="16" max="16" width="18.109375" customWidth="1"/>
    <col min="22" max="22" width="13.44140625" customWidth="1"/>
    <col min="23" max="23" width="33.88671875" customWidth="1"/>
  </cols>
  <sheetData>
    <row r="1" spans="1:23" x14ac:dyDescent="0.3">
      <c r="A1" s="2" t="s">
        <v>0</v>
      </c>
      <c r="B1" s="2" t="s">
        <v>17</v>
      </c>
      <c r="C1" s="2" t="s">
        <v>18</v>
      </c>
      <c r="D1" s="2" t="s">
        <v>19</v>
      </c>
      <c r="E1" s="17" t="s">
        <v>21</v>
      </c>
      <c r="F1" s="13" t="s">
        <v>725</v>
      </c>
      <c r="G1" s="2" t="s">
        <v>20</v>
      </c>
      <c r="K1" s="28" t="s">
        <v>19</v>
      </c>
      <c r="L1" s="28" t="s">
        <v>799</v>
      </c>
      <c r="M1" s="28" t="s">
        <v>725</v>
      </c>
      <c r="O1" s="28" t="s">
        <v>801</v>
      </c>
      <c r="Q1" s="28" t="s">
        <v>19</v>
      </c>
      <c r="R1" s="28" t="s">
        <v>799</v>
      </c>
      <c r="S1" s="28" t="s">
        <v>725</v>
      </c>
      <c r="U1" s="28" t="s">
        <v>806</v>
      </c>
    </row>
    <row r="2" spans="1:23" x14ac:dyDescent="0.3">
      <c r="A2" t="s">
        <v>22</v>
      </c>
      <c r="B2" t="s">
        <v>23</v>
      </c>
      <c r="C2" t="s">
        <v>24</v>
      </c>
      <c r="D2">
        <v>10000</v>
      </c>
      <c r="E2" s="18">
        <v>30.95</v>
      </c>
      <c r="F2" s="3">
        <v>0.1</v>
      </c>
      <c r="G2" t="s">
        <v>25</v>
      </c>
      <c r="J2" s="28" t="s">
        <v>798</v>
      </c>
      <c r="K2">
        <f>AVERAGE(D2:D300)</f>
        <v>4431.6455696202529</v>
      </c>
      <c r="L2">
        <f>AVERAGE(E2:E300)</f>
        <v>4.3322784810126604</v>
      </c>
      <c r="M2">
        <f>AVERAGE(F2:F300)</f>
        <v>9.9999999999999742E-2</v>
      </c>
      <c r="P2" t="str">
        <f>B2</f>
        <v>Christian McCaffrey</v>
      </c>
      <c r="Q2">
        <f>(D2-K$2)/K$3</f>
        <v>6.1382895911740594</v>
      </c>
      <c r="R2">
        <f>(E2-L$2)/L$3</f>
        <v>4.421960685709478</v>
      </c>
      <c r="S2">
        <f>IF($M$5=0,0,(F2-M$2)/M$3)</f>
        <v>1</v>
      </c>
      <c r="V2" t="str">
        <f>P2</f>
        <v>Christian McCaffrey</v>
      </c>
      <c r="W2">
        <f>(-1*Q2*$K$5)+(R2*$L$5)+(S2*$M$5)</f>
        <v>-0.71632890546458139</v>
      </c>
    </row>
    <row r="3" spans="1:23" x14ac:dyDescent="0.3">
      <c r="A3" t="s">
        <v>22</v>
      </c>
      <c r="B3" t="s">
        <v>32</v>
      </c>
      <c r="C3" t="s">
        <v>33</v>
      </c>
      <c r="D3">
        <v>7900</v>
      </c>
      <c r="E3" s="18">
        <v>21.62</v>
      </c>
      <c r="F3" s="3">
        <v>0.1</v>
      </c>
      <c r="G3" t="s">
        <v>34</v>
      </c>
      <c r="J3" s="28" t="s">
        <v>800</v>
      </c>
      <c r="K3">
        <f>_xlfn.STDEV.P(D2:D300)</f>
        <v>907.150819079342</v>
      </c>
      <c r="L3">
        <f>_xlfn.STDEV.P(E2:E300)</f>
        <v>6.0194387537203262</v>
      </c>
      <c r="M3">
        <f>_xlfn.STDEV.P(F2:F300)</f>
        <v>2.6367796834847468E-16</v>
      </c>
      <c r="P3" t="str">
        <f>B3</f>
        <v>Dalvin Cook</v>
      </c>
      <c r="Q3">
        <f>(D3-K$2)/K$3</f>
        <v>3.8233492793400599</v>
      </c>
      <c r="R3">
        <f>(E3-L$2)/L$3</f>
        <v>2.8719822937483381</v>
      </c>
      <c r="S3">
        <f t="shared" ref="S3:S66" si="0">IF($M$5=0,0,(F3-M$2)/M$3)</f>
        <v>1</v>
      </c>
      <c r="V3" t="str">
        <f t="shared" ref="V3:V66" si="1">P3</f>
        <v>Dalvin Cook</v>
      </c>
      <c r="W3">
        <f t="shared" ref="W3:W66" si="2">(-1*Q3*$K$5)+(R3*$L$5)+(S3*$M$5)</f>
        <v>4.8633014408278274E-2</v>
      </c>
    </row>
    <row r="4" spans="1:23" x14ac:dyDescent="0.3">
      <c r="A4" t="s">
        <v>22</v>
      </c>
      <c r="B4" t="s">
        <v>40</v>
      </c>
      <c r="C4" t="s">
        <v>27</v>
      </c>
      <c r="D4">
        <v>7200</v>
      </c>
      <c r="E4" s="18">
        <v>17.940000000000001</v>
      </c>
      <c r="F4" s="3">
        <v>0.1</v>
      </c>
      <c r="G4" t="s">
        <v>28</v>
      </c>
      <c r="P4" t="str">
        <f t="shared" ref="P4:P67" si="3">B4</f>
        <v>Alvin Kamara</v>
      </c>
      <c r="Q4">
        <f t="shared" ref="Q4:S67" si="4">(D4-K$2)/K$3</f>
        <v>3.0517025087287264</v>
      </c>
      <c r="R4">
        <f t="shared" si="4"/>
        <v>2.2606296161045014</v>
      </c>
      <c r="S4">
        <f t="shared" si="0"/>
        <v>1</v>
      </c>
      <c r="V4" t="str">
        <f t="shared" si="1"/>
        <v>Alvin Kamara</v>
      </c>
      <c r="W4">
        <f t="shared" si="2"/>
        <v>0.20892710737577502</v>
      </c>
    </row>
    <row r="5" spans="1:23" x14ac:dyDescent="0.3">
      <c r="A5" t="s">
        <v>22</v>
      </c>
      <c r="B5" t="s">
        <v>48</v>
      </c>
      <c r="C5" t="s">
        <v>49</v>
      </c>
      <c r="D5">
        <v>7000</v>
      </c>
      <c r="E5" s="18">
        <v>20.190000000000001</v>
      </c>
      <c r="F5" s="3">
        <v>0.1</v>
      </c>
      <c r="G5" t="s">
        <v>50</v>
      </c>
      <c r="J5" s="28" t="s">
        <v>802</v>
      </c>
      <c r="K5" s="30">
        <v>1</v>
      </c>
      <c r="L5" s="30">
        <v>1</v>
      </c>
      <c r="M5" s="30">
        <v>1</v>
      </c>
      <c r="P5" t="str">
        <f t="shared" si="3"/>
        <v>Austin Ekeler</v>
      </c>
      <c r="Q5">
        <f t="shared" si="4"/>
        <v>2.8312320028397742</v>
      </c>
      <c r="R5">
        <f t="shared" si="4"/>
        <v>2.6344186173813036</v>
      </c>
      <c r="S5">
        <f t="shared" si="0"/>
        <v>1</v>
      </c>
      <c r="V5" t="str">
        <f t="shared" si="1"/>
        <v>Austin Ekeler</v>
      </c>
      <c r="W5">
        <f t="shared" si="2"/>
        <v>0.8031866145415294</v>
      </c>
    </row>
    <row r="6" spans="1:23" x14ac:dyDescent="0.3">
      <c r="A6" t="s">
        <v>22</v>
      </c>
      <c r="B6" t="s">
        <v>52</v>
      </c>
      <c r="C6" t="s">
        <v>39</v>
      </c>
      <c r="D6">
        <v>6900</v>
      </c>
      <c r="E6" s="18">
        <v>21.09</v>
      </c>
      <c r="F6" s="3">
        <v>0.1</v>
      </c>
      <c r="G6" t="s">
        <v>34</v>
      </c>
      <c r="J6" s="29" t="s">
        <v>803</v>
      </c>
      <c r="P6" t="str">
        <f t="shared" si="3"/>
        <v>Aaron Jones</v>
      </c>
      <c r="Q6">
        <f t="shared" si="4"/>
        <v>2.7209967498952978</v>
      </c>
      <c r="R6">
        <f t="shared" si="4"/>
        <v>2.7839342178920243</v>
      </c>
      <c r="S6">
        <f t="shared" si="0"/>
        <v>1</v>
      </c>
      <c r="V6" t="str">
        <f t="shared" si="1"/>
        <v>Aaron Jones</v>
      </c>
      <c r="W6">
        <f t="shared" si="2"/>
        <v>1.0629374679967265</v>
      </c>
    </row>
    <row r="7" spans="1:23" x14ac:dyDescent="0.3">
      <c r="A7" t="s">
        <v>22</v>
      </c>
      <c r="B7" t="s">
        <v>54</v>
      </c>
      <c r="C7" t="s">
        <v>55</v>
      </c>
      <c r="D7">
        <v>6800</v>
      </c>
      <c r="E7" s="18">
        <v>15.97</v>
      </c>
      <c r="F7" s="3">
        <v>0.1</v>
      </c>
      <c r="G7" t="s">
        <v>25</v>
      </c>
      <c r="P7" t="str">
        <f t="shared" si="3"/>
        <v>Josh Jacobs</v>
      </c>
      <c r="Q7">
        <f t="shared" si="4"/>
        <v>2.6107614969508219</v>
      </c>
      <c r="R7">
        <f t="shared" si="4"/>
        <v>1.9333565794310348</v>
      </c>
      <c r="S7">
        <f t="shared" si="0"/>
        <v>1</v>
      </c>
      <c r="V7" t="str">
        <f t="shared" si="1"/>
        <v>Josh Jacobs</v>
      </c>
      <c r="W7">
        <f t="shared" si="2"/>
        <v>0.32259508248021285</v>
      </c>
    </row>
    <row r="8" spans="1:23" x14ac:dyDescent="0.3">
      <c r="A8" t="s">
        <v>22</v>
      </c>
      <c r="B8" t="s">
        <v>60</v>
      </c>
      <c r="C8" t="s">
        <v>61</v>
      </c>
      <c r="D8">
        <v>6700</v>
      </c>
      <c r="E8" s="18">
        <v>14.84</v>
      </c>
      <c r="F8" s="3">
        <v>0.1</v>
      </c>
      <c r="G8" t="s">
        <v>50</v>
      </c>
      <c r="P8" t="str">
        <f t="shared" si="3"/>
        <v>Joe Mixon</v>
      </c>
      <c r="Q8">
        <f t="shared" si="4"/>
        <v>2.5005262440063456</v>
      </c>
      <c r="R8">
        <f t="shared" si="4"/>
        <v>1.7456314365675738</v>
      </c>
      <c r="S8">
        <f t="shared" si="0"/>
        <v>1</v>
      </c>
      <c r="V8" t="str">
        <f t="shared" si="1"/>
        <v>Joe Mixon</v>
      </c>
      <c r="W8">
        <f t="shared" si="2"/>
        <v>0.2451051925612282</v>
      </c>
    </row>
    <row r="9" spans="1:23" x14ac:dyDescent="0.3">
      <c r="A9" t="s">
        <v>22</v>
      </c>
      <c r="B9" t="s">
        <v>68</v>
      </c>
      <c r="C9" t="s">
        <v>69</v>
      </c>
      <c r="D9">
        <v>6500</v>
      </c>
      <c r="E9" s="18">
        <v>17.45</v>
      </c>
      <c r="F9" s="3">
        <v>0.1</v>
      </c>
      <c r="G9" t="s">
        <v>31</v>
      </c>
      <c r="J9" t="s">
        <v>804</v>
      </c>
      <c r="P9" t="str">
        <f t="shared" si="3"/>
        <v>Nick Chubb</v>
      </c>
      <c r="Q9">
        <f t="shared" si="4"/>
        <v>2.2800557381173934</v>
      </c>
      <c r="R9">
        <f t="shared" si="4"/>
        <v>2.1792266780486642</v>
      </c>
      <c r="S9">
        <f t="shared" si="0"/>
        <v>1</v>
      </c>
      <c r="V9" t="str">
        <f t="shared" si="1"/>
        <v>Nick Chubb</v>
      </c>
      <c r="W9">
        <f t="shared" si="2"/>
        <v>0.89917093993127084</v>
      </c>
    </row>
    <row r="10" spans="1:23" x14ac:dyDescent="0.3">
      <c r="A10" t="s">
        <v>22</v>
      </c>
      <c r="B10" t="s">
        <v>76</v>
      </c>
      <c r="C10" t="s">
        <v>57</v>
      </c>
      <c r="D10">
        <v>6400</v>
      </c>
      <c r="E10" s="18">
        <v>16.010000000000002</v>
      </c>
      <c r="F10" s="3">
        <v>0.1</v>
      </c>
      <c r="G10" t="s">
        <v>43</v>
      </c>
      <c r="J10" t="s">
        <v>805</v>
      </c>
      <c r="P10" t="str">
        <f t="shared" si="3"/>
        <v>Kenyan Drake</v>
      </c>
      <c r="Q10">
        <f t="shared" si="4"/>
        <v>2.169820485172917</v>
      </c>
      <c r="R10">
        <f t="shared" si="4"/>
        <v>1.9400017172315112</v>
      </c>
      <c r="S10">
        <f t="shared" si="0"/>
        <v>1</v>
      </c>
      <c r="V10" t="str">
        <f t="shared" si="1"/>
        <v>Kenyan Drake</v>
      </c>
      <c r="W10">
        <f t="shared" si="2"/>
        <v>0.77018123205859412</v>
      </c>
    </row>
    <row r="11" spans="1:23" x14ac:dyDescent="0.3">
      <c r="A11" t="s">
        <v>22</v>
      </c>
      <c r="B11" t="s">
        <v>80</v>
      </c>
      <c r="C11" t="s">
        <v>78</v>
      </c>
      <c r="D11">
        <v>6300</v>
      </c>
      <c r="E11" s="18">
        <v>13.73</v>
      </c>
      <c r="F11" s="3">
        <v>0.1</v>
      </c>
      <c r="G11" t="s">
        <v>79</v>
      </c>
      <c r="P11" t="str">
        <f t="shared" si="3"/>
        <v>Miles Sanders</v>
      </c>
      <c r="Q11">
        <f t="shared" si="4"/>
        <v>2.0595852322284411</v>
      </c>
      <c r="R11">
        <f t="shared" si="4"/>
        <v>1.5612288626043513</v>
      </c>
      <c r="S11">
        <f t="shared" si="0"/>
        <v>1</v>
      </c>
      <c r="V11" t="str">
        <f t="shared" si="1"/>
        <v>Miles Sanders</v>
      </c>
      <c r="W11">
        <f t="shared" si="2"/>
        <v>0.5016436303759102</v>
      </c>
    </row>
    <row r="12" spans="1:23" x14ac:dyDescent="0.3">
      <c r="A12" t="s">
        <v>22</v>
      </c>
      <c r="B12" t="s">
        <v>88</v>
      </c>
      <c r="C12" t="s">
        <v>47</v>
      </c>
      <c r="D12">
        <v>6200</v>
      </c>
      <c r="E12" s="18">
        <v>16.97</v>
      </c>
      <c r="F12" s="3">
        <v>0.1</v>
      </c>
      <c r="G12" t="s">
        <v>37</v>
      </c>
      <c r="P12" t="str">
        <f t="shared" si="3"/>
        <v>Chris Carson</v>
      </c>
      <c r="Q12">
        <f t="shared" si="4"/>
        <v>1.9493499792839648</v>
      </c>
      <c r="R12">
        <f t="shared" si="4"/>
        <v>2.0994850244429464</v>
      </c>
      <c r="S12">
        <f t="shared" si="0"/>
        <v>1</v>
      </c>
      <c r="V12" t="str">
        <f t="shared" si="1"/>
        <v>Chris Carson</v>
      </c>
      <c r="W12">
        <f t="shared" si="2"/>
        <v>1.1501350451589816</v>
      </c>
    </row>
    <row r="13" spans="1:23" x14ac:dyDescent="0.3">
      <c r="A13" t="s">
        <v>22</v>
      </c>
      <c r="B13" t="s">
        <v>92</v>
      </c>
      <c r="C13" t="s">
        <v>36</v>
      </c>
      <c r="D13">
        <v>6100</v>
      </c>
      <c r="E13" s="18">
        <v>14.76</v>
      </c>
      <c r="F13" s="3">
        <v>0.1</v>
      </c>
      <c r="G13" t="s">
        <v>37</v>
      </c>
      <c r="P13" t="str">
        <f t="shared" si="3"/>
        <v>Todd Gurley II</v>
      </c>
      <c r="Q13">
        <f t="shared" si="4"/>
        <v>1.8391147263394887</v>
      </c>
      <c r="R13">
        <f t="shared" si="4"/>
        <v>1.7323411609666211</v>
      </c>
      <c r="S13">
        <f t="shared" si="0"/>
        <v>1</v>
      </c>
      <c r="V13" t="str">
        <f t="shared" si="1"/>
        <v>Todd Gurley II</v>
      </c>
      <c r="W13">
        <f t="shared" si="2"/>
        <v>0.89322643462713236</v>
      </c>
    </row>
    <row r="14" spans="1:23" x14ac:dyDescent="0.3">
      <c r="A14" t="s">
        <v>22</v>
      </c>
      <c r="B14" t="s">
        <v>95</v>
      </c>
      <c r="C14" t="s">
        <v>90</v>
      </c>
      <c r="D14">
        <v>6000</v>
      </c>
      <c r="E14" s="18">
        <v>13.3</v>
      </c>
      <c r="F14" s="3">
        <v>0.1</v>
      </c>
      <c r="G14" t="s">
        <v>91</v>
      </c>
      <c r="P14" t="str">
        <f t="shared" si="3"/>
        <v>James White</v>
      </c>
      <c r="Q14">
        <f t="shared" si="4"/>
        <v>1.7288794733950126</v>
      </c>
      <c r="R14">
        <f t="shared" si="4"/>
        <v>1.4897936312492293</v>
      </c>
      <c r="S14">
        <f t="shared" si="0"/>
        <v>1</v>
      </c>
      <c r="V14" t="str">
        <f t="shared" si="1"/>
        <v>James White</v>
      </c>
      <c r="W14">
        <f t="shared" si="2"/>
        <v>0.76091415785421668</v>
      </c>
    </row>
    <row r="15" spans="1:23" x14ac:dyDescent="0.3">
      <c r="A15" t="s">
        <v>22</v>
      </c>
      <c r="B15" t="s">
        <v>101</v>
      </c>
      <c r="C15" t="s">
        <v>83</v>
      </c>
      <c r="D15">
        <v>6000</v>
      </c>
      <c r="E15" s="18">
        <v>17.96</v>
      </c>
      <c r="F15" s="3">
        <v>0.1</v>
      </c>
      <c r="G15" t="s">
        <v>84</v>
      </c>
      <c r="P15" t="str">
        <f t="shared" si="3"/>
        <v>Leonard Fournette</v>
      </c>
      <c r="Q15">
        <f t="shared" si="4"/>
        <v>1.7288794733950126</v>
      </c>
      <c r="R15">
        <f t="shared" si="4"/>
        <v>2.2639521850047397</v>
      </c>
      <c r="S15">
        <f t="shared" si="0"/>
        <v>1</v>
      </c>
      <c r="V15" t="str">
        <f t="shared" si="1"/>
        <v>Leonard Fournette</v>
      </c>
      <c r="W15">
        <f t="shared" si="2"/>
        <v>1.5350727116097271</v>
      </c>
    </row>
    <row r="16" spans="1:23" x14ac:dyDescent="0.3">
      <c r="A16" t="s">
        <v>22</v>
      </c>
      <c r="B16" t="s">
        <v>103</v>
      </c>
      <c r="C16" t="s">
        <v>64</v>
      </c>
      <c r="D16">
        <v>5900</v>
      </c>
      <c r="E16" s="18">
        <v>11.15</v>
      </c>
      <c r="F16" s="3">
        <v>0.1</v>
      </c>
      <c r="G16" t="s">
        <v>65</v>
      </c>
      <c r="P16" t="str">
        <f t="shared" si="3"/>
        <v>David Montgomery</v>
      </c>
      <c r="Q16">
        <f t="shared" si="4"/>
        <v>1.6186442204505365</v>
      </c>
      <c r="R16">
        <f t="shared" si="4"/>
        <v>1.1326174744736182</v>
      </c>
      <c r="S16">
        <f t="shared" si="0"/>
        <v>1</v>
      </c>
      <c r="V16" t="str">
        <f t="shared" si="1"/>
        <v>David Montgomery</v>
      </c>
      <c r="W16">
        <f t="shared" si="2"/>
        <v>0.51397325402308169</v>
      </c>
    </row>
    <row r="17" spans="1:23" x14ac:dyDescent="0.3">
      <c r="A17" t="s">
        <v>22</v>
      </c>
      <c r="B17" t="s">
        <v>115</v>
      </c>
      <c r="C17" t="s">
        <v>42</v>
      </c>
      <c r="D17">
        <v>5800</v>
      </c>
      <c r="E17" s="18">
        <v>12.66</v>
      </c>
      <c r="F17" s="3">
        <v>0.1</v>
      </c>
      <c r="G17" t="s">
        <v>43</v>
      </c>
      <c r="P17" t="str">
        <f t="shared" si="3"/>
        <v>Raheem Mostert</v>
      </c>
      <c r="Q17">
        <f t="shared" si="4"/>
        <v>1.5084089675060601</v>
      </c>
      <c r="R17">
        <f t="shared" si="4"/>
        <v>1.3834714264416053</v>
      </c>
      <c r="S17">
        <f t="shared" si="0"/>
        <v>1</v>
      </c>
      <c r="V17" t="str">
        <f t="shared" si="1"/>
        <v>Raheem Mostert</v>
      </c>
      <c r="W17">
        <f t="shared" si="2"/>
        <v>0.87506245893554513</v>
      </c>
    </row>
    <row r="18" spans="1:23" x14ac:dyDescent="0.3">
      <c r="A18" t="s">
        <v>22</v>
      </c>
      <c r="B18" t="s">
        <v>118</v>
      </c>
      <c r="C18" t="s">
        <v>100</v>
      </c>
      <c r="D18">
        <v>5700</v>
      </c>
      <c r="E18" s="18">
        <v>0</v>
      </c>
      <c r="F18" s="3">
        <v>0.1</v>
      </c>
      <c r="G18" t="s">
        <v>84</v>
      </c>
      <c r="P18" t="str">
        <f t="shared" si="3"/>
        <v>Jonathan Taylor</v>
      </c>
      <c r="Q18">
        <f t="shared" si="4"/>
        <v>1.398173714561584</v>
      </c>
      <c r="R18">
        <f t="shared" si="4"/>
        <v>-0.71971468740920186</v>
      </c>
      <c r="S18">
        <f t="shared" si="0"/>
        <v>1</v>
      </c>
      <c r="V18" t="str">
        <f t="shared" si="1"/>
        <v>Jonathan Taylor</v>
      </c>
      <c r="W18">
        <f t="shared" si="2"/>
        <v>-1.1178884019707858</v>
      </c>
    </row>
    <row r="19" spans="1:23" x14ac:dyDescent="0.3">
      <c r="A19" t="s">
        <v>22</v>
      </c>
      <c r="B19" t="s">
        <v>123</v>
      </c>
      <c r="C19" t="s">
        <v>124</v>
      </c>
      <c r="D19">
        <v>5600</v>
      </c>
      <c r="E19" s="18">
        <v>14.4</v>
      </c>
      <c r="F19" s="3">
        <v>0.1</v>
      </c>
      <c r="G19" t="s">
        <v>72</v>
      </c>
      <c r="P19" t="str">
        <f t="shared" si="3"/>
        <v>Le'Veon Bell</v>
      </c>
      <c r="Q19">
        <f t="shared" si="4"/>
        <v>1.2879384616171079</v>
      </c>
      <c r="R19">
        <f t="shared" si="4"/>
        <v>1.6725349207623328</v>
      </c>
      <c r="S19">
        <f t="shared" si="0"/>
        <v>1</v>
      </c>
      <c r="V19" t="str">
        <f t="shared" si="1"/>
        <v>Le'Veon Bell</v>
      </c>
      <c r="W19">
        <f t="shared" si="2"/>
        <v>1.3845964591452249</v>
      </c>
    </row>
    <row r="20" spans="1:23" x14ac:dyDescent="0.3">
      <c r="A20" t="s">
        <v>22</v>
      </c>
      <c r="B20" t="s">
        <v>130</v>
      </c>
      <c r="C20" t="s">
        <v>30</v>
      </c>
      <c r="D20">
        <v>5500</v>
      </c>
      <c r="E20" s="18">
        <v>16.29</v>
      </c>
      <c r="F20" s="3">
        <v>0.1</v>
      </c>
      <c r="G20" t="s">
        <v>31</v>
      </c>
      <c r="P20" t="str">
        <f t="shared" si="3"/>
        <v>Mark Ingram II</v>
      </c>
      <c r="Q20">
        <f t="shared" si="4"/>
        <v>1.1777032086726318</v>
      </c>
      <c r="R20">
        <f t="shared" si="4"/>
        <v>1.9865176818348462</v>
      </c>
      <c r="S20">
        <f t="shared" si="0"/>
        <v>1</v>
      </c>
      <c r="V20" t="str">
        <f t="shared" si="1"/>
        <v>Mark Ingram II</v>
      </c>
      <c r="W20">
        <f t="shared" si="2"/>
        <v>1.8088144731622144</v>
      </c>
    </row>
    <row r="21" spans="1:23" x14ac:dyDescent="0.3">
      <c r="A21" t="s">
        <v>22</v>
      </c>
      <c r="B21" t="s">
        <v>137</v>
      </c>
      <c r="C21" t="s">
        <v>71</v>
      </c>
      <c r="D21">
        <v>5400</v>
      </c>
      <c r="E21" s="18">
        <v>13.18</v>
      </c>
      <c r="F21" s="3">
        <v>0.1</v>
      </c>
      <c r="G21" t="s">
        <v>72</v>
      </c>
      <c r="P21" t="str">
        <f t="shared" si="3"/>
        <v>Devin Singletary</v>
      </c>
      <c r="Q21">
        <f t="shared" si="4"/>
        <v>1.0674679557281557</v>
      </c>
      <c r="R21">
        <f t="shared" si="4"/>
        <v>1.4698582178477995</v>
      </c>
      <c r="S21">
        <f t="shared" si="0"/>
        <v>1</v>
      </c>
      <c r="V21" t="str">
        <f t="shared" si="1"/>
        <v>Devin Singletary</v>
      </c>
      <c r="W21">
        <f t="shared" si="2"/>
        <v>1.4023902621196438</v>
      </c>
    </row>
    <row r="22" spans="1:23" x14ac:dyDescent="0.3">
      <c r="A22" t="s">
        <v>22</v>
      </c>
      <c r="B22" t="s">
        <v>139</v>
      </c>
      <c r="C22" t="s">
        <v>100</v>
      </c>
      <c r="D22">
        <v>5300</v>
      </c>
      <c r="E22" s="18">
        <v>13.59</v>
      </c>
      <c r="F22" s="3">
        <v>0.1</v>
      </c>
      <c r="G22" t="s">
        <v>84</v>
      </c>
      <c r="P22" t="str">
        <f t="shared" si="3"/>
        <v>Marlon Mack</v>
      </c>
      <c r="Q22">
        <f t="shared" si="4"/>
        <v>0.95723270278367945</v>
      </c>
      <c r="R22">
        <f t="shared" si="4"/>
        <v>1.5379708803026835</v>
      </c>
      <c r="S22">
        <f t="shared" si="0"/>
        <v>1</v>
      </c>
      <c r="V22" t="str">
        <f t="shared" si="1"/>
        <v>Marlon Mack</v>
      </c>
      <c r="W22">
        <f t="shared" si="2"/>
        <v>1.5807381775190041</v>
      </c>
    </row>
    <row r="23" spans="1:23" x14ac:dyDescent="0.3">
      <c r="A23" t="s">
        <v>22</v>
      </c>
      <c r="B23" t="s">
        <v>144</v>
      </c>
      <c r="C23" t="s">
        <v>45</v>
      </c>
      <c r="D23">
        <v>5200</v>
      </c>
      <c r="E23" s="18">
        <v>10.71</v>
      </c>
      <c r="F23" s="3">
        <v>0.1</v>
      </c>
      <c r="G23" t="s">
        <v>28</v>
      </c>
      <c r="P23" t="str">
        <f t="shared" si="3"/>
        <v>Ronald Jones II</v>
      </c>
      <c r="Q23">
        <f t="shared" si="4"/>
        <v>0.84699744983920322</v>
      </c>
      <c r="R23">
        <f t="shared" si="4"/>
        <v>1.0595209586683769</v>
      </c>
      <c r="S23">
        <f t="shared" si="0"/>
        <v>1</v>
      </c>
      <c r="V23" t="str">
        <f t="shared" si="1"/>
        <v>Ronald Jones II</v>
      </c>
      <c r="W23">
        <f t="shared" si="2"/>
        <v>1.2125235088291737</v>
      </c>
    </row>
    <row r="24" spans="1:23" x14ac:dyDescent="0.3">
      <c r="A24" t="s">
        <v>22</v>
      </c>
      <c r="B24" t="s">
        <v>146</v>
      </c>
      <c r="C24" t="s">
        <v>98</v>
      </c>
      <c r="D24">
        <v>5100</v>
      </c>
      <c r="E24" s="18">
        <v>11.14</v>
      </c>
      <c r="F24" s="3">
        <v>0.1</v>
      </c>
      <c r="G24" t="s">
        <v>91</v>
      </c>
      <c r="P24" t="str">
        <f t="shared" si="3"/>
        <v>Jordan Howard</v>
      </c>
      <c r="Q24">
        <f t="shared" si="4"/>
        <v>0.73676219689472711</v>
      </c>
      <c r="R24">
        <f t="shared" si="4"/>
        <v>1.1309561900234992</v>
      </c>
      <c r="S24">
        <f t="shared" si="0"/>
        <v>1</v>
      </c>
      <c r="V24" t="str">
        <f t="shared" si="1"/>
        <v>Jordan Howard</v>
      </c>
      <c r="W24">
        <f t="shared" si="2"/>
        <v>1.3941939931287721</v>
      </c>
    </row>
    <row r="25" spans="1:23" x14ac:dyDescent="0.3">
      <c r="A25" t="s">
        <v>22</v>
      </c>
      <c r="B25" t="s">
        <v>148</v>
      </c>
      <c r="C25" t="s">
        <v>69</v>
      </c>
      <c r="D25">
        <v>5100</v>
      </c>
      <c r="E25" s="18">
        <v>12.68</v>
      </c>
      <c r="F25" s="3">
        <v>0.1</v>
      </c>
      <c r="G25" t="s">
        <v>31</v>
      </c>
      <c r="P25" t="str">
        <f t="shared" si="3"/>
        <v>Kareem Hunt</v>
      </c>
      <c r="Q25">
        <f t="shared" si="4"/>
        <v>0.73676219689472711</v>
      </c>
      <c r="R25">
        <f t="shared" si="4"/>
        <v>1.3867939953418436</v>
      </c>
      <c r="S25">
        <f t="shared" si="0"/>
        <v>1</v>
      </c>
      <c r="V25" t="str">
        <f t="shared" si="1"/>
        <v>Kareem Hunt</v>
      </c>
      <c r="W25">
        <f t="shared" si="2"/>
        <v>1.6500317984471164</v>
      </c>
    </row>
    <row r="26" spans="1:23" x14ac:dyDescent="0.3">
      <c r="A26" t="s">
        <v>22</v>
      </c>
      <c r="B26" t="s">
        <v>152</v>
      </c>
      <c r="C26" t="s">
        <v>98</v>
      </c>
      <c r="D26">
        <v>5000</v>
      </c>
      <c r="E26" s="18">
        <v>6.95</v>
      </c>
      <c r="F26" s="3">
        <v>0.1</v>
      </c>
      <c r="G26" t="s">
        <v>91</v>
      </c>
      <c r="P26" t="str">
        <f t="shared" si="3"/>
        <v>Matt Breida</v>
      </c>
      <c r="Q26">
        <f t="shared" si="4"/>
        <v>0.62652694395025088</v>
      </c>
      <c r="R26">
        <f t="shared" si="4"/>
        <v>0.43487800542358734</v>
      </c>
      <c r="S26">
        <f t="shared" si="0"/>
        <v>1</v>
      </c>
      <c r="V26" t="str">
        <f t="shared" si="1"/>
        <v>Matt Breida</v>
      </c>
      <c r="W26">
        <f t="shared" si="2"/>
        <v>0.80835106147333646</v>
      </c>
    </row>
    <row r="27" spans="1:23" x14ac:dyDescent="0.3">
      <c r="A27" t="s">
        <v>22</v>
      </c>
      <c r="B27" t="s">
        <v>158</v>
      </c>
      <c r="C27" t="s">
        <v>122</v>
      </c>
      <c r="D27">
        <v>5000</v>
      </c>
      <c r="E27" s="18">
        <v>12.08</v>
      </c>
      <c r="F27" s="3">
        <v>0.1</v>
      </c>
      <c r="G27" t="s">
        <v>79</v>
      </c>
      <c r="P27" t="str">
        <f t="shared" si="3"/>
        <v>Derrius Guice</v>
      </c>
      <c r="Q27">
        <f t="shared" si="4"/>
        <v>0.62652694395025088</v>
      </c>
      <c r="R27">
        <f t="shared" si="4"/>
        <v>1.2871169283346964</v>
      </c>
      <c r="S27">
        <f t="shared" si="0"/>
        <v>1</v>
      </c>
      <c r="V27" t="str">
        <f t="shared" si="1"/>
        <v>Derrius Guice</v>
      </c>
      <c r="W27">
        <f t="shared" si="2"/>
        <v>1.6605899843844454</v>
      </c>
    </row>
    <row r="28" spans="1:23" x14ac:dyDescent="0.3">
      <c r="A28" t="s">
        <v>22</v>
      </c>
      <c r="B28" t="s">
        <v>159</v>
      </c>
      <c r="C28" t="s">
        <v>30</v>
      </c>
      <c r="D28">
        <v>5000</v>
      </c>
      <c r="E28" s="18">
        <v>0</v>
      </c>
      <c r="F28" s="3">
        <v>0.1</v>
      </c>
      <c r="G28" t="s">
        <v>31</v>
      </c>
      <c r="P28" t="str">
        <f t="shared" si="3"/>
        <v>J.K. Dobbins</v>
      </c>
      <c r="Q28">
        <f t="shared" si="4"/>
        <v>0.62652694395025088</v>
      </c>
      <c r="R28">
        <f t="shared" si="4"/>
        <v>-0.71971468740920186</v>
      </c>
      <c r="S28">
        <f t="shared" si="0"/>
        <v>1</v>
      </c>
      <c r="V28" t="str">
        <f t="shared" si="1"/>
        <v>J.K. Dobbins</v>
      </c>
      <c r="W28">
        <f t="shared" si="2"/>
        <v>-0.34624163135945274</v>
      </c>
    </row>
    <row r="29" spans="1:23" x14ac:dyDescent="0.3">
      <c r="A29" t="s">
        <v>22</v>
      </c>
      <c r="B29" t="s">
        <v>163</v>
      </c>
      <c r="C29" t="s">
        <v>64</v>
      </c>
      <c r="D29">
        <v>4900</v>
      </c>
      <c r="E29" s="18">
        <v>10.24</v>
      </c>
      <c r="F29" s="3">
        <v>0.1</v>
      </c>
      <c r="G29" t="s">
        <v>65</v>
      </c>
      <c r="P29" t="str">
        <f t="shared" si="3"/>
        <v>Tarik Cohen</v>
      </c>
      <c r="Q29">
        <f t="shared" si="4"/>
        <v>0.51629169100577477</v>
      </c>
      <c r="R29">
        <f t="shared" si="4"/>
        <v>0.98144058951277813</v>
      </c>
      <c r="S29">
        <f t="shared" si="0"/>
        <v>1</v>
      </c>
      <c r="V29" t="str">
        <f t="shared" si="1"/>
        <v>Tarik Cohen</v>
      </c>
      <c r="W29">
        <f t="shared" si="2"/>
        <v>1.4651488985070034</v>
      </c>
    </row>
    <row r="30" spans="1:23" x14ac:dyDescent="0.3">
      <c r="A30" t="s">
        <v>22</v>
      </c>
      <c r="B30" t="s">
        <v>164</v>
      </c>
      <c r="C30" t="s">
        <v>86</v>
      </c>
      <c r="D30">
        <v>4900</v>
      </c>
      <c r="E30" s="18">
        <v>0</v>
      </c>
      <c r="F30" s="3">
        <v>0.1</v>
      </c>
      <c r="G30" t="s">
        <v>65</v>
      </c>
      <c r="P30" t="str">
        <f t="shared" si="3"/>
        <v>D'Andre Swift</v>
      </c>
      <c r="Q30">
        <f t="shared" si="4"/>
        <v>0.51629169100577477</v>
      </c>
      <c r="R30">
        <f t="shared" si="4"/>
        <v>-0.71971468740920186</v>
      </c>
      <c r="S30">
        <f t="shared" si="0"/>
        <v>1</v>
      </c>
      <c r="V30" t="str">
        <f t="shared" si="1"/>
        <v>D'Andre Swift</v>
      </c>
      <c r="W30">
        <f t="shared" si="2"/>
        <v>-0.23600637841497663</v>
      </c>
    </row>
    <row r="31" spans="1:23" x14ac:dyDescent="0.3">
      <c r="A31" t="s">
        <v>22</v>
      </c>
      <c r="B31" t="s">
        <v>173</v>
      </c>
      <c r="C31" t="s">
        <v>78</v>
      </c>
      <c r="D31">
        <v>4800</v>
      </c>
      <c r="E31" s="18">
        <v>8.81</v>
      </c>
      <c r="F31" s="3">
        <v>0.1</v>
      </c>
      <c r="G31" t="s">
        <v>79</v>
      </c>
      <c r="P31" t="str">
        <f t="shared" si="3"/>
        <v>Boston Scott</v>
      </c>
      <c r="Q31">
        <f t="shared" si="4"/>
        <v>0.4060564380612986</v>
      </c>
      <c r="R31">
        <f t="shared" si="4"/>
        <v>0.74387691314574389</v>
      </c>
      <c r="S31">
        <f t="shared" si="0"/>
        <v>1</v>
      </c>
      <c r="V31" t="str">
        <f t="shared" si="1"/>
        <v>Boston Scott</v>
      </c>
      <c r="W31">
        <f t="shared" si="2"/>
        <v>1.3378204750844453</v>
      </c>
    </row>
    <row r="32" spans="1:23" x14ac:dyDescent="0.3">
      <c r="A32" t="s">
        <v>22</v>
      </c>
      <c r="B32" t="s">
        <v>179</v>
      </c>
      <c r="C32" t="s">
        <v>55</v>
      </c>
      <c r="D32">
        <v>4700</v>
      </c>
      <c r="E32" s="18">
        <v>5.18</v>
      </c>
      <c r="F32" s="3">
        <v>0.1</v>
      </c>
      <c r="G32" t="s">
        <v>25</v>
      </c>
      <c r="P32" t="str">
        <f t="shared" si="3"/>
        <v>Jalen Richard</v>
      </c>
      <c r="Q32">
        <f t="shared" si="4"/>
        <v>0.29582118511682243</v>
      </c>
      <c r="R32">
        <f t="shared" si="4"/>
        <v>0.14083065775250281</v>
      </c>
      <c r="S32">
        <f t="shared" si="0"/>
        <v>1</v>
      </c>
      <c r="V32" t="str">
        <f t="shared" si="1"/>
        <v>Jalen Richard</v>
      </c>
      <c r="W32">
        <f t="shared" si="2"/>
        <v>0.84500947263568038</v>
      </c>
    </row>
    <row r="33" spans="1:23" x14ac:dyDescent="0.3">
      <c r="A33" t="s">
        <v>22</v>
      </c>
      <c r="B33" t="s">
        <v>183</v>
      </c>
      <c r="C33" t="s">
        <v>90</v>
      </c>
      <c r="D33">
        <v>4600</v>
      </c>
      <c r="E33" s="18">
        <v>9.56</v>
      </c>
      <c r="F33" s="3">
        <v>0.1</v>
      </c>
      <c r="G33" t="s">
        <v>91</v>
      </c>
      <c r="P33" t="str">
        <f t="shared" si="3"/>
        <v>Sony Michel</v>
      </c>
      <c r="Q33">
        <f t="shared" si="4"/>
        <v>0.18558593217234623</v>
      </c>
      <c r="R33">
        <f t="shared" si="4"/>
        <v>0.86847324690467798</v>
      </c>
      <c r="S33">
        <f t="shared" si="0"/>
        <v>1</v>
      </c>
      <c r="V33" t="str">
        <f t="shared" si="1"/>
        <v>Sony Michel</v>
      </c>
      <c r="W33">
        <f t="shared" si="2"/>
        <v>1.6828873147323318</v>
      </c>
    </row>
    <row r="34" spans="1:23" x14ac:dyDescent="0.3">
      <c r="A34" t="s">
        <v>22</v>
      </c>
      <c r="B34" t="s">
        <v>184</v>
      </c>
      <c r="C34" t="s">
        <v>27</v>
      </c>
      <c r="D34">
        <v>4600</v>
      </c>
      <c r="E34" s="18">
        <v>9.81</v>
      </c>
      <c r="F34" s="3">
        <v>0.1</v>
      </c>
      <c r="G34" t="s">
        <v>28</v>
      </c>
      <c r="P34" t="str">
        <f t="shared" si="3"/>
        <v>Latavius Murray</v>
      </c>
      <c r="Q34">
        <f t="shared" si="4"/>
        <v>0.18558593217234623</v>
      </c>
      <c r="R34">
        <f t="shared" si="4"/>
        <v>0.91000535815765604</v>
      </c>
      <c r="S34">
        <f t="shared" si="0"/>
        <v>1</v>
      </c>
      <c r="V34" t="str">
        <f t="shared" si="1"/>
        <v>Latavius Murray</v>
      </c>
      <c r="W34">
        <f t="shared" si="2"/>
        <v>1.7244194259853098</v>
      </c>
    </row>
    <row r="35" spans="1:23" x14ac:dyDescent="0.3">
      <c r="A35" t="s">
        <v>22</v>
      </c>
      <c r="B35" t="s">
        <v>185</v>
      </c>
      <c r="C35" t="s">
        <v>47</v>
      </c>
      <c r="D35">
        <v>4600</v>
      </c>
      <c r="E35" s="18">
        <v>10.32</v>
      </c>
      <c r="F35" s="3">
        <v>0.1</v>
      </c>
      <c r="G35" t="s">
        <v>37</v>
      </c>
      <c r="P35" t="str">
        <f t="shared" si="3"/>
        <v>Carlos Hyde</v>
      </c>
      <c r="Q35">
        <f t="shared" si="4"/>
        <v>0.18558593217234623</v>
      </c>
      <c r="R35">
        <f t="shared" si="4"/>
        <v>0.99473086511373121</v>
      </c>
      <c r="S35">
        <f t="shared" si="0"/>
        <v>1</v>
      </c>
      <c r="V35" t="str">
        <f t="shared" si="1"/>
        <v>Carlos Hyde</v>
      </c>
      <c r="W35">
        <f t="shared" si="2"/>
        <v>1.8091449329413849</v>
      </c>
    </row>
    <row r="36" spans="1:23" x14ac:dyDescent="0.3">
      <c r="A36" t="s">
        <v>22</v>
      </c>
      <c r="B36" t="s">
        <v>193</v>
      </c>
      <c r="C36" t="s">
        <v>45</v>
      </c>
      <c r="D36">
        <v>4500</v>
      </c>
      <c r="E36" s="18">
        <v>0</v>
      </c>
      <c r="F36" s="3">
        <v>0.1</v>
      </c>
      <c r="G36" t="s">
        <v>28</v>
      </c>
      <c r="P36" t="str">
        <f t="shared" si="3"/>
        <v>Ke'Shawn Vaughn</v>
      </c>
      <c r="Q36">
        <f t="shared" si="4"/>
        <v>7.5350679227870074E-2</v>
      </c>
      <c r="R36">
        <f t="shared" si="4"/>
        <v>-0.71971468740920186</v>
      </c>
      <c r="S36">
        <f t="shared" si="0"/>
        <v>1</v>
      </c>
      <c r="V36" t="str">
        <f t="shared" si="1"/>
        <v>Ke'Shawn Vaughn</v>
      </c>
      <c r="W36">
        <f t="shared" si="2"/>
        <v>0.20493463336292805</v>
      </c>
    </row>
    <row r="37" spans="1:23" x14ac:dyDescent="0.3">
      <c r="A37" t="s">
        <v>22</v>
      </c>
      <c r="B37" t="s">
        <v>194</v>
      </c>
      <c r="C37" t="s">
        <v>122</v>
      </c>
      <c r="D37">
        <v>4500</v>
      </c>
      <c r="E37" s="18">
        <v>10.33</v>
      </c>
      <c r="F37" s="3">
        <v>0.1</v>
      </c>
      <c r="G37" t="s">
        <v>79</v>
      </c>
      <c r="P37" t="str">
        <f t="shared" si="3"/>
        <v>Adrian Peterson</v>
      </c>
      <c r="Q37">
        <f t="shared" si="4"/>
        <v>7.5350679227870074E-2</v>
      </c>
      <c r="R37">
        <f t="shared" si="4"/>
        <v>0.99639214956385025</v>
      </c>
      <c r="S37">
        <f t="shared" si="0"/>
        <v>1</v>
      </c>
      <c r="V37" t="str">
        <f t="shared" si="1"/>
        <v>Adrian Peterson</v>
      </c>
      <c r="W37">
        <f t="shared" si="2"/>
        <v>1.9210414703359802</v>
      </c>
    </row>
    <row r="38" spans="1:23" x14ac:dyDescent="0.3">
      <c r="A38" t="s">
        <v>22</v>
      </c>
      <c r="B38" t="s">
        <v>201</v>
      </c>
      <c r="C38" t="s">
        <v>86</v>
      </c>
      <c r="D38">
        <v>4400</v>
      </c>
      <c r="E38" s="18">
        <v>11.12</v>
      </c>
      <c r="F38" s="3">
        <v>0.1</v>
      </c>
      <c r="G38" t="s">
        <v>65</v>
      </c>
      <c r="P38" t="str">
        <f t="shared" si="3"/>
        <v>Kerryon Johnson</v>
      </c>
      <c r="Q38">
        <f t="shared" si="4"/>
        <v>-3.4884573716606089E-2</v>
      </c>
      <c r="R38">
        <f t="shared" si="4"/>
        <v>1.1276336211232607</v>
      </c>
      <c r="S38">
        <f t="shared" si="0"/>
        <v>1</v>
      </c>
      <c r="V38" t="str">
        <f t="shared" si="1"/>
        <v>Kerryon Johnson</v>
      </c>
      <c r="W38">
        <f t="shared" si="2"/>
        <v>2.1625181948398668</v>
      </c>
    </row>
    <row r="39" spans="1:23" x14ac:dyDescent="0.3">
      <c r="A39" t="s">
        <v>22</v>
      </c>
      <c r="B39" t="s">
        <v>203</v>
      </c>
      <c r="C39" t="s">
        <v>39</v>
      </c>
      <c r="D39">
        <v>4400</v>
      </c>
      <c r="E39" s="18">
        <v>0</v>
      </c>
      <c r="F39" s="3">
        <v>0.1</v>
      </c>
      <c r="G39" t="s">
        <v>34</v>
      </c>
      <c r="P39" t="str">
        <f t="shared" si="3"/>
        <v>AJ Dillon</v>
      </c>
      <c r="Q39">
        <f t="shared" si="4"/>
        <v>-3.4884573716606089E-2</v>
      </c>
      <c r="R39">
        <f t="shared" si="4"/>
        <v>-0.71971468740920186</v>
      </c>
      <c r="S39">
        <f t="shared" si="0"/>
        <v>1</v>
      </c>
      <c r="V39" t="str">
        <f t="shared" si="1"/>
        <v>AJ Dillon</v>
      </c>
      <c r="W39">
        <f t="shared" si="2"/>
        <v>0.31516988630740428</v>
      </c>
    </row>
    <row r="40" spans="1:23" x14ac:dyDescent="0.3">
      <c r="A40" t="s">
        <v>22</v>
      </c>
      <c r="B40" t="s">
        <v>209</v>
      </c>
      <c r="C40" t="s">
        <v>71</v>
      </c>
      <c r="D40">
        <v>4400</v>
      </c>
      <c r="E40" s="18">
        <v>0</v>
      </c>
      <c r="F40" s="3">
        <v>0.1</v>
      </c>
      <c r="G40" t="s">
        <v>72</v>
      </c>
      <c r="P40" t="str">
        <f t="shared" si="3"/>
        <v>Zack Moss</v>
      </c>
      <c r="Q40">
        <f t="shared" si="4"/>
        <v>-3.4884573716606089E-2</v>
      </c>
      <c r="R40">
        <f t="shared" si="4"/>
        <v>-0.71971468740920186</v>
      </c>
      <c r="S40">
        <f t="shared" si="0"/>
        <v>1</v>
      </c>
      <c r="V40" t="str">
        <f t="shared" si="1"/>
        <v>Zack Moss</v>
      </c>
      <c r="W40">
        <f t="shared" si="2"/>
        <v>0.31516988630740428</v>
      </c>
    </row>
    <row r="41" spans="1:23" x14ac:dyDescent="0.3">
      <c r="A41" t="s">
        <v>22</v>
      </c>
      <c r="B41" t="s">
        <v>210</v>
      </c>
      <c r="C41" t="s">
        <v>24</v>
      </c>
      <c r="D41">
        <v>4400</v>
      </c>
      <c r="E41" s="18">
        <v>1.83</v>
      </c>
      <c r="F41" s="3">
        <v>0.1</v>
      </c>
      <c r="G41" t="s">
        <v>25</v>
      </c>
      <c r="P41" t="str">
        <f t="shared" si="3"/>
        <v>Reggie Bonnafon</v>
      </c>
      <c r="Q41">
        <f t="shared" si="4"/>
        <v>-3.4884573716606089E-2</v>
      </c>
      <c r="R41">
        <f t="shared" si="4"/>
        <v>-0.4156996330374027</v>
      </c>
      <c r="S41">
        <f t="shared" si="0"/>
        <v>1</v>
      </c>
      <c r="V41" t="str">
        <f t="shared" si="1"/>
        <v>Reggie Bonnafon</v>
      </c>
      <c r="W41">
        <f t="shared" si="2"/>
        <v>0.61918494067920338</v>
      </c>
    </row>
    <row r="42" spans="1:23" x14ac:dyDescent="0.3">
      <c r="A42" t="s">
        <v>22</v>
      </c>
      <c r="B42" t="s">
        <v>211</v>
      </c>
      <c r="C42" t="s">
        <v>61</v>
      </c>
      <c r="D42">
        <v>4400</v>
      </c>
      <c r="E42" s="18">
        <v>4.34</v>
      </c>
      <c r="F42" s="3">
        <v>0.1</v>
      </c>
      <c r="G42" t="s">
        <v>50</v>
      </c>
      <c r="P42" t="str">
        <f t="shared" si="3"/>
        <v>Giovani Bernard</v>
      </c>
      <c r="Q42">
        <f t="shared" si="4"/>
        <v>-3.4884573716606089E-2</v>
      </c>
      <c r="R42">
        <f t="shared" si="4"/>
        <v>1.2827639424966514E-3</v>
      </c>
      <c r="S42">
        <f t="shared" si="0"/>
        <v>1</v>
      </c>
      <c r="V42" t="str">
        <f t="shared" si="1"/>
        <v>Giovani Bernard</v>
      </c>
      <c r="W42">
        <f t="shared" si="2"/>
        <v>1.0361673376591027</v>
      </c>
    </row>
    <row r="43" spans="1:23" x14ac:dyDescent="0.3">
      <c r="A43" t="s">
        <v>22</v>
      </c>
      <c r="B43" t="s">
        <v>212</v>
      </c>
      <c r="C43" t="s">
        <v>49</v>
      </c>
      <c r="D43">
        <v>4400</v>
      </c>
      <c r="E43" s="18">
        <v>4.46</v>
      </c>
      <c r="F43" s="3">
        <v>0.1</v>
      </c>
      <c r="G43" t="s">
        <v>50</v>
      </c>
      <c r="P43" t="str">
        <f t="shared" si="3"/>
        <v>Justin Jackson</v>
      </c>
      <c r="Q43">
        <f t="shared" si="4"/>
        <v>-3.4884573716606089E-2</v>
      </c>
      <c r="R43">
        <f t="shared" si="4"/>
        <v>2.1218177343926121E-2</v>
      </c>
      <c r="S43">
        <f t="shared" si="0"/>
        <v>1</v>
      </c>
      <c r="V43" t="str">
        <f t="shared" si="1"/>
        <v>Justin Jackson</v>
      </c>
      <c r="W43">
        <f t="shared" si="2"/>
        <v>1.0561027510605323</v>
      </c>
    </row>
    <row r="44" spans="1:23" x14ac:dyDescent="0.3">
      <c r="A44" t="s">
        <v>22</v>
      </c>
      <c r="B44" t="s">
        <v>214</v>
      </c>
      <c r="C44" t="s">
        <v>57</v>
      </c>
      <c r="D44">
        <v>4400</v>
      </c>
      <c r="E44" s="18">
        <v>6.6</v>
      </c>
      <c r="F44" s="3">
        <v>0.1</v>
      </c>
      <c r="G44" t="s">
        <v>43</v>
      </c>
      <c r="P44" t="str">
        <f t="shared" si="3"/>
        <v>Chase Edmonds</v>
      </c>
      <c r="Q44">
        <f t="shared" si="4"/>
        <v>-3.4884573716606089E-2</v>
      </c>
      <c r="R44">
        <f t="shared" si="4"/>
        <v>0.37673304966941801</v>
      </c>
      <c r="S44">
        <f t="shared" si="0"/>
        <v>1</v>
      </c>
      <c r="V44" t="str">
        <f t="shared" si="1"/>
        <v>Chase Edmonds</v>
      </c>
      <c r="W44">
        <f t="shared" si="2"/>
        <v>1.411617623386024</v>
      </c>
    </row>
    <row r="45" spans="1:23" x14ac:dyDescent="0.3">
      <c r="A45" t="s">
        <v>22</v>
      </c>
      <c r="B45" t="s">
        <v>215</v>
      </c>
      <c r="C45" t="s">
        <v>90</v>
      </c>
      <c r="D45">
        <v>4300</v>
      </c>
      <c r="E45" s="18">
        <v>0.6</v>
      </c>
      <c r="F45" s="3">
        <v>0.1</v>
      </c>
      <c r="G45" t="s">
        <v>91</v>
      </c>
      <c r="P45" t="str">
        <f t="shared" si="3"/>
        <v>Damien Harris</v>
      </c>
      <c r="Q45">
        <f t="shared" si="4"/>
        <v>-0.14511982666108225</v>
      </c>
      <c r="R45">
        <f t="shared" si="4"/>
        <v>-0.62003762040205457</v>
      </c>
      <c r="S45">
        <f t="shared" si="0"/>
        <v>1</v>
      </c>
      <c r="V45" t="str">
        <f t="shared" si="1"/>
        <v>Damien Harris</v>
      </c>
      <c r="W45">
        <f t="shared" si="2"/>
        <v>0.52508220625902768</v>
      </c>
    </row>
    <row r="46" spans="1:23" x14ac:dyDescent="0.3">
      <c r="A46" t="s">
        <v>22</v>
      </c>
      <c r="B46" t="s">
        <v>216</v>
      </c>
      <c r="C46" t="s">
        <v>36</v>
      </c>
      <c r="D46">
        <v>4300</v>
      </c>
      <c r="E46" s="18">
        <v>5.19</v>
      </c>
      <c r="F46" s="3">
        <v>0.1</v>
      </c>
      <c r="G46" t="s">
        <v>37</v>
      </c>
      <c r="P46" t="str">
        <f t="shared" si="3"/>
        <v>Ito Smith</v>
      </c>
      <c r="Q46">
        <f t="shared" si="4"/>
        <v>-0.14511982666108225</v>
      </c>
      <c r="R46">
        <f t="shared" si="4"/>
        <v>0.14249194220262204</v>
      </c>
      <c r="S46">
        <f t="shared" si="0"/>
        <v>1</v>
      </c>
      <c r="V46" t="str">
        <f t="shared" si="1"/>
        <v>Ito Smith</v>
      </c>
      <c r="W46">
        <f t="shared" si="2"/>
        <v>1.2876117688637043</v>
      </c>
    </row>
    <row r="47" spans="1:23" x14ac:dyDescent="0.3">
      <c r="A47" t="s">
        <v>22</v>
      </c>
      <c r="B47" t="s">
        <v>224</v>
      </c>
      <c r="C47" t="s">
        <v>49</v>
      </c>
      <c r="D47">
        <v>4300</v>
      </c>
      <c r="E47" s="18">
        <v>0</v>
      </c>
      <c r="F47" s="3">
        <v>0.1</v>
      </c>
      <c r="G47" t="s">
        <v>50</v>
      </c>
      <c r="P47" t="str">
        <f t="shared" si="3"/>
        <v>Joshua Kelley</v>
      </c>
      <c r="Q47">
        <f t="shared" si="4"/>
        <v>-0.14511982666108225</v>
      </c>
      <c r="R47">
        <f t="shared" si="4"/>
        <v>-0.71971468740920186</v>
      </c>
      <c r="S47">
        <f t="shared" si="0"/>
        <v>1</v>
      </c>
      <c r="V47" t="str">
        <f t="shared" si="1"/>
        <v>Joshua Kelley</v>
      </c>
      <c r="W47">
        <f t="shared" si="2"/>
        <v>0.42540513925188039</v>
      </c>
    </row>
    <row r="48" spans="1:23" x14ac:dyDescent="0.3">
      <c r="A48" t="s">
        <v>22</v>
      </c>
      <c r="B48" t="s">
        <v>230</v>
      </c>
      <c r="C48" t="s">
        <v>33</v>
      </c>
      <c r="D48">
        <v>4200</v>
      </c>
      <c r="E48" s="18">
        <v>4.91</v>
      </c>
      <c r="F48" s="3">
        <v>0.1</v>
      </c>
      <c r="G48" t="s">
        <v>34</v>
      </c>
      <c r="P48" t="str">
        <f t="shared" si="3"/>
        <v>Alexander Mattison</v>
      </c>
      <c r="Q48">
        <f t="shared" si="4"/>
        <v>-0.25535507960555842</v>
      </c>
      <c r="R48">
        <f t="shared" si="4"/>
        <v>9.597597759928661E-2</v>
      </c>
      <c r="S48">
        <f t="shared" si="0"/>
        <v>1</v>
      </c>
      <c r="V48" t="str">
        <f t="shared" si="1"/>
        <v>Alexander Mattison</v>
      </c>
      <c r="W48">
        <f t="shared" si="2"/>
        <v>1.3513310572048449</v>
      </c>
    </row>
    <row r="49" spans="1:23" x14ac:dyDescent="0.3">
      <c r="A49" t="s">
        <v>22</v>
      </c>
      <c r="B49" t="s">
        <v>232</v>
      </c>
      <c r="C49" t="s">
        <v>55</v>
      </c>
      <c r="D49">
        <v>4200</v>
      </c>
      <c r="E49" s="18">
        <v>0</v>
      </c>
      <c r="F49" s="3">
        <v>0.1</v>
      </c>
      <c r="G49" t="s">
        <v>25</v>
      </c>
      <c r="P49" t="str">
        <f t="shared" si="3"/>
        <v>Lynn Bowden Jr.</v>
      </c>
      <c r="Q49">
        <f t="shared" si="4"/>
        <v>-0.25535507960555842</v>
      </c>
      <c r="R49">
        <f t="shared" si="4"/>
        <v>-0.71971468740920186</v>
      </c>
      <c r="S49">
        <f t="shared" si="0"/>
        <v>1</v>
      </c>
      <c r="V49" t="str">
        <f t="shared" si="1"/>
        <v>Lynn Bowden Jr.</v>
      </c>
      <c r="W49">
        <f t="shared" si="2"/>
        <v>0.53564039219635662</v>
      </c>
    </row>
    <row r="50" spans="1:23" x14ac:dyDescent="0.3">
      <c r="A50" t="s">
        <v>22</v>
      </c>
      <c r="B50" t="s">
        <v>235</v>
      </c>
      <c r="C50" t="s">
        <v>42</v>
      </c>
      <c r="D50">
        <v>4200</v>
      </c>
      <c r="E50" s="18">
        <v>10.01</v>
      </c>
      <c r="F50" s="3">
        <v>0.1</v>
      </c>
      <c r="G50" t="s">
        <v>43</v>
      </c>
      <c r="P50" t="str">
        <f t="shared" si="3"/>
        <v>Tevin Coleman</v>
      </c>
      <c r="Q50">
        <f t="shared" si="4"/>
        <v>-0.25535507960555842</v>
      </c>
      <c r="R50">
        <f t="shared" si="4"/>
        <v>0.94323104716003836</v>
      </c>
      <c r="S50">
        <f t="shared" si="0"/>
        <v>1</v>
      </c>
      <c r="V50" t="str">
        <f t="shared" si="1"/>
        <v>Tevin Coleman</v>
      </c>
      <c r="W50">
        <f t="shared" si="2"/>
        <v>2.1985861267655968</v>
      </c>
    </row>
    <row r="51" spans="1:23" x14ac:dyDescent="0.3">
      <c r="A51" t="s">
        <v>22</v>
      </c>
      <c r="B51" t="s">
        <v>236</v>
      </c>
      <c r="C51" t="s">
        <v>45</v>
      </c>
      <c r="D51">
        <v>4100</v>
      </c>
      <c r="E51" s="18">
        <v>8.61</v>
      </c>
      <c r="F51" s="3">
        <v>0.1</v>
      </c>
      <c r="G51" t="s">
        <v>28</v>
      </c>
      <c r="P51" t="str">
        <f t="shared" si="3"/>
        <v>LeSean McCoy</v>
      </c>
      <c r="Q51">
        <f t="shared" si="4"/>
        <v>-0.36559033255003459</v>
      </c>
      <c r="R51">
        <f t="shared" si="4"/>
        <v>0.71065122414336135</v>
      </c>
      <c r="S51">
        <f t="shared" si="0"/>
        <v>1</v>
      </c>
      <c r="V51" t="str">
        <f t="shared" si="1"/>
        <v>LeSean McCoy</v>
      </c>
      <c r="W51">
        <f t="shared" si="2"/>
        <v>2.0762415566933958</v>
      </c>
    </row>
    <row r="52" spans="1:23" x14ac:dyDescent="0.3">
      <c r="A52" t="s">
        <v>22</v>
      </c>
      <c r="B52" t="s">
        <v>239</v>
      </c>
      <c r="C52" t="s">
        <v>39</v>
      </c>
      <c r="D52">
        <v>4100</v>
      </c>
      <c r="E52" s="18">
        <v>9.64</v>
      </c>
      <c r="F52" s="3">
        <v>0.1</v>
      </c>
      <c r="G52" t="s">
        <v>34</v>
      </c>
      <c r="P52" t="str">
        <f t="shared" si="3"/>
        <v>Jamaal Williams</v>
      </c>
      <c r="Q52">
        <f t="shared" si="4"/>
        <v>-0.36559033255003459</v>
      </c>
      <c r="R52">
        <f t="shared" si="4"/>
        <v>0.88176352250563095</v>
      </c>
      <c r="S52">
        <f t="shared" si="0"/>
        <v>1</v>
      </c>
      <c r="V52" t="str">
        <f t="shared" si="1"/>
        <v>Jamaal Williams</v>
      </c>
      <c r="W52">
        <f t="shared" si="2"/>
        <v>2.2473538550556658</v>
      </c>
    </row>
    <row r="53" spans="1:23" x14ac:dyDescent="0.3">
      <c r="A53" t="s">
        <v>22</v>
      </c>
      <c r="B53" t="s">
        <v>248</v>
      </c>
      <c r="C53" t="s">
        <v>90</v>
      </c>
      <c r="D53">
        <v>4000</v>
      </c>
      <c r="E53" s="18">
        <v>7.76</v>
      </c>
      <c r="F53" s="3">
        <v>0.1</v>
      </c>
      <c r="G53" t="s">
        <v>91</v>
      </c>
      <c r="P53" t="str">
        <f t="shared" si="3"/>
        <v>Rex Burkhead</v>
      </c>
      <c r="Q53">
        <f t="shared" si="4"/>
        <v>-0.47582558549451076</v>
      </c>
      <c r="R53">
        <f t="shared" si="4"/>
        <v>0.5694420458832361</v>
      </c>
      <c r="S53">
        <f t="shared" si="0"/>
        <v>1</v>
      </c>
      <c r="V53" t="str">
        <f t="shared" si="1"/>
        <v>Rex Burkhead</v>
      </c>
      <c r="W53">
        <f t="shared" si="2"/>
        <v>2.0452676313777469</v>
      </c>
    </row>
    <row r="54" spans="1:23" x14ac:dyDescent="0.3">
      <c r="A54" t="s">
        <v>22</v>
      </c>
      <c r="B54" t="s">
        <v>249</v>
      </c>
      <c r="C54" t="s">
        <v>98</v>
      </c>
      <c r="D54">
        <v>4000</v>
      </c>
      <c r="E54" s="18">
        <v>4.32</v>
      </c>
      <c r="F54" s="3">
        <v>0.1</v>
      </c>
      <c r="G54" t="s">
        <v>91</v>
      </c>
      <c r="P54" t="str">
        <f t="shared" si="3"/>
        <v>Kalen Ballage</v>
      </c>
      <c r="Q54">
        <f t="shared" si="4"/>
        <v>-0.47582558549451076</v>
      </c>
      <c r="R54">
        <f t="shared" si="4"/>
        <v>-2.0398049577415203E-3</v>
      </c>
      <c r="S54">
        <f t="shared" si="0"/>
        <v>1</v>
      </c>
      <c r="V54" t="str">
        <f t="shared" si="1"/>
        <v>Kalen Ballage</v>
      </c>
      <c r="W54">
        <f t="shared" si="2"/>
        <v>1.4737857805367693</v>
      </c>
    </row>
    <row r="55" spans="1:23" x14ac:dyDescent="0.3">
      <c r="A55" t="s">
        <v>22</v>
      </c>
      <c r="B55" t="s">
        <v>250</v>
      </c>
      <c r="C55" t="s">
        <v>98</v>
      </c>
      <c r="D55">
        <v>4000</v>
      </c>
      <c r="E55" s="18">
        <v>4.55</v>
      </c>
      <c r="F55" s="3">
        <v>0.1</v>
      </c>
      <c r="G55" t="s">
        <v>91</v>
      </c>
      <c r="P55" t="str">
        <f t="shared" si="3"/>
        <v>Patrick Laird</v>
      </c>
      <c r="Q55">
        <f t="shared" si="4"/>
        <v>-0.47582558549451076</v>
      </c>
      <c r="R55">
        <f t="shared" si="4"/>
        <v>3.6169737394998187E-2</v>
      </c>
      <c r="S55">
        <f t="shared" si="0"/>
        <v>1</v>
      </c>
      <c r="V55" t="str">
        <f t="shared" si="1"/>
        <v>Patrick Laird</v>
      </c>
      <c r="W55">
        <f t="shared" si="2"/>
        <v>1.5119953228895091</v>
      </c>
    </row>
    <row r="56" spans="1:23" x14ac:dyDescent="0.3">
      <c r="A56" t="s">
        <v>22</v>
      </c>
      <c r="B56" t="s">
        <v>251</v>
      </c>
      <c r="C56" t="s">
        <v>98</v>
      </c>
      <c r="D56">
        <v>4000</v>
      </c>
      <c r="E56" s="18">
        <v>0</v>
      </c>
      <c r="F56" s="3">
        <v>0.1</v>
      </c>
      <c r="G56" t="s">
        <v>91</v>
      </c>
      <c r="P56" t="str">
        <f t="shared" si="3"/>
        <v>Chandler Cox</v>
      </c>
      <c r="Q56">
        <f t="shared" si="4"/>
        <v>-0.47582558549451076</v>
      </c>
      <c r="R56">
        <f t="shared" si="4"/>
        <v>-0.71971468740920186</v>
      </c>
      <c r="S56">
        <f t="shared" si="0"/>
        <v>1</v>
      </c>
      <c r="V56" t="str">
        <f t="shared" si="1"/>
        <v>Chandler Cox</v>
      </c>
      <c r="W56">
        <f t="shared" si="2"/>
        <v>0.75611089808530885</v>
      </c>
    </row>
    <row r="57" spans="1:23" x14ac:dyDescent="0.3">
      <c r="A57" t="s">
        <v>22</v>
      </c>
      <c r="B57" t="s">
        <v>252</v>
      </c>
      <c r="C57" t="s">
        <v>98</v>
      </c>
      <c r="D57">
        <v>4000</v>
      </c>
      <c r="E57" s="18">
        <v>4.49</v>
      </c>
      <c r="F57" s="3">
        <v>0.1</v>
      </c>
      <c r="G57" t="s">
        <v>91</v>
      </c>
      <c r="P57" t="str">
        <f t="shared" si="3"/>
        <v>Myles Gaskin</v>
      </c>
      <c r="Q57">
        <f t="shared" si="4"/>
        <v>-0.47582558549451076</v>
      </c>
      <c r="R57">
        <f t="shared" si="4"/>
        <v>2.6202030694283528E-2</v>
      </c>
      <c r="S57">
        <f t="shared" si="0"/>
        <v>1</v>
      </c>
      <c r="V57" t="str">
        <f t="shared" si="1"/>
        <v>Myles Gaskin</v>
      </c>
      <c r="W57">
        <f t="shared" si="2"/>
        <v>1.5020276161887942</v>
      </c>
    </row>
    <row r="58" spans="1:23" x14ac:dyDescent="0.3">
      <c r="A58" t="s">
        <v>22</v>
      </c>
      <c r="B58" t="s">
        <v>253</v>
      </c>
      <c r="C58" t="s">
        <v>98</v>
      </c>
      <c r="D58">
        <v>4000</v>
      </c>
      <c r="E58" s="18">
        <v>0</v>
      </c>
      <c r="F58" s="3">
        <v>0.1</v>
      </c>
      <c r="G58" t="s">
        <v>91</v>
      </c>
      <c r="P58" t="str">
        <f t="shared" si="3"/>
        <v>Malcolm Perry</v>
      </c>
      <c r="Q58">
        <f t="shared" si="4"/>
        <v>-0.47582558549451076</v>
      </c>
      <c r="R58">
        <f t="shared" si="4"/>
        <v>-0.71971468740920186</v>
      </c>
      <c r="S58">
        <f t="shared" si="0"/>
        <v>1</v>
      </c>
      <c r="V58" t="str">
        <f t="shared" si="1"/>
        <v>Malcolm Perry</v>
      </c>
      <c r="W58">
        <f t="shared" si="2"/>
        <v>0.75611089808530885</v>
      </c>
    </row>
    <row r="59" spans="1:23" x14ac:dyDescent="0.3">
      <c r="A59" t="s">
        <v>22</v>
      </c>
      <c r="B59" t="s">
        <v>254</v>
      </c>
      <c r="C59" t="s">
        <v>90</v>
      </c>
      <c r="D59">
        <v>4000</v>
      </c>
      <c r="E59" s="18">
        <v>0</v>
      </c>
      <c r="F59" s="3">
        <v>0.1</v>
      </c>
      <c r="G59" t="s">
        <v>91</v>
      </c>
      <c r="P59" t="str">
        <f t="shared" si="3"/>
        <v>J.J. Taylor</v>
      </c>
      <c r="Q59">
        <f t="shared" si="4"/>
        <v>-0.47582558549451076</v>
      </c>
      <c r="R59">
        <f t="shared" si="4"/>
        <v>-0.71971468740920186</v>
      </c>
      <c r="S59">
        <f t="shared" si="0"/>
        <v>1</v>
      </c>
      <c r="V59" t="str">
        <f t="shared" si="1"/>
        <v>J.J. Taylor</v>
      </c>
      <c r="W59">
        <f t="shared" si="2"/>
        <v>0.75611089808530885</v>
      </c>
    </row>
    <row r="60" spans="1:23" x14ac:dyDescent="0.3">
      <c r="A60" t="s">
        <v>22</v>
      </c>
      <c r="B60" t="s">
        <v>255</v>
      </c>
      <c r="C60" t="s">
        <v>90</v>
      </c>
      <c r="D60">
        <v>4000</v>
      </c>
      <c r="E60" s="18">
        <v>0.38</v>
      </c>
      <c r="F60" s="3">
        <v>0.1</v>
      </c>
      <c r="G60" t="s">
        <v>91</v>
      </c>
      <c r="P60" t="str">
        <f t="shared" si="3"/>
        <v>Jakob Johnson</v>
      </c>
      <c r="Q60">
        <f t="shared" si="4"/>
        <v>-0.47582558549451076</v>
      </c>
      <c r="R60">
        <f t="shared" si="4"/>
        <v>-0.6565858783046753</v>
      </c>
      <c r="S60">
        <f t="shared" si="0"/>
        <v>1</v>
      </c>
      <c r="V60" t="str">
        <f t="shared" si="1"/>
        <v>Jakob Johnson</v>
      </c>
      <c r="W60">
        <f t="shared" si="2"/>
        <v>0.81923970718983541</v>
      </c>
    </row>
    <row r="61" spans="1:23" x14ac:dyDescent="0.3">
      <c r="A61" t="s">
        <v>22</v>
      </c>
      <c r="B61" t="s">
        <v>257</v>
      </c>
      <c r="C61" t="s">
        <v>86</v>
      </c>
      <c r="D61">
        <v>4000</v>
      </c>
      <c r="E61" s="18">
        <v>7.37</v>
      </c>
      <c r="F61" s="3">
        <v>0.1</v>
      </c>
      <c r="G61" t="s">
        <v>65</v>
      </c>
      <c r="P61" t="str">
        <f t="shared" si="3"/>
        <v>Bo Scarbrough</v>
      </c>
      <c r="Q61">
        <f t="shared" si="4"/>
        <v>-0.47582558549451076</v>
      </c>
      <c r="R61">
        <f t="shared" si="4"/>
        <v>0.50465195232859039</v>
      </c>
      <c r="S61">
        <f t="shared" si="0"/>
        <v>1</v>
      </c>
      <c r="V61" t="str">
        <f t="shared" si="1"/>
        <v>Bo Scarbrough</v>
      </c>
      <c r="W61">
        <f t="shared" si="2"/>
        <v>1.9804775378231012</v>
      </c>
    </row>
    <row r="62" spans="1:23" x14ac:dyDescent="0.3">
      <c r="A62" t="s">
        <v>22</v>
      </c>
      <c r="B62" t="s">
        <v>258</v>
      </c>
      <c r="C62" t="s">
        <v>64</v>
      </c>
      <c r="D62">
        <v>4000</v>
      </c>
      <c r="E62" s="18">
        <v>0.1</v>
      </c>
      <c r="F62" s="3">
        <v>0.1</v>
      </c>
      <c r="G62" t="s">
        <v>65</v>
      </c>
      <c r="P62" t="str">
        <f t="shared" si="3"/>
        <v>Ryan Nall</v>
      </c>
      <c r="Q62">
        <f t="shared" si="4"/>
        <v>-0.47582558549451076</v>
      </c>
      <c r="R62">
        <f t="shared" si="4"/>
        <v>-0.7031018429080107</v>
      </c>
      <c r="S62">
        <f t="shared" si="0"/>
        <v>1</v>
      </c>
      <c r="V62" t="str">
        <f t="shared" si="1"/>
        <v>Ryan Nall</v>
      </c>
      <c r="W62">
        <f t="shared" si="2"/>
        <v>0.77272374258650012</v>
      </c>
    </row>
    <row r="63" spans="1:23" x14ac:dyDescent="0.3">
      <c r="A63" t="s">
        <v>22</v>
      </c>
      <c r="B63" t="s">
        <v>259</v>
      </c>
      <c r="C63" t="s">
        <v>64</v>
      </c>
      <c r="D63">
        <v>4000</v>
      </c>
      <c r="E63" s="18">
        <v>0</v>
      </c>
      <c r="F63" s="3">
        <v>0.1</v>
      </c>
      <c r="G63" t="s">
        <v>65</v>
      </c>
      <c r="P63" t="str">
        <f t="shared" si="3"/>
        <v>Artavis Pierce</v>
      </c>
      <c r="Q63">
        <f t="shared" si="4"/>
        <v>-0.47582558549451076</v>
      </c>
      <c r="R63">
        <f t="shared" si="4"/>
        <v>-0.71971468740920186</v>
      </c>
      <c r="S63">
        <f t="shared" si="0"/>
        <v>1</v>
      </c>
      <c r="V63" t="str">
        <f t="shared" si="1"/>
        <v>Artavis Pierce</v>
      </c>
      <c r="W63">
        <f t="shared" si="2"/>
        <v>0.75611089808530885</v>
      </c>
    </row>
    <row r="64" spans="1:23" x14ac:dyDescent="0.3">
      <c r="A64" t="s">
        <v>22</v>
      </c>
      <c r="B64" t="s">
        <v>260</v>
      </c>
      <c r="C64" t="s">
        <v>86</v>
      </c>
      <c r="D64">
        <v>4000</v>
      </c>
      <c r="E64" s="18">
        <v>0</v>
      </c>
      <c r="F64" s="3">
        <v>0.1</v>
      </c>
      <c r="G64" t="s">
        <v>65</v>
      </c>
      <c r="P64" t="str">
        <f t="shared" si="3"/>
        <v>Jason Huntley</v>
      </c>
      <c r="Q64">
        <f t="shared" si="4"/>
        <v>-0.47582558549451076</v>
      </c>
      <c r="R64">
        <f t="shared" si="4"/>
        <v>-0.71971468740920186</v>
      </c>
      <c r="S64">
        <f t="shared" si="0"/>
        <v>1</v>
      </c>
      <c r="V64" t="str">
        <f t="shared" si="1"/>
        <v>Jason Huntley</v>
      </c>
      <c r="W64">
        <f t="shared" si="2"/>
        <v>0.75611089808530885</v>
      </c>
    </row>
    <row r="65" spans="1:23" x14ac:dyDescent="0.3">
      <c r="A65" t="s">
        <v>22</v>
      </c>
      <c r="B65" t="s">
        <v>261</v>
      </c>
      <c r="C65" t="s">
        <v>86</v>
      </c>
      <c r="D65">
        <v>4000</v>
      </c>
      <c r="E65" s="18">
        <v>3.82</v>
      </c>
      <c r="F65" s="3">
        <v>0.1</v>
      </c>
      <c r="G65" t="s">
        <v>65</v>
      </c>
      <c r="P65" t="str">
        <f t="shared" si="3"/>
        <v>Ty Johnson</v>
      </c>
      <c r="Q65">
        <f t="shared" si="4"/>
        <v>-0.47582558549451076</v>
      </c>
      <c r="R65">
        <f t="shared" si="4"/>
        <v>-8.5104027463697648E-2</v>
      </c>
      <c r="S65">
        <f t="shared" si="0"/>
        <v>1</v>
      </c>
      <c r="V65" t="str">
        <f t="shared" si="1"/>
        <v>Ty Johnson</v>
      </c>
      <c r="W65">
        <f t="shared" si="2"/>
        <v>1.3907215580308132</v>
      </c>
    </row>
    <row r="66" spans="1:23" x14ac:dyDescent="0.3">
      <c r="A66" t="s">
        <v>22</v>
      </c>
      <c r="B66" t="s">
        <v>262</v>
      </c>
      <c r="C66" t="s">
        <v>86</v>
      </c>
      <c r="D66">
        <v>4000</v>
      </c>
      <c r="E66" s="18">
        <v>16.2</v>
      </c>
      <c r="F66" s="3">
        <v>0.1</v>
      </c>
      <c r="G66" t="s">
        <v>65</v>
      </c>
      <c r="P66" t="str">
        <f t="shared" si="3"/>
        <v>Wes Hills</v>
      </c>
      <c r="Q66">
        <f t="shared" si="4"/>
        <v>-0.47582558549451076</v>
      </c>
      <c r="R66">
        <f t="shared" si="4"/>
        <v>1.9715661217837741</v>
      </c>
      <c r="S66">
        <f t="shared" si="0"/>
        <v>1</v>
      </c>
      <c r="V66" t="str">
        <f t="shared" si="1"/>
        <v>Wes Hills</v>
      </c>
      <c r="W66">
        <f t="shared" si="2"/>
        <v>3.4473917072782849</v>
      </c>
    </row>
    <row r="67" spans="1:23" x14ac:dyDescent="0.3">
      <c r="A67" t="s">
        <v>22</v>
      </c>
      <c r="B67" t="s">
        <v>263</v>
      </c>
      <c r="C67" t="s">
        <v>86</v>
      </c>
      <c r="D67">
        <v>4000</v>
      </c>
      <c r="E67" s="18">
        <v>0.56999999999999995</v>
      </c>
      <c r="F67" s="3">
        <v>0.1</v>
      </c>
      <c r="G67" t="s">
        <v>65</v>
      </c>
      <c r="P67" t="str">
        <f t="shared" si="3"/>
        <v>Nick Bawden</v>
      </c>
      <c r="Q67">
        <f t="shared" si="4"/>
        <v>-0.47582558549451076</v>
      </c>
      <c r="R67">
        <f t="shared" si="4"/>
        <v>-0.62502147375241202</v>
      </c>
      <c r="S67">
        <f t="shared" ref="S67:S130" si="5">IF($M$5=0,0,(F67-M$2)/M$3)</f>
        <v>1</v>
      </c>
      <c r="V67" t="str">
        <f t="shared" ref="V67:V130" si="6">P67</f>
        <v>Nick Bawden</v>
      </c>
      <c r="W67">
        <f t="shared" ref="W67:W130" si="7">(-1*Q67*$K$5)+(R67*$L$5)+(S67*$M$5)</f>
        <v>0.8508041117420988</v>
      </c>
    </row>
    <row r="68" spans="1:23" x14ac:dyDescent="0.3">
      <c r="A68" t="s">
        <v>22</v>
      </c>
      <c r="B68" t="s">
        <v>264</v>
      </c>
      <c r="C68" t="s">
        <v>86</v>
      </c>
      <c r="D68">
        <v>4000</v>
      </c>
      <c r="E68" s="18">
        <v>0</v>
      </c>
      <c r="F68" s="3">
        <v>0.1</v>
      </c>
      <c r="G68" t="s">
        <v>65</v>
      </c>
      <c r="P68" t="str">
        <f t="shared" ref="P68:P91" si="8">B68</f>
        <v>Luke Sellers</v>
      </c>
      <c r="Q68">
        <f t="shared" ref="Q68:S91" si="9">(D68-K$2)/K$3</f>
        <v>-0.47582558549451076</v>
      </c>
      <c r="R68">
        <f t="shared" si="9"/>
        <v>-0.71971468740920186</v>
      </c>
      <c r="S68">
        <f t="shared" si="5"/>
        <v>1</v>
      </c>
      <c r="V68" t="str">
        <f t="shared" si="6"/>
        <v>Luke Sellers</v>
      </c>
      <c r="W68">
        <f t="shared" si="7"/>
        <v>0.75611089808530885</v>
      </c>
    </row>
    <row r="69" spans="1:23" x14ac:dyDescent="0.3">
      <c r="A69" t="s">
        <v>22</v>
      </c>
      <c r="B69" t="s">
        <v>267</v>
      </c>
      <c r="C69" t="s">
        <v>27</v>
      </c>
      <c r="D69">
        <v>4000</v>
      </c>
      <c r="E69" s="18">
        <v>2.02</v>
      </c>
      <c r="F69" s="3">
        <v>0.1</v>
      </c>
      <c r="G69" t="s">
        <v>28</v>
      </c>
      <c r="P69" t="str">
        <f t="shared" si="8"/>
        <v>Ty Montgomery</v>
      </c>
      <c r="Q69">
        <f t="shared" si="9"/>
        <v>-0.47582558549451076</v>
      </c>
      <c r="R69">
        <f t="shared" si="9"/>
        <v>-0.38413522848513942</v>
      </c>
      <c r="S69">
        <f t="shared" si="5"/>
        <v>1</v>
      </c>
      <c r="V69" t="str">
        <f t="shared" si="6"/>
        <v>Ty Montgomery</v>
      </c>
      <c r="W69">
        <f t="shared" si="7"/>
        <v>1.0916903570093712</v>
      </c>
    </row>
    <row r="70" spans="1:23" x14ac:dyDescent="0.3">
      <c r="A70" t="s">
        <v>22</v>
      </c>
      <c r="B70" t="s">
        <v>268</v>
      </c>
      <c r="C70" t="s">
        <v>27</v>
      </c>
      <c r="D70">
        <v>4000</v>
      </c>
      <c r="E70" s="18">
        <v>0.45</v>
      </c>
      <c r="F70" s="3">
        <v>0.1</v>
      </c>
      <c r="G70" t="s">
        <v>28</v>
      </c>
      <c r="P70" t="str">
        <f t="shared" si="8"/>
        <v>Dwayne Washington</v>
      </c>
      <c r="Q70">
        <f t="shared" si="9"/>
        <v>-0.47582558549451076</v>
      </c>
      <c r="R70">
        <f t="shared" si="9"/>
        <v>-0.64495688715384147</v>
      </c>
      <c r="S70">
        <f t="shared" si="5"/>
        <v>1</v>
      </c>
      <c r="V70" t="str">
        <f t="shared" si="6"/>
        <v>Dwayne Washington</v>
      </c>
      <c r="W70">
        <f t="shared" si="7"/>
        <v>0.83086869834066923</v>
      </c>
    </row>
    <row r="71" spans="1:23" x14ac:dyDescent="0.3">
      <c r="A71" t="s">
        <v>22</v>
      </c>
      <c r="B71" t="s">
        <v>269</v>
      </c>
      <c r="C71" t="s">
        <v>27</v>
      </c>
      <c r="D71">
        <v>4000</v>
      </c>
      <c r="E71" s="18">
        <v>0</v>
      </c>
      <c r="F71" s="3">
        <v>0.1</v>
      </c>
      <c r="G71" t="s">
        <v>28</v>
      </c>
      <c r="P71" t="str">
        <f t="shared" si="8"/>
        <v>Tony Jones Jr.</v>
      </c>
      <c r="Q71">
        <f t="shared" si="9"/>
        <v>-0.47582558549451076</v>
      </c>
      <c r="R71">
        <f t="shared" si="9"/>
        <v>-0.71971468740920186</v>
      </c>
      <c r="S71">
        <f t="shared" si="5"/>
        <v>1</v>
      </c>
      <c r="V71" t="str">
        <f t="shared" si="6"/>
        <v>Tony Jones Jr.</v>
      </c>
      <c r="W71">
        <f t="shared" si="7"/>
        <v>0.75611089808530885</v>
      </c>
    </row>
    <row r="72" spans="1:23" x14ac:dyDescent="0.3">
      <c r="A72" t="s">
        <v>22</v>
      </c>
      <c r="B72" t="s">
        <v>270</v>
      </c>
      <c r="C72" t="s">
        <v>27</v>
      </c>
      <c r="D72">
        <v>4000</v>
      </c>
      <c r="E72" s="18">
        <v>0</v>
      </c>
      <c r="F72" s="3">
        <v>0.1</v>
      </c>
      <c r="G72" t="s">
        <v>28</v>
      </c>
      <c r="P72" t="str">
        <f t="shared" si="8"/>
        <v>Michael Burton</v>
      </c>
      <c r="Q72">
        <f t="shared" si="9"/>
        <v>-0.47582558549451076</v>
      </c>
      <c r="R72">
        <f t="shared" si="9"/>
        <v>-0.71971468740920186</v>
      </c>
      <c r="S72">
        <f t="shared" si="5"/>
        <v>1</v>
      </c>
      <c r="V72" t="str">
        <f t="shared" si="6"/>
        <v>Michael Burton</v>
      </c>
      <c r="W72">
        <f t="shared" si="7"/>
        <v>0.75611089808530885</v>
      </c>
    </row>
    <row r="73" spans="1:23" x14ac:dyDescent="0.3">
      <c r="A73" t="s">
        <v>22</v>
      </c>
      <c r="B73" t="s">
        <v>271</v>
      </c>
      <c r="C73" t="s">
        <v>45</v>
      </c>
      <c r="D73">
        <v>4000</v>
      </c>
      <c r="E73" s="18">
        <v>4.7699999999999996</v>
      </c>
      <c r="F73" s="3">
        <v>0.1</v>
      </c>
      <c r="G73" t="s">
        <v>28</v>
      </c>
      <c r="P73" t="str">
        <f t="shared" si="8"/>
        <v>Dare Ogunbowale</v>
      </c>
      <c r="Q73">
        <f t="shared" si="9"/>
        <v>-0.47582558549451076</v>
      </c>
      <c r="R73">
        <f t="shared" si="9"/>
        <v>7.2717995297618812E-2</v>
      </c>
      <c r="S73">
        <f t="shared" si="5"/>
        <v>1</v>
      </c>
      <c r="V73" t="str">
        <f t="shared" si="6"/>
        <v>Dare Ogunbowale</v>
      </c>
      <c r="W73">
        <f t="shared" si="7"/>
        <v>1.5485435807921295</v>
      </c>
    </row>
    <row r="74" spans="1:23" x14ac:dyDescent="0.3">
      <c r="A74" t="s">
        <v>22</v>
      </c>
      <c r="B74" t="s">
        <v>272</v>
      </c>
      <c r="C74" t="s">
        <v>45</v>
      </c>
      <c r="D74">
        <v>4000</v>
      </c>
      <c r="E74" s="18">
        <v>0</v>
      </c>
      <c r="F74" s="3">
        <v>0.1</v>
      </c>
      <c r="G74" t="s">
        <v>28</v>
      </c>
      <c r="P74" t="str">
        <f t="shared" si="8"/>
        <v>Raymond Calais</v>
      </c>
      <c r="Q74">
        <f t="shared" si="9"/>
        <v>-0.47582558549451076</v>
      </c>
      <c r="R74">
        <f t="shared" si="9"/>
        <v>-0.71971468740920186</v>
      </c>
      <c r="S74">
        <f t="shared" si="5"/>
        <v>1</v>
      </c>
      <c r="V74" t="str">
        <f t="shared" si="6"/>
        <v>Raymond Calais</v>
      </c>
      <c r="W74">
        <f t="shared" si="7"/>
        <v>0.75611089808530885</v>
      </c>
    </row>
    <row r="75" spans="1:23" x14ac:dyDescent="0.3">
      <c r="A75" t="s">
        <v>22</v>
      </c>
      <c r="B75" t="s">
        <v>273</v>
      </c>
      <c r="C75" t="s">
        <v>45</v>
      </c>
      <c r="D75">
        <v>4000</v>
      </c>
      <c r="E75" s="18">
        <v>0.36</v>
      </c>
      <c r="F75" s="3">
        <v>0.1</v>
      </c>
      <c r="G75" t="s">
        <v>28</v>
      </c>
      <c r="P75" t="str">
        <f t="shared" si="8"/>
        <v>T.J. Logan</v>
      </c>
      <c r="Q75">
        <f t="shared" si="9"/>
        <v>-0.47582558549451076</v>
      </c>
      <c r="R75">
        <f t="shared" si="9"/>
        <v>-0.6599084472049136</v>
      </c>
      <c r="S75">
        <f t="shared" si="5"/>
        <v>1</v>
      </c>
      <c r="V75" t="str">
        <f t="shared" si="6"/>
        <v>T.J. Logan</v>
      </c>
      <c r="W75">
        <f t="shared" si="7"/>
        <v>0.81591713828959711</v>
      </c>
    </row>
    <row r="76" spans="1:23" x14ac:dyDescent="0.3">
      <c r="A76" t="s">
        <v>22</v>
      </c>
      <c r="B76" t="s">
        <v>278</v>
      </c>
      <c r="C76" t="s">
        <v>47</v>
      </c>
      <c r="D76">
        <v>4000</v>
      </c>
      <c r="E76" s="18">
        <v>7.93</v>
      </c>
      <c r="F76" s="3">
        <v>0.1</v>
      </c>
      <c r="G76" t="s">
        <v>37</v>
      </c>
      <c r="P76" t="str">
        <f t="shared" si="8"/>
        <v>Rashaad Penny</v>
      </c>
      <c r="Q76">
        <f t="shared" si="9"/>
        <v>-0.47582558549451076</v>
      </c>
      <c r="R76">
        <f t="shared" si="9"/>
        <v>0.59768388153526109</v>
      </c>
      <c r="S76">
        <f t="shared" si="5"/>
        <v>1</v>
      </c>
      <c r="V76" t="str">
        <f t="shared" si="6"/>
        <v>Rashaad Penny</v>
      </c>
      <c r="W76">
        <f t="shared" si="7"/>
        <v>2.0735094670297718</v>
      </c>
    </row>
    <row r="77" spans="1:23" x14ac:dyDescent="0.3">
      <c r="A77" t="s">
        <v>22</v>
      </c>
      <c r="B77" t="s">
        <v>279</v>
      </c>
      <c r="C77" t="s">
        <v>47</v>
      </c>
      <c r="D77">
        <v>4000</v>
      </c>
      <c r="E77" s="18">
        <v>2.04</v>
      </c>
      <c r="F77" s="3">
        <v>0.1</v>
      </c>
      <c r="G77" t="s">
        <v>37</v>
      </c>
      <c r="P77" t="str">
        <f t="shared" si="8"/>
        <v>Travis Homer</v>
      </c>
      <c r="Q77">
        <f t="shared" si="9"/>
        <v>-0.47582558549451076</v>
      </c>
      <c r="R77">
        <f t="shared" si="9"/>
        <v>-0.38081265958490118</v>
      </c>
      <c r="S77">
        <f t="shared" si="5"/>
        <v>1</v>
      </c>
      <c r="V77" t="str">
        <f t="shared" si="6"/>
        <v>Travis Homer</v>
      </c>
      <c r="W77">
        <f t="shared" si="7"/>
        <v>1.0950129259096095</v>
      </c>
    </row>
    <row r="78" spans="1:23" x14ac:dyDescent="0.3">
      <c r="A78" t="s">
        <v>22</v>
      </c>
      <c r="B78" t="s">
        <v>280</v>
      </c>
      <c r="C78" t="s">
        <v>36</v>
      </c>
      <c r="D78">
        <v>4000</v>
      </c>
      <c r="E78" s="18">
        <v>5.6</v>
      </c>
      <c r="F78" s="3">
        <v>0.1</v>
      </c>
      <c r="G78" t="s">
        <v>37</v>
      </c>
      <c r="P78" t="str">
        <f t="shared" si="8"/>
        <v>Brian Hill</v>
      </c>
      <c r="Q78">
        <f t="shared" si="9"/>
        <v>-0.47582558549451076</v>
      </c>
      <c r="R78">
        <f t="shared" si="9"/>
        <v>0.21060460465750588</v>
      </c>
      <c r="S78">
        <f t="shared" si="5"/>
        <v>1</v>
      </c>
      <c r="V78" t="str">
        <f t="shared" si="6"/>
        <v>Brian Hill</v>
      </c>
      <c r="W78">
        <f t="shared" si="7"/>
        <v>1.6864301901520167</v>
      </c>
    </row>
    <row r="79" spans="1:23" x14ac:dyDescent="0.3">
      <c r="A79" t="s">
        <v>22</v>
      </c>
      <c r="B79" t="s">
        <v>281</v>
      </c>
      <c r="C79" t="s">
        <v>36</v>
      </c>
      <c r="D79">
        <v>4000</v>
      </c>
      <c r="E79" s="18">
        <v>3.84</v>
      </c>
      <c r="F79" s="3">
        <v>0.1</v>
      </c>
      <c r="G79" t="s">
        <v>37</v>
      </c>
      <c r="P79" t="str">
        <f t="shared" si="8"/>
        <v>Qadree Ollison</v>
      </c>
      <c r="Q79">
        <f t="shared" si="9"/>
        <v>-0.47582558549451076</v>
      </c>
      <c r="R79">
        <f t="shared" si="9"/>
        <v>-8.1781458563459405E-2</v>
      </c>
      <c r="S79">
        <f t="shared" si="5"/>
        <v>1</v>
      </c>
      <c r="V79" t="str">
        <f t="shared" si="6"/>
        <v>Qadree Ollison</v>
      </c>
      <c r="W79">
        <f t="shared" si="7"/>
        <v>1.3940441269310513</v>
      </c>
    </row>
    <row r="80" spans="1:23" x14ac:dyDescent="0.3">
      <c r="A80" t="s">
        <v>22</v>
      </c>
      <c r="B80" t="s">
        <v>282</v>
      </c>
      <c r="C80" t="s">
        <v>36</v>
      </c>
      <c r="D80">
        <v>4000</v>
      </c>
      <c r="E80" s="18">
        <v>0</v>
      </c>
      <c r="F80" s="3">
        <v>0.1</v>
      </c>
      <c r="G80" t="s">
        <v>37</v>
      </c>
      <c r="P80" t="str">
        <f t="shared" si="8"/>
        <v>Craig Reynolds</v>
      </c>
      <c r="Q80">
        <f t="shared" si="9"/>
        <v>-0.47582558549451076</v>
      </c>
      <c r="R80">
        <f t="shared" si="9"/>
        <v>-0.71971468740920186</v>
      </c>
      <c r="S80">
        <f t="shared" si="5"/>
        <v>1</v>
      </c>
      <c r="V80" t="str">
        <f t="shared" si="6"/>
        <v>Craig Reynolds</v>
      </c>
      <c r="W80">
        <f t="shared" si="7"/>
        <v>0.75611089808530885</v>
      </c>
    </row>
    <row r="81" spans="1:23" x14ac:dyDescent="0.3">
      <c r="A81" t="s">
        <v>22</v>
      </c>
      <c r="B81" t="s">
        <v>283</v>
      </c>
      <c r="C81" t="s">
        <v>36</v>
      </c>
      <c r="D81">
        <v>4000</v>
      </c>
      <c r="E81" s="18">
        <v>0.19</v>
      </c>
      <c r="F81" s="3">
        <v>0.1</v>
      </c>
      <c r="G81" t="s">
        <v>37</v>
      </c>
      <c r="P81" t="str">
        <f t="shared" si="8"/>
        <v>Keith Smith</v>
      </c>
      <c r="Q81">
        <f t="shared" si="9"/>
        <v>-0.47582558549451076</v>
      </c>
      <c r="R81">
        <f t="shared" si="9"/>
        <v>-0.68815028285693858</v>
      </c>
      <c r="S81">
        <f t="shared" si="5"/>
        <v>1</v>
      </c>
      <c r="V81" t="str">
        <f t="shared" si="6"/>
        <v>Keith Smith</v>
      </c>
      <c r="W81">
        <f t="shared" si="7"/>
        <v>0.78767530263757224</v>
      </c>
    </row>
    <row r="82" spans="1:23" x14ac:dyDescent="0.3">
      <c r="A82" t="s">
        <v>22</v>
      </c>
      <c r="B82" t="s">
        <v>284</v>
      </c>
      <c r="C82" t="s">
        <v>36</v>
      </c>
      <c r="D82">
        <v>4000</v>
      </c>
      <c r="E82" s="18">
        <v>0</v>
      </c>
      <c r="F82" s="3">
        <v>0.1</v>
      </c>
      <c r="G82" t="s">
        <v>37</v>
      </c>
      <c r="P82" t="str">
        <f t="shared" si="8"/>
        <v>Mikey Daniel</v>
      </c>
      <c r="Q82">
        <f t="shared" si="9"/>
        <v>-0.47582558549451076</v>
      </c>
      <c r="R82">
        <f t="shared" si="9"/>
        <v>-0.71971468740920186</v>
      </c>
      <c r="S82">
        <f t="shared" si="5"/>
        <v>1</v>
      </c>
      <c r="V82" t="str">
        <f t="shared" si="6"/>
        <v>Mikey Daniel</v>
      </c>
      <c r="W82">
        <f t="shared" si="7"/>
        <v>0.75611089808530885</v>
      </c>
    </row>
    <row r="83" spans="1:23" x14ac:dyDescent="0.3">
      <c r="A83" t="s">
        <v>22</v>
      </c>
      <c r="B83" t="s">
        <v>285</v>
      </c>
      <c r="C83" t="s">
        <v>47</v>
      </c>
      <c r="D83">
        <v>4000</v>
      </c>
      <c r="E83" s="18">
        <v>0</v>
      </c>
      <c r="F83" s="3">
        <v>0.1</v>
      </c>
      <c r="G83" t="s">
        <v>37</v>
      </c>
      <c r="P83" t="str">
        <f t="shared" si="8"/>
        <v>DeeJay Dallas</v>
      </c>
      <c r="Q83">
        <f t="shared" si="9"/>
        <v>-0.47582558549451076</v>
      </c>
      <c r="R83">
        <f t="shared" si="9"/>
        <v>-0.71971468740920186</v>
      </c>
      <c r="S83">
        <f t="shared" si="5"/>
        <v>1</v>
      </c>
      <c r="V83" t="str">
        <f t="shared" si="6"/>
        <v>DeeJay Dallas</v>
      </c>
      <c r="W83">
        <f t="shared" si="7"/>
        <v>0.75611089808530885</v>
      </c>
    </row>
    <row r="84" spans="1:23" x14ac:dyDescent="0.3">
      <c r="A84" t="s">
        <v>22</v>
      </c>
      <c r="B84" t="s">
        <v>286</v>
      </c>
      <c r="C84" t="s">
        <v>47</v>
      </c>
      <c r="D84">
        <v>4000</v>
      </c>
      <c r="E84" s="18">
        <v>0</v>
      </c>
      <c r="F84" s="3">
        <v>0.1</v>
      </c>
      <c r="G84" t="s">
        <v>37</v>
      </c>
      <c r="P84" t="str">
        <f t="shared" si="8"/>
        <v>Anthony Jones</v>
      </c>
      <c r="Q84">
        <f t="shared" si="9"/>
        <v>-0.47582558549451076</v>
      </c>
      <c r="R84">
        <f t="shared" si="9"/>
        <v>-0.71971468740920186</v>
      </c>
      <c r="S84">
        <f t="shared" si="5"/>
        <v>1</v>
      </c>
      <c r="V84" t="str">
        <f t="shared" si="6"/>
        <v>Anthony Jones</v>
      </c>
      <c r="W84">
        <f t="shared" si="7"/>
        <v>0.75611089808530885</v>
      </c>
    </row>
    <row r="85" spans="1:23" x14ac:dyDescent="0.3">
      <c r="A85" t="s">
        <v>22</v>
      </c>
      <c r="B85" t="s">
        <v>287</v>
      </c>
      <c r="C85" t="s">
        <v>47</v>
      </c>
      <c r="D85">
        <v>4000</v>
      </c>
      <c r="E85" s="18">
        <v>0.64</v>
      </c>
      <c r="F85" s="3">
        <v>0.1</v>
      </c>
      <c r="G85" t="s">
        <v>37</v>
      </c>
      <c r="P85" t="str">
        <f t="shared" si="8"/>
        <v>Nick Bellore</v>
      </c>
      <c r="Q85">
        <f t="shared" si="9"/>
        <v>-0.47582558549451076</v>
      </c>
      <c r="R85">
        <f t="shared" si="9"/>
        <v>-0.61339248260157808</v>
      </c>
      <c r="S85">
        <f t="shared" si="5"/>
        <v>1</v>
      </c>
      <c r="V85" t="str">
        <f t="shared" si="6"/>
        <v>Nick Bellore</v>
      </c>
      <c r="W85">
        <f t="shared" si="7"/>
        <v>0.86243310289293262</v>
      </c>
    </row>
    <row r="86" spans="1:23" x14ac:dyDescent="0.3">
      <c r="A86" t="s">
        <v>22</v>
      </c>
      <c r="B86" t="s">
        <v>292</v>
      </c>
      <c r="C86" t="s">
        <v>78</v>
      </c>
      <c r="D86">
        <v>4000</v>
      </c>
      <c r="E86" s="18">
        <v>-0.5</v>
      </c>
      <c r="F86" s="3">
        <v>0.1</v>
      </c>
      <c r="G86" t="s">
        <v>79</v>
      </c>
      <c r="P86" t="str">
        <f t="shared" si="8"/>
        <v>Corey Clement</v>
      </c>
      <c r="Q86">
        <f t="shared" si="9"/>
        <v>-0.47582558549451076</v>
      </c>
      <c r="R86">
        <f t="shared" si="9"/>
        <v>-0.80277890991515799</v>
      </c>
      <c r="S86">
        <f t="shared" si="5"/>
        <v>1</v>
      </c>
      <c r="V86" t="str">
        <f t="shared" si="6"/>
        <v>Corey Clement</v>
      </c>
      <c r="W86">
        <f t="shared" si="7"/>
        <v>0.67304667557935272</v>
      </c>
    </row>
    <row r="87" spans="1:23" x14ac:dyDescent="0.3">
      <c r="A87" t="s">
        <v>22</v>
      </c>
      <c r="B87" t="s">
        <v>293</v>
      </c>
      <c r="C87" t="s">
        <v>122</v>
      </c>
      <c r="D87">
        <v>4000</v>
      </c>
      <c r="E87" s="18">
        <v>0</v>
      </c>
      <c r="F87" s="3">
        <v>0.1</v>
      </c>
      <c r="G87" t="s">
        <v>79</v>
      </c>
      <c r="P87" t="str">
        <f t="shared" si="8"/>
        <v>Antonio Gibson</v>
      </c>
      <c r="Q87">
        <f t="shared" si="9"/>
        <v>-0.47582558549451076</v>
      </c>
      <c r="R87">
        <f t="shared" si="9"/>
        <v>-0.71971468740920186</v>
      </c>
      <c r="S87">
        <f t="shared" si="5"/>
        <v>1</v>
      </c>
      <c r="V87" t="str">
        <f t="shared" si="6"/>
        <v>Antonio Gibson</v>
      </c>
      <c r="W87">
        <f t="shared" si="7"/>
        <v>0.75611089808530885</v>
      </c>
    </row>
    <row r="88" spans="1:23" x14ac:dyDescent="0.3">
      <c r="A88" t="s">
        <v>22</v>
      </c>
      <c r="B88" t="s">
        <v>294</v>
      </c>
      <c r="C88" t="s">
        <v>122</v>
      </c>
      <c r="D88">
        <v>4000</v>
      </c>
      <c r="E88" s="18">
        <v>5.24</v>
      </c>
      <c r="F88" s="3">
        <v>0.1</v>
      </c>
      <c r="G88" t="s">
        <v>79</v>
      </c>
      <c r="P88" t="str">
        <f t="shared" si="8"/>
        <v>J.D. McKissic</v>
      </c>
      <c r="Q88">
        <f t="shared" si="9"/>
        <v>-0.47582558549451076</v>
      </c>
      <c r="R88">
        <f t="shared" si="9"/>
        <v>0.15079836445321762</v>
      </c>
      <c r="S88">
        <f t="shared" si="5"/>
        <v>1</v>
      </c>
      <c r="V88" t="str">
        <f t="shared" si="6"/>
        <v>J.D. McKissic</v>
      </c>
      <c r="W88">
        <f t="shared" si="7"/>
        <v>1.6266239499477284</v>
      </c>
    </row>
    <row r="89" spans="1:23" x14ac:dyDescent="0.3">
      <c r="A89" t="s">
        <v>22</v>
      </c>
      <c r="B89" t="s">
        <v>295</v>
      </c>
      <c r="C89" t="s">
        <v>122</v>
      </c>
      <c r="D89">
        <v>4000</v>
      </c>
      <c r="E89" s="18">
        <v>7.34</v>
      </c>
      <c r="F89" s="3">
        <v>0.1</v>
      </c>
      <c r="G89" t="s">
        <v>79</v>
      </c>
      <c r="P89" t="str">
        <f t="shared" ref="P89:P152" si="10">B89</f>
        <v>Peyton Barber</v>
      </c>
      <c r="Q89">
        <f t="shared" ref="Q89:Q152" si="11">(D89-K$2)/K$3</f>
        <v>-0.47582558549451076</v>
      </c>
      <c r="R89">
        <f t="shared" ref="R89:R152" si="12">(E89-L$2)/L$3</f>
        <v>0.499668098978233</v>
      </c>
      <c r="S89">
        <f t="shared" si="5"/>
        <v>1</v>
      </c>
      <c r="V89" t="str">
        <f t="shared" ref="V89:V152" si="13">P89</f>
        <v>Peyton Barber</v>
      </c>
      <c r="W89">
        <f t="shared" ref="W89:W152" si="14">(-1*Q89*$K$5)+(R89*$L$5)+(S89*$M$5)</f>
        <v>1.9754936844727438</v>
      </c>
    </row>
    <row r="90" spans="1:23" x14ac:dyDescent="0.3">
      <c r="A90" t="s">
        <v>22</v>
      </c>
      <c r="B90" t="s">
        <v>296</v>
      </c>
      <c r="C90" t="s">
        <v>78</v>
      </c>
      <c r="D90">
        <v>4000</v>
      </c>
      <c r="E90" s="18">
        <v>0</v>
      </c>
      <c r="F90" s="3">
        <v>0.1</v>
      </c>
      <c r="G90" t="s">
        <v>79</v>
      </c>
      <c r="P90" t="str">
        <f t="shared" si="10"/>
        <v>Elijah Holyfield</v>
      </c>
      <c r="Q90">
        <f t="shared" si="11"/>
        <v>-0.47582558549451076</v>
      </c>
      <c r="R90">
        <f t="shared" si="12"/>
        <v>-0.71971468740920186</v>
      </c>
      <c r="S90">
        <f t="shared" si="5"/>
        <v>1</v>
      </c>
      <c r="V90" t="str">
        <f t="shared" si="13"/>
        <v>Elijah Holyfield</v>
      </c>
      <c r="W90">
        <f t="shared" si="14"/>
        <v>0.75611089808530885</v>
      </c>
    </row>
    <row r="91" spans="1:23" x14ac:dyDescent="0.3">
      <c r="A91" t="s">
        <v>22</v>
      </c>
      <c r="B91" t="s">
        <v>297</v>
      </c>
      <c r="C91" t="s">
        <v>78</v>
      </c>
      <c r="D91">
        <v>4000</v>
      </c>
      <c r="E91" s="18">
        <v>0</v>
      </c>
      <c r="F91" s="3">
        <v>0.1</v>
      </c>
      <c r="G91" t="s">
        <v>79</v>
      </c>
      <c r="P91" t="str">
        <f t="shared" si="10"/>
        <v>Michael Warren II</v>
      </c>
      <c r="Q91">
        <f t="shared" si="11"/>
        <v>-0.47582558549451076</v>
      </c>
      <c r="R91">
        <f t="shared" si="12"/>
        <v>-0.71971468740920186</v>
      </c>
      <c r="S91">
        <f t="shared" si="5"/>
        <v>1</v>
      </c>
      <c r="V91" t="str">
        <f t="shared" si="13"/>
        <v>Michael Warren II</v>
      </c>
      <c r="W91">
        <f t="shared" si="14"/>
        <v>0.75611089808530885</v>
      </c>
    </row>
    <row r="92" spans="1:23" x14ac:dyDescent="0.3">
      <c r="A92" t="s">
        <v>22</v>
      </c>
      <c r="B92" t="s">
        <v>298</v>
      </c>
      <c r="C92" t="s">
        <v>78</v>
      </c>
      <c r="D92">
        <v>4000</v>
      </c>
      <c r="E92" s="18">
        <v>0</v>
      </c>
      <c r="F92" s="3">
        <v>0.1</v>
      </c>
      <c r="G92" t="s">
        <v>79</v>
      </c>
      <c r="P92" t="str">
        <f t="shared" si="10"/>
        <v>Adrian Killins Jr.</v>
      </c>
      <c r="Q92">
        <f t="shared" si="11"/>
        <v>-0.47582558549451076</v>
      </c>
      <c r="R92">
        <f t="shared" si="12"/>
        <v>-0.71971468740920186</v>
      </c>
      <c r="S92">
        <f t="shared" si="5"/>
        <v>1</v>
      </c>
      <c r="V92" t="str">
        <f t="shared" si="13"/>
        <v>Adrian Killins Jr.</v>
      </c>
      <c r="W92">
        <f t="shared" si="14"/>
        <v>0.75611089808530885</v>
      </c>
    </row>
    <row r="93" spans="1:23" x14ac:dyDescent="0.3">
      <c r="A93" t="s">
        <v>22</v>
      </c>
      <c r="B93" t="s">
        <v>299</v>
      </c>
      <c r="C93" t="s">
        <v>122</v>
      </c>
      <c r="D93">
        <v>4000</v>
      </c>
      <c r="E93" s="18">
        <v>0</v>
      </c>
      <c r="F93" s="3">
        <v>0.1</v>
      </c>
      <c r="G93" t="s">
        <v>79</v>
      </c>
      <c r="P93" t="str">
        <f t="shared" si="10"/>
        <v>Bryce Love</v>
      </c>
      <c r="Q93">
        <f t="shared" si="11"/>
        <v>-0.47582558549451076</v>
      </c>
      <c r="R93">
        <f t="shared" si="12"/>
        <v>-0.71971468740920186</v>
      </c>
      <c r="S93">
        <f t="shared" si="5"/>
        <v>1</v>
      </c>
      <c r="V93" t="str">
        <f t="shared" si="13"/>
        <v>Bryce Love</v>
      </c>
      <c r="W93">
        <f t="shared" si="14"/>
        <v>0.75611089808530885</v>
      </c>
    </row>
    <row r="94" spans="1:23" x14ac:dyDescent="0.3">
      <c r="A94" t="s">
        <v>22</v>
      </c>
      <c r="B94" t="s">
        <v>304</v>
      </c>
      <c r="C94" t="s">
        <v>33</v>
      </c>
      <c r="D94">
        <v>4000</v>
      </c>
      <c r="E94" s="18">
        <v>2.94</v>
      </c>
      <c r="F94" s="3">
        <v>0.1</v>
      </c>
      <c r="G94" t="s">
        <v>34</v>
      </c>
      <c r="P94" t="str">
        <f t="shared" si="10"/>
        <v>Mike Boone</v>
      </c>
      <c r="Q94">
        <f t="shared" si="11"/>
        <v>-0.47582558549451076</v>
      </c>
      <c r="R94">
        <f t="shared" si="12"/>
        <v>-0.2312970590741803</v>
      </c>
      <c r="S94">
        <f t="shared" si="5"/>
        <v>1</v>
      </c>
      <c r="V94" t="str">
        <f t="shared" si="13"/>
        <v>Mike Boone</v>
      </c>
      <c r="W94">
        <f t="shared" si="14"/>
        <v>1.2445285264203305</v>
      </c>
    </row>
    <row r="95" spans="1:23" x14ac:dyDescent="0.3">
      <c r="A95" t="s">
        <v>22</v>
      </c>
      <c r="B95" t="s">
        <v>305</v>
      </c>
      <c r="C95" t="s">
        <v>39</v>
      </c>
      <c r="D95">
        <v>4000</v>
      </c>
      <c r="E95" s="18">
        <v>0.69</v>
      </c>
      <c r="F95" s="3">
        <v>0.1</v>
      </c>
      <c r="G95" t="s">
        <v>34</v>
      </c>
      <c r="P95" t="str">
        <f t="shared" si="10"/>
        <v>Tyler Ervin</v>
      </c>
      <c r="Q95">
        <f t="shared" si="11"/>
        <v>-0.47582558549451076</v>
      </c>
      <c r="R95">
        <f t="shared" si="12"/>
        <v>-0.60508606035098256</v>
      </c>
      <c r="S95">
        <f t="shared" si="5"/>
        <v>1</v>
      </c>
      <c r="V95" t="str">
        <f t="shared" si="13"/>
        <v>Tyler Ervin</v>
      </c>
      <c r="W95">
        <f t="shared" si="14"/>
        <v>0.87073952514352815</v>
      </c>
    </row>
    <row r="96" spans="1:23" x14ac:dyDescent="0.3">
      <c r="A96" t="s">
        <v>22</v>
      </c>
      <c r="B96" t="s">
        <v>306</v>
      </c>
      <c r="C96" t="s">
        <v>39</v>
      </c>
      <c r="D96">
        <v>4000</v>
      </c>
      <c r="E96" s="18">
        <v>0.28000000000000003</v>
      </c>
      <c r="F96" s="3">
        <v>0.1</v>
      </c>
      <c r="G96" t="s">
        <v>34</v>
      </c>
      <c r="P96" t="str">
        <f t="shared" si="10"/>
        <v>Dexter Williams</v>
      </c>
      <c r="Q96">
        <f t="shared" si="11"/>
        <v>-0.47582558549451076</v>
      </c>
      <c r="R96">
        <f t="shared" si="12"/>
        <v>-0.67319872280586646</v>
      </c>
      <c r="S96">
        <f t="shared" si="5"/>
        <v>1</v>
      </c>
      <c r="V96" t="str">
        <f t="shared" si="13"/>
        <v>Dexter Williams</v>
      </c>
      <c r="W96">
        <f t="shared" si="14"/>
        <v>0.80262686268864436</v>
      </c>
    </row>
    <row r="97" spans="1:23" x14ac:dyDescent="0.3">
      <c r="A97" t="s">
        <v>22</v>
      </c>
      <c r="B97" t="s">
        <v>307</v>
      </c>
      <c r="C97" t="s">
        <v>39</v>
      </c>
      <c r="D97">
        <v>4000</v>
      </c>
      <c r="E97" s="18">
        <v>0</v>
      </c>
      <c r="F97" s="3">
        <v>0.1</v>
      </c>
      <c r="G97" t="s">
        <v>34</v>
      </c>
      <c r="P97" t="str">
        <f t="shared" si="10"/>
        <v>Damarea Crockett</v>
      </c>
      <c r="Q97">
        <f t="shared" si="11"/>
        <v>-0.47582558549451076</v>
      </c>
      <c r="R97">
        <f t="shared" si="12"/>
        <v>-0.71971468740920186</v>
      </c>
      <c r="S97">
        <f t="shared" si="5"/>
        <v>1</v>
      </c>
      <c r="V97" t="str">
        <f t="shared" si="13"/>
        <v>Damarea Crockett</v>
      </c>
      <c r="W97">
        <f t="shared" si="14"/>
        <v>0.75611089808530885</v>
      </c>
    </row>
    <row r="98" spans="1:23" x14ac:dyDescent="0.3">
      <c r="A98" t="s">
        <v>22</v>
      </c>
      <c r="B98" t="s">
        <v>308</v>
      </c>
      <c r="C98" t="s">
        <v>39</v>
      </c>
      <c r="D98">
        <v>4000</v>
      </c>
      <c r="E98" s="18">
        <v>0</v>
      </c>
      <c r="F98" s="3">
        <v>0.1</v>
      </c>
      <c r="G98" t="s">
        <v>34</v>
      </c>
      <c r="P98" t="str">
        <f t="shared" si="10"/>
        <v>John Lovett</v>
      </c>
      <c r="Q98">
        <f t="shared" si="11"/>
        <v>-0.47582558549451076</v>
      </c>
      <c r="R98">
        <f t="shared" si="12"/>
        <v>-0.71971468740920186</v>
      </c>
      <c r="S98">
        <f t="shared" si="5"/>
        <v>1</v>
      </c>
      <c r="V98" t="str">
        <f t="shared" si="13"/>
        <v>John Lovett</v>
      </c>
      <c r="W98">
        <f t="shared" si="14"/>
        <v>0.75611089808530885</v>
      </c>
    </row>
    <row r="99" spans="1:23" x14ac:dyDescent="0.3">
      <c r="A99" t="s">
        <v>22</v>
      </c>
      <c r="B99" t="s">
        <v>309</v>
      </c>
      <c r="C99" t="s">
        <v>39</v>
      </c>
      <c r="D99">
        <v>4000</v>
      </c>
      <c r="E99" s="18">
        <v>0</v>
      </c>
      <c r="F99" s="3">
        <v>0.1</v>
      </c>
      <c r="G99" t="s">
        <v>34</v>
      </c>
      <c r="P99" t="str">
        <f t="shared" si="10"/>
        <v>Patrick Taylor Jr.</v>
      </c>
      <c r="Q99">
        <f t="shared" si="11"/>
        <v>-0.47582558549451076</v>
      </c>
      <c r="R99">
        <f t="shared" si="12"/>
        <v>-0.71971468740920186</v>
      </c>
      <c r="S99">
        <f t="shared" si="5"/>
        <v>1</v>
      </c>
      <c r="V99" t="str">
        <f t="shared" si="13"/>
        <v>Patrick Taylor Jr.</v>
      </c>
      <c r="W99">
        <f t="shared" si="14"/>
        <v>0.75611089808530885</v>
      </c>
    </row>
    <row r="100" spans="1:23" x14ac:dyDescent="0.3">
      <c r="A100" t="s">
        <v>22</v>
      </c>
      <c r="B100" t="s">
        <v>310</v>
      </c>
      <c r="C100" t="s">
        <v>33</v>
      </c>
      <c r="D100">
        <v>4000</v>
      </c>
      <c r="E100" s="18">
        <v>2.38</v>
      </c>
      <c r="F100" s="3">
        <v>0.1</v>
      </c>
      <c r="G100" t="s">
        <v>34</v>
      </c>
      <c r="P100" t="str">
        <f t="shared" si="10"/>
        <v>Ameer Abdullah</v>
      </c>
      <c r="Q100">
        <f t="shared" si="11"/>
        <v>-0.47582558549451076</v>
      </c>
      <c r="R100">
        <f t="shared" si="12"/>
        <v>-0.3243289882808511</v>
      </c>
      <c r="S100">
        <f t="shared" si="5"/>
        <v>1</v>
      </c>
      <c r="V100" t="str">
        <f t="shared" si="13"/>
        <v>Ameer Abdullah</v>
      </c>
      <c r="W100">
        <f t="shared" si="14"/>
        <v>1.1514965972136597</v>
      </c>
    </row>
    <row r="101" spans="1:23" x14ac:dyDescent="0.3">
      <c r="A101" t="s">
        <v>22</v>
      </c>
      <c r="B101" t="s">
        <v>311</v>
      </c>
      <c r="C101" t="s">
        <v>33</v>
      </c>
      <c r="D101">
        <v>4000</v>
      </c>
      <c r="E101" s="18">
        <v>0.23</v>
      </c>
      <c r="F101" s="3">
        <v>0.1</v>
      </c>
      <c r="G101" t="s">
        <v>34</v>
      </c>
      <c r="P101" t="str">
        <f t="shared" si="10"/>
        <v>Tony Brooks-James</v>
      </c>
      <c r="Q101">
        <f t="shared" si="11"/>
        <v>-0.47582558549451076</v>
      </c>
      <c r="R101">
        <f t="shared" si="12"/>
        <v>-0.68150514505646209</v>
      </c>
      <c r="S101">
        <f t="shared" si="5"/>
        <v>1</v>
      </c>
      <c r="V101" t="str">
        <f t="shared" si="13"/>
        <v>Tony Brooks-James</v>
      </c>
      <c r="W101">
        <f t="shared" si="14"/>
        <v>0.79432044043804861</v>
      </c>
    </row>
    <row r="102" spans="1:23" x14ac:dyDescent="0.3">
      <c r="A102" t="s">
        <v>22</v>
      </c>
      <c r="B102" t="s">
        <v>312</v>
      </c>
      <c r="C102" t="s">
        <v>33</v>
      </c>
      <c r="D102">
        <v>4000</v>
      </c>
      <c r="E102" s="18">
        <v>2.16</v>
      </c>
      <c r="F102" s="3">
        <v>0.1</v>
      </c>
      <c r="G102" t="s">
        <v>34</v>
      </c>
      <c r="P102" t="str">
        <f t="shared" si="10"/>
        <v>C.J. Ham</v>
      </c>
      <c r="Q102">
        <f t="shared" si="11"/>
        <v>-0.47582558549451076</v>
      </c>
      <c r="R102">
        <f t="shared" si="12"/>
        <v>-0.36087724618347172</v>
      </c>
      <c r="S102">
        <f t="shared" si="5"/>
        <v>1</v>
      </c>
      <c r="V102" t="str">
        <f t="shared" si="13"/>
        <v>C.J. Ham</v>
      </c>
      <c r="W102">
        <f t="shared" si="14"/>
        <v>1.1149483393110391</v>
      </c>
    </row>
    <row r="103" spans="1:23" x14ac:dyDescent="0.3">
      <c r="A103" t="s">
        <v>22</v>
      </c>
      <c r="B103" t="s">
        <v>317</v>
      </c>
      <c r="C103" t="s">
        <v>83</v>
      </c>
      <c r="D103">
        <v>4000</v>
      </c>
      <c r="E103" s="18">
        <v>3.2</v>
      </c>
      <c r="F103" s="3">
        <v>0.1</v>
      </c>
      <c r="G103" t="s">
        <v>84</v>
      </c>
      <c r="P103" t="str">
        <f t="shared" si="10"/>
        <v>Ryquell Armstead</v>
      </c>
      <c r="Q103">
        <f t="shared" si="11"/>
        <v>-0.47582558549451076</v>
      </c>
      <c r="R103">
        <f t="shared" si="12"/>
        <v>-0.18810366337108311</v>
      </c>
      <c r="S103">
        <f t="shared" si="5"/>
        <v>1</v>
      </c>
      <c r="V103" t="str">
        <f t="shared" si="13"/>
        <v>Ryquell Armstead</v>
      </c>
      <c r="W103">
        <f t="shared" si="14"/>
        <v>1.2877219221234277</v>
      </c>
    </row>
    <row r="104" spans="1:23" x14ac:dyDescent="0.3">
      <c r="A104" t="s">
        <v>22</v>
      </c>
      <c r="B104" t="s">
        <v>318</v>
      </c>
      <c r="C104" t="s">
        <v>100</v>
      </c>
      <c r="D104">
        <v>4000</v>
      </c>
      <c r="E104" s="18">
        <v>7.43</v>
      </c>
      <c r="F104" s="3">
        <v>0.1</v>
      </c>
      <c r="G104" t="s">
        <v>84</v>
      </c>
      <c r="P104" t="str">
        <f t="shared" si="10"/>
        <v>Nyheim Hines</v>
      </c>
      <c r="Q104">
        <f t="shared" si="11"/>
        <v>-0.47582558549451076</v>
      </c>
      <c r="R104">
        <f t="shared" si="12"/>
        <v>0.51461965902930507</v>
      </c>
      <c r="S104">
        <f t="shared" si="5"/>
        <v>1</v>
      </c>
      <c r="V104" t="str">
        <f t="shared" si="13"/>
        <v>Nyheim Hines</v>
      </c>
      <c r="W104">
        <f t="shared" si="14"/>
        <v>1.9904452445238159</v>
      </c>
    </row>
    <row r="105" spans="1:23" x14ac:dyDescent="0.3">
      <c r="A105" t="s">
        <v>22</v>
      </c>
      <c r="B105" t="s">
        <v>319</v>
      </c>
      <c r="C105" t="s">
        <v>83</v>
      </c>
      <c r="D105">
        <v>4000</v>
      </c>
      <c r="E105" s="18">
        <v>8.51</v>
      </c>
      <c r="F105" s="3">
        <v>0.1</v>
      </c>
      <c r="G105" t="s">
        <v>84</v>
      </c>
      <c r="P105" t="str">
        <f t="shared" si="10"/>
        <v>Chris Thompson</v>
      </c>
      <c r="Q105">
        <f t="shared" si="11"/>
        <v>-0.47582558549451076</v>
      </c>
      <c r="R105">
        <f t="shared" si="12"/>
        <v>0.69403837964217019</v>
      </c>
      <c r="S105">
        <f t="shared" si="5"/>
        <v>1</v>
      </c>
      <c r="V105" t="str">
        <f t="shared" si="13"/>
        <v>Chris Thompson</v>
      </c>
      <c r="W105">
        <f t="shared" si="14"/>
        <v>2.1698639651366811</v>
      </c>
    </row>
    <row r="106" spans="1:23" x14ac:dyDescent="0.3">
      <c r="A106" t="s">
        <v>22</v>
      </c>
      <c r="B106" t="s">
        <v>320</v>
      </c>
      <c r="C106" t="s">
        <v>100</v>
      </c>
      <c r="D106">
        <v>4000</v>
      </c>
      <c r="E106" s="18">
        <v>3.86</v>
      </c>
      <c r="F106" s="3">
        <v>0.1</v>
      </c>
      <c r="G106" t="s">
        <v>84</v>
      </c>
      <c r="P106" t="str">
        <f t="shared" si="10"/>
        <v>Jordan Wilkins</v>
      </c>
      <c r="Q106">
        <f t="shared" si="11"/>
        <v>-0.47582558549451076</v>
      </c>
      <c r="R106">
        <f t="shared" si="12"/>
        <v>-7.8458889663221162E-2</v>
      </c>
      <c r="S106">
        <f t="shared" si="5"/>
        <v>1</v>
      </c>
      <c r="V106" t="str">
        <f t="shared" si="13"/>
        <v>Jordan Wilkins</v>
      </c>
      <c r="W106">
        <f t="shared" si="14"/>
        <v>1.3973666958312896</v>
      </c>
    </row>
    <row r="107" spans="1:23" x14ac:dyDescent="0.3">
      <c r="A107" t="s">
        <v>22</v>
      </c>
      <c r="B107" t="s">
        <v>321</v>
      </c>
      <c r="C107" t="s">
        <v>100</v>
      </c>
      <c r="D107">
        <v>4000</v>
      </c>
      <c r="E107" s="18">
        <v>0</v>
      </c>
      <c r="F107" s="3">
        <v>0.1</v>
      </c>
      <c r="G107" t="s">
        <v>84</v>
      </c>
      <c r="P107" t="str">
        <f t="shared" si="10"/>
        <v>Bruce Anderson III</v>
      </c>
      <c r="Q107">
        <f t="shared" si="11"/>
        <v>-0.47582558549451076</v>
      </c>
      <c r="R107">
        <f t="shared" si="12"/>
        <v>-0.71971468740920186</v>
      </c>
      <c r="S107">
        <f t="shared" si="5"/>
        <v>1</v>
      </c>
      <c r="V107" t="str">
        <f t="shared" si="13"/>
        <v>Bruce Anderson III</v>
      </c>
      <c r="W107">
        <f t="shared" si="14"/>
        <v>0.75611089808530885</v>
      </c>
    </row>
    <row r="108" spans="1:23" x14ac:dyDescent="0.3">
      <c r="A108" t="s">
        <v>22</v>
      </c>
      <c r="B108" t="s">
        <v>322</v>
      </c>
      <c r="C108" t="s">
        <v>100</v>
      </c>
      <c r="D108">
        <v>4000</v>
      </c>
      <c r="E108" s="18">
        <v>0.8</v>
      </c>
      <c r="F108" s="3">
        <v>0.1</v>
      </c>
      <c r="G108" t="s">
        <v>84</v>
      </c>
      <c r="P108" t="str">
        <f t="shared" si="10"/>
        <v>Roosevelt Nix</v>
      </c>
      <c r="Q108">
        <f t="shared" si="11"/>
        <v>-0.47582558549451076</v>
      </c>
      <c r="R108">
        <f t="shared" si="12"/>
        <v>-0.58681193139967225</v>
      </c>
      <c r="S108">
        <f t="shared" si="5"/>
        <v>1</v>
      </c>
      <c r="V108" t="str">
        <f t="shared" si="13"/>
        <v>Roosevelt Nix</v>
      </c>
      <c r="W108">
        <f t="shared" si="14"/>
        <v>0.88901365409483857</v>
      </c>
    </row>
    <row r="109" spans="1:23" x14ac:dyDescent="0.3">
      <c r="A109" t="s">
        <v>22</v>
      </c>
      <c r="B109" t="s">
        <v>323</v>
      </c>
      <c r="C109" t="s">
        <v>83</v>
      </c>
      <c r="D109">
        <v>4000</v>
      </c>
      <c r="E109" s="18">
        <v>0.8</v>
      </c>
      <c r="F109" s="3">
        <v>0.1</v>
      </c>
      <c r="G109" t="s">
        <v>84</v>
      </c>
      <c r="P109" t="str">
        <f t="shared" si="10"/>
        <v>Devine Ozigbo</v>
      </c>
      <c r="Q109">
        <f t="shared" si="11"/>
        <v>-0.47582558549451076</v>
      </c>
      <c r="R109">
        <f t="shared" si="12"/>
        <v>-0.58681193139967225</v>
      </c>
      <c r="S109">
        <f t="shared" si="5"/>
        <v>1</v>
      </c>
      <c r="V109" t="str">
        <f t="shared" si="13"/>
        <v>Devine Ozigbo</v>
      </c>
      <c r="W109">
        <f t="shared" si="14"/>
        <v>0.88901365409483857</v>
      </c>
    </row>
    <row r="110" spans="1:23" x14ac:dyDescent="0.3">
      <c r="A110" t="s">
        <v>22</v>
      </c>
      <c r="B110" t="s">
        <v>324</v>
      </c>
      <c r="C110" t="s">
        <v>83</v>
      </c>
      <c r="D110">
        <v>4000</v>
      </c>
      <c r="E110" s="18">
        <v>0</v>
      </c>
      <c r="F110" s="3">
        <v>0.1</v>
      </c>
      <c r="G110" t="s">
        <v>84</v>
      </c>
      <c r="P110" t="str">
        <f t="shared" si="10"/>
        <v>James Robinson</v>
      </c>
      <c r="Q110">
        <f t="shared" si="11"/>
        <v>-0.47582558549451076</v>
      </c>
      <c r="R110">
        <f t="shared" si="12"/>
        <v>-0.71971468740920186</v>
      </c>
      <c r="S110">
        <f t="shared" si="5"/>
        <v>1</v>
      </c>
      <c r="V110" t="str">
        <f t="shared" si="13"/>
        <v>James Robinson</v>
      </c>
      <c r="W110">
        <f t="shared" si="14"/>
        <v>0.75611089808530885</v>
      </c>
    </row>
    <row r="111" spans="1:23" x14ac:dyDescent="0.3">
      <c r="A111" t="s">
        <v>22</v>
      </c>
      <c r="B111" t="s">
        <v>325</v>
      </c>
      <c r="C111" t="s">
        <v>83</v>
      </c>
      <c r="D111">
        <v>4000</v>
      </c>
      <c r="E111" s="18">
        <v>0</v>
      </c>
      <c r="F111" s="3">
        <v>0.1</v>
      </c>
      <c r="G111" t="s">
        <v>84</v>
      </c>
      <c r="P111" t="str">
        <f t="shared" si="10"/>
        <v>Tavien Feaster</v>
      </c>
      <c r="Q111">
        <f t="shared" si="11"/>
        <v>-0.47582558549451076</v>
      </c>
      <c r="R111">
        <f t="shared" si="12"/>
        <v>-0.71971468740920186</v>
      </c>
      <c r="S111">
        <f t="shared" si="5"/>
        <v>1</v>
      </c>
      <c r="V111" t="str">
        <f t="shared" si="13"/>
        <v>Tavien Feaster</v>
      </c>
      <c r="W111">
        <f t="shared" si="14"/>
        <v>0.75611089808530885</v>
      </c>
    </row>
    <row r="112" spans="1:23" x14ac:dyDescent="0.3">
      <c r="A112" t="s">
        <v>22</v>
      </c>
      <c r="B112" t="s">
        <v>326</v>
      </c>
      <c r="C112" t="s">
        <v>83</v>
      </c>
      <c r="D112">
        <v>4000</v>
      </c>
      <c r="E112" s="18">
        <v>0</v>
      </c>
      <c r="F112" s="3">
        <v>0.1</v>
      </c>
      <c r="G112" t="s">
        <v>84</v>
      </c>
      <c r="P112" t="str">
        <f t="shared" si="10"/>
        <v>Nathan Cottrell</v>
      </c>
      <c r="Q112">
        <f t="shared" si="11"/>
        <v>-0.47582558549451076</v>
      </c>
      <c r="R112">
        <f t="shared" si="12"/>
        <v>-0.71971468740920186</v>
      </c>
      <c r="S112">
        <f t="shared" si="5"/>
        <v>1</v>
      </c>
      <c r="V112" t="str">
        <f t="shared" si="13"/>
        <v>Nathan Cottrell</v>
      </c>
      <c r="W112">
        <f t="shared" si="14"/>
        <v>0.75611089808530885</v>
      </c>
    </row>
    <row r="113" spans="1:23" x14ac:dyDescent="0.3">
      <c r="A113" t="s">
        <v>22</v>
      </c>
      <c r="B113" t="s">
        <v>327</v>
      </c>
      <c r="C113" t="s">
        <v>83</v>
      </c>
      <c r="D113">
        <v>4000</v>
      </c>
      <c r="E113" s="18">
        <v>0</v>
      </c>
      <c r="F113" s="3">
        <v>0.1</v>
      </c>
      <c r="G113" t="s">
        <v>84</v>
      </c>
      <c r="P113" t="str">
        <f t="shared" si="10"/>
        <v>Connor Slomka</v>
      </c>
      <c r="Q113">
        <f t="shared" si="11"/>
        <v>-0.47582558549451076</v>
      </c>
      <c r="R113">
        <f t="shared" si="12"/>
        <v>-0.71971468740920186</v>
      </c>
      <c r="S113">
        <f t="shared" si="5"/>
        <v>1</v>
      </c>
      <c r="V113" t="str">
        <f t="shared" si="13"/>
        <v>Connor Slomka</v>
      </c>
      <c r="W113">
        <f t="shared" si="14"/>
        <v>0.75611089808530885</v>
      </c>
    </row>
    <row r="114" spans="1:23" x14ac:dyDescent="0.3">
      <c r="A114" t="s">
        <v>22</v>
      </c>
      <c r="B114" t="s">
        <v>332</v>
      </c>
      <c r="C114" t="s">
        <v>30</v>
      </c>
      <c r="D114">
        <v>4000</v>
      </c>
      <c r="E114" s="18">
        <v>5.98</v>
      </c>
      <c r="F114" s="3">
        <v>0.1</v>
      </c>
      <c r="G114" t="s">
        <v>31</v>
      </c>
      <c r="P114" t="str">
        <f t="shared" si="10"/>
        <v>Gus Edwards</v>
      </c>
      <c r="Q114">
        <f t="shared" si="11"/>
        <v>-0.47582558549451076</v>
      </c>
      <c r="R114">
        <f t="shared" si="12"/>
        <v>0.27373341376203264</v>
      </c>
      <c r="S114">
        <f t="shared" si="5"/>
        <v>1</v>
      </c>
      <c r="V114" t="str">
        <f t="shared" si="13"/>
        <v>Gus Edwards</v>
      </c>
      <c r="W114">
        <f t="shared" si="14"/>
        <v>1.7495589992565435</v>
      </c>
    </row>
    <row r="115" spans="1:23" x14ac:dyDescent="0.3">
      <c r="A115" t="s">
        <v>22</v>
      </c>
      <c r="B115" t="s">
        <v>333</v>
      </c>
      <c r="C115" t="s">
        <v>69</v>
      </c>
      <c r="D115">
        <v>4000</v>
      </c>
      <c r="E115" s="18">
        <v>2.72</v>
      </c>
      <c r="F115" s="3">
        <v>0.1</v>
      </c>
      <c r="G115" t="s">
        <v>31</v>
      </c>
      <c r="P115" t="str">
        <f t="shared" si="10"/>
        <v>Dontrell Hilliard</v>
      </c>
      <c r="Q115">
        <f t="shared" si="11"/>
        <v>-0.47582558549451076</v>
      </c>
      <c r="R115">
        <f t="shared" si="12"/>
        <v>-0.26784531697680092</v>
      </c>
      <c r="S115">
        <f t="shared" si="5"/>
        <v>1</v>
      </c>
      <c r="V115" t="str">
        <f t="shared" si="13"/>
        <v>Dontrell Hilliard</v>
      </c>
      <c r="W115">
        <f t="shared" si="14"/>
        <v>1.2079802685177099</v>
      </c>
    </row>
    <row r="116" spans="1:23" x14ac:dyDescent="0.3">
      <c r="A116" t="s">
        <v>22</v>
      </c>
      <c r="B116" t="s">
        <v>334</v>
      </c>
      <c r="C116" t="s">
        <v>30</v>
      </c>
      <c r="D116">
        <v>4000</v>
      </c>
      <c r="E116" s="18">
        <v>3.3</v>
      </c>
      <c r="F116" s="3">
        <v>0.1</v>
      </c>
      <c r="G116" t="s">
        <v>31</v>
      </c>
      <c r="P116" t="str">
        <f t="shared" si="10"/>
        <v>Justice Hill</v>
      </c>
      <c r="Q116">
        <f t="shared" si="11"/>
        <v>-0.47582558549451076</v>
      </c>
      <c r="R116">
        <f t="shared" si="12"/>
        <v>-0.17149081886989195</v>
      </c>
      <c r="S116">
        <f t="shared" si="5"/>
        <v>1</v>
      </c>
      <c r="V116" t="str">
        <f t="shared" si="13"/>
        <v>Justice Hill</v>
      </c>
      <c r="W116">
        <f t="shared" si="14"/>
        <v>1.3043347666246188</v>
      </c>
    </row>
    <row r="117" spans="1:23" x14ac:dyDescent="0.3">
      <c r="A117" t="s">
        <v>22</v>
      </c>
      <c r="B117" t="s">
        <v>335</v>
      </c>
      <c r="C117" t="s">
        <v>69</v>
      </c>
      <c r="D117">
        <v>4000</v>
      </c>
      <c r="E117" s="18">
        <v>2.19</v>
      </c>
      <c r="F117" s="3">
        <v>0.1</v>
      </c>
      <c r="G117" t="s">
        <v>31</v>
      </c>
      <c r="P117" t="str">
        <f t="shared" si="10"/>
        <v>Andy Janovich</v>
      </c>
      <c r="Q117">
        <f t="shared" si="11"/>
        <v>-0.47582558549451076</v>
      </c>
      <c r="R117">
        <f t="shared" si="12"/>
        <v>-0.35589339283311439</v>
      </c>
      <c r="S117">
        <f t="shared" si="5"/>
        <v>1</v>
      </c>
      <c r="V117" t="str">
        <f t="shared" si="13"/>
        <v>Andy Janovich</v>
      </c>
      <c r="W117">
        <f t="shared" si="14"/>
        <v>1.1199321926613963</v>
      </c>
    </row>
    <row r="118" spans="1:23" x14ac:dyDescent="0.3">
      <c r="A118" t="s">
        <v>22</v>
      </c>
      <c r="B118" t="s">
        <v>336</v>
      </c>
      <c r="C118" t="s">
        <v>69</v>
      </c>
      <c r="D118">
        <v>4000</v>
      </c>
      <c r="E118" s="18">
        <v>0.95</v>
      </c>
      <c r="F118" s="3">
        <v>0.1</v>
      </c>
      <c r="G118" t="s">
        <v>31</v>
      </c>
      <c r="P118" t="str">
        <f t="shared" si="10"/>
        <v>D'Ernest Johnson</v>
      </c>
      <c r="Q118">
        <f t="shared" si="11"/>
        <v>-0.47582558549451076</v>
      </c>
      <c r="R118">
        <f t="shared" si="12"/>
        <v>-0.56189266464788534</v>
      </c>
      <c r="S118">
        <f t="shared" si="5"/>
        <v>1</v>
      </c>
      <c r="V118" t="str">
        <f t="shared" si="13"/>
        <v>D'Ernest Johnson</v>
      </c>
      <c r="W118">
        <f t="shared" si="14"/>
        <v>0.91393292084662536</v>
      </c>
    </row>
    <row r="119" spans="1:23" x14ac:dyDescent="0.3">
      <c r="A119" t="s">
        <v>22</v>
      </c>
      <c r="B119" t="s">
        <v>337</v>
      </c>
      <c r="C119" t="s">
        <v>69</v>
      </c>
      <c r="D119">
        <v>4000</v>
      </c>
      <c r="E119" s="18">
        <v>0</v>
      </c>
      <c r="F119" s="3">
        <v>0.1</v>
      </c>
      <c r="G119" t="s">
        <v>31</v>
      </c>
      <c r="P119" t="str">
        <f t="shared" si="10"/>
        <v>Ben LeMay</v>
      </c>
      <c r="Q119">
        <f t="shared" si="11"/>
        <v>-0.47582558549451076</v>
      </c>
      <c r="R119">
        <f t="shared" si="12"/>
        <v>-0.71971468740920186</v>
      </c>
      <c r="S119">
        <f t="shared" si="5"/>
        <v>1</v>
      </c>
      <c r="V119" t="str">
        <f t="shared" si="13"/>
        <v>Ben LeMay</v>
      </c>
      <c r="W119">
        <f t="shared" si="14"/>
        <v>0.75611089808530885</v>
      </c>
    </row>
    <row r="120" spans="1:23" x14ac:dyDescent="0.3">
      <c r="A120" t="s">
        <v>22</v>
      </c>
      <c r="B120" t="s">
        <v>338</v>
      </c>
      <c r="C120" t="s">
        <v>69</v>
      </c>
      <c r="D120">
        <v>4000</v>
      </c>
      <c r="E120" s="18">
        <v>0</v>
      </c>
      <c r="F120" s="3">
        <v>0.1</v>
      </c>
      <c r="G120" t="s">
        <v>31</v>
      </c>
      <c r="P120" t="str">
        <f t="shared" si="10"/>
        <v>Johnny Stanton</v>
      </c>
      <c r="Q120">
        <f t="shared" si="11"/>
        <v>-0.47582558549451076</v>
      </c>
      <c r="R120">
        <f t="shared" si="12"/>
        <v>-0.71971468740920186</v>
      </c>
      <c r="S120">
        <f t="shared" si="5"/>
        <v>1</v>
      </c>
      <c r="V120" t="str">
        <f t="shared" si="13"/>
        <v>Johnny Stanton</v>
      </c>
      <c r="W120">
        <f t="shared" si="14"/>
        <v>0.75611089808530885</v>
      </c>
    </row>
    <row r="121" spans="1:23" x14ac:dyDescent="0.3">
      <c r="A121" t="s">
        <v>22</v>
      </c>
      <c r="B121" t="s">
        <v>339</v>
      </c>
      <c r="C121" t="s">
        <v>30</v>
      </c>
      <c r="D121">
        <v>4000</v>
      </c>
      <c r="E121" s="18">
        <v>0</v>
      </c>
      <c r="F121" s="3">
        <v>0.1</v>
      </c>
      <c r="G121" t="s">
        <v>31</v>
      </c>
      <c r="P121" t="str">
        <f t="shared" si="10"/>
        <v>Ty'Son Williams</v>
      </c>
      <c r="Q121">
        <f t="shared" si="11"/>
        <v>-0.47582558549451076</v>
      </c>
      <c r="R121">
        <f t="shared" si="12"/>
        <v>-0.71971468740920186</v>
      </c>
      <c r="S121">
        <f t="shared" si="5"/>
        <v>1</v>
      </c>
      <c r="V121" t="str">
        <f t="shared" si="13"/>
        <v>Ty'Son Williams</v>
      </c>
      <c r="W121">
        <f t="shared" si="14"/>
        <v>0.75611089808530885</v>
      </c>
    </row>
    <row r="122" spans="1:23" x14ac:dyDescent="0.3">
      <c r="A122" t="s">
        <v>22</v>
      </c>
      <c r="B122" t="s">
        <v>340</v>
      </c>
      <c r="C122" t="s">
        <v>30</v>
      </c>
      <c r="D122">
        <v>4000</v>
      </c>
      <c r="E122" s="18">
        <v>0</v>
      </c>
      <c r="F122" s="3">
        <v>0.1</v>
      </c>
      <c r="G122" t="s">
        <v>31</v>
      </c>
      <c r="P122" t="str">
        <f t="shared" si="10"/>
        <v>Bronson Rechsteiner</v>
      </c>
      <c r="Q122">
        <f t="shared" si="11"/>
        <v>-0.47582558549451076</v>
      </c>
      <c r="R122">
        <f t="shared" si="12"/>
        <v>-0.71971468740920186</v>
      </c>
      <c r="S122">
        <f t="shared" si="5"/>
        <v>1</v>
      </c>
      <c r="V122" t="str">
        <f t="shared" si="13"/>
        <v>Bronson Rechsteiner</v>
      </c>
      <c r="W122">
        <f t="shared" si="14"/>
        <v>0.75611089808530885</v>
      </c>
    </row>
    <row r="123" spans="1:23" x14ac:dyDescent="0.3">
      <c r="A123" t="s">
        <v>22</v>
      </c>
      <c r="B123" t="s">
        <v>341</v>
      </c>
      <c r="C123" t="s">
        <v>30</v>
      </c>
      <c r="D123">
        <v>4000</v>
      </c>
      <c r="E123" s="18">
        <v>1.1000000000000001</v>
      </c>
      <c r="F123" s="3">
        <v>0.1</v>
      </c>
      <c r="G123" t="s">
        <v>31</v>
      </c>
      <c r="P123" t="str">
        <f t="shared" si="10"/>
        <v>Patrick Ricard</v>
      </c>
      <c r="Q123">
        <f t="shared" si="11"/>
        <v>-0.47582558549451076</v>
      </c>
      <c r="R123">
        <f t="shared" si="12"/>
        <v>-0.53697339789609855</v>
      </c>
      <c r="S123">
        <f t="shared" si="5"/>
        <v>1</v>
      </c>
      <c r="V123" t="str">
        <f t="shared" si="13"/>
        <v>Patrick Ricard</v>
      </c>
      <c r="W123">
        <f t="shared" si="14"/>
        <v>0.93885218759841216</v>
      </c>
    </row>
    <row r="124" spans="1:23" x14ac:dyDescent="0.3">
      <c r="A124" t="s">
        <v>22</v>
      </c>
      <c r="B124" t="s">
        <v>348</v>
      </c>
      <c r="C124" t="s">
        <v>124</v>
      </c>
      <c r="D124">
        <v>4000</v>
      </c>
      <c r="E124" s="18">
        <v>5.89</v>
      </c>
      <c r="F124" s="3">
        <v>0.1</v>
      </c>
      <c r="G124" t="s">
        <v>72</v>
      </c>
      <c r="P124" t="str">
        <f t="shared" si="10"/>
        <v>Frank Gore</v>
      </c>
      <c r="Q124">
        <f t="shared" si="11"/>
        <v>-0.47582558549451076</v>
      </c>
      <c r="R124">
        <f t="shared" si="12"/>
        <v>0.25878185371096041</v>
      </c>
      <c r="S124">
        <f t="shared" si="5"/>
        <v>1</v>
      </c>
      <c r="V124" t="str">
        <f t="shared" si="13"/>
        <v>Frank Gore</v>
      </c>
      <c r="W124">
        <f t="shared" si="14"/>
        <v>1.7346074392054711</v>
      </c>
    </row>
    <row r="125" spans="1:23" x14ac:dyDescent="0.3">
      <c r="A125" t="s">
        <v>22</v>
      </c>
      <c r="B125" t="s">
        <v>349</v>
      </c>
      <c r="C125" t="s">
        <v>71</v>
      </c>
      <c r="D125">
        <v>4000</v>
      </c>
      <c r="E125" s="18">
        <v>5.12</v>
      </c>
      <c r="F125" s="3">
        <v>0.1</v>
      </c>
      <c r="G125" t="s">
        <v>72</v>
      </c>
      <c r="P125" t="str">
        <f t="shared" si="10"/>
        <v>T.J. Yeldon</v>
      </c>
      <c r="Q125">
        <f t="shared" si="11"/>
        <v>-0.47582558549451076</v>
      </c>
      <c r="R125">
        <f t="shared" si="12"/>
        <v>0.13086295105178813</v>
      </c>
      <c r="S125">
        <f t="shared" si="5"/>
        <v>1</v>
      </c>
      <c r="V125" t="str">
        <f t="shared" si="13"/>
        <v>T.J. Yeldon</v>
      </c>
      <c r="W125">
        <f t="shared" si="14"/>
        <v>1.6066885365462988</v>
      </c>
    </row>
    <row r="126" spans="1:23" x14ac:dyDescent="0.3">
      <c r="A126" t="s">
        <v>22</v>
      </c>
      <c r="B126" t="s">
        <v>350</v>
      </c>
      <c r="C126" t="s">
        <v>124</v>
      </c>
      <c r="D126">
        <v>4000</v>
      </c>
      <c r="E126" s="18">
        <v>0</v>
      </c>
      <c r="F126" s="3">
        <v>0.1</v>
      </c>
      <c r="G126" t="s">
        <v>72</v>
      </c>
      <c r="P126" t="str">
        <f t="shared" si="10"/>
        <v>La'Mical Perine</v>
      </c>
      <c r="Q126">
        <f t="shared" si="11"/>
        <v>-0.47582558549451076</v>
      </c>
      <c r="R126">
        <f t="shared" si="12"/>
        <v>-0.71971468740920186</v>
      </c>
      <c r="S126">
        <f t="shared" si="5"/>
        <v>1</v>
      </c>
      <c r="V126" t="str">
        <f t="shared" si="13"/>
        <v>La'Mical Perine</v>
      </c>
      <c r="W126">
        <f t="shared" si="14"/>
        <v>0.75611089808530885</v>
      </c>
    </row>
    <row r="127" spans="1:23" x14ac:dyDescent="0.3">
      <c r="A127" t="s">
        <v>22</v>
      </c>
      <c r="B127" t="s">
        <v>351</v>
      </c>
      <c r="C127" t="s">
        <v>71</v>
      </c>
      <c r="D127">
        <v>4000</v>
      </c>
      <c r="E127" s="18">
        <v>0.98</v>
      </c>
      <c r="F127" s="3">
        <v>0.1</v>
      </c>
      <c r="G127" t="s">
        <v>72</v>
      </c>
      <c r="P127" t="str">
        <f t="shared" si="10"/>
        <v>Taiwan Jones</v>
      </c>
      <c r="Q127">
        <f t="shared" si="11"/>
        <v>-0.47582558549451076</v>
      </c>
      <c r="R127">
        <f t="shared" si="12"/>
        <v>-0.55690881129752801</v>
      </c>
      <c r="S127">
        <f t="shared" si="5"/>
        <v>1</v>
      </c>
      <c r="V127" t="str">
        <f t="shared" si="13"/>
        <v>Taiwan Jones</v>
      </c>
      <c r="W127">
        <f t="shared" si="14"/>
        <v>0.91891677419698281</v>
      </c>
    </row>
    <row r="128" spans="1:23" x14ac:dyDescent="0.3">
      <c r="A128" t="s">
        <v>22</v>
      </c>
      <c r="B128" t="s">
        <v>352</v>
      </c>
      <c r="C128" t="s">
        <v>71</v>
      </c>
      <c r="D128">
        <v>4000</v>
      </c>
      <c r="E128" s="18">
        <v>0</v>
      </c>
      <c r="F128" s="3">
        <v>0.1</v>
      </c>
      <c r="G128" t="s">
        <v>72</v>
      </c>
      <c r="P128" t="str">
        <f t="shared" si="10"/>
        <v>Christian Wade</v>
      </c>
      <c r="Q128">
        <f t="shared" si="11"/>
        <v>-0.47582558549451076</v>
      </c>
      <c r="R128">
        <f t="shared" si="12"/>
        <v>-0.71971468740920186</v>
      </c>
      <c r="S128">
        <f t="shared" si="5"/>
        <v>1</v>
      </c>
      <c r="V128" t="str">
        <f t="shared" si="13"/>
        <v>Christian Wade</v>
      </c>
      <c r="W128">
        <f t="shared" si="14"/>
        <v>0.75611089808530885</v>
      </c>
    </row>
    <row r="129" spans="1:23" x14ac:dyDescent="0.3">
      <c r="A129" t="s">
        <v>22</v>
      </c>
      <c r="B129" t="s">
        <v>353</v>
      </c>
      <c r="C129" t="s">
        <v>71</v>
      </c>
      <c r="D129">
        <v>4000</v>
      </c>
      <c r="E129" s="18">
        <v>0</v>
      </c>
      <c r="F129" s="3">
        <v>0.1</v>
      </c>
      <c r="G129" t="s">
        <v>72</v>
      </c>
      <c r="P129" t="str">
        <f t="shared" si="10"/>
        <v>Reggie Gilliam</v>
      </c>
      <c r="Q129">
        <f t="shared" si="11"/>
        <v>-0.47582558549451076</v>
      </c>
      <c r="R129">
        <f t="shared" si="12"/>
        <v>-0.71971468740920186</v>
      </c>
      <c r="S129">
        <f t="shared" si="5"/>
        <v>1</v>
      </c>
      <c r="V129" t="str">
        <f t="shared" si="13"/>
        <v>Reggie Gilliam</v>
      </c>
      <c r="W129">
        <f t="shared" si="14"/>
        <v>0.75611089808530885</v>
      </c>
    </row>
    <row r="130" spans="1:23" x14ac:dyDescent="0.3">
      <c r="A130" t="s">
        <v>22</v>
      </c>
      <c r="B130" t="s">
        <v>354</v>
      </c>
      <c r="C130" t="s">
        <v>71</v>
      </c>
      <c r="D130">
        <v>4000</v>
      </c>
      <c r="E130" s="18">
        <v>0.57999999999999996</v>
      </c>
      <c r="F130" s="3">
        <v>0.1</v>
      </c>
      <c r="G130" t="s">
        <v>72</v>
      </c>
      <c r="P130" t="str">
        <f t="shared" si="10"/>
        <v>Patrick DiMarco</v>
      </c>
      <c r="Q130">
        <f t="shared" si="11"/>
        <v>-0.47582558549451076</v>
      </c>
      <c r="R130">
        <f t="shared" si="12"/>
        <v>-0.62336018930229287</v>
      </c>
      <c r="S130">
        <f t="shared" si="5"/>
        <v>1</v>
      </c>
      <c r="V130" t="str">
        <f t="shared" si="13"/>
        <v>Patrick DiMarco</v>
      </c>
      <c r="W130">
        <f t="shared" si="14"/>
        <v>0.85246539619221795</v>
      </c>
    </row>
    <row r="131" spans="1:23" x14ac:dyDescent="0.3">
      <c r="A131" t="s">
        <v>22</v>
      </c>
      <c r="B131" t="s">
        <v>355</v>
      </c>
      <c r="C131" t="s">
        <v>124</v>
      </c>
      <c r="D131">
        <v>4000</v>
      </c>
      <c r="E131" s="18">
        <v>0</v>
      </c>
      <c r="F131" s="3">
        <v>0.1</v>
      </c>
      <c r="G131" t="s">
        <v>72</v>
      </c>
      <c r="P131" t="str">
        <f t="shared" si="10"/>
        <v>Kenneth Dixon</v>
      </c>
      <c r="Q131">
        <f t="shared" si="11"/>
        <v>-0.47582558549451076</v>
      </c>
      <c r="R131">
        <f t="shared" si="12"/>
        <v>-0.71971468740920186</v>
      </c>
      <c r="S131">
        <f t="shared" ref="S131:S159" si="15">IF($M$5=0,0,(F131-M$2)/M$3)</f>
        <v>1</v>
      </c>
      <c r="V131" t="str">
        <f t="shared" si="13"/>
        <v>Kenneth Dixon</v>
      </c>
      <c r="W131">
        <f t="shared" si="14"/>
        <v>0.75611089808530885</v>
      </c>
    </row>
    <row r="132" spans="1:23" x14ac:dyDescent="0.3">
      <c r="A132" t="s">
        <v>22</v>
      </c>
      <c r="B132" t="s">
        <v>356</v>
      </c>
      <c r="C132" t="s">
        <v>124</v>
      </c>
      <c r="D132">
        <v>4000</v>
      </c>
      <c r="E132" s="18">
        <v>0.4</v>
      </c>
      <c r="F132" s="3">
        <v>0.1</v>
      </c>
      <c r="G132" t="s">
        <v>72</v>
      </c>
      <c r="P132" t="str">
        <f t="shared" si="10"/>
        <v>Josh Adams</v>
      </c>
      <c r="Q132">
        <f t="shared" si="11"/>
        <v>-0.47582558549451076</v>
      </c>
      <c r="R132">
        <f t="shared" si="12"/>
        <v>-0.65326330940443711</v>
      </c>
      <c r="S132">
        <f t="shared" si="15"/>
        <v>1</v>
      </c>
      <c r="V132" t="str">
        <f t="shared" si="13"/>
        <v>Josh Adams</v>
      </c>
      <c r="W132">
        <f t="shared" si="14"/>
        <v>0.82256227609007371</v>
      </c>
    </row>
    <row r="133" spans="1:23" x14ac:dyDescent="0.3">
      <c r="A133" t="s">
        <v>22</v>
      </c>
      <c r="B133" t="s">
        <v>359</v>
      </c>
      <c r="C133" t="s">
        <v>24</v>
      </c>
      <c r="D133">
        <v>4000</v>
      </c>
      <c r="E133" s="18">
        <v>0.99</v>
      </c>
      <c r="F133" s="3">
        <v>0.1</v>
      </c>
      <c r="G133" t="s">
        <v>25</v>
      </c>
      <c r="P133" t="str">
        <f t="shared" si="10"/>
        <v>Mike Davis</v>
      </c>
      <c r="Q133">
        <f t="shared" si="11"/>
        <v>-0.47582558549451076</v>
      </c>
      <c r="R133">
        <f t="shared" si="12"/>
        <v>-0.55524752684740886</v>
      </c>
      <c r="S133">
        <f t="shared" si="15"/>
        <v>1</v>
      </c>
      <c r="V133" t="str">
        <f t="shared" si="13"/>
        <v>Mike Davis</v>
      </c>
      <c r="W133">
        <f t="shared" si="14"/>
        <v>0.92057805864710196</v>
      </c>
    </row>
    <row r="134" spans="1:23" x14ac:dyDescent="0.3">
      <c r="A134" t="s">
        <v>22</v>
      </c>
      <c r="B134" t="s">
        <v>360</v>
      </c>
      <c r="C134" t="s">
        <v>55</v>
      </c>
      <c r="D134">
        <v>4000</v>
      </c>
      <c r="E134" s="18">
        <v>0.79</v>
      </c>
      <c r="F134" s="3">
        <v>0.1</v>
      </c>
      <c r="G134" t="s">
        <v>25</v>
      </c>
      <c r="P134" t="str">
        <f t="shared" si="10"/>
        <v>Devontae Booker</v>
      </c>
      <c r="Q134">
        <f t="shared" si="11"/>
        <v>-0.47582558549451076</v>
      </c>
      <c r="R134">
        <f t="shared" si="12"/>
        <v>-0.58847321584979129</v>
      </c>
      <c r="S134">
        <f t="shared" si="15"/>
        <v>1</v>
      </c>
      <c r="V134" t="str">
        <f t="shared" si="13"/>
        <v>Devontae Booker</v>
      </c>
      <c r="W134">
        <f t="shared" si="14"/>
        <v>0.88735236964471942</v>
      </c>
    </row>
    <row r="135" spans="1:23" x14ac:dyDescent="0.3">
      <c r="A135" t="s">
        <v>22</v>
      </c>
      <c r="B135" t="s">
        <v>361</v>
      </c>
      <c r="C135" t="s">
        <v>55</v>
      </c>
      <c r="D135">
        <v>4000</v>
      </c>
      <c r="E135" s="18">
        <v>0</v>
      </c>
      <c r="F135" s="3">
        <v>0.1</v>
      </c>
      <c r="G135" t="s">
        <v>25</v>
      </c>
      <c r="P135" t="str">
        <f t="shared" si="10"/>
        <v>Rod Smith</v>
      </c>
      <c r="Q135">
        <f t="shared" si="11"/>
        <v>-0.47582558549451076</v>
      </c>
      <c r="R135">
        <f t="shared" si="12"/>
        <v>-0.71971468740920186</v>
      </c>
      <c r="S135">
        <f t="shared" si="15"/>
        <v>1</v>
      </c>
      <c r="V135" t="str">
        <f t="shared" si="13"/>
        <v>Rod Smith</v>
      </c>
      <c r="W135">
        <f t="shared" si="14"/>
        <v>0.75611089808530885</v>
      </c>
    </row>
    <row r="136" spans="1:23" x14ac:dyDescent="0.3">
      <c r="A136" t="s">
        <v>22</v>
      </c>
      <c r="B136" t="s">
        <v>362</v>
      </c>
      <c r="C136" t="s">
        <v>55</v>
      </c>
      <c r="D136">
        <v>4000</v>
      </c>
      <c r="E136" s="18">
        <v>0</v>
      </c>
      <c r="F136" s="3">
        <v>0.1</v>
      </c>
      <c r="G136" t="s">
        <v>25</v>
      </c>
      <c r="P136" t="str">
        <f t="shared" si="10"/>
        <v>William Stanback</v>
      </c>
      <c r="Q136">
        <f t="shared" si="11"/>
        <v>-0.47582558549451076</v>
      </c>
      <c r="R136">
        <f t="shared" si="12"/>
        <v>-0.71971468740920186</v>
      </c>
      <c r="S136">
        <f t="shared" si="15"/>
        <v>1</v>
      </c>
      <c r="V136" t="str">
        <f t="shared" si="13"/>
        <v>William Stanback</v>
      </c>
      <c r="W136">
        <f t="shared" si="14"/>
        <v>0.75611089808530885</v>
      </c>
    </row>
    <row r="137" spans="1:23" x14ac:dyDescent="0.3">
      <c r="A137" t="s">
        <v>22</v>
      </c>
      <c r="B137" t="s">
        <v>363</v>
      </c>
      <c r="C137" t="s">
        <v>55</v>
      </c>
      <c r="D137">
        <v>4000</v>
      </c>
      <c r="E137" s="18">
        <v>1.1299999999999999</v>
      </c>
      <c r="F137" s="3">
        <v>0.1</v>
      </c>
      <c r="G137" t="s">
        <v>25</v>
      </c>
      <c r="P137" t="str">
        <f t="shared" si="10"/>
        <v>Alec Ingold</v>
      </c>
      <c r="Q137">
        <f t="shared" si="11"/>
        <v>-0.47582558549451076</v>
      </c>
      <c r="R137">
        <f t="shared" si="12"/>
        <v>-0.53198954454574121</v>
      </c>
      <c r="S137">
        <f t="shared" si="15"/>
        <v>1</v>
      </c>
      <c r="V137" t="str">
        <f t="shared" si="13"/>
        <v>Alec Ingold</v>
      </c>
      <c r="W137">
        <f t="shared" si="14"/>
        <v>0.94383604094876961</v>
      </c>
    </row>
    <row r="138" spans="1:23" x14ac:dyDescent="0.3">
      <c r="A138" t="s">
        <v>22</v>
      </c>
      <c r="B138" t="s">
        <v>364</v>
      </c>
      <c r="C138" t="s">
        <v>24</v>
      </c>
      <c r="D138">
        <v>4000</v>
      </c>
      <c r="E138" s="18">
        <v>0</v>
      </c>
      <c r="F138" s="3">
        <v>0.1</v>
      </c>
      <c r="G138" t="s">
        <v>25</v>
      </c>
      <c r="P138" t="str">
        <f t="shared" si="10"/>
        <v>Trenton Cannon</v>
      </c>
      <c r="Q138">
        <f t="shared" si="11"/>
        <v>-0.47582558549451076</v>
      </c>
      <c r="R138">
        <f t="shared" si="12"/>
        <v>-0.71971468740920186</v>
      </c>
      <c r="S138">
        <f t="shared" si="15"/>
        <v>1</v>
      </c>
      <c r="V138" t="str">
        <f t="shared" si="13"/>
        <v>Trenton Cannon</v>
      </c>
      <c r="W138">
        <f t="shared" si="14"/>
        <v>0.75611089808530885</v>
      </c>
    </row>
    <row r="139" spans="1:23" x14ac:dyDescent="0.3">
      <c r="A139" t="s">
        <v>22</v>
      </c>
      <c r="B139" t="s">
        <v>365</v>
      </c>
      <c r="C139" t="s">
        <v>24</v>
      </c>
      <c r="D139">
        <v>4000</v>
      </c>
      <c r="E139" s="18">
        <v>0.1</v>
      </c>
      <c r="F139" s="3">
        <v>0.1</v>
      </c>
      <c r="G139" t="s">
        <v>25</v>
      </c>
      <c r="P139" t="str">
        <f t="shared" si="10"/>
        <v>Jordan Scarlett</v>
      </c>
      <c r="Q139">
        <f t="shared" si="11"/>
        <v>-0.47582558549451076</v>
      </c>
      <c r="R139">
        <f t="shared" si="12"/>
        <v>-0.7031018429080107</v>
      </c>
      <c r="S139">
        <f t="shared" si="15"/>
        <v>1</v>
      </c>
      <c r="V139" t="str">
        <f t="shared" si="13"/>
        <v>Jordan Scarlett</v>
      </c>
      <c r="W139">
        <f t="shared" si="14"/>
        <v>0.77272374258650012</v>
      </c>
    </row>
    <row r="140" spans="1:23" x14ac:dyDescent="0.3">
      <c r="A140" t="s">
        <v>22</v>
      </c>
      <c r="B140" t="s">
        <v>366</v>
      </c>
      <c r="C140" t="s">
        <v>24</v>
      </c>
      <c r="D140">
        <v>4000</v>
      </c>
      <c r="E140" s="18">
        <v>0.61</v>
      </c>
      <c r="F140" s="3">
        <v>0.1</v>
      </c>
      <c r="G140" t="s">
        <v>25</v>
      </c>
      <c r="P140" t="str">
        <f t="shared" si="10"/>
        <v>Alex Armah</v>
      </c>
      <c r="Q140">
        <f t="shared" si="11"/>
        <v>-0.47582558549451076</v>
      </c>
      <c r="R140">
        <f t="shared" si="12"/>
        <v>-0.61837633595193553</v>
      </c>
      <c r="S140">
        <f t="shared" si="15"/>
        <v>1</v>
      </c>
      <c r="V140" t="str">
        <f t="shared" si="13"/>
        <v>Alex Armah</v>
      </c>
      <c r="W140">
        <f t="shared" si="14"/>
        <v>0.85744924954257518</v>
      </c>
    </row>
    <row r="141" spans="1:23" x14ac:dyDescent="0.3">
      <c r="A141" t="s">
        <v>22</v>
      </c>
      <c r="B141" t="s">
        <v>370</v>
      </c>
      <c r="C141" t="s">
        <v>61</v>
      </c>
      <c r="D141">
        <v>4000</v>
      </c>
      <c r="E141" s="18">
        <v>0</v>
      </c>
      <c r="F141" s="3">
        <v>0.1</v>
      </c>
      <c r="G141" t="s">
        <v>50</v>
      </c>
      <c r="P141" t="str">
        <f t="shared" si="10"/>
        <v>Rodney Anderson</v>
      </c>
      <c r="Q141">
        <f t="shared" si="11"/>
        <v>-0.47582558549451076</v>
      </c>
      <c r="R141">
        <f t="shared" si="12"/>
        <v>-0.71971468740920186</v>
      </c>
      <c r="S141">
        <f t="shared" si="15"/>
        <v>1</v>
      </c>
      <c r="V141" t="str">
        <f t="shared" si="13"/>
        <v>Rodney Anderson</v>
      </c>
      <c r="W141">
        <f t="shared" si="14"/>
        <v>0.75611089808530885</v>
      </c>
    </row>
    <row r="142" spans="1:23" x14ac:dyDescent="0.3">
      <c r="A142" t="s">
        <v>22</v>
      </c>
      <c r="B142" t="s">
        <v>371</v>
      </c>
      <c r="C142" t="s">
        <v>61</v>
      </c>
      <c r="D142">
        <v>4000</v>
      </c>
      <c r="E142" s="18">
        <v>0</v>
      </c>
      <c r="F142" s="3">
        <v>0.1</v>
      </c>
      <c r="G142" t="s">
        <v>50</v>
      </c>
      <c r="P142" t="str">
        <f t="shared" si="10"/>
        <v>Trayveon Williams</v>
      </c>
      <c r="Q142">
        <f t="shared" si="11"/>
        <v>-0.47582558549451076</v>
      </c>
      <c r="R142">
        <f t="shared" si="12"/>
        <v>-0.71971468740920186</v>
      </c>
      <c r="S142">
        <f t="shared" si="15"/>
        <v>1</v>
      </c>
      <c r="V142" t="str">
        <f t="shared" si="13"/>
        <v>Trayveon Williams</v>
      </c>
      <c r="W142">
        <f t="shared" si="14"/>
        <v>0.75611089808530885</v>
      </c>
    </row>
    <row r="143" spans="1:23" x14ac:dyDescent="0.3">
      <c r="A143" t="s">
        <v>22</v>
      </c>
      <c r="B143" t="s">
        <v>372</v>
      </c>
      <c r="C143" t="s">
        <v>61</v>
      </c>
      <c r="D143">
        <v>4000</v>
      </c>
      <c r="E143" s="18">
        <v>0.23</v>
      </c>
      <c r="F143" s="3">
        <v>0.1</v>
      </c>
      <c r="G143" t="s">
        <v>50</v>
      </c>
      <c r="P143" t="str">
        <f t="shared" si="10"/>
        <v>Samaje Perine</v>
      </c>
      <c r="Q143">
        <f t="shared" si="11"/>
        <v>-0.47582558549451076</v>
      </c>
      <c r="R143">
        <f t="shared" si="12"/>
        <v>-0.68150514505646209</v>
      </c>
      <c r="S143">
        <f t="shared" si="15"/>
        <v>1</v>
      </c>
      <c r="V143" t="str">
        <f t="shared" si="13"/>
        <v>Samaje Perine</v>
      </c>
      <c r="W143">
        <f t="shared" si="14"/>
        <v>0.79432044043804861</v>
      </c>
    </row>
    <row r="144" spans="1:23" x14ac:dyDescent="0.3">
      <c r="A144" t="s">
        <v>22</v>
      </c>
      <c r="B144" t="s">
        <v>373</v>
      </c>
      <c r="C144" t="s">
        <v>61</v>
      </c>
      <c r="D144">
        <v>4000</v>
      </c>
      <c r="E144" s="18">
        <v>0</v>
      </c>
      <c r="F144" s="3">
        <v>0.1</v>
      </c>
      <c r="G144" t="s">
        <v>50</v>
      </c>
      <c r="P144" t="str">
        <f t="shared" si="10"/>
        <v>Jacques Patrick</v>
      </c>
      <c r="Q144">
        <f t="shared" si="11"/>
        <v>-0.47582558549451076</v>
      </c>
      <c r="R144">
        <f t="shared" si="12"/>
        <v>-0.71971468740920186</v>
      </c>
      <c r="S144">
        <f t="shared" si="15"/>
        <v>1</v>
      </c>
      <c r="V144" t="str">
        <f t="shared" si="13"/>
        <v>Jacques Patrick</v>
      </c>
      <c r="W144">
        <f t="shared" si="14"/>
        <v>0.75611089808530885</v>
      </c>
    </row>
    <row r="145" spans="1:23" x14ac:dyDescent="0.3">
      <c r="A145" t="s">
        <v>22</v>
      </c>
      <c r="B145" t="s">
        <v>374</v>
      </c>
      <c r="C145" t="s">
        <v>49</v>
      </c>
      <c r="D145">
        <v>4000</v>
      </c>
      <c r="E145" s="18">
        <v>0</v>
      </c>
      <c r="F145" s="3">
        <v>0.1</v>
      </c>
      <c r="G145" t="s">
        <v>50</v>
      </c>
      <c r="P145" t="str">
        <f t="shared" si="10"/>
        <v>Darius Bradwell</v>
      </c>
      <c r="Q145">
        <f t="shared" si="11"/>
        <v>-0.47582558549451076</v>
      </c>
      <c r="R145">
        <f t="shared" si="12"/>
        <v>-0.71971468740920186</v>
      </c>
      <c r="S145">
        <f t="shared" si="15"/>
        <v>1</v>
      </c>
      <c r="V145" t="str">
        <f t="shared" si="13"/>
        <v>Darius Bradwell</v>
      </c>
      <c r="W145">
        <f t="shared" si="14"/>
        <v>0.75611089808530885</v>
      </c>
    </row>
    <row r="146" spans="1:23" x14ac:dyDescent="0.3">
      <c r="A146" t="s">
        <v>22</v>
      </c>
      <c r="B146" t="s">
        <v>375</v>
      </c>
      <c r="C146" t="s">
        <v>49</v>
      </c>
      <c r="D146">
        <v>4000</v>
      </c>
      <c r="E146" s="18">
        <v>0</v>
      </c>
      <c r="F146" s="3">
        <v>0.1</v>
      </c>
      <c r="G146" t="s">
        <v>50</v>
      </c>
      <c r="P146" t="str">
        <f t="shared" si="10"/>
        <v>Derrick Gore</v>
      </c>
      <c r="Q146">
        <f t="shared" si="11"/>
        <v>-0.47582558549451076</v>
      </c>
      <c r="R146">
        <f t="shared" si="12"/>
        <v>-0.71971468740920186</v>
      </c>
      <c r="S146">
        <f t="shared" si="15"/>
        <v>1</v>
      </c>
      <c r="V146" t="str">
        <f t="shared" si="13"/>
        <v>Derrick Gore</v>
      </c>
      <c r="W146">
        <f t="shared" si="14"/>
        <v>0.75611089808530885</v>
      </c>
    </row>
    <row r="147" spans="1:23" x14ac:dyDescent="0.3">
      <c r="A147" t="s">
        <v>22</v>
      </c>
      <c r="B147" t="s">
        <v>376</v>
      </c>
      <c r="C147" t="s">
        <v>49</v>
      </c>
      <c r="D147">
        <v>4000</v>
      </c>
      <c r="E147" s="18">
        <v>0.74</v>
      </c>
      <c r="F147" s="3">
        <v>0.1</v>
      </c>
      <c r="G147" t="s">
        <v>50</v>
      </c>
      <c r="P147" t="str">
        <f t="shared" si="10"/>
        <v>Troymaine Pope</v>
      </c>
      <c r="Q147">
        <f t="shared" si="11"/>
        <v>-0.47582558549451076</v>
      </c>
      <c r="R147">
        <f t="shared" si="12"/>
        <v>-0.59677963810038692</v>
      </c>
      <c r="S147">
        <f t="shared" si="15"/>
        <v>1</v>
      </c>
      <c r="V147" t="str">
        <f t="shared" si="13"/>
        <v>Troymaine Pope</v>
      </c>
      <c r="W147">
        <f t="shared" si="14"/>
        <v>0.87904594739412389</v>
      </c>
    </row>
    <row r="148" spans="1:23" x14ac:dyDescent="0.3">
      <c r="A148" t="s">
        <v>22</v>
      </c>
      <c r="B148" t="s">
        <v>377</v>
      </c>
      <c r="C148" t="s">
        <v>49</v>
      </c>
      <c r="D148">
        <v>4000</v>
      </c>
      <c r="E148" s="18">
        <v>0</v>
      </c>
      <c r="F148" s="3">
        <v>0.1</v>
      </c>
      <c r="G148" t="s">
        <v>50</v>
      </c>
      <c r="P148" t="str">
        <f t="shared" si="10"/>
        <v>Bobby Holly</v>
      </c>
      <c r="Q148">
        <f t="shared" si="11"/>
        <v>-0.47582558549451076</v>
      </c>
      <c r="R148">
        <f t="shared" si="12"/>
        <v>-0.71971468740920186</v>
      </c>
      <c r="S148">
        <f t="shared" si="15"/>
        <v>1</v>
      </c>
      <c r="V148" t="str">
        <f t="shared" si="13"/>
        <v>Bobby Holly</v>
      </c>
      <c r="W148">
        <f t="shared" si="14"/>
        <v>0.75611089808530885</v>
      </c>
    </row>
    <row r="149" spans="1:23" x14ac:dyDescent="0.3">
      <c r="A149" t="s">
        <v>22</v>
      </c>
      <c r="B149" t="s">
        <v>378</v>
      </c>
      <c r="C149" t="s">
        <v>49</v>
      </c>
      <c r="D149">
        <v>4000</v>
      </c>
      <c r="E149" s="18">
        <v>0</v>
      </c>
      <c r="F149" s="3">
        <v>0.1</v>
      </c>
      <c r="G149" t="s">
        <v>50</v>
      </c>
      <c r="P149" t="str">
        <f t="shared" si="10"/>
        <v>Gabe Nabers</v>
      </c>
      <c r="Q149">
        <f t="shared" si="11"/>
        <v>-0.47582558549451076</v>
      </c>
      <c r="R149">
        <f t="shared" si="12"/>
        <v>-0.71971468740920186</v>
      </c>
      <c r="S149">
        <f t="shared" si="15"/>
        <v>1</v>
      </c>
      <c r="V149" t="str">
        <f t="shared" si="13"/>
        <v>Gabe Nabers</v>
      </c>
      <c r="W149">
        <f t="shared" si="14"/>
        <v>0.75611089808530885</v>
      </c>
    </row>
    <row r="150" spans="1:23" x14ac:dyDescent="0.3">
      <c r="A150" t="s">
        <v>22</v>
      </c>
      <c r="B150" t="s">
        <v>382</v>
      </c>
      <c r="C150" t="s">
        <v>57</v>
      </c>
      <c r="D150">
        <v>4000</v>
      </c>
      <c r="E150" s="18">
        <v>0</v>
      </c>
      <c r="F150" s="3">
        <v>0.1</v>
      </c>
      <c r="G150" t="s">
        <v>43</v>
      </c>
      <c r="P150" t="str">
        <f t="shared" si="10"/>
        <v>Eno Benjamin</v>
      </c>
      <c r="Q150">
        <f t="shared" si="11"/>
        <v>-0.47582558549451076</v>
      </c>
      <c r="R150">
        <f t="shared" si="12"/>
        <v>-0.71971468740920186</v>
      </c>
      <c r="S150">
        <f t="shared" si="15"/>
        <v>1</v>
      </c>
      <c r="V150" t="str">
        <f t="shared" si="13"/>
        <v>Eno Benjamin</v>
      </c>
      <c r="W150">
        <f t="shared" si="14"/>
        <v>0.75611089808530885</v>
      </c>
    </row>
    <row r="151" spans="1:23" x14ac:dyDescent="0.3">
      <c r="A151" t="s">
        <v>22</v>
      </c>
      <c r="B151" t="s">
        <v>383</v>
      </c>
      <c r="C151" t="s">
        <v>42</v>
      </c>
      <c r="D151">
        <v>4000</v>
      </c>
      <c r="E151" s="18">
        <v>0</v>
      </c>
      <c r="F151" s="3">
        <v>0.1</v>
      </c>
      <c r="G151" t="s">
        <v>43</v>
      </c>
      <c r="P151" t="str">
        <f t="shared" si="10"/>
        <v>Jerick McKinnon</v>
      </c>
      <c r="Q151">
        <f t="shared" si="11"/>
        <v>-0.47582558549451076</v>
      </c>
      <c r="R151">
        <f t="shared" si="12"/>
        <v>-0.71971468740920186</v>
      </c>
      <c r="S151">
        <f t="shared" si="15"/>
        <v>1</v>
      </c>
      <c r="V151" t="str">
        <f t="shared" si="13"/>
        <v>Jerick McKinnon</v>
      </c>
      <c r="W151">
        <f t="shared" si="14"/>
        <v>0.75611089808530885</v>
      </c>
    </row>
    <row r="152" spans="1:23" x14ac:dyDescent="0.3">
      <c r="A152" t="s">
        <v>22</v>
      </c>
      <c r="B152" t="s">
        <v>384</v>
      </c>
      <c r="C152" t="s">
        <v>42</v>
      </c>
      <c r="D152">
        <v>4000</v>
      </c>
      <c r="E152" s="18">
        <v>4.54</v>
      </c>
      <c r="F152" s="3">
        <v>0.1</v>
      </c>
      <c r="G152" t="s">
        <v>43</v>
      </c>
      <c r="P152" t="str">
        <f t="shared" si="10"/>
        <v>Jeff Wilson Jr.</v>
      </c>
      <c r="Q152">
        <f t="shared" si="11"/>
        <v>-0.47582558549451076</v>
      </c>
      <c r="R152">
        <f t="shared" si="12"/>
        <v>3.4508452944879101E-2</v>
      </c>
      <c r="S152">
        <f t="shared" si="15"/>
        <v>1</v>
      </c>
      <c r="V152" t="str">
        <f t="shared" si="13"/>
        <v>Jeff Wilson Jr.</v>
      </c>
      <c r="W152">
        <f t="shared" si="14"/>
        <v>1.5103340384393897</v>
      </c>
    </row>
    <row r="153" spans="1:23" x14ac:dyDescent="0.3">
      <c r="A153" t="s">
        <v>22</v>
      </c>
      <c r="B153" t="s">
        <v>385</v>
      </c>
      <c r="C153" t="s">
        <v>42</v>
      </c>
      <c r="D153">
        <v>4000</v>
      </c>
      <c r="E153" s="18">
        <v>4.2300000000000004</v>
      </c>
      <c r="F153" s="3">
        <v>0.1</v>
      </c>
      <c r="G153" t="s">
        <v>43</v>
      </c>
      <c r="P153" t="str">
        <f t="shared" ref="P153:P168" si="16">B153</f>
        <v>Kyle Juszczyk</v>
      </c>
      <c r="Q153">
        <f t="shared" ref="Q153:Q168" si="17">(D153-K$2)/K$3</f>
        <v>-0.47582558549451076</v>
      </c>
      <c r="R153">
        <f t="shared" ref="R153:R168" si="18">(E153-L$2)/L$3</f>
        <v>-1.6991365008813587E-2</v>
      </c>
      <c r="S153">
        <f t="shared" si="15"/>
        <v>1</v>
      </c>
      <c r="V153" t="str">
        <f t="shared" ref="V153:V168" si="19">P153</f>
        <v>Kyle Juszczyk</v>
      </c>
      <c r="W153">
        <f t="shared" ref="W153:W168" si="20">(-1*Q153*$K$5)+(R153*$L$5)+(S153*$M$5)</f>
        <v>1.4588342204856972</v>
      </c>
    </row>
    <row r="154" spans="1:23" x14ac:dyDescent="0.3">
      <c r="A154" t="s">
        <v>22</v>
      </c>
      <c r="B154" t="s">
        <v>386</v>
      </c>
      <c r="C154" t="s">
        <v>57</v>
      </c>
      <c r="D154">
        <v>4000</v>
      </c>
      <c r="E154" s="18">
        <v>0</v>
      </c>
      <c r="F154" s="3">
        <v>0.1</v>
      </c>
      <c r="G154" t="s">
        <v>43</v>
      </c>
      <c r="P154" t="str">
        <f t="shared" si="16"/>
        <v>D.J. Foster</v>
      </c>
      <c r="Q154">
        <f t="shared" si="17"/>
        <v>-0.47582558549451076</v>
      </c>
      <c r="R154">
        <f t="shared" si="18"/>
        <v>-0.71971468740920186</v>
      </c>
      <c r="S154">
        <f t="shared" si="15"/>
        <v>1</v>
      </c>
      <c r="V154" t="str">
        <f t="shared" si="19"/>
        <v>D.J. Foster</v>
      </c>
      <c r="W154">
        <f t="shared" si="20"/>
        <v>0.75611089808530885</v>
      </c>
    </row>
    <row r="155" spans="1:23" x14ac:dyDescent="0.3">
      <c r="A155" t="s">
        <v>22</v>
      </c>
      <c r="B155" t="s">
        <v>387</v>
      </c>
      <c r="C155" t="s">
        <v>57</v>
      </c>
      <c r="D155">
        <v>4000</v>
      </c>
      <c r="E155" s="18">
        <v>0</v>
      </c>
      <c r="F155" s="3">
        <v>0.1</v>
      </c>
      <c r="G155" t="s">
        <v>43</v>
      </c>
      <c r="P155" t="str">
        <f t="shared" si="16"/>
        <v>Jonathan Ward</v>
      </c>
      <c r="Q155">
        <f t="shared" si="17"/>
        <v>-0.47582558549451076</v>
      </c>
      <c r="R155">
        <f t="shared" si="18"/>
        <v>-0.71971468740920186</v>
      </c>
      <c r="S155">
        <f t="shared" si="15"/>
        <v>1</v>
      </c>
      <c r="V155" t="str">
        <f t="shared" si="19"/>
        <v>Jonathan Ward</v>
      </c>
      <c r="W155">
        <f t="shared" si="20"/>
        <v>0.75611089808530885</v>
      </c>
    </row>
    <row r="156" spans="1:23" x14ac:dyDescent="0.3">
      <c r="A156" t="s">
        <v>22</v>
      </c>
      <c r="B156" t="s">
        <v>388</v>
      </c>
      <c r="C156" t="s">
        <v>57</v>
      </c>
      <c r="D156">
        <v>4000</v>
      </c>
      <c r="E156" s="18">
        <v>0</v>
      </c>
      <c r="F156" s="3">
        <v>0.1</v>
      </c>
      <c r="G156" t="s">
        <v>43</v>
      </c>
      <c r="P156" t="str">
        <f t="shared" si="16"/>
        <v>Sirgeo Hoffman</v>
      </c>
      <c r="Q156">
        <f t="shared" si="17"/>
        <v>-0.47582558549451076</v>
      </c>
      <c r="R156">
        <f t="shared" si="18"/>
        <v>-0.71971468740920186</v>
      </c>
      <c r="S156">
        <f t="shared" si="15"/>
        <v>1</v>
      </c>
      <c r="V156" t="str">
        <f t="shared" si="19"/>
        <v>Sirgeo Hoffman</v>
      </c>
      <c r="W156">
        <f t="shared" si="20"/>
        <v>0.75611089808530885</v>
      </c>
    </row>
    <row r="157" spans="1:23" x14ac:dyDescent="0.3">
      <c r="A157" t="s">
        <v>22</v>
      </c>
      <c r="B157" t="s">
        <v>389</v>
      </c>
      <c r="C157" t="s">
        <v>42</v>
      </c>
      <c r="D157">
        <v>4000</v>
      </c>
      <c r="E157" s="18">
        <v>0</v>
      </c>
      <c r="F157" s="3">
        <v>0.1</v>
      </c>
      <c r="G157" t="s">
        <v>43</v>
      </c>
      <c r="P157" t="str">
        <f t="shared" si="16"/>
        <v>JaMycal Hasty</v>
      </c>
      <c r="Q157">
        <f t="shared" si="17"/>
        <v>-0.47582558549451076</v>
      </c>
      <c r="R157">
        <f t="shared" si="18"/>
        <v>-0.71971468740920186</v>
      </c>
      <c r="S157">
        <f t="shared" si="15"/>
        <v>1</v>
      </c>
      <c r="V157" t="str">
        <f t="shared" si="19"/>
        <v>JaMycal Hasty</v>
      </c>
      <c r="W157">
        <f t="shared" si="20"/>
        <v>0.75611089808530885</v>
      </c>
    </row>
    <row r="158" spans="1:23" x14ac:dyDescent="0.3">
      <c r="A158" t="s">
        <v>22</v>
      </c>
      <c r="B158" t="s">
        <v>390</v>
      </c>
      <c r="C158" t="s">
        <v>42</v>
      </c>
      <c r="D158">
        <v>4000</v>
      </c>
      <c r="E158" s="18">
        <v>0</v>
      </c>
      <c r="F158" s="3">
        <v>0.1</v>
      </c>
      <c r="G158" t="s">
        <v>43</v>
      </c>
      <c r="P158" t="str">
        <f t="shared" si="16"/>
        <v>Salvon Ahmed</v>
      </c>
      <c r="Q158">
        <f t="shared" si="17"/>
        <v>-0.47582558549451076</v>
      </c>
      <c r="R158">
        <f t="shared" si="18"/>
        <v>-0.71971468740920186</v>
      </c>
      <c r="S158">
        <f t="shared" si="15"/>
        <v>1</v>
      </c>
      <c r="V158" t="str">
        <f t="shared" si="19"/>
        <v>Salvon Ahmed</v>
      </c>
      <c r="W158">
        <f t="shared" si="20"/>
        <v>0.75611089808530885</v>
      </c>
    </row>
    <row r="159" spans="1:23" x14ac:dyDescent="0.3">
      <c r="A159" t="s">
        <v>22</v>
      </c>
      <c r="B159" t="s">
        <v>391</v>
      </c>
      <c r="C159" t="s">
        <v>42</v>
      </c>
      <c r="D159">
        <v>4000</v>
      </c>
      <c r="E159" s="18">
        <v>0</v>
      </c>
      <c r="F159" s="3">
        <v>0.1</v>
      </c>
      <c r="G159" t="s">
        <v>43</v>
      </c>
      <c r="P159" t="str">
        <f t="shared" si="16"/>
        <v>Josh Hokit</v>
      </c>
      <c r="Q159">
        <f t="shared" si="17"/>
        <v>-0.47582558549451076</v>
      </c>
      <c r="R159">
        <f t="shared" si="18"/>
        <v>-0.71971468740920186</v>
      </c>
      <c r="S159">
        <f t="shared" si="15"/>
        <v>1</v>
      </c>
      <c r="V159" t="str">
        <f t="shared" si="19"/>
        <v>Josh Hokit</v>
      </c>
      <c r="W159">
        <f t="shared" si="20"/>
        <v>0.75611089808530885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56"/>
  <sheetViews>
    <sheetView topLeftCell="J61" workbookViewId="0">
      <selection activeCell="V2" sqref="V2:W88"/>
    </sheetView>
  </sheetViews>
  <sheetFormatPr defaultRowHeight="14.4" x14ac:dyDescent="0.3"/>
  <cols>
    <col min="2" max="2" width="20.6640625" customWidth="1"/>
    <col min="5" max="5" width="9.109375" style="18"/>
    <col min="6" max="6" width="9.109375" style="3"/>
    <col min="9" max="9" width="8.88671875" style="27"/>
    <col min="14" max="14" width="23.88671875" customWidth="1"/>
    <col min="16" max="16" width="19.109375" customWidth="1"/>
  </cols>
  <sheetData>
    <row r="1" spans="1:23" x14ac:dyDescent="0.3">
      <c r="A1" s="2" t="s">
        <v>0</v>
      </c>
      <c r="B1" s="2" t="s">
        <v>17</v>
      </c>
      <c r="C1" s="2" t="s">
        <v>18</v>
      </c>
      <c r="D1" s="2" t="s">
        <v>19</v>
      </c>
      <c r="E1" s="17" t="s">
        <v>21</v>
      </c>
      <c r="F1" s="13" t="s">
        <v>725</v>
      </c>
      <c r="G1" s="2" t="s">
        <v>20</v>
      </c>
      <c r="K1" s="28" t="s">
        <v>19</v>
      </c>
      <c r="L1" s="28" t="s">
        <v>799</v>
      </c>
      <c r="M1" s="28" t="s">
        <v>725</v>
      </c>
      <c r="O1" s="28" t="s">
        <v>801</v>
      </c>
      <c r="Q1" s="28" t="s">
        <v>19</v>
      </c>
      <c r="R1" s="28" t="s">
        <v>799</v>
      </c>
      <c r="S1" s="28" t="s">
        <v>725</v>
      </c>
      <c r="U1" s="28" t="s">
        <v>806</v>
      </c>
    </row>
    <row r="2" spans="1:23" x14ac:dyDescent="0.3">
      <c r="A2" t="s">
        <v>7</v>
      </c>
      <c r="B2" t="s">
        <v>26</v>
      </c>
      <c r="C2" t="s">
        <v>27</v>
      </c>
      <c r="D2">
        <v>9000</v>
      </c>
      <c r="E2" s="18">
        <v>24.62</v>
      </c>
      <c r="F2" s="3">
        <v>0.28000000000000003</v>
      </c>
      <c r="G2" t="s">
        <v>28</v>
      </c>
      <c r="J2" s="28" t="s">
        <v>798</v>
      </c>
      <c r="K2">
        <f>AVERAGE(D2:D300)</f>
        <v>3745.8823529411766</v>
      </c>
      <c r="L2">
        <f>AVERAGE(E2:E300)</f>
        <v>3.7632549019607846</v>
      </c>
      <c r="M2">
        <f>AVERAGE(F2:F300)</f>
        <v>0.2800000000000008</v>
      </c>
      <c r="P2" t="str">
        <f>B2</f>
        <v>Michael Thomas</v>
      </c>
      <c r="Q2">
        <f>(D2-K$2)/K$3</f>
        <v>4.6967507646817843</v>
      </c>
      <c r="R2">
        <f>(E2-L$2)/L$3</f>
        <v>3.8152194331740148</v>
      </c>
      <c r="S2">
        <f>IF($M$5=0,0,(F2-M$2)/M$3)</f>
        <v>-1</v>
      </c>
      <c r="V2" t="str">
        <f>P2</f>
        <v>Michael Thomas</v>
      </c>
      <c r="W2">
        <f>(-1*Q2*$K$5)+(R2*$L$5)+(S2*$M$5)</f>
        <v>-1.8815313315077695</v>
      </c>
    </row>
    <row r="3" spans="1:23" x14ac:dyDescent="0.3">
      <c r="A3" t="s">
        <v>7</v>
      </c>
      <c r="B3" t="s">
        <v>35</v>
      </c>
      <c r="C3" t="s">
        <v>36</v>
      </c>
      <c r="D3">
        <v>7700</v>
      </c>
      <c r="E3" s="18">
        <v>19.47</v>
      </c>
      <c r="F3" s="3">
        <v>0.28000000000000003</v>
      </c>
      <c r="G3" t="s">
        <v>37</v>
      </c>
      <c r="J3" s="28" t="s">
        <v>800</v>
      </c>
      <c r="K3">
        <f>_xlfn.STDEV.P(D2:D300)</f>
        <v>1118.6707386238754</v>
      </c>
      <c r="L3">
        <f>_xlfn.STDEV.P(E2:E300)</f>
        <v>5.4667222851419996</v>
      </c>
      <c r="M3">
        <f>_xlfn.STDEV.P(F2:F300)</f>
        <v>7.7715611723760958E-16</v>
      </c>
      <c r="P3" t="str">
        <f>B3</f>
        <v>Julio Jones</v>
      </c>
      <c r="Q3">
        <f>(D3-K$2)/K$3</f>
        <v>3.5346572593138106</v>
      </c>
      <c r="R3">
        <f>(E3-L$2)/L$3</f>
        <v>2.8731558471021228</v>
      </c>
      <c r="S3">
        <f t="shared" ref="S3:S66" si="0">IF($M$5=0,0,(F3-M$2)/M$3)</f>
        <v>-1</v>
      </c>
      <c r="V3" t="str">
        <f t="shared" ref="V3:V66" si="1">P3</f>
        <v>Julio Jones</v>
      </c>
      <c r="W3">
        <f t="shared" ref="W3:W66" si="2">(-1*Q3*$K$5)+(R3*$L$5)+(S3*$M$5)</f>
        <v>-1.6615014122116878</v>
      </c>
    </row>
    <row r="4" spans="1:23" x14ac:dyDescent="0.3">
      <c r="A4" t="s">
        <v>7</v>
      </c>
      <c r="B4" t="s">
        <v>38</v>
      </c>
      <c r="C4" t="s">
        <v>39</v>
      </c>
      <c r="D4">
        <v>7300</v>
      </c>
      <c r="E4" s="18">
        <v>20.96</v>
      </c>
      <c r="F4" s="3">
        <v>0.28000000000000003</v>
      </c>
      <c r="G4" t="s">
        <v>34</v>
      </c>
      <c r="K4" s="20"/>
      <c r="L4" s="20"/>
      <c r="M4" s="20"/>
      <c r="P4" t="str">
        <f t="shared" ref="P4:P67" si="3">B4</f>
        <v>Davante Adams</v>
      </c>
      <c r="Q4">
        <f t="shared" ref="Q4:S67" si="4">(D4-K$2)/K$3</f>
        <v>3.1770900268928952</v>
      </c>
      <c r="R4">
        <f t="shared" si="4"/>
        <v>3.1457140496743792</v>
      </c>
      <c r="S4">
        <f t="shared" si="0"/>
        <v>-1</v>
      </c>
      <c r="V4" t="str">
        <f t="shared" si="1"/>
        <v>Davante Adams</v>
      </c>
      <c r="W4">
        <f t="shared" si="2"/>
        <v>-1.031375977218516</v>
      </c>
    </row>
    <row r="5" spans="1:23" x14ac:dyDescent="0.3">
      <c r="A5" t="s">
        <v>7</v>
      </c>
      <c r="B5" t="s">
        <v>44</v>
      </c>
      <c r="C5" t="s">
        <v>45</v>
      </c>
      <c r="D5">
        <v>7100</v>
      </c>
      <c r="E5" s="18">
        <v>21.01</v>
      </c>
      <c r="F5" s="3">
        <v>0.28000000000000003</v>
      </c>
      <c r="G5" t="s">
        <v>28</v>
      </c>
      <c r="J5" s="28" t="s">
        <v>802</v>
      </c>
      <c r="K5" s="30">
        <v>1</v>
      </c>
      <c r="L5" s="30">
        <v>1</v>
      </c>
      <c r="M5" s="30">
        <v>1</v>
      </c>
      <c r="P5" t="str">
        <f t="shared" si="3"/>
        <v>Chris Godwin</v>
      </c>
      <c r="Q5">
        <f t="shared" si="4"/>
        <v>2.9983064106824378</v>
      </c>
      <c r="R5">
        <f t="shared" si="4"/>
        <v>3.1548602980828444</v>
      </c>
      <c r="S5">
        <f t="shared" si="0"/>
        <v>-1</v>
      </c>
      <c r="V5" t="str">
        <f t="shared" si="1"/>
        <v>Chris Godwin</v>
      </c>
      <c r="W5">
        <f t="shared" si="2"/>
        <v>-0.84344611259959335</v>
      </c>
    </row>
    <row r="6" spans="1:23" x14ac:dyDescent="0.3">
      <c r="A6" t="s">
        <v>7</v>
      </c>
      <c r="B6" t="s">
        <v>51</v>
      </c>
      <c r="C6" t="s">
        <v>45</v>
      </c>
      <c r="D6">
        <v>6900</v>
      </c>
      <c r="E6" s="18">
        <v>18.59</v>
      </c>
      <c r="F6" s="3">
        <v>0.28000000000000003</v>
      </c>
      <c r="G6" t="s">
        <v>28</v>
      </c>
      <c r="J6" s="29" t="s">
        <v>803</v>
      </c>
      <c r="P6" t="str">
        <f t="shared" si="3"/>
        <v>Mike Evans</v>
      </c>
      <c r="Q6">
        <f t="shared" si="4"/>
        <v>2.8195227944719803</v>
      </c>
      <c r="R6">
        <f t="shared" si="4"/>
        <v>2.7121818751131395</v>
      </c>
      <c r="S6">
        <f t="shared" si="0"/>
        <v>-1</v>
      </c>
      <c r="V6" t="str">
        <f t="shared" si="1"/>
        <v>Mike Evans</v>
      </c>
      <c r="W6">
        <f t="shared" si="2"/>
        <v>-1.1073409193588408</v>
      </c>
    </row>
    <row r="7" spans="1:23" x14ac:dyDescent="0.3">
      <c r="A7" t="s">
        <v>7</v>
      </c>
      <c r="B7" t="s">
        <v>56</v>
      </c>
      <c r="C7" t="s">
        <v>57</v>
      </c>
      <c r="D7">
        <v>6800</v>
      </c>
      <c r="E7" s="18">
        <v>19.079999999999998</v>
      </c>
      <c r="F7" s="3">
        <v>0.28000000000000003</v>
      </c>
      <c r="G7" t="s">
        <v>43</v>
      </c>
      <c r="P7" t="str">
        <f t="shared" si="3"/>
        <v>DeAndre Hopkins</v>
      </c>
      <c r="Q7">
        <f t="shared" si="4"/>
        <v>2.7301309863667513</v>
      </c>
      <c r="R7">
        <f t="shared" si="4"/>
        <v>2.8018151095160957</v>
      </c>
      <c r="S7">
        <f t="shared" si="0"/>
        <v>-1</v>
      </c>
      <c r="V7" t="str">
        <f t="shared" si="1"/>
        <v>DeAndre Hopkins</v>
      </c>
      <c r="W7">
        <f t="shared" si="2"/>
        <v>-0.92831587685065564</v>
      </c>
    </row>
    <row r="8" spans="1:23" x14ac:dyDescent="0.3">
      <c r="A8" t="s">
        <v>7</v>
      </c>
      <c r="B8" t="s">
        <v>59</v>
      </c>
      <c r="C8" t="s">
        <v>33</v>
      </c>
      <c r="D8">
        <v>6700</v>
      </c>
      <c r="E8" s="18">
        <v>12.47</v>
      </c>
      <c r="F8" s="3">
        <v>0.28000000000000003</v>
      </c>
      <c r="G8" t="s">
        <v>34</v>
      </c>
      <c r="P8" t="str">
        <f t="shared" si="3"/>
        <v>Adam Thielen</v>
      </c>
      <c r="Q8">
        <f t="shared" si="4"/>
        <v>2.6407391782615228</v>
      </c>
      <c r="R8">
        <f t="shared" si="4"/>
        <v>1.5926810699170271</v>
      </c>
      <c r="S8">
        <f t="shared" si="0"/>
        <v>-1</v>
      </c>
      <c r="V8" t="str">
        <f t="shared" si="1"/>
        <v>Adam Thielen</v>
      </c>
      <c r="W8">
        <f t="shared" si="2"/>
        <v>-2.0480581083444958</v>
      </c>
    </row>
    <row r="9" spans="1:23" x14ac:dyDescent="0.3">
      <c r="A9" t="s">
        <v>7</v>
      </c>
      <c r="B9" t="s">
        <v>62</v>
      </c>
      <c r="C9" t="s">
        <v>24</v>
      </c>
      <c r="D9">
        <v>6600</v>
      </c>
      <c r="E9" s="18">
        <v>16.23</v>
      </c>
      <c r="F9" s="3">
        <v>0.28000000000000003</v>
      </c>
      <c r="G9" t="s">
        <v>25</v>
      </c>
      <c r="J9" t="s">
        <v>804</v>
      </c>
      <c r="P9" t="str">
        <f t="shared" si="3"/>
        <v>DJ Moore</v>
      </c>
      <c r="Q9">
        <f t="shared" si="4"/>
        <v>2.5513473701562939</v>
      </c>
      <c r="R9">
        <f t="shared" si="4"/>
        <v>2.2804789502335927</v>
      </c>
      <c r="S9">
        <f t="shared" si="0"/>
        <v>-1</v>
      </c>
      <c r="V9" t="str">
        <f t="shared" si="1"/>
        <v>DJ Moore</v>
      </c>
      <c r="W9">
        <f t="shared" si="2"/>
        <v>-1.2708684199227012</v>
      </c>
    </row>
    <row r="10" spans="1:23" x14ac:dyDescent="0.3">
      <c r="A10" t="s">
        <v>7</v>
      </c>
      <c r="B10" t="s">
        <v>63</v>
      </c>
      <c r="C10" t="s">
        <v>64</v>
      </c>
      <c r="D10">
        <v>6500</v>
      </c>
      <c r="E10" s="18">
        <v>16.489999999999998</v>
      </c>
      <c r="F10" s="3">
        <v>0.28000000000000003</v>
      </c>
      <c r="G10" t="s">
        <v>65</v>
      </c>
      <c r="J10" t="s">
        <v>805</v>
      </c>
      <c r="P10" t="str">
        <f t="shared" si="3"/>
        <v>Allen Robinson II</v>
      </c>
      <c r="Q10">
        <f t="shared" si="4"/>
        <v>2.4619555620510654</v>
      </c>
      <c r="R10">
        <f t="shared" si="4"/>
        <v>2.3280394419576105</v>
      </c>
      <c r="S10">
        <f t="shared" si="0"/>
        <v>-1</v>
      </c>
      <c r="V10" t="str">
        <f t="shared" si="1"/>
        <v>Allen Robinson II</v>
      </c>
      <c r="W10">
        <f t="shared" si="2"/>
        <v>-1.1339161200934549</v>
      </c>
    </row>
    <row r="11" spans="1:23" x14ac:dyDescent="0.3">
      <c r="A11" t="s">
        <v>7</v>
      </c>
      <c r="B11" t="s">
        <v>67</v>
      </c>
      <c r="C11" t="s">
        <v>47</v>
      </c>
      <c r="D11">
        <v>6500</v>
      </c>
      <c r="E11" s="18">
        <v>16.059999999999999</v>
      </c>
      <c r="F11" s="3">
        <v>0.28000000000000003</v>
      </c>
      <c r="G11" t="s">
        <v>37</v>
      </c>
      <c r="P11" t="str">
        <f t="shared" si="3"/>
        <v>Tyler Lockett</v>
      </c>
      <c r="Q11">
        <f t="shared" si="4"/>
        <v>2.4619555620510654</v>
      </c>
      <c r="R11">
        <f t="shared" si="4"/>
        <v>2.2493817056448115</v>
      </c>
      <c r="S11">
        <f t="shared" si="0"/>
        <v>-1</v>
      </c>
      <c r="V11" t="str">
        <f t="shared" si="1"/>
        <v>Tyler Lockett</v>
      </c>
      <c r="W11">
        <f t="shared" si="2"/>
        <v>-1.2125738564062538</v>
      </c>
    </row>
    <row r="12" spans="1:23" x14ac:dyDescent="0.3">
      <c r="A12" t="s">
        <v>7</v>
      </c>
      <c r="B12" t="s">
        <v>73</v>
      </c>
      <c r="C12" t="s">
        <v>71</v>
      </c>
      <c r="D12">
        <v>6400</v>
      </c>
      <c r="E12" s="18">
        <v>14.62</v>
      </c>
      <c r="F12" s="3">
        <v>0.28000000000000003</v>
      </c>
      <c r="G12" t="s">
        <v>72</v>
      </c>
      <c r="P12" t="str">
        <f t="shared" si="3"/>
        <v>Stefon Diggs</v>
      </c>
      <c r="Q12">
        <f t="shared" si="4"/>
        <v>2.3725637539458364</v>
      </c>
      <c r="R12">
        <f t="shared" si="4"/>
        <v>1.9859697514810206</v>
      </c>
      <c r="S12">
        <f t="shared" si="0"/>
        <v>-1</v>
      </c>
      <c r="V12" t="str">
        <f t="shared" si="1"/>
        <v>Stefon Diggs</v>
      </c>
      <c r="W12">
        <f t="shared" si="2"/>
        <v>-1.3865940024648158</v>
      </c>
    </row>
    <row r="13" spans="1:23" x14ac:dyDescent="0.3">
      <c r="A13" t="s">
        <v>7</v>
      </c>
      <c r="B13" t="s">
        <v>74</v>
      </c>
      <c r="C13" t="s">
        <v>49</v>
      </c>
      <c r="D13">
        <v>6400</v>
      </c>
      <c r="E13" s="18">
        <v>16.72</v>
      </c>
      <c r="F13" s="3">
        <v>0.28000000000000003</v>
      </c>
      <c r="G13" t="s">
        <v>50</v>
      </c>
      <c r="P13" t="str">
        <f t="shared" si="3"/>
        <v>Keenan Allen</v>
      </c>
      <c r="Q13">
        <f t="shared" si="4"/>
        <v>2.3725637539458364</v>
      </c>
      <c r="R13">
        <f t="shared" si="4"/>
        <v>2.3701121846365494</v>
      </c>
      <c r="S13">
        <f t="shared" si="0"/>
        <v>-1</v>
      </c>
      <c r="V13" t="str">
        <f t="shared" si="1"/>
        <v>Keenan Allen</v>
      </c>
      <c r="W13">
        <f t="shared" si="2"/>
        <v>-1.002451569309287</v>
      </c>
    </row>
    <row r="14" spans="1:23" x14ac:dyDescent="0.3">
      <c r="A14" t="s">
        <v>7</v>
      </c>
      <c r="B14" t="s">
        <v>82</v>
      </c>
      <c r="C14" t="s">
        <v>83</v>
      </c>
      <c r="D14">
        <v>6300</v>
      </c>
      <c r="E14" s="18">
        <v>15.65</v>
      </c>
      <c r="F14" s="3">
        <v>0.28000000000000003</v>
      </c>
      <c r="G14" t="s">
        <v>84</v>
      </c>
      <c r="P14" t="str">
        <f t="shared" si="3"/>
        <v>DJ Chark Jr.</v>
      </c>
      <c r="Q14">
        <f t="shared" si="4"/>
        <v>2.2831719458406075</v>
      </c>
      <c r="R14">
        <f t="shared" si="4"/>
        <v>2.1743824686953994</v>
      </c>
      <c r="S14">
        <f t="shared" si="0"/>
        <v>-1</v>
      </c>
      <c r="V14" t="str">
        <f t="shared" si="1"/>
        <v>DJ Chark Jr.</v>
      </c>
      <c r="W14">
        <f t="shared" si="2"/>
        <v>-1.108789477145208</v>
      </c>
    </row>
    <row r="15" spans="1:23" x14ac:dyDescent="0.3">
      <c r="A15" t="s">
        <v>7</v>
      </c>
      <c r="B15" t="s">
        <v>87</v>
      </c>
      <c r="C15" t="s">
        <v>86</v>
      </c>
      <c r="D15">
        <v>6200</v>
      </c>
      <c r="E15" s="18">
        <v>16.5</v>
      </c>
      <c r="F15" s="3">
        <v>0.28000000000000003</v>
      </c>
      <c r="G15" t="s">
        <v>65</v>
      </c>
      <c r="P15" t="str">
        <f t="shared" si="3"/>
        <v>Kenny Golladay</v>
      </c>
      <c r="Q15">
        <f t="shared" si="4"/>
        <v>2.1937801377353789</v>
      </c>
      <c r="R15">
        <f t="shared" si="4"/>
        <v>2.3298686916393034</v>
      </c>
      <c r="S15">
        <f t="shared" si="0"/>
        <v>-1</v>
      </c>
      <c r="V15" t="str">
        <f t="shared" si="1"/>
        <v>Kenny Golladay</v>
      </c>
      <c r="W15">
        <f t="shared" si="2"/>
        <v>-0.86391144609607551</v>
      </c>
    </row>
    <row r="16" spans="1:23" x14ac:dyDescent="0.3">
      <c r="A16" t="s">
        <v>7</v>
      </c>
      <c r="B16" t="s">
        <v>93</v>
      </c>
      <c r="C16" t="s">
        <v>36</v>
      </c>
      <c r="D16">
        <v>6100</v>
      </c>
      <c r="E16" s="18">
        <v>15.62</v>
      </c>
      <c r="F16" s="3">
        <v>0.28000000000000003</v>
      </c>
      <c r="G16" t="s">
        <v>37</v>
      </c>
      <c r="P16" t="str">
        <f t="shared" si="3"/>
        <v>Calvin Ridley</v>
      </c>
      <c r="Q16">
        <f t="shared" si="4"/>
        <v>2.10438832963015</v>
      </c>
      <c r="R16">
        <f t="shared" si="4"/>
        <v>2.1688947196503201</v>
      </c>
      <c r="S16">
        <f t="shared" si="0"/>
        <v>-1</v>
      </c>
      <c r="V16" t="str">
        <f t="shared" si="1"/>
        <v>Calvin Ridley</v>
      </c>
      <c r="W16">
        <f t="shared" si="2"/>
        <v>-0.93549360997982989</v>
      </c>
    </row>
    <row r="17" spans="1:23" x14ac:dyDescent="0.3">
      <c r="A17" t="s">
        <v>7</v>
      </c>
      <c r="B17" t="s">
        <v>94</v>
      </c>
      <c r="C17" t="s">
        <v>61</v>
      </c>
      <c r="D17">
        <v>6100</v>
      </c>
      <c r="E17" s="18">
        <v>14.81</v>
      </c>
      <c r="F17" s="3">
        <v>0.28000000000000003</v>
      </c>
      <c r="G17" t="s">
        <v>50</v>
      </c>
      <c r="P17" t="str">
        <f t="shared" si="3"/>
        <v>Tyler Boyd</v>
      </c>
      <c r="Q17">
        <f t="shared" si="4"/>
        <v>2.10438832963015</v>
      </c>
      <c r="R17">
        <f t="shared" si="4"/>
        <v>2.0207254954331879</v>
      </c>
      <c r="S17">
        <f t="shared" si="0"/>
        <v>-1</v>
      </c>
      <c r="V17" t="str">
        <f t="shared" si="1"/>
        <v>Tyler Boyd</v>
      </c>
      <c r="W17">
        <f t="shared" si="2"/>
        <v>-1.0836628341969621</v>
      </c>
    </row>
    <row r="18" spans="1:23" x14ac:dyDescent="0.3">
      <c r="A18" t="s">
        <v>7</v>
      </c>
      <c r="B18" t="s">
        <v>96</v>
      </c>
      <c r="C18" t="s">
        <v>90</v>
      </c>
      <c r="D18">
        <v>6000</v>
      </c>
      <c r="E18" s="18">
        <v>16.440000000000001</v>
      </c>
      <c r="F18" s="3">
        <v>0.28000000000000003</v>
      </c>
      <c r="G18" t="s">
        <v>91</v>
      </c>
      <c r="P18" t="str">
        <f t="shared" si="3"/>
        <v>Julian Edelman</v>
      </c>
      <c r="Q18">
        <f t="shared" si="4"/>
        <v>2.0149965215249215</v>
      </c>
      <c r="R18">
        <f t="shared" si="4"/>
        <v>2.3188931935491457</v>
      </c>
      <c r="S18">
        <f t="shared" si="0"/>
        <v>-1</v>
      </c>
      <c r="V18" t="str">
        <f t="shared" si="1"/>
        <v>Julian Edelman</v>
      </c>
      <c r="W18">
        <f t="shared" si="2"/>
        <v>-0.69610332797577579</v>
      </c>
    </row>
    <row r="19" spans="1:23" x14ac:dyDescent="0.3">
      <c r="A19" t="s">
        <v>7</v>
      </c>
      <c r="B19" t="s">
        <v>97</v>
      </c>
      <c r="C19" t="s">
        <v>98</v>
      </c>
      <c r="D19">
        <v>6000</v>
      </c>
      <c r="E19" s="18">
        <v>16.14</v>
      </c>
      <c r="F19" s="3">
        <v>0.28000000000000003</v>
      </c>
      <c r="G19" t="s">
        <v>91</v>
      </c>
      <c r="P19" t="str">
        <f t="shared" si="3"/>
        <v>DeVante Parker</v>
      </c>
      <c r="Q19">
        <f t="shared" si="4"/>
        <v>2.0149965215249215</v>
      </c>
      <c r="R19">
        <f t="shared" si="4"/>
        <v>2.2640157030983561</v>
      </c>
      <c r="S19">
        <f t="shared" si="0"/>
        <v>-1</v>
      </c>
      <c r="V19" t="str">
        <f t="shared" si="1"/>
        <v>DeVante Parker</v>
      </c>
      <c r="W19">
        <f t="shared" si="2"/>
        <v>-0.75098081842656539</v>
      </c>
    </row>
    <row r="20" spans="1:23" x14ac:dyDescent="0.3">
      <c r="A20" t="s">
        <v>7</v>
      </c>
      <c r="B20" t="s">
        <v>104</v>
      </c>
      <c r="C20" t="s">
        <v>69</v>
      </c>
      <c r="D20">
        <v>5900</v>
      </c>
      <c r="E20" s="18">
        <v>13.02</v>
      </c>
      <c r="F20" s="3">
        <v>0.28000000000000003</v>
      </c>
      <c r="G20" t="s">
        <v>31</v>
      </c>
      <c r="P20" t="str">
        <f t="shared" si="3"/>
        <v>Odell Beckham Jr.</v>
      </c>
      <c r="Q20">
        <f t="shared" si="4"/>
        <v>1.9256047134196925</v>
      </c>
      <c r="R20">
        <f t="shared" si="4"/>
        <v>1.6932898024101417</v>
      </c>
      <c r="S20">
        <f t="shared" si="0"/>
        <v>-1</v>
      </c>
      <c r="V20" t="str">
        <f t="shared" si="1"/>
        <v>Odell Beckham Jr.</v>
      </c>
      <c r="W20">
        <f t="shared" si="2"/>
        <v>-1.2323149110095508</v>
      </c>
    </row>
    <row r="21" spans="1:23" x14ac:dyDescent="0.3">
      <c r="A21" t="s">
        <v>7</v>
      </c>
      <c r="B21" t="s">
        <v>105</v>
      </c>
      <c r="C21" t="s">
        <v>69</v>
      </c>
      <c r="D21">
        <v>5900</v>
      </c>
      <c r="E21" s="18">
        <v>15.21</v>
      </c>
      <c r="F21" s="3">
        <v>0.28000000000000003</v>
      </c>
      <c r="G21" t="s">
        <v>31</v>
      </c>
      <c r="P21" t="str">
        <f t="shared" si="3"/>
        <v>Jarvis Landry</v>
      </c>
      <c r="Q21">
        <f t="shared" si="4"/>
        <v>1.9256047134196925</v>
      </c>
      <c r="R21">
        <f t="shared" si="4"/>
        <v>2.0938954827009075</v>
      </c>
      <c r="S21">
        <f t="shared" si="0"/>
        <v>-1</v>
      </c>
      <c r="V21" t="str">
        <f t="shared" si="1"/>
        <v>Jarvis Landry</v>
      </c>
      <c r="W21">
        <f t="shared" si="2"/>
        <v>-0.831709230718785</v>
      </c>
    </row>
    <row r="22" spans="1:23" x14ac:dyDescent="0.3">
      <c r="A22" t="s">
        <v>7</v>
      </c>
      <c r="B22" t="s">
        <v>109</v>
      </c>
      <c r="C22" t="s">
        <v>47</v>
      </c>
      <c r="D22">
        <v>5800</v>
      </c>
      <c r="E22" s="18">
        <v>13.06</v>
      </c>
      <c r="F22" s="3">
        <v>0.28000000000000003</v>
      </c>
      <c r="G22" t="s">
        <v>37</v>
      </c>
      <c r="P22" t="str">
        <f t="shared" si="3"/>
        <v>DK Metcalf</v>
      </c>
      <c r="Q22">
        <f t="shared" si="4"/>
        <v>1.8362129053144638</v>
      </c>
      <c r="R22">
        <f t="shared" si="4"/>
        <v>1.7006068011369138</v>
      </c>
      <c r="S22">
        <f t="shared" si="0"/>
        <v>-1</v>
      </c>
      <c r="V22" t="str">
        <f t="shared" si="1"/>
        <v>DK Metcalf</v>
      </c>
      <c r="W22">
        <f t="shared" si="2"/>
        <v>-1.13560610417755</v>
      </c>
    </row>
    <row r="23" spans="1:23" x14ac:dyDescent="0.3">
      <c r="A23" t="s">
        <v>7</v>
      </c>
      <c r="B23" t="s">
        <v>112</v>
      </c>
      <c r="C23" t="s">
        <v>100</v>
      </c>
      <c r="D23">
        <v>5800</v>
      </c>
      <c r="E23" s="18">
        <v>12.51</v>
      </c>
      <c r="F23" s="3">
        <v>0.28000000000000003</v>
      </c>
      <c r="G23" t="s">
        <v>84</v>
      </c>
      <c r="P23" t="str">
        <f t="shared" si="3"/>
        <v>T.Y. Hilton</v>
      </c>
      <c r="Q23">
        <f t="shared" si="4"/>
        <v>1.8362129053144638</v>
      </c>
      <c r="R23">
        <f t="shared" si="4"/>
        <v>1.5999980686437989</v>
      </c>
      <c r="S23">
        <f t="shared" si="0"/>
        <v>-1</v>
      </c>
      <c r="V23" t="str">
        <f t="shared" si="1"/>
        <v>T.Y. Hilton</v>
      </c>
      <c r="W23">
        <f t="shared" si="2"/>
        <v>-1.2362148366706649</v>
      </c>
    </row>
    <row r="24" spans="1:23" x14ac:dyDescent="0.3">
      <c r="A24" t="s">
        <v>7</v>
      </c>
      <c r="B24" t="s">
        <v>116</v>
      </c>
      <c r="C24" t="s">
        <v>27</v>
      </c>
      <c r="D24">
        <v>5700</v>
      </c>
      <c r="E24" s="18">
        <v>10.57</v>
      </c>
      <c r="F24" s="3">
        <v>0.28000000000000003</v>
      </c>
      <c r="G24" t="s">
        <v>28</v>
      </c>
      <c r="P24" t="str">
        <f t="shared" si="3"/>
        <v>Emmanuel Sanders</v>
      </c>
      <c r="Q24">
        <f t="shared" si="4"/>
        <v>1.7468210972092351</v>
      </c>
      <c r="R24">
        <f t="shared" si="4"/>
        <v>1.2451236303953581</v>
      </c>
      <c r="S24">
        <f t="shared" si="0"/>
        <v>-1</v>
      </c>
      <c r="V24" t="str">
        <f t="shared" si="1"/>
        <v>Emmanuel Sanders</v>
      </c>
      <c r="W24">
        <f t="shared" si="2"/>
        <v>-1.5016974668138769</v>
      </c>
    </row>
    <row r="25" spans="1:23" x14ac:dyDescent="0.3">
      <c r="A25" t="s">
        <v>7</v>
      </c>
      <c r="B25" t="s">
        <v>120</v>
      </c>
      <c r="C25" t="s">
        <v>61</v>
      </c>
      <c r="D25">
        <v>5700</v>
      </c>
      <c r="E25" s="18">
        <v>0</v>
      </c>
      <c r="F25" s="3">
        <v>0.28000000000000003</v>
      </c>
      <c r="G25" t="s">
        <v>50</v>
      </c>
      <c r="P25" t="str">
        <f t="shared" si="3"/>
        <v>A.J. Green</v>
      </c>
      <c r="Q25">
        <f t="shared" si="4"/>
        <v>1.7468210972092351</v>
      </c>
      <c r="R25">
        <f t="shared" si="4"/>
        <v>-0.6883932831541365</v>
      </c>
      <c r="S25">
        <f t="shared" si="0"/>
        <v>-1</v>
      </c>
      <c r="V25" t="str">
        <f t="shared" si="1"/>
        <v>A.J. Green</v>
      </c>
      <c r="W25">
        <f t="shared" si="2"/>
        <v>-3.4352143803633717</v>
      </c>
    </row>
    <row r="26" spans="1:23" x14ac:dyDescent="0.3">
      <c r="A26" t="s">
        <v>7</v>
      </c>
      <c r="B26" t="s">
        <v>121</v>
      </c>
      <c r="C26" t="s">
        <v>122</v>
      </c>
      <c r="D26">
        <v>5600</v>
      </c>
      <c r="E26" s="18">
        <v>14.35</v>
      </c>
      <c r="F26" s="3">
        <v>0.28000000000000003</v>
      </c>
      <c r="G26" t="s">
        <v>79</v>
      </c>
      <c r="P26" t="str">
        <f t="shared" si="3"/>
        <v>Terry McLaurin</v>
      </c>
      <c r="Q26">
        <f t="shared" si="4"/>
        <v>1.6574292891040063</v>
      </c>
      <c r="R26">
        <f t="shared" si="4"/>
        <v>1.9365800100753099</v>
      </c>
      <c r="S26">
        <f t="shared" si="0"/>
        <v>-1</v>
      </c>
      <c r="V26" t="str">
        <f t="shared" si="1"/>
        <v>Terry McLaurin</v>
      </c>
      <c r="W26">
        <f t="shared" si="2"/>
        <v>-0.72084927902869644</v>
      </c>
    </row>
    <row r="27" spans="1:23" x14ac:dyDescent="0.3">
      <c r="A27" t="s">
        <v>7</v>
      </c>
      <c r="B27" t="s">
        <v>125</v>
      </c>
      <c r="C27" t="s">
        <v>71</v>
      </c>
      <c r="D27">
        <v>5600</v>
      </c>
      <c r="E27" s="18">
        <v>14.97</v>
      </c>
      <c r="F27" s="3">
        <v>0.28000000000000003</v>
      </c>
      <c r="G27" t="s">
        <v>72</v>
      </c>
      <c r="P27" t="str">
        <f t="shared" si="3"/>
        <v>John Brown</v>
      </c>
      <c r="Q27">
        <f t="shared" si="4"/>
        <v>1.6574292891040063</v>
      </c>
      <c r="R27">
        <f t="shared" si="4"/>
        <v>2.0499934903402757</v>
      </c>
      <c r="S27">
        <f t="shared" si="0"/>
        <v>-1</v>
      </c>
      <c r="V27" t="str">
        <f t="shared" si="1"/>
        <v>John Brown</v>
      </c>
      <c r="W27">
        <f t="shared" si="2"/>
        <v>-0.60743579876373066</v>
      </c>
    </row>
    <row r="28" spans="1:23" x14ac:dyDescent="0.3">
      <c r="A28" t="s">
        <v>7</v>
      </c>
      <c r="B28" t="s">
        <v>127</v>
      </c>
      <c r="C28" t="s">
        <v>86</v>
      </c>
      <c r="D28">
        <v>5500</v>
      </c>
      <c r="E28" s="18">
        <v>15.38</v>
      </c>
      <c r="F28" s="3">
        <v>0.28000000000000003</v>
      </c>
      <c r="G28" t="s">
        <v>65</v>
      </c>
      <c r="P28" t="str">
        <f t="shared" si="3"/>
        <v>Marvin Jones Jr.</v>
      </c>
      <c r="Q28">
        <f t="shared" si="4"/>
        <v>1.5680374809987774</v>
      </c>
      <c r="R28">
        <f t="shared" si="4"/>
        <v>2.1249927272896882</v>
      </c>
      <c r="S28">
        <f t="shared" si="0"/>
        <v>-1</v>
      </c>
      <c r="V28" t="str">
        <f t="shared" si="1"/>
        <v>Marvin Jones Jr.</v>
      </c>
      <c r="W28">
        <f t="shared" si="2"/>
        <v>-0.44304475370908913</v>
      </c>
    </row>
    <row r="29" spans="1:23" x14ac:dyDescent="0.3">
      <c r="A29" t="s">
        <v>7</v>
      </c>
      <c r="B29" t="s">
        <v>132</v>
      </c>
      <c r="C29" t="s">
        <v>55</v>
      </c>
      <c r="D29">
        <v>5500</v>
      </c>
      <c r="E29" s="18">
        <v>10.44</v>
      </c>
      <c r="F29" s="3">
        <v>0.28000000000000003</v>
      </c>
      <c r="G29" t="s">
        <v>25</v>
      </c>
      <c r="P29" t="str">
        <f t="shared" si="3"/>
        <v>Tyrell Williams</v>
      </c>
      <c r="Q29">
        <f t="shared" si="4"/>
        <v>1.5680374809987774</v>
      </c>
      <c r="R29">
        <f t="shared" si="4"/>
        <v>1.2213433845333492</v>
      </c>
      <c r="S29">
        <f t="shared" si="0"/>
        <v>-1</v>
      </c>
      <c r="V29" t="str">
        <f t="shared" si="1"/>
        <v>Tyrell Williams</v>
      </c>
      <c r="W29">
        <f t="shared" si="2"/>
        <v>-1.3466940964654281</v>
      </c>
    </row>
    <row r="30" spans="1:23" x14ac:dyDescent="0.3">
      <c r="A30" t="s">
        <v>7</v>
      </c>
      <c r="B30" t="s">
        <v>136</v>
      </c>
      <c r="C30" t="s">
        <v>78</v>
      </c>
      <c r="D30">
        <v>5400</v>
      </c>
      <c r="E30" s="18">
        <v>12.52</v>
      </c>
      <c r="F30" s="3">
        <v>0.28000000000000003</v>
      </c>
      <c r="G30" t="s">
        <v>79</v>
      </c>
      <c r="P30" t="str">
        <f t="shared" si="3"/>
        <v>Alshon Jeffery</v>
      </c>
      <c r="Q30">
        <f t="shared" si="4"/>
        <v>1.4786456728935486</v>
      </c>
      <c r="R30">
        <f t="shared" si="4"/>
        <v>1.6018273183254919</v>
      </c>
      <c r="S30">
        <f t="shared" si="0"/>
        <v>-1</v>
      </c>
      <c r="V30" t="str">
        <f t="shared" si="1"/>
        <v>Alshon Jeffery</v>
      </c>
      <c r="W30">
        <f t="shared" si="2"/>
        <v>-0.87681835456805679</v>
      </c>
    </row>
    <row r="31" spans="1:23" x14ac:dyDescent="0.3">
      <c r="A31" t="s">
        <v>7</v>
      </c>
      <c r="B31" t="s">
        <v>141</v>
      </c>
      <c r="C31" t="s">
        <v>42</v>
      </c>
      <c r="D31">
        <v>5300</v>
      </c>
      <c r="E31" s="18">
        <v>12.89</v>
      </c>
      <c r="F31" s="3">
        <v>0.28000000000000003</v>
      </c>
      <c r="G31" t="s">
        <v>43</v>
      </c>
      <c r="P31" t="str">
        <f t="shared" si="3"/>
        <v>Deebo Samuel</v>
      </c>
      <c r="Q31">
        <f t="shared" si="4"/>
        <v>1.3892538647883199</v>
      </c>
      <c r="R31">
        <f t="shared" si="4"/>
        <v>1.6695095565481328</v>
      </c>
      <c r="S31">
        <f t="shared" si="0"/>
        <v>-1</v>
      </c>
      <c r="V31" t="str">
        <f t="shared" si="1"/>
        <v>Deebo Samuel</v>
      </c>
      <c r="W31">
        <f t="shared" si="2"/>
        <v>-0.71974430824018709</v>
      </c>
    </row>
    <row r="32" spans="1:23" x14ac:dyDescent="0.3">
      <c r="A32" t="s">
        <v>7</v>
      </c>
      <c r="B32" t="s">
        <v>145</v>
      </c>
      <c r="C32" t="s">
        <v>124</v>
      </c>
      <c r="D32">
        <v>5200</v>
      </c>
      <c r="E32" s="18">
        <v>12.36</v>
      </c>
      <c r="F32" s="3">
        <v>0.28000000000000003</v>
      </c>
      <c r="G32" t="s">
        <v>72</v>
      </c>
      <c r="P32" t="str">
        <f t="shared" si="3"/>
        <v>Jamison Crowder</v>
      </c>
      <c r="Q32">
        <f t="shared" si="4"/>
        <v>1.2998620566830912</v>
      </c>
      <c r="R32">
        <f t="shared" si="4"/>
        <v>1.5725593234184041</v>
      </c>
      <c r="S32">
        <f t="shared" si="0"/>
        <v>-1</v>
      </c>
      <c r="V32" t="str">
        <f t="shared" si="1"/>
        <v>Jamison Crowder</v>
      </c>
      <c r="W32">
        <f t="shared" si="2"/>
        <v>-0.72730273326468708</v>
      </c>
    </row>
    <row r="33" spans="1:23" x14ac:dyDescent="0.3">
      <c r="A33" t="s">
        <v>7</v>
      </c>
      <c r="B33" t="s">
        <v>149</v>
      </c>
      <c r="C33" t="s">
        <v>30</v>
      </c>
      <c r="D33">
        <v>5100</v>
      </c>
      <c r="E33" s="18">
        <v>11.47</v>
      </c>
      <c r="F33" s="3">
        <v>0.28000000000000003</v>
      </c>
      <c r="G33" t="s">
        <v>31</v>
      </c>
      <c r="P33" t="str">
        <f t="shared" si="3"/>
        <v>Marquise Brown</v>
      </c>
      <c r="Q33">
        <f t="shared" si="4"/>
        <v>1.2104702485778625</v>
      </c>
      <c r="R33">
        <f t="shared" si="4"/>
        <v>1.4097561017477278</v>
      </c>
      <c r="S33">
        <f t="shared" si="0"/>
        <v>-1</v>
      </c>
      <c r="V33" t="str">
        <f t="shared" si="1"/>
        <v>Marquise Brown</v>
      </c>
      <c r="W33">
        <f t="shared" si="2"/>
        <v>-0.80071414683013464</v>
      </c>
    </row>
    <row r="34" spans="1:23" x14ac:dyDescent="0.3">
      <c r="A34" t="s">
        <v>7</v>
      </c>
      <c r="B34" t="s">
        <v>151</v>
      </c>
      <c r="C34" t="s">
        <v>55</v>
      </c>
      <c r="D34">
        <v>5100</v>
      </c>
      <c r="E34" s="18">
        <v>0</v>
      </c>
      <c r="F34" s="3">
        <v>0.28000000000000003</v>
      </c>
      <c r="G34" t="s">
        <v>25</v>
      </c>
      <c r="P34" t="str">
        <f t="shared" si="3"/>
        <v>Henry Ruggs III</v>
      </c>
      <c r="Q34">
        <f t="shared" si="4"/>
        <v>1.2104702485778625</v>
      </c>
      <c r="R34">
        <f t="shared" si="4"/>
        <v>-0.6883932831541365</v>
      </c>
      <c r="S34">
        <f t="shared" si="0"/>
        <v>-1</v>
      </c>
      <c r="V34" t="str">
        <f t="shared" si="1"/>
        <v>Henry Ruggs III</v>
      </c>
      <c r="W34">
        <f t="shared" si="2"/>
        <v>-2.8988635317319988</v>
      </c>
    </row>
    <row r="35" spans="1:23" x14ac:dyDescent="0.3">
      <c r="A35" t="s">
        <v>7</v>
      </c>
      <c r="B35" t="s">
        <v>154</v>
      </c>
      <c r="C35" t="s">
        <v>64</v>
      </c>
      <c r="D35">
        <v>5000</v>
      </c>
      <c r="E35" s="18">
        <v>8.41</v>
      </c>
      <c r="F35" s="3">
        <v>0.28000000000000003</v>
      </c>
      <c r="G35" t="s">
        <v>65</v>
      </c>
      <c r="P35" t="str">
        <f t="shared" si="3"/>
        <v>Anthony Miller</v>
      </c>
      <c r="Q35">
        <f t="shared" si="4"/>
        <v>1.1210784404726337</v>
      </c>
      <c r="R35">
        <f t="shared" si="4"/>
        <v>0.8500056991496715</v>
      </c>
      <c r="S35">
        <f t="shared" si="0"/>
        <v>-1</v>
      </c>
      <c r="V35" t="str">
        <f t="shared" si="1"/>
        <v>Anthony Miller</v>
      </c>
      <c r="W35">
        <f t="shared" si="2"/>
        <v>-1.2710727413229623</v>
      </c>
    </row>
    <row r="36" spans="1:23" x14ac:dyDescent="0.3">
      <c r="A36" t="s">
        <v>7</v>
      </c>
      <c r="B36" t="s">
        <v>161</v>
      </c>
      <c r="C36" t="s">
        <v>57</v>
      </c>
      <c r="D36">
        <v>5000</v>
      </c>
      <c r="E36" s="18">
        <v>13.4</v>
      </c>
      <c r="F36" s="3">
        <v>0.28000000000000003</v>
      </c>
      <c r="G36" t="s">
        <v>43</v>
      </c>
      <c r="P36" t="str">
        <f t="shared" si="3"/>
        <v>Christian Kirk</v>
      </c>
      <c r="Q36">
        <f t="shared" si="4"/>
        <v>1.1210784404726337</v>
      </c>
      <c r="R36">
        <f t="shared" si="4"/>
        <v>1.7628012903144756</v>
      </c>
      <c r="S36">
        <f t="shared" si="0"/>
        <v>-1</v>
      </c>
      <c r="V36" t="str">
        <f t="shared" si="1"/>
        <v>Christian Kirk</v>
      </c>
      <c r="W36">
        <f t="shared" si="2"/>
        <v>-0.35827715015815809</v>
      </c>
    </row>
    <row r="37" spans="1:23" x14ac:dyDescent="0.3">
      <c r="A37" t="s">
        <v>7</v>
      </c>
      <c r="B37" t="s">
        <v>162</v>
      </c>
      <c r="C37" t="s">
        <v>42</v>
      </c>
      <c r="D37">
        <v>5000</v>
      </c>
      <c r="E37" s="18">
        <v>6.24</v>
      </c>
      <c r="F37" s="3">
        <v>0.28000000000000003</v>
      </c>
      <c r="G37" t="s">
        <v>43</v>
      </c>
      <c r="P37" t="str">
        <f t="shared" si="3"/>
        <v>Kendrick Bourne</v>
      </c>
      <c r="Q37">
        <f t="shared" si="4"/>
        <v>1.1210784404726337</v>
      </c>
      <c r="R37">
        <f t="shared" si="4"/>
        <v>0.45305851822229187</v>
      </c>
      <c r="S37">
        <f t="shared" si="0"/>
        <v>-1</v>
      </c>
      <c r="V37" t="str">
        <f t="shared" si="1"/>
        <v>Kendrick Bourne</v>
      </c>
      <c r="W37">
        <f t="shared" si="2"/>
        <v>-1.6680199222503418</v>
      </c>
    </row>
    <row r="38" spans="1:23" x14ac:dyDescent="0.3">
      <c r="A38" t="s">
        <v>7</v>
      </c>
      <c r="B38" t="s">
        <v>167</v>
      </c>
      <c r="C38" t="s">
        <v>78</v>
      </c>
      <c r="D38">
        <v>4900</v>
      </c>
      <c r="E38" s="18">
        <v>13.3</v>
      </c>
      <c r="F38" s="3">
        <v>0.28000000000000003</v>
      </c>
      <c r="G38" t="s">
        <v>79</v>
      </c>
      <c r="P38" t="str">
        <f t="shared" si="3"/>
        <v>DeSean Jackson</v>
      </c>
      <c r="Q38">
        <f t="shared" si="4"/>
        <v>1.0316866323674048</v>
      </c>
      <c r="R38">
        <f t="shared" si="4"/>
        <v>1.7445087934975456</v>
      </c>
      <c r="S38">
        <f t="shared" si="0"/>
        <v>-1</v>
      </c>
      <c r="V38" t="str">
        <f t="shared" si="1"/>
        <v>DeSean Jackson</v>
      </c>
      <c r="W38">
        <f t="shared" si="2"/>
        <v>-0.28717783886985915</v>
      </c>
    </row>
    <row r="39" spans="1:23" x14ac:dyDescent="0.3">
      <c r="A39" t="s">
        <v>7</v>
      </c>
      <c r="B39" t="s">
        <v>168</v>
      </c>
      <c r="C39" t="s">
        <v>39</v>
      </c>
      <c r="D39">
        <v>4900</v>
      </c>
      <c r="E39" s="18">
        <v>6.27</v>
      </c>
      <c r="F39" s="3">
        <v>0.28000000000000003</v>
      </c>
      <c r="G39" t="s">
        <v>34</v>
      </c>
      <c r="P39" t="str">
        <f t="shared" si="3"/>
        <v>Allen Lazard</v>
      </c>
      <c r="Q39">
        <f t="shared" si="4"/>
        <v>1.0316866323674048</v>
      </c>
      <c r="R39">
        <f t="shared" si="4"/>
        <v>0.45854626726737074</v>
      </c>
      <c r="S39">
        <f t="shared" si="0"/>
        <v>-1</v>
      </c>
      <c r="V39" t="str">
        <f t="shared" si="1"/>
        <v>Allen Lazard</v>
      </c>
      <c r="W39">
        <f t="shared" si="2"/>
        <v>-1.573140365100034</v>
      </c>
    </row>
    <row r="40" spans="1:23" x14ac:dyDescent="0.3">
      <c r="A40" t="s">
        <v>7</v>
      </c>
      <c r="B40" t="s">
        <v>169</v>
      </c>
      <c r="C40" t="s">
        <v>124</v>
      </c>
      <c r="D40">
        <v>4900</v>
      </c>
      <c r="E40" s="18">
        <v>10.51</v>
      </c>
      <c r="F40" s="3">
        <v>0.28000000000000003</v>
      </c>
      <c r="G40" t="s">
        <v>72</v>
      </c>
      <c r="P40" t="str">
        <f t="shared" si="3"/>
        <v>Breshad Perriman</v>
      </c>
      <c r="Q40">
        <f t="shared" si="4"/>
        <v>1.0316866323674048</v>
      </c>
      <c r="R40">
        <f t="shared" si="4"/>
        <v>1.2341481323052002</v>
      </c>
      <c r="S40">
        <f t="shared" si="0"/>
        <v>-1</v>
      </c>
      <c r="V40" t="str">
        <f t="shared" si="1"/>
        <v>Breshad Perriman</v>
      </c>
      <c r="W40">
        <f t="shared" si="2"/>
        <v>-0.79753850006220461</v>
      </c>
    </row>
    <row r="41" spans="1:23" x14ac:dyDescent="0.3">
      <c r="A41" t="s">
        <v>7</v>
      </c>
      <c r="B41" t="s">
        <v>172</v>
      </c>
      <c r="C41" t="s">
        <v>86</v>
      </c>
      <c r="D41">
        <v>4800</v>
      </c>
      <c r="E41" s="18">
        <v>9.9700000000000006</v>
      </c>
      <c r="F41" s="3">
        <v>0.28000000000000003</v>
      </c>
      <c r="G41" t="s">
        <v>65</v>
      </c>
      <c r="P41" t="str">
        <f t="shared" si="3"/>
        <v>Danny Amendola</v>
      </c>
      <c r="Q41">
        <f t="shared" si="4"/>
        <v>0.94229482426217614</v>
      </c>
      <c r="R41">
        <f t="shared" si="4"/>
        <v>1.1353686494937787</v>
      </c>
      <c r="S41">
        <f t="shared" si="0"/>
        <v>-1</v>
      </c>
      <c r="V41" t="str">
        <f t="shared" si="1"/>
        <v>Danny Amendola</v>
      </c>
      <c r="W41">
        <f t="shared" si="2"/>
        <v>-0.80692617476839745</v>
      </c>
    </row>
    <row r="42" spans="1:23" x14ac:dyDescent="0.3">
      <c r="A42" t="s">
        <v>7</v>
      </c>
      <c r="B42" t="s">
        <v>174</v>
      </c>
      <c r="C42" t="s">
        <v>33</v>
      </c>
      <c r="D42">
        <v>4800</v>
      </c>
      <c r="E42" s="18">
        <v>0</v>
      </c>
      <c r="F42" s="3">
        <v>0.28000000000000003</v>
      </c>
      <c r="G42" t="s">
        <v>34</v>
      </c>
      <c r="P42" t="str">
        <f t="shared" si="3"/>
        <v>Justin Jefferson</v>
      </c>
      <c r="Q42">
        <f t="shared" si="4"/>
        <v>0.94229482426217614</v>
      </c>
      <c r="R42">
        <f t="shared" si="4"/>
        <v>-0.6883932831541365</v>
      </c>
      <c r="S42">
        <f t="shared" si="0"/>
        <v>-1</v>
      </c>
      <c r="V42" t="str">
        <f t="shared" si="1"/>
        <v>Justin Jefferson</v>
      </c>
      <c r="W42">
        <f t="shared" si="2"/>
        <v>-2.6306881074163124</v>
      </c>
    </row>
    <row r="43" spans="1:23" x14ac:dyDescent="0.3">
      <c r="A43" t="s">
        <v>7</v>
      </c>
      <c r="B43" t="s">
        <v>176</v>
      </c>
      <c r="C43" t="s">
        <v>71</v>
      </c>
      <c r="D43">
        <v>4800</v>
      </c>
      <c r="E43" s="18">
        <v>12.45</v>
      </c>
      <c r="F43" s="3">
        <v>0.28000000000000003</v>
      </c>
      <c r="G43" t="s">
        <v>72</v>
      </c>
      <c r="P43" t="str">
        <f t="shared" si="3"/>
        <v>Cole Beasley</v>
      </c>
      <c r="Q43">
        <f t="shared" si="4"/>
        <v>0.94229482426217614</v>
      </c>
      <c r="R43">
        <f t="shared" si="4"/>
        <v>1.5890225705536409</v>
      </c>
      <c r="S43">
        <f t="shared" si="0"/>
        <v>-1</v>
      </c>
      <c r="V43" t="str">
        <f t="shared" si="1"/>
        <v>Cole Beasley</v>
      </c>
      <c r="W43">
        <f t="shared" si="2"/>
        <v>-0.35327225370853521</v>
      </c>
    </row>
    <row r="44" spans="1:23" x14ac:dyDescent="0.3">
      <c r="A44" t="s">
        <v>7</v>
      </c>
      <c r="B44" t="s">
        <v>178</v>
      </c>
      <c r="C44" t="s">
        <v>122</v>
      </c>
      <c r="D44">
        <v>4700</v>
      </c>
      <c r="E44" s="18">
        <v>6.84</v>
      </c>
      <c r="F44" s="3">
        <v>0.28000000000000003</v>
      </c>
      <c r="G44" t="s">
        <v>79</v>
      </c>
      <c r="P44" t="str">
        <f t="shared" si="3"/>
        <v>Steven Sims Jr.</v>
      </c>
      <c r="Q44">
        <f t="shared" si="4"/>
        <v>0.8529030161569473</v>
      </c>
      <c r="R44">
        <f t="shared" si="4"/>
        <v>0.56281349912387146</v>
      </c>
      <c r="S44">
        <f t="shared" si="0"/>
        <v>-1</v>
      </c>
      <c r="V44" t="str">
        <f t="shared" si="1"/>
        <v>Steven Sims Jr.</v>
      </c>
      <c r="W44">
        <f t="shared" si="2"/>
        <v>-1.2900895170330759</v>
      </c>
    </row>
    <row r="45" spans="1:23" x14ac:dyDescent="0.3">
      <c r="A45" t="s">
        <v>7</v>
      </c>
      <c r="B45" t="s">
        <v>180</v>
      </c>
      <c r="C45" t="s">
        <v>24</v>
      </c>
      <c r="D45">
        <v>4700</v>
      </c>
      <c r="E45" s="18">
        <v>10.71</v>
      </c>
      <c r="F45" s="3">
        <v>0.28000000000000003</v>
      </c>
      <c r="G45" t="s">
        <v>25</v>
      </c>
      <c r="P45" t="str">
        <f t="shared" si="3"/>
        <v>Robby Anderson</v>
      </c>
      <c r="Q45">
        <f t="shared" si="4"/>
        <v>0.8529030161569473</v>
      </c>
      <c r="R45">
        <f t="shared" si="4"/>
        <v>1.2707331259390602</v>
      </c>
      <c r="S45">
        <f t="shared" si="0"/>
        <v>-1</v>
      </c>
      <c r="V45" t="str">
        <f t="shared" si="1"/>
        <v>Robby Anderson</v>
      </c>
      <c r="W45">
        <f t="shared" si="2"/>
        <v>-0.58216989021788712</v>
      </c>
    </row>
    <row r="46" spans="1:23" x14ac:dyDescent="0.3">
      <c r="A46" t="s">
        <v>7</v>
      </c>
      <c r="B46" t="s">
        <v>181</v>
      </c>
      <c r="C46" t="s">
        <v>49</v>
      </c>
      <c r="D46">
        <v>4700</v>
      </c>
      <c r="E46" s="18">
        <v>11.15</v>
      </c>
      <c r="F46" s="3">
        <v>0.28000000000000003</v>
      </c>
      <c r="G46" t="s">
        <v>50</v>
      </c>
      <c r="P46" t="str">
        <f t="shared" si="3"/>
        <v>Mike Williams</v>
      </c>
      <c r="Q46">
        <f t="shared" si="4"/>
        <v>0.8529030161569473</v>
      </c>
      <c r="R46">
        <f t="shared" si="4"/>
        <v>1.3512201119335518</v>
      </c>
      <c r="S46">
        <f t="shared" si="0"/>
        <v>-1</v>
      </c>
      <c r="V46" t="str">
        <f t="shared" si="1"/>
        <v>Mike Williams</v>
      </c>
      <c r="W46">
        <f t="shared" si="2"/>
        <v>-0.50168290422339545</v>
      </c>
    </row>
    <row r="47" spans="1:23" x14ac:dyDescent="0.3">
      <c r="A47" t="s">
        <v>7</v>
      </c>
      <c r="B47" t="s">
        <v>187</v>
      </c>
      <c r="C47" t="s">
        <v>83</v>
      </c>
      <c r="D47">
        <v>4600</v>
      </c>
      <c r="E47" s="18">
        <v>10.65</v>
      </c>
      <c r="F47" s="3">
        <v>0.28000000000000003</v>
      </c>
      <c r="G47" t="s">
        <v>84</v>
      </c>
      <c r="P47" t="str">
        <f t="shared" si="3"/>
        <v>Dede Westbrook</v>
      </c>
      <c r="Q47">
        <f t="shared" si="4"/>
        <v>0.76351120805171857</v>
      </c>
      <c r="R47">
        <f t="shared" si="4"/>
        <v>1.2597576278489022</v>
      </c>
      <c r="S47">
        <f t="shared" si="0"/>
        <v>-1</v>
      </c>
      <c r="V47" t="str">
        <f t="shared" si="1"/>
        <v>Dede Westbrook</v>
      </c>
      <c r="W47">
        <f t="shared" si="2"/>
        <v>-0.50375358020281635</v>
      </c>
    </row>
    <row r="48" spans="1:23" x14ac:dyDescent="0.3">
      <c r="A48" t="s">
        <v>7</v>
      </c>
      <c r="B48" t="s">
        <v>189</v>
      </c>
      <c r="C48" t="s">
        <v>24</v>
      </c>
      <c r="D48">
        <v>4600</v>
      </c>
      <c r="E48" s="18">
        <v>10.73</v>
      </c>
      <c r="F48" s="3">
        <v>0.28000000000000003</v>
      </c>
      <c r="G48" t="s">
        <v>25</v>
      </c>
      <c r="P48" t="str">
        <f t="shared" si="3"/>
        <v>Curtis Samuel</v>
      </c>
      <c r="Q48">
        <f t="shared" si="4"/>
        <v>0.76351120805171857</v>
      </c>
      <c r="R48">
        <f t="shared" si="4"/>
        <v>1.2743916253024461</v>
      </c>
      <c r="S48">
        <f t="shared" si="0"/>
        <v>-1</v>
      </c>
      <c r="V48" t="str">
        <f t="shared" si="1"/>
        <v>Curtis Samuel</v>
      </c>
      <c r="W48">
        <f t="shared" si="2"/>
        <v>-0.48911958274927247</v>
      </c>
    </row>
    <row r="49" spans="1:23" x14ac:dyDescent="0.3">
      <c r="A49" t="s">
        <v>7</v>
      </c>
      <c r="B49" t="s">
        <v>190</v>
      </c>
      <c r="C49" t="s">
        <v>98</v>
      </c>
      <c r="D49">
        <v>4500</v>
      </c>
      <c r="E49" s="18">
        <v>11.48</v>
      </c>
      <c r="F49" s="3">
        <v>0.28000000000000003</v>
      </c>
      <c r="G49" t="s">
        <v>91</v>
      </c>
      <c r="P49" t="str">
        <f t="shared" si="3"/>
        <v>Preston Williams</v>
      </c>
      <c r="Q49">
        <f t="shared" si="4"/>
        <v>0.67411939994648984</v>
      </c>
      <c r="R49">
        <f t="shared" si="4"/>
        <v>1.4115853514294208</v>
      </c>
      <c r="S49">
        <f t="shared" si="0"/>
        <v>-1</v>
      </c>
      <c r="V49" t="str">
        <f t="shared" si="1"/>
        <v>Preston Williams</v>
      </c>
      <c r="W49">
        <f t="shared" si="2"/>
        <v>-0.26253404851706907</v>
      </c>
    </row>
    <row r="50" spans="1:23" x14ac:dyDescent="0.3">
      <c r="A50" t="s">
        <v>7</v>
      </c>
      <c r="B50" t="s">
        <v>191</v>
      </c>
      <c r="C50" t="s">
        <v>90</v>
      </c>
      <c r="D50">
        <v>4500</v>
      </c>
      <c r="E50" s="18">
        <v>7.89</v>
      </c>
      <c r="F50" s="3">
        <v>0.28000000000000003</v>
      </c>
      <c r="G50" t="s">
        <v>91</v>
      </c>
      <c r="P50" t="str">
        <f t="shared" si="3"/>
        <v>Mohamed Sanu</v>
      </c>
      <c r="Q50">
        <f t="shared" si="4"/>
        <v>0.67411939994648984</v>
      </c>
      <c r="R50">
        <f t="shared" si="4"/>
        <v>0.75488471570163584</v>
      </c>
      <c r="S50">
        <f t="shared" si="0"/>
        <v>-1</v>
      </c>
      <c r="V50" t="str">
        <f t="shared" si="1"/>
        <v>Mohamed Sanu</v>
      </c>
      <c r="W50">
        <f t="shared" si="2"/>
        <v>-0.91923468424485399</v>
      </c>
    </row>
    <row r="51" spans="1:23" x14ac:dyDescent="0.3">
      <c r="A51" t="s">
        <v>7</v>
      </c>
      <c r="B51" t="s">
        <v>197</v>
      </c>
      <c r="C51" t="s">
        <v>55</v>
      </c>
      <c r="D51">
        <v>4500</v>
      </c>
      <c r="E51" s="18">
        <v>10.73</v>
      </c>
      <c r="F51" s="3">
        <v>0.28000000000000003</v>
      </c>
      <c r="G51" t="s">
        <v>25</v>
      </c>
      <c r="P51" t="str">
        <f t="shared" si="3"/>
        <v>Hunter Renfrow</v>
      </c>
      <c r="Q51">
        <f t="shared" si="4"/>
        <v>0.67411939994648984</v>
      </c>
      <c r="R51">
        <f t="shared" si="4"/>
        <v>1.2743916253024461</v>
      </c>
      <c r="S51">
        <f t="shared" si="0"/>
        <v>-1</v>
      </c>
      <c r="V51" t="str">
        <f t="shared" si="1"/>
        <v>Hunter Renfrow</v>
      </c>
      <c r="W51">
        <f t="shared" si="2"/>
        <v>-0.39972777464404374</v>
      </c>
    </row>
    <row r="52" spans="1:23" x14ac:dyDescent="0.3">
      <c r="A52" t="s">
        <v>7</v>
      </c>
      <c r="B52" t="s">
        <v>198</v>
      </c>
      <c r="C52" t="s">
        <v>57</v>
      </c>
      <c r="D52">
        <v>4500</v>
      </c>
      <c r="E52" s="18">
        <v>11.52</v>
      </c>
      <c r="F52" s="3">
        <v>0.28000000000000003</v>
      </c>
      <c r="G52" t="s">
        <v>43</v>
      </c>
      <c r="P52" t="str">
        <f t="shared" si="3"/>
        <v>Larry Fitzgerald</v>
      </c>
      <c r="Q52">
        <f t="shared" si="4"/>
        <v>0.67411939994648984</v>
      </c>
      <c r="R52">
        <f t="shared" si="4"/>
        <v>1.4189023501561926</v>
      </c>
      <c r="S52">
        <f t="shared" si="0"/>
        <v>-1</v>
      </c>
      <c r="V52" t="str">
        <f t="shared" si="1"/>
        <v>Larry Fitzgerald</v>
      </c>
      <c r="W52">
        <f t="shared" si="2"/>
        <v>-0.25521704979029725</v>
      </c>
    </row>
    <row r="53" spans="1:23" x14ac:dyDescent="0.3">
      <c r="A53" t="s">
        <v>7</v>
      </c>
      <c r="B53" t="s">
        <v>199</v>
      </c>
      <c r="C53" t="s">
        <v>42</v>
      </c>
      <c r="D53">
        <v>4500</v>
      </c>
      <c r="E53" s="18">
        <v>0</v>
      </c>
      <c r="F53" s="3">
        <v>0.28000000000000003</v>
      </c>
      <c r="G53" t="s">
        <v>43</v>
      </c>
      <c r="P53" t="str">
        <f t="shared" si="3"/>
        <v>Brandon Aiyuk</v>
      </c>
      <c r="Q53">
        <f t="shared" si="4"/>
        <v>0.67411939994648984</v>
      </c>
      <c r="R53">
        <f t="shared" si="4"/>
        <v>-0.6883932831541365</v>
      </c>
      <c r="S53">
        <f t="shared" si="0"/>
        <v>-1</v>
      </c>
      <c r="V53" t="str">
        <f t="shared" si="1"/>
        <v>Brandon Aiyuk</v>
      </c>
      <c r="W53">
        <f t="shared" si="2"/>
        <v>-2.3625126831006265</v>
      </c>
    </row>
    <row r="54" spans="1:23" x14ac:dyDescent="0.3">
      <c r="A54" t="s">
        <v>7</v>
      </c>
      <c r="B54" t="s">
        <v>200</v>
      </c>
      <c r="C54" t="s">
        <v>90</v>
      </c>
      <c r="D54">
        <v>4400</v>
      </c>
      <c r="E54" s="18">
        <v>5.52</v>
      </c>
      <c r="F54" s="3">
        <v>0.28000000000000003</v>
      </c>
      <c r="G54" t="s">
        <v>91</v>
      </c>
      <c r="P54" t="str">
        <f t="shared" si="3"/>
        <v>N'Keal Harry</v>
      </c>
      <c r="Q54">
        <f t="shared" si="4"/>
        <v>0.584727591841261</v>
      </c>
      <c r="R54">
        <f t="shared" si="4"/>
        <v>0.32135254114039619</v>
      </c>
      <c r="S54">
        <f t="shared" si="0"/>
        <v>-1</v>
      </c>
      <c r="V54" t="str">
        <f t="shared" si="1"/>
        <v>N'Keal Harry</v>
      </c>
      <c r="W54">
        <f t="shared" si="2"/>
        <v>-1.2633750507008648</v>
      </c>
    </row>
    <row r="55" spans="1:23" x14ac:dyDescent="0.3">
      <c r="A55" t="s">
        <v>7</v>
      </c>
      <c r="B55" t="s">
        <v>205</v>
      </c>
      <c r="C55" t="s">
        <v>100</v>
      </c>
      <c r="D55">
        <v>4400</v>
      </c>
      <c r="E55" s="18">
        <v>0</v>
      </c>
      <c r="F55" s="3">
        <v>0.28000000000000003</v>
      </c>
      <c r="G55" t="s">
        <v>84</v>
      </c>
      <c r="P55" t="str">
        <f t="shared" si="3"/>
        <v>Michael Pittman Jr.</v>
      </c>
      <c r="Q55">
        <f t="shared" si="4"/>
        <v>0.584727591841261</v>
      </c>
      <c r="R55">
        <f t="shared" si="4"/>
        <v>-0.6883932831541365</v>
      </c>
      <c r="S55">
        <f t="shared" si="0"/>
        <v>-1</v>
      </c>
      <c r="V55" t="str">
        <f t="shared" si="1"/>
        <v>Michael Pittman Jr.</v>
      </c>
      <c r="W55">
        <f t="shared" si="2"/>
        <v>-2.2731208749953975</v>
      </c>
    </row>
    <row r="56" spans="1:23" x14ac:dyDescent="0.3">
      <c r="A56" t="s">
        <v>7</v>
      </c>
      <c r="B56" t="s">
        <v>206</v>
      </c>
      <c r="C56" t="s">
        <v>83</v>
      </c>
      <c r="D56">
        <v>4400</v>
      </c>
      <c r="E56" s="18">
        <v>0</v>
      </c>
      <c r="F56" s="3">
        <v>0.28000000000000003</v>
      </c>
      <c r="G56" t="s">
        <v>84</v>
      </c>
      <c r="P56" t="str">
        <f t="shared" si="3"/>
        <v>Laviska Shenault Jr.</v>
      </c>
      <c r="Q56">
        <f t="shared" si="4"/>
        <v>0.584727591841261</v>
      </c>
      <c r="R56">
        <f t="shared" si="4"/>
        <v>-0.6883932831541365</v>
      </c>
      <c r="S56">
        <f t="shared" si="0"/>
        <v>-1</v>
      </c>
      <c r="V56" t="str">
        <f t="shared" si="1"/>
        <v>Laviska Shenault Jr.</v>
      </c>
      <c r="W56">
        <f t="shared" si="2"/>
        <v>-2.2731208749953975</v>
      </c>
    </row>
    <row r="57" spans="1:23" x14ac:dyDescent="0.3">
      <c r="A57" t="s">
        <v>7</v>
      </c>
      <c r="B57" t="s">
        <v>207</v>
      </c>
      <c r="C57" t="s">
        <v>30</v>
      </c>
      <c r="D57">
        <v>4400</v>
      </c>
      <c r="E57" s="18">
        <v>0</v>
      </c>
      <c r="F57" s="3">
        <v>0.28000000000000003</v>
      </c>
      <c r="G57" t="s">
        <v>31</v>
      </c>
      <c r="P57" t="str">
        <f t="shared" si="3"/>
        <v>Devin Duvernay</v>
      </c>
      <c r="Q57">
        <f t="shared" si="4"/>
        <v>0.584727591841261</v>
      </c>
      <c r="R57">
        <f t="shared" si="4"/>
        <v>-0.6883932831541365</v>
      </c>
      <c r="S57">
        <f t="shared" si="0"/>
        <v>-1</v>
      </c>
      <c r="V57" t="str">
        <f t="shared" si="1"/>
        <v>Devin Duvernay</v>
      </c>
      <c r="W57">
        <f t="shared" si="2"/>
        <v>-2.2731208749953975</v>
      </c>
    </row>
    <row r="58" spans="1:23" x14ac:dyDescent="0.3">
      <c r="A58" t="s">
        <v>7</v>
      </c>
      <c r="B58" t="s">
        <v>213</v>
      </c>
      <c r="C58" t="s">
        <v>61</v>
      </c>
      <c r="D58">
        <v>4400</v>
      </c>
      <c r="E58" s="18">
        <v>0</v>
      </c>
      <c r="F58" s="3">
        <v>0.28000000000000003</v>
      </c>
      <c r="G58" t="s">
        <v>50</v>
      </c>
      <c r="P58" t="str">
        <f t="shared" si="3"/>
        <v>Tee Higgins</v>
      </c>
      <c r="Q58">
        <f t="shared" si="4"/>
        <v>0.584727591841261</v>
      </c>
      <c r="R58">
        <f t="shared" si="4"/>
        <v>-0.6883932831541365</v>
      </c>
      <c r="S58">
        <f t="shared" si="0"/>
        <v>-1</v>
      </c>
      <c r="V58" t="str">
        <f t="shared" si="1"/>
        <v>Tee Higgins</v>
      </c>
      <c r="W58">
        <f t="shared" si="2"/>
        <v>-2.2731208749953975</v>
      </c>
    </row>
    <row r="59" spans="1:23" x14ac:dyDescent="0.3">
      <c r="A59" t="s">
        <v>7</v>
      </c>
      <c r="B59" t="s">
        <v>217</v>
      </c>
      <c r="C59" t="s">
        <v>36</v>
      </c>
      <c r="D59">
        <v>4300</v>
      </c>
      <c r="E59" s="18">
        <v>6.24</v>
      </c>
      <c r="F59" s="3">
        <v>0.28000000000000003</v>
      </c>
      <c r="G59" t="s">
        <v>37</v>
      </c>
      <c r="P59" t="str">
        <f t="shared" si="3"/>
        <v>Russell Gage</v>
      </c>
      <c r="Q59">
        <f t="shared" si="4"/>
        <v>0.49533578373603226</v>
      </c>
      <c r="R59">
        <f t="shared" si="4"/>
        <v>0.45305851822229187</v>
      </c>
      <c r="S59">
        <f t="shared" si="0"/>
        <v>-1</v>
      </c>
      <c r="V59" t="str">
        <f t="shared" si="1"/>
        <v>Russell Gage</v>
      </c>
      <c r="W59">
        <f t="shared" si="2"/>
        <v>-1.0422772655137404</v>
      </c>
    </row>
    <row r="60" spans="1:23" x14ac:dyDescent="0.3">
      <c r="A60" t="s">
        <v>7</v>
      </c>
      <c r="B60" t="s">
        <v>219</v>
      </c>
      <c r="C60" t="s">
        <v>78</v>
      </c>
      <c r="D60">
        <v>4300</v>
      </c>
      <c r="E60" s="18">
        <v>0</v>
      </c>
      <c r="F60" s="3">
        <v>0.28000000000000003</v>
      </c>
      <c r="G60" t="s">
        <v>79</v>
      </c>
      <c r="P60" t="str">
        <f t="shared" si="3"/>
        <v>Jalen Reagor</v>
      </c>
      <c r="Q60">
        <f t="shared" si="4"/>
        <v>0.49533578373603226</v>
      </c>
      <c r="R60">
        <f t="shared" si="4"/>
        <v>-0.6883932831541365</v>
      </c>
      <c r="S60">
        <f t="shared" si="0"/>
        <v>-1</v>
      </c>
      <c r="V60" t="str">
        <f t="shared" si="1"/>
        <v>Jalen Reagor</v>
      </c>
      <c r="W60">
        <f t="shared" si="2"/>
        <v>-2.1837290668901685</v>
      </c>
    </row>
    <row r="61" spans="1:23" x14ac:dyDescent="0.3">
      <c r="A61" t="s">
        <v>7</v>
      </c>
      <c r="B61" t="s">
        <v>221</v>
      </c>
      <c r="C61" t="s">
        <v>69</v>
      </c>
      <c r="D61">
        <v>4300</v>
      </c>
      <c r="E61" s="18">
        <v>1.55</v>
      </c>
      <c r="F61" s="3">
        <v>0.28000000000000003</v>
      </c>
      <c r="G61" t="s">
        <v>31</v>
      </c>
      <c r="P61" t="str">
        <f t="shared" si="3"/>
        <v>Rashard Higgins</v>
      </c>
      <c r="Q61">
        <f t="shared" si="4"/>
        <v>0.49533578373603226</v>
      </c>
      <c r="R61">
        <f t="shared" si="4"/>
        <v>-0.40485958249172238</v>
      </c>
      <c r="S61">
        <f t="shared" si="0"/>
        <v>-1</v>
      </c>
      <c r="V61" t="str">
        <f t="shared" si="1"/>
        <v>Rashard Higgins</v>
      </c>
      <c r="W61">
        <f t="shared" si="2"/>
        <v>-1.9001953662277546</v>
      </c>
    </row>
    <row r="62" spans="1:23" x14ac:dyDescent="0.3">
      <c r="A62" t="s">
        <v>7</v>
      </c>
      <c r="B62" t="s">
        <v>223</v>
      </c>
      <c r="C62" t="s">
        <v>124</v>
      </c>
      <c r="D62">
        <v>4300</v>
      </c>
      <c r="E62" s="18">
        <v>0</v>
      </c>
      <c r="F62" s="3">
        <v>0.28000000000000003</v>
      </c>
      <c r="G62" t="s">
        <v>72</v>
      </c>
      <c r="P62" t="str">
        <f t="shared" si="3"/>
        <v>Denzel Mims</v>
      </c>
      <c r="Q62">
        <f t="shared" si="4"/>
        <v>0.49533578373603226</v>
      </c>
      <c r="R62">
        <f t="shared" si="4"/>
        <v>-0.6883932831541365</v>
      </c>
      <c r="S62">
        <f t="shared" si="0"/>
        <v>-1</v>
      </c>
      <c r="V62" t="str">
        <f t="shared" si="1"/>
        <v>Denzel Mims</v>
      </c>
      <c r="W62">
        <f t="shared" si="2"/>
        <v>-2.1837290668901685</v>
      </c>
    </row>
    <row r="63" spans="1:23" x14ac:dyDescent="0.3">
      <c r="A63" t="s">
        <v>7</v>
      </c>
      <c r="B63" t="s">
        <v>228</v>
      </c>
      <c r="C63" t="s">
        <v>47</v>
      </c>
      <c r="D63">
        <v>4200</v>
      </c>
      <c r="E63" s="18">
        <v>6.83</v>
      </c>
      <c r="F63" s="3">
        <v>0.28000000000000003</v>
      </c>
      <c r="G63" t="s">
        <v>37</v>
      </c>
      <c r="P63" t="str">
        <f t="shared" si="3"/>
        <v>Phillip Dorsett II</v>
      </c>
      <c r="Q63">
        <f t="shared" si="4"/>
        <v>0.40594397563080348</v>
      </c>
      <c r="R63">
        <f t="shared" si="4"/>
        <v>0.56098424944217851</v>
      </c>
      <c r="S63">
        <f t="shared" si="0"/>
        <v>-1</v>
      </c>
      <c r="V63" t="str">
        <f t="shared" si="1"/>
        <v>Phillip Dorsett II</v>
      </c>
      <c r="W63">
        <f t="shared" si="2"/>
        <v>-0.84495972618862503</v>
      </c>
    </row>
    <row r="64" spans="1:23" x14ac:dyDescent="0.3">
      <c r="A64" t="s">
        <v>7</v>
      </c>
      <c r="B64" t="s">
        <v>229</v>
      </c>
      <c r="C64" t="s">
        <v>78</v>
      </c>
      <c r="D64">
        <v>4200</v>
      </c>
      <c r="E64" s="18">
        <v>8.1999999999999993</v>
      </c>
      <c r="F64" s="3">
        <v>0.28000000000000003</v>
      </c>
      <c r="G64" t="s">
        <v>79</v>
      </c>
      <c r="P64" t="str">
        <f t="shared" si="3"/>
        <v>Greg Ward</v>
      </c>
      <c r="Q64">
        <f t="shared" si="4"/>
        <v>0.40594397563080348</v>
      </c>
      <c r="R64">
        <f t="shared" si="4"/>
        <v>0.8115914558341184</v>
      </c>
      <c r="S64">
        <f t="shared" si="0"/>
        <v>-1</v>
      </c>
      <c r="V64" t="str">
        <f t="shared" si="1"/>
        <v>Greg Ward</v>
      </c>
      <c r="W64">
        <f t="shared" si="2"/>
        <v>-0.59435251979668502</v>
      </c>
    </row>
    <row r="65" spans="1:23" x14ac:dyDescent="0.3">
      <c r="A65" t="s">
        <v>7</v>
      </c>
      <c r="B65" t="s">
        <v>231</v>
      </c>
      <c r="C65" t="s">
        <v>100</v>
      </c>
      <c r="D65">
        <v>4200</v>
      </c>
      <c r="E65" s="18">
        <v>8.83</v>
      </c>
      <c r="F65" s="3">
        <v>0.28000000000000003</v>
      </c>
      <c r="G65" t="s">
        <v>84</v>
      </c>
      <c r="P65" t="str">
        <f t="shared" si="3"/>
        <v>Zach Pascal</v>
      </c>
      <c r="Q65">
        <f t="shared" si="4"/>
        <v>0.40594397563080348</v>
      </c>
      <c r="R65">
        <f t="shared" si="4"/>
        <v>0.92683418578077725</v>
      </c>
      <c r="S65">
        <f t="shared" si="0"/>
        <v>-1</v>
      </c>
      <c r="V65" t="str">
        <f t="shared" si="1"/>
        <v>Zach Pascal</v>
      </c>
      <c r="W65">
        <f t="shared" si="2"/>
        <v>-0.47910978985002628</v>
      </c>
    </row>
    <row r="66" spans="1:23" x14ac:dyDescent="0.3">
      <c r="A66" t="s">
        <v>7</v>
      </c>
      <c r="B66" t="s">
        <v>233</v>
      </c>
      <c r="C66" t="s">
        <v>55</v>
      </c>
      <c r="D66">
        <v>4200</v>
      </c>
      <c r="E66" s="18">
        <v>0</v>
      </c>
      <c r="F66" s="3">
        <v>0.28000000000000003</v>
      </c>
      <c r="G66" t="s">
        <v>25</v>
      </c>
      <c r="P66" t="str">
        <f t="shared" si="3"/>
        <v>Bryan Edwards</v>
      </c>
      <c r="Q66">
        <f t="shared" si="4"/>
        <v>0.40594397563080348</v>
      </c>
      <c r="R66">
        <f t="shared" si="4"/>
        <v>-0.6883932831541365</v>
      </c>
      <c r="S66">
        <f t="shared" si="0"/>
        <v>-1</v>
      </c>
      <c r="V66" t="str">
        <f t="shared" si="1"/>
        <v>Bryan Edwards</v>
      </c>
      <c r="W66">
        <f t="shared" si="2"/>
        <v>-2.09433725878494</v>
      </c>
    </row>
    <row r="67" spans="1:23" x14ac:dyDescent="0.3">
      <c r="A67" t="s">
        <v>7</v>
      </c>
      <c r="B67" t="s">
        <v>234</v>
      </c>
      <c r="C67" t="s">
        <v>61</v>
      </c>
      <c r="D67">
        <v>4200</v>
      </c>
      <c r="E67" s="18">
        <v>12.75</v>
      </c>
      <c r="F67" s="3">
        <v>0.28000000000000003</v>
      </c>
      <c r="G67" t="s">
        <v>50</v>
      </c>
      <c r="P67" t="str">
        <f t="shared" si="3"/>
        <v>John Ross III</v>
      </c>
      <c r="Q67">
        <f t="shared" si="4"/>
        <v>0.40594397563080348</v>
      </c>
      <c r="R67">
        <f t="shared" si="4"/>
        <v>1.643900061004431</v>
      </c>
      <c r="S67">
        <f t="shared" ref="S67:S88" si="5">IF($M$5=0,0,(F67-M$2)/M$3)</f>
        <v>-1</v>
      </c>
      <c r="V67" t="str">
        <f t="shared" ref="V67:V130" si="6">P67</f>
        <v>John Ross III</v>
      </c>
      <c r="W67">
        <f t="shared" ref="W67:W130" si="7">(-1*Q67*$K$5)+(R67*$L$5)+(S67*$M$5)</f>
        <v>0.23795608537362756</v>
      </c>
    </row>
    <row r="68" spans="1:23" x14ac:dyDescent="0.3">
      <c r="A68" t="s">
        <v>7</v>
      </c>
      <c r="B68" t="s">
        <v>240</v>
      </c>
      <c r="C68" t="s">
        <v>39</v>
      </c>
      <c r="D68">
        <v>4100</v>
      </c>
      <c r="E68" s="18">
        <v>4.9400000000000004</v>
      </c>
      <c r="F68" s="3">
        <v>0.28000000000000003</v>
      </c>
      <c r="G68" t="s">
        <v>34</v>
      </c>
      <c r="P68" t="str">
        <f t="shared" ref="P68:P91" si="8">B68</f>
        <v>Marquez Valdes-Scantling</v>
      </c>
      <c r="Q68">
        <f t="shared" ref="Q68:S91" si="9">(D68-K$2)/K$3</f>
        <v>0.31655216752557475</v>
      </c>
      <c r="R68">
        <f t="shared" si="9"/>
        <v>0.21525605960220265</v>
      </c>
      <c r="S68">
        <f t="shared" si="5"/>
        <v>-1</v>
      </c>
      <c r="V68" t="str">
        <f t="shared" si="6"/>
        <v>Marquez Valdes-Scantling</v>
      </c>
      <c r="W68">
        <f t="shared" si="7"/>
        <v>-1.1012961079233721</v>
      </c>
    </row>
    <row r="69" spans="1:23" x14ac:dyDescent="0.3">
      <c r="A69" t="s">
        <v>7</v>
      </c>
      <c r="B69" t="s">
        <v>241</v>
      </c>
      <c r="C69" t="s">
        <v>33</v>
      </c>
      <c r="D69">
        <v>4100</v>
      </c>
      <c r="E69" s="18">
        <v>4.59</v>
      </c>
      <c r="F69" s="3">
        <v>0.28000000000000003</v>
      </c>
      <c r="G69" t="s">
        <v>34</v>
      </c>
      <c r="P69" t="str">
        <f t="shared" si="8"/>
        <v>Olabisi Johnson</v>
      </c>
      <c r="Q69">
        <f t="shared" si="9"/>
        <v>0.31655216752557475</v>
      </c>
      <c r="R69">
        <f t="shared" si="9"/>
        <v>0.15123232074294776</v>
      </c>
      <c r="S69">
        <f t="shared" si="5"/>
        <v>-1</v>
      </c>
      <c r="V69" t="str">
        <f t="shared" si="6"/>
        <v>Olabisi Johnson</v>
      </c>
      <c r="W69">
        <f t="shared" si="7"/>
        <v>-1.1653198467826269</v>
      </c>
    </row>
    <row r="70" spans="1:23" x14ac:dyDescent="0.3">
      <c r="A70" t="s">
        <v>7</v>
      </c>
      <c r="B70" t="s">
        <v>242</v>
      </c>
      <c r="C70" t="s">
        <v>30</v>
      </c>
      <c r="D70">
        <v>4100</v>
      </c>
      <c r="E70" s="18">
        <v>3.32</v>
      </c>
      <c r="F70" s="3">
        <v>0.28000000000000003</v>
      </c>
      <c r="G70" t="s">
        <v>31</v>
      </c>
      <c r="P70" t="str">
        <f t="shared" si="8"/>
        <v>Miles Boykin</v>
      </c>
      <c r="Q70">
        <f t="shared" si="9"/>
        <v>0.31655216752557475</v>
      </c>
      <c r="R70">
        <f t="shared" si="9"/>
        <v>-8.108238883206248E-2</v>
      </c>
      <c r="S70">
        <f t="shared" si="5"/>
        <v>-1</v>
      </c>
      <c r="V70" t="str">
        <f t="shared" si="6"/>
        <v>Miles Boykin</v>
      </c>
      <c r="W70">
        <f t="shared" si="7"/>
        <v>-1.3976345563576373</v>
      </c>
    </row>
    <row r="71" spans="1:23" x14ac:dyDescent="0.3">
      <c r="A71" t="s">
        <v>7</v>
      </c>
      <c r="B71" t="s">
        <v>244</v>
      </c>
      <c r="C71" t="s">
        <v>42</v>
      </c>
      <c r="D71">
        <v>4100</v>
      </c>
      <c r="E71" s="18">
        <v>0</v>
      </c>
      <c r="F71" s="3">
        <v>0.28000000000000003</v>
      </c>
      <c r="G71" t="s">
        <v>43</v>
      </c>
      <c r="P71" t="str">
        <f t="shared" si="8"/>
        <v>Jalen Hurd</v>
      </c>
      <c r="Q71">
        <f t="shared" si="9"/>
        <v>0.31655216752557475</v>
      </c>
      <c r="R71">
        <f t="shared" si="9"/>
        <v>-0.6883932831541365</v>
      </c>
      <c r="S71">
        <f t="shared" si="5"/>
        <v>-1</v>
      </c>
      <c r="V71" t="str">
        <f t="shared" si="6"/>
        <v>Jalen Hurd</v>
      </c>
      <c r="W71">
        <f t="shared" si="7"/>
        <v>-2.0049454506797115</v>
      </c>
    </row>
    <row r="72" spans="1:23" x14ac:dyDescent="0.3">
      <c r="A72" t="s">
        <v>7</v>
      </c>
      <c r="B72" t="s">
        <v>274</v>
      </c>
      <c r="C72" t="s">
        <v>27</v>
      </c>
      <c r="D72">
        <v>4000</v>
      </c>
      <c r="E72" s="18">
        <v>5.95</v>
      </c>
      <c r="F72" s="3">
        <v>0.28000000000000003</v>
      </c>
      <c r="G72" t="s">
        <v>28</v>
      </c>
      <c r="P72" t="str">
        <f t="shared" si="8"/>
        <v>Tre'Quan Smith</v>
      </c>
      <c r="Q72">
        <f t="shared" si="9"/>
        <v>0.22716035942034596</v>
      </c>
      <c r="R72">
        <f t="shared" si="9"/>
        <v>0.40001027745319501</v>
      </c>
      <c r="S72">
        <f t="shared" si="5"/>
        <v>-1</v>
      </c>
      <c r="V72" t="str">
        <f t="shared" si="6"/>
        <v>Tre'Quan Smith</v>
      </c>
      <c r="W72">
        <f t="shared" si="7"/>
        <v>-0.8271500819671509</v>
      </c>
    </row>
    <row r="73" spans="1:23" x14ac:dyDescent="0.3">
      <c r="A73" t="s">
        <v>7</v>
      </c>
      <c r="B73" t="s">
        <v>275</v>
      </c>
      <c r="C73" t="s">
        <v>45</v>
      </c>
      <c r="D73">
        <v>4000</v>
      </c>
      <c r="E73" s="18">
        <v>4.0599999999999996</v>
      </c>
      <c r="F73" s="3">
        <v>0.28000000000000003</v>
      </c>
      <c r="G73" t="s">
        <v>28</v>
      </c>
      <c r="P73" t="str">
        <f t="shared" si="8"/>
        <v>Scotty Miller</v>
      </c>
      <c r="Q73">
        <f t="shared" si="9"/>
        <v>0.22716035942034596</v>
      </c>
      <c r="R73">
        <f t="shared" si="9"/>
        <v>5.4282087613219038E-2</v>
      </c>
      <c r="S73">
        <f t="shared" si="5"/>
        <v>-1</v>
      </c>
      <c r="V73" t="str">
        <f t="shared" si="6"/>
        <v>Scotty Miller</v>
      </c>
      <c r="W73">
        <f t="shared" si="7"/>
        <v>-1.1728782718071269</v>
      </c>
    </row>
    <row r="74" spans="1:23" x14ac:dyDescent="0.3">
      <c r="A74" t="s">
        <v>7</v>
      </c>
      <c r="B74" t="s">
        <v>300</v>
      </c>
      <c r="C74" t="s">
        <v>122</v>
      </c>
      <c r="D74">
        <v>4000</v>
      </c>
      <c r="E74" s="18">
        <v>0</v>
      </c>
      <c r="F74" s="3">
        <v>0.28000000000000003</v>
      </c>
      <c r="G74" t="s">
        <v>79</v>
      </c>
      <c r="P74" t="str">
        <f t="shared" si="8"/>
        <v>Antonio Gandy-Golden</v>
      </c>
      <c r="Q74">
        <f t="shared" si="9"/>
        <v>0.22716035942034596</v>
      </c>
      <c r="R74">
        <f t="shared" si="9"/>
        <v>-0.6883932831541365</v>
      </c>
      <c r="S74">
        <f t="shared" si="5"/>
        <v>-1</v>
      </c>
      <c r="V74" t="str">
        <f t="shared" si="6"/>
        <v>Antonio Gandy-Golden</v>
      </c>
      <c r="W74">
        <f t="shared" si="7"/>
        <v>-1.9155536425744826</v>
      </c>
    </row>
    <row r="75" spans="1:23" x14ac:dyDescent="0.3">
      <c r="A75" t="s">
        <v>7</v>
      </c>
      <c r="B75" t="s">
        <v>328</v>
      </c>
      <c r="C75" t="s">
        <v>83</v>
      </c>
      <c r="D75">
        <v>4000</v>
      </c>
      <c r="E75" s="18">
        <v>9.9700000000000006</v>
      </c>
      <c r="F75" s="3">
        <v>0.28000000000000003</v>
      </c>
      <c r="G75" t="s">
        <v>84</v>
      </c>
      <c r="P75" t="str">
        <f t="shared" si="8"/>
        <v>Chris Conley</v>
      </c>
      <c r="Q75">
        <f t="shared" si="9"/>
        <v>0.22716035942034596</v>
      </c>
      <c r="R75">
        <f t="shared" si="9"/>
        <v>1.1353686494937787</v>
      </c>
      <c r="S75">
        <f t="shared" si="5"/>
        <v>-1</v>
      </c>
      <c r="V75" t="str">
        <f t="shared" si="6"/>
        <v>Chris Conley</v>
      </c>
      <c r="W75">
        <f t="shared" si="7"/>
        <v>-9.1791709926567266E-2</v>
      </c>
    </row>
    <row r="76" spans="1:23" x14ac:dyDescent="0.3">
      <c r="A76" t="s">
        <v>7</v>
      </c>
      <c r="B76" t="s">
        <v>342</v>
      </c>
      <c r="C76" t="s">
        <v>30</v>
      </c>
      <c r="D76">
        <v>4000</v>
      </c>
      <c r="E76" s="18">
        <v>6.28</v>
      </c>
      <c r="F76" s="3">
        <v>0.28000000000000003</v>
      </c>
      <c r="G76" t="s">
        <v>31</v>
      </c>
      <c r="P76" t="str">
        <f t="shared" si="8"/>
        <v>Willie Snead IV</v>
      </c>
      <c r="Q76">
        <f t="shared" si="9"/>
        <v>0.22716035942034596</v>
      </c>
      <c r="R76">
        <f t="shared" si="9"/>
        <v>0.46037551694906381</v>
      </c>
      <c r="S76">
        <f t="shared" si="5"/>
        <v>-1</v>
      </c>
      <c r="V76" t="str">
        <f t="shared" si="6"/>
        <v>Willie Snead IV</v>
      </c>
      <c r="W76">
        <f t="shared" si="7"/>
        <v>-0.7667848424712822</v>
      </c>
    </row>
    <row r="77" spans="1:23" x14ac:dyDescent="0.3">
      <c r="A77" t="s">
        <v>7</v>
      </c>
      <c r="B77" t="s">
        <v>392</v>
      </c>
      <c r="C77" t="s">
        <v>98</v>
      </c>
      <c r="D77">
        <v>3900</v>
      </c>
      <c r="E77" s="18">
        <v>4.6900000000000004</v>
      </c>
      <c r="F77" s="3">
        <v>0.28000000000000003</v>
      </c>
      <c r="G77" t="s">
        <v>91</v>
      </c>
      <c r="P77" t="str">
        <f t="shared" si="8"/>
        <v>Jakeem Grant</v>
      </c>
      <c r="Q77">
        <f t="shared" si="9"/>
        <v>0.13776855131511717</v>
      </c>
      <c r="R77">
        <f t="shared" si="9"/>
        <v>0.16952481755987781</v>
      </c>
      <c r="S77">
        <f t="shared" si="5"/>
        <v>-1</v>
      </c>
      <c r="V77" t="str">
        <f t="shared" si="6"/>
        <v>Jakeem Grant</v>
      </c>
      <c r="W77">
        <f t="shared" si="7"/>
        <v>-0.96824373375523942</v>
      </c>
    </row>
    <row r="78" spans="1:23" x14ac:dyDescent="0.3">
      <c r="A78" t="s">
        <v>7</v>
      </c>
      <c r="B78" t="s">
        <v>393</v>
      </c>
      <c r="C78" t="s">
        <v>86</v>
      </c>
      <c r="D78">
        <v>3900</v>
      </c>
      <c r="E78" s="18">
        <v>4.42</v>
      </c>
      <c r="F78" s="3">
        <v>0.28000000000000003</v>
      </c>
      <c r="G78" t="s">
        <v>65</v>
      </c>
      <c r="P78" t="str">
        <f t="shared" si="8"/>
        <v>Marvin Hall</v>
      </c>
      <c r="Q78">
        <f t="shared" si="9"/>
        <v>0.13776855131511717</v>
      </c>
      <c r="R78">
        <f t="shared" si="9"/>
        <v>0.12013507615416688</v>
      </c>
      <c r="S78">
        <f t="shared" si="5"/>
        <v>-1</v>
      </c>
      <c r="V78" t="str">
        <f t="shared" si="6"/>
        <v>Marvin Hall</v>
      </c>
      <c r="W78">
        <f t="shared" si="7"/>
        <v>-1.0176334751609504</v>
      </c>
    </row>
    <row r="79" spans="1:23" x14ac:dyDescent="0.3">
      <c r="A79" t="s">
        <v>7</v>
      </c>
      <c r="B79" t="s">
        <v>394</v>
      </c>
      <c r="C79" t="s">
        <v>78</v>
      </c>
      <c r="D79">
        <v>3900</v>
      </c>
      <c r="E79" s="18">
        <v>1.94</v>
      </c>
      <c r="F79" s="3">
        <v>0.28000000000000003</v>
      </c>
      <c r="G79" t="s">
        <v>79</v>
      </c>
      <c r="P79" t="str">
        <f t="shared" si="8"/>
        <v>JJ Arcega-Whiteside</v>
      </c>
      <c r="Q79">
        <f t="shared" si="9"/>
        <v>0.13776855131511717</v>
      </c>
      <c r="R79">
        <f t="shared" si="9"/>
        <v>-0.33351884490569567</v>
      </c>
      <c r="S79">
        <f t="shared" si="5"/>
        <v>-1</v>
      </c>
      <c r="V79" t="str">
        <f t="shared" si="6"/>
        <v>JJ Arcega-Whiteside</v>
      </c>
      <c r="W79">
        <f t="shared" si="7"/>
        <v>-1.4712873962208128</v>
      </c>
    </row>
    <row r="80" spans="1:23" x14ac:dyDescent="0.3">
      <c r="A80" t="s">
        <v>7</v>
      </c>
      <c r="B80" t="s">
        <v>395</v>
      </c>
      <c r="C80" t="s">
        <v>100</v>
      </c>
      <c r="D80">
        <v>3900</v>
      </c>
      <c r="E80" s="18">
        <v>5.59</v>
      </c>
      <c r="F80" s="3">
        <v>0.28000000000000003</v>
      </c>
      <c r="G80" t="s">
        <v>84</v>
      </c>
      <c r="P80" t="str">
        <f t="shared" si="8"/>
        <v>Parris Campbell</v>
      </c>
      <c r="Q80">
        <f t="shared" si="9"/>
        <v>0.13776855131511717</v>
      </c>
      <c r="R80">
        <f t="shared" si="9"/>
        <v>0.33415728891224716</v>
      </c>
      <c r="S80">
        <f t="shared" si="5"/>
        <v>-1</v>
      </c>
      <c r="V80" t="str">
        <f t="shared" si="6"/>
        <v>Parris Campbell</v>
      </c>
      <c r="W80">
        <f t="shared" si="7"/>
        <v>-0.80361126240286995</v>
      </c>
    </row>
    <row r="81" spans="1:23" x14ac:dyDescent="0.3">
      <c r="A81" t="s">
        <v>7</v>
      </c>
      <c r="B81" t="s">
        <v>397</v>
      </c>
      <c r="C81" t="s">
        <v>49</v>
      </c>
      <c r="D81">
        <v>3900</v>
      </c>
      <c r="E81" s="18">
        <v>0</v>
      </c>
      <c r="F81" s="3">
        <v>0.28000000000000003</v>
      </c>
      <c r="G81" t="s">
        <v>50</v>
      </c>
      <c r="P81" t="str">
        <f t="shared" si="8"/>
        <v>Joe Reed</v>
      </c>
      <c r="Q81">
        <f t="shared" si="9"/>
        <v>0.13776855131511717</v>
      </c>
      <c r="R81">
        <f t="shared" si="9"/>
        <v>-0.6883932831541365</v>
      </c>
      <c r="S81">
        <f t="shared" si="5"/>
        <v>-1</v>
      </c>
      <c r="V81" t="str">
        <f t="shared" si="6"/>
        <v>Joe Reed</v>
      </c>
      <c r="W81">
        <f t="shared" si="7"/>
        <v>-1.8261618344692536</v>
      </c>
    </row>
    <row r="82" spans="1:23" x14ac:dyDescent="0.3">
      <c r="A82" t="s">
        <v>7</v>
      </c>
      <c r="B82" t="s">
        <v>398</v>
      </c>
      <c r="C82" t="s">
        <v>42</v>
      </c>
      <c r="D82">
        <v>3900</v>
      </c>
      <c r="E82" s="18">
        <v>0</v>
      </c>
      <c r="F82" s="3">
        <v>0.28000000000000003</v>
      </c>
      <c r="G82" t="s">
        <v>43</v>
      </c>
      <c r="P82" t="str">
        <f t="shared" si="8"/>
        <v>Trent Taylor</v>
      </c>
      <c r="Q82">
        <f t="shared" si="9"/>
        <v>0.13776855131511717</v>
      </c>
      <c r="R82">
        <f t="shared" si="9"/>
        <v>-0.6883932831541365</v>
      </c>
      <c r="S82">
        <f t="shared" si="5"/>
        <v>-1</v>
      </c>
      <c r="V82" t="str">
        <f t="shared" si="6"/>
        <v>Trent Taylor</v>
      </c>
      <c r="W82">
        <f t="shared" si="7"/>
        <v>-1.8261618344692536</v>
      </c>
    </row>
    <row r="83" spans="1:23" x14ac:dyDescent="0.3">
      <c r="A83" t="s">
        <v>7</v>
      </c>
      <c r="B83" t="s">
        <v>400</v>
      </c>
      <c r="C83" t="s">
        <v>45</v>
      </c>
      <c r="D83">
        <v>3800</v>
      </c>
      <c r="E83" s="18">
        <v>2.68</v>
      </c>
      <c r="F83" s="3">
        <v>0.28000000000000003</v>
      </c>
      <c r="G83" t="s">
        <v>28</v>
      </c>
      <c r="P83" t="str">
        <f t="shared" si="8"/>
        <v>Justin Watson</v>
      </c>
      <c r="Q83">
        <f t="shared" si="9"/>
        <v>4.8376743209888412E-2</v>
      </c>
      <c r="R83">
        <f t="shared" si="9"/>
        <v>-0.19815436846041404</v>
      </c>
      <c r="S83">
        <f t="shared" si="5"/>
        <v>-1</v>
      </c>
      <c r="V83" t="str">
        <f t="shared" si="6"/>
        <v>Justin Watson</v>
      </c>
      <c r="W83">
        <f t="shared" si="7"/>
        <v>-1.2465311116703024</v>
      </c>
    </row>
    <row r="84" spans="1:23" x14ac:dyDescent="0.3">
      <c r="A84" t="s">
        <v>7</v>
      </c>
      <c r="B84" t="s">
        <v>401</v>
      </c>
      <c r="C84" t="s">
        <v>122</v>
      </c>
      <c r="D84">
        <v>3800</v>
      </c>
      <c r="E84" s="18">
        <v>4.4000000000000004</v>
      </c>
      <c r="F84" s="3">
        <v>0.28000000000000003</v>
      </c>
      <c r="G84" t="s">
        <v>79</v>
      </c>
      <c r="P84" t="str">
        <f t="shared" si="8"/>
        <v>Trey Quinn</v>
      </c>
      <c r="Q84">
        <f t="shared" si="9"/>
        <v>4.8376743209888412E-2</v>
      </c>
      <c r="R84">
        <f t="shared" si="9"/>
        <v>0.11647657679078097</v>
      </c>
      <c r="S84">
        <f t="shared" si="5"/>
        <v>-1</v>
      </c>
      <c r="V84" t="str">
        <f t="shared" si="6"/>
        <v>Trey Quinn</v>
      </c>
      <c r="W84">
        <f t="shared" si="7"/>
        <v>-0.93190016641910745</v>
      </c>
    </row>
    <row r="85" spans="1:23" x14ac:dyDescent="0.3">
      <c r="A85" t="s">
        <v>7</v>
      </c>
      <c r="B85" t="s">
        <v>402</v>
      </c>
      <c r="C85" t="s">
        <v>33</v>
      </c>
      <c r="D85">
        <v>3800</v>
      </c>
      <c r="E85" s="18">
        <v>4.6399999999999997</v>
      </c>
      <c r="F85" s="3">
        <v>0.28000000000000003</v>
      </c>
      <c r="G85" t="s">
        <v>34</v>
      </c>
      <c r="P85" t="str">
        <f t="shared" si="8"/>
        <v>Tajae Sharpe</v>
      </c>
      <c r="Q85">
        <f t="shared" si="9"/>
        <v>4.8376743209888412E-2</v>
      </c>
      <c r="R85">
        <f t="shared" si="9"/>
        <v>0.16037856915141271</v>
      </c>
      <c r="S85">
        <f t="shared" si="5"/>
        <v>-1</v>
      </c>
      <c r="V85" t="str">
        <f t="shared" si="6"/>
        <v>Tajae Sharpe</v>
      </c>
      <c r="W85">
        <f t="shared" si="7"/>
        <v>-0.8879981740584757</v>
      </c>
    </row>
    <row r="86" spans="1:23" x14ac:dyDescent="0.3">
      <c r="A86" t="s">
        <v>7</v>
      </c>
      <c r="B86" t="s">
        <v>403</v>
      </c>
      <c r="C86" t="s">
        <v>83</v>
      </c>
      <c r="D86">
        <v>3800</v>
      </c>
      <c r="E86" s="18">
        <v>4.92</v>
      </c>
      <c r="F86" s="3">
        <v>0.28000000000000003</v>
      </c>
      <c r="G86" t="s">
        <v>84</v>
      </c>
      <c r="P86" t="str">
        <f t="shared" si="8"/>
        <v>Keelan Cole</v>
      </c>
      <c r="Q86">
        <f t="shared" si="9"/>
        <v>4.8376743209888412E-2</v>
      </c>
      <c r="R86">
        <f t="shared" si="9"/>
        <v>0.2115975602388166</v>
      </c>
      <c r="S86">
        <f t="shared" si="5"/>
        <v>-1</v>
      </c>
      <c r="V86" t="str">
        <f t="shared" si="6"/>
        <v>Keelan Cole</v>
      </c>
      <c r="W86">
        <f t="shared" si="7"/>
        <v>-0.83677918297107179</v>
      </c>
    </row>
    <row r="87" spans="1:23" x14ac:dyDescent="0.3">
      <c r="A87" t="s">
        <v>7</v>
      </c>
      <c r="B87" t="s">
        <v>404</v>
      </c>
      <c r="C87" t="s">
        <v>55</v>
      </c>
      <c r="D87">
        <v>3800</v>
      </c>
      <c r="E87" s="18">
        <v>8.91</v>
      </c>
      <c r="F87" s="3">
        <v>0.28000000000000003</v>
      </c>
      <c r="G87" t="s">
        <v>25</v>
      </c>
      <c r="P87" t="str">
        <f t="shared" si="8"/>
        <v>Nelson Agholor</v>
      </c>
      <c r="Q87">
        <f t="shared" si="9"/>
        <v>4.8376743209888412E-2</v>
      </c>
      <c r="R87">
        <f t="shared" si="9"/>
        <v>0.94146818323432113</v>
      </c>
      <c r="S87">
        <f t="shared" si="5"/>
        <v>-1</v>
      </c>
      <c r="V87" t="str">
        <f t="shared" si="6"/>
        <v>Nelson Agholor</v>
      </c>
      <c r="W87">
        <f t="shared" si="7"/>
        <v>-0.10690855997556725</v>
      </c>
    </row>
    <row r="88" spans="1:23" x14ac:dyDescent="0.3">
      <c r="A88" t="s">
        <v>7</v>
      </c>
      <c r="B88" t="s">
        <v>405</v>
      </c>
      <c r="C88" t="s">
        <v>24</v>
      </c>
      <c r="D88">
        <v>3800</v>
      </c>
      <c r="E88" s="18">
        <v>3.83</v>
      </c>
      <c r="F88" s="3">
        <v>0.28000000000000003</v>
      </c>
      <c r="G88" t="s">
        <v>25</v>
      </c>
      <c r="P88" t="str">
        <f t="shared" si="8"/>
        <v>Seth Roberts</v>
      </c>
      <c r="Q88">
        <f t="shared" si="9"/>
        <v>4.8376743209888412E-2</v>
      </c>
      <c r="R88">
        <f t="shared" si="9"/>
        <v>1.2209344934280258E-2</v>
      </c>
      <c r="S88">
        <f t="shared" si="5"/>
        <v>-1</v>
      </c>
      <c r="V88" t="str">
        <f t="shared" si="6"/>
        <v>Seth Roberts</v>
      </c>
      <c r="W88">
        <f t="shared" si="7"/>
        <v>-1.0361673982756081</v>
      </c>
    </row>
    <row r="89" spans="1:23" x14ac:dyDescent="0.3">
      <c r="A89" t="s">
        <v>7</v>
      </c>
      <c r="B89" t="s">
        <v>406</v>
      </c>
      <c r="C89" t="s">
        <v>61</v>
      </c>
      <c r="D89">
        <v>3800</v>
      </c>
      <c r="E89" s="18">
        <v>8.5399999999999991</v>
      </c>
      <c r="F89" s="3">
        <v>0.28000000000000003</v>
      </c>
      <c r="G89" t="s">
        <v>50</v>
      </c>
    </row>
    <row r="90" spans="1:23" x14ac:dyDescent="0.3">
      <c r="A90" t="s">
        <v>7</v>
      </c>
      <c r="B90" t="s">
        <v>408</v>
      </c>
      <c r="C90" t="s">
        <v>64</v>
      </c>
      <c r="D90">
        <v>3700</v>
      </c>
      <c r="E90" s="18">
        <v>5.39</v>
      </c>
      <c r="F90" s="3">
        <v>0.28000000000000003</v>
      </c>
      <c r="G90" t="s">
        <v>65</v>
      </c>
    </row>
    <row r="91" spans="1:23" x14ac:dyDescent="0.3">
      <c r="A91" t="s">
        <v>7</v>
      </c>
      <c r="B91" t="s">
        <v>410</v>
      </c>
      <c r="C91" t="s">
        <v>39</v>
      </c>
      <c r="D91">
        <v>3700</v>
      </c>
      <c r="E91" s="18">
        <v>2.7</v>
      </c>
      <c r="F91" s="3">
        <v>0.28000000000000003</v>
      </c>
      <c r="G91" t="s">
        <v>34</v>
      </c>
    </row>
    <row r="92" spans="1:23" x14ac:dyDescent="0.3">
      <c r="A92" t="s">
        <v>7</v>
      </c>
      <c r="B92" t="s">
        <v>412</v>
      </c>
      <c r="C92" t="s">
        <v>69</v>
      </c>
      <c r="D92">
        <v>3700</v>
      </c>
      <c r="E92" s="18">
        <v>0</v>
      </c>
      <c r="F92" s="3">
        <v>0.28000000000000003</v>
      </c>
      <c r="G92" t="s">
        <v>31</v>
      </c>
    </row>
    <row r="93" spans="1:23" x14ac:dyDescent="0.3">
      <c r="A93" t="s">
        <v>7</v>
      </c>
      <c r="B93" t="s">
        <v>413</v>
      </c>
      <c r="C93" t="s">
        <v>124</v>
      </c>
      <c r="D93">
        <v>3700</v>
      </c>
      <c r="E93" s="18">
        <v>3.82</v>
      </c>
      <c r="F93" s="3">
        <v>0.28000000000000003</v>
      </c>
      <c r="G93" t="s">
        <v>72</v>
      </c>
    </row>
    <row r="94" spans="1:23" x14ac:dyDescent="0.3">
      <c r="A94" t="s">
        <v>7</v>
      </c>
      <c r="B94" t="s">
        <v>416</v>
      </c>
      <c r="C94" t="s">
        <v>42</v>
      </c>
      <c r="D94">
        <v>3700</v>
      </c>
      <c r="E94" s="18">
        <v>3.14</v>
      </c>
      <c r="F94" s="3">
        <v>0.28000000000000003</v>
      </c>
      <c r="G94" t="s">
        <v>43</v>
      </c>
    </row>
    <row r="95" spans="1:23" x14ac:dyDescent="0.3">
      <c r="A95" t="s">
        <v>7</v>
      </c>
      <c r="B95" t="s">
        <v>417</v>
      </c>
      <c r="C95" t="s">
        <v>98</v>
      </c>
      <c r="D95">
        <v>3600</v>
      </c>
      <c r="E95" s="18">
        <v>6.06</v>
      </c>
      <c r="F95" s="3">
        <v>0.28000000000000003</v>
      </c>
      <c r="G95" t="s">
        <v>91</v>
      </c>
    </row>
    <row r="96" spans="1:23" x14ac:dyDescent="0.3">
      <c r="A96" t="s">
        <v>7</v>
      </c>
      <c r="B96" t="s">
        <v>418</v>
      </c>
      <c r="C96" t="s">
        <v>47</v>
      </c>
      <c r="D96">
        <v>3600</v>
      </c>
      <c r="E96" s="18">
        <v>4.3099999999999996</v>
      </c>
      <c r="F96" s="3">
        <v>0.28000000000000003</v>
      </c>
      <c r="G96" t="s">
        <v>37</v>
      </c>
    </row>
    <row r="97" spans="1:7" x14ac:dyDescent="0.3">
      <c r="A97" t="s">
        <v>7</v>
      </c>
      <c r="B97" t="s">
        <v>423</v>
      </c>
      <c r="C97" t="s">
        <v>71</v>
      </c>
      <c r="D97">
        <v>3600</v>
      </c>
      <c r="E97" s="18">
        <v>4.3499999999999996</v>
      </c>
      <c r="F97" s="3">
        <v>0.28000000000000003</v>
      </c>
      <c r="G97" t="s">
        <v>72</v>
      </c>
    </row>
    <row r="98" spans="1:7" x14ac:dyDescent="0.3">
      <c r="A98" t="s">
        <v>7</v>
      </c>
      <c r="B98" t="s">
        <v>424</v>
      </c>
      <c r="C98" t="s">
        <v>61</v>
      </c>
      <c r="D98">
        <v>3600</v>
      </c>
      <c r="E98" s="18">
        <v>6.33</v>
      </c>
      <c r="F98" s="3">
        <v>0.28000000000000003</v>
      </c>
      <c r="G98" t="s">
        <v>50</v>
      </c>
    </row>
    <row r="99" spans="1:7" x14ac:dyDescent="0.3">
      <c r="A99" t="s">
        <v>7</v>
      </c>
      <c r="B99" t="s">
        <v>425</v>
      </c>
      <c r="C99" t="s">
        <v>57</v>
      </c>
      <c r="D99">
        <v>3600</v>
      </c>
      <c r="E99" s="18">
        <v>2.36</v>
      </c>
      <c r="F99" s="3">
        <v>0.28000000000000003</v>
      </c>
      <c r="G99" t="s">
        <v>43</v>
      </c>
    </row>
    <row r="100" spans="1:7" x14ac:dyDescent="0.3">
      <c r="A100" t="s">
        <v>7</v>
      </c>
      <c r="B100" t="s">
        <v>426</v>
      </c>
      <c r="C100" t="s">
        <v>90</v>
      </c>
      <c r="D100">
        <v>3500</v>
      </c>
      <c r="E100" s="18">
        <v>4.13</v>
      </c>
      <c r="F100" s="3">
        <v>0.28000000000000003</v>
      </c>
      <c r="G100" t="s">
        <v>91</v>
      </c>
    </row>
    <row r="101" spans="1:7" x14ac:dyDescent="0.3">
      <c r="A101" t="s">
        <v>7</v>
      </c>
      <c r="B101" t="s">
        <v>428</v>
      </c>
      <c r="C101" t="s">
        <v>36</v>
      </c>
      <c r="D101">
        <v>3500</v>
      </c>
      <c r="E101" s="18">
        <v>2.39</v>
      </c>
      <c r="F101" s="3">
        <v>0.28000000000000003</v>
      </c>
      <c r="G101" t="s">
        <v>37</v>
      </c>
    </row>
    <row r="102" spans="1:7" x14ac:dyDescent="0.3">
      <c r="A102" t="s">
        <v>7</v>
      </c>
      <c r="B102" t="s">
        <v>430</v>
      </c>
      <c r="C102" t="s">
        <v>39</v>
      </c>
      <c r="D102">
        <v>3500</v>
      </c>
      <c r="E102" s="18">
        <v>0</v>
      </c>
      <c r="F102" s="3">
        <v>0.28000000000000003</v>
      </c>
      <c r="G102" t="s">
        <v>34</v>
      </c>
    </row>
    <row r="103" spans="1:7" x14ac:dyDescent="0.3">
      <c r="A103" t="s">
        <v>7</v>
      </c>
      <c r="B103" t="s">
        <v>431</v>
      </c>
      <c r="C103" t="s">
        <v>33</v>
      </c>
      <c r="D103">
        <v>3500</v>
      </c>
      <c r="E103" s="18">
        <v>3</v>
      </c>
      <c r="F103" s="3">
        <v>0.28000000000000003</v>
      </c>
      <c r="G103" t="s">
        <v>34</v>
      </c>
    </row>
    <row r="104" spans="1:7" x14ac:dyDescent="0.3">
      <c r="A104" t="s">
        <v>7</v>
      </c>
      <c r="B104" t="s">
        <v>432</v>
      </c>
      <c r="C104" t="s">
        <v>55</v>
      </c>
      <c r="D104">
        <v>3500</v>
      </c>
      <c r="E104" s="18">
        <v>3.26</v>
      </c>
      <c r="F104" s="3">
        <v>0.28000000000000003</v>
      </c>
      <c r="G104" t="s">
        <v>25</v>
      </c>
    </row>
    <row r="105" spans="1:7" x14ac:dyDescent="0.3">
      <c r="A105" t="s">
        <v>7</v>
      </c>
      <c r="B105" t="s">
        <v>435</v>
      </c>
      <c r="C105" t="s">
        <v>64</v>
      </c>
      <c r="D105">
        <v>3400</v>
      </c>
      <c r="E105" s="18">
        <v>2.2200000000000002</v>
      </c>
      <c r="F105" s="3">
        <v>0.28000000000000003</v>
      </c>
      <c r="G105" t="s">
        <v>65</v>
      </c>
    </row>
    <row r="106" spans="1:7" x14ac:dyDescent="0.3">
      <c r="A106" t="s">
        <v>7</v>
      </c>
      <c r="B106" t="s">
        <v>437</v>
      </c>
      <c r="C106" t="s">
        <v>45</v>
      </c>
      <c r="D106">
        <v>3400</v>
      </c>
      <c r="E106" s="18">
        <v>0</v>
      </c>
      <c r="F106" s="3">
        <v>0.28000000000000003</v>
      </c>
      <c r="G106" t="s">
        <v>28</v>
      </c>
    </row>
    <row r="107" spans="1:7" x14ac:dyDescent="0.3">
      <c r="A107" t="s">
        <v>7</v>
      </c>
      <c r="B107" t="s">
        <v>439</v>
      </c>
      <c r="C107" t="s">
        <v>122</v>
      </c>
      <c r="D107">
        <v>3400</v>
      </c>
      <c r="E107" s="18">
        <v>4.3</v>
      </c>
      <c r="F107" s="3">
        <v>0.28000000000000003</v>
      </c>
      <c r="G107" t="s">
        <v>79</v>
      </c>
    </row>
    <row r="108" spans="1:7" x14ac:dyDescent="0.3">
      <c r="A108" t="s">
        <v>7</v>
      </c>
      <c r="B108" t="s">
        <v>441</v>
      </c>
      <c r="C108" t="s">
        <v>49</v>
      </c>
      <c r="D108">
        <v>3400</v>
      </c>
      <c r="E108" s="18">
        <v>0.63</v>
      </c>
      <c r="F108" s="3">
        <v>0.28000000000000003</v>
      </c>
      <c r="G108" t="s">
        <v>50</v>
      </c>
    </row>
    <row r="109" spans="1:7" x14ac:dyDescent="0.3">
      <c r="A109" t="s">
        <v>7</v>
      </c>
      <c r="B109" t="s">
        <v>442</v>
      </c>
      <c r="C109" t="s">
        <v>42</v>
      </c>
      <c r="D109">
        <v>3400</v>
      </c>
      <c r="E109" s="18">
        <v>0</v>
      </c>
      <c r="F109" s="3">
        <v>0.28000000000000003</v>
      </c>
      <c r="G109" t="s">
        <v>43</v>
      </c>
    </row>
    <row r="110" spans="1:7" x14ac:dyDescent="0.3">
      <c r="A110" t="s">
        <v>7</v>
      </c>
      <c r="B110" t="s">
        <v>443</v>
      </c>
      <c r="C110" t="s">
        <v>86</v>
      </c>
      <c r="D110">
        <v>3300</v>
      </c>
      <c r="E110" s="18">
        <v>0</v>
      </c>
      <c r="F110" s="3">
        <v>0.28000000000000003</v>
      </c>
      <c r="G110" t="s">
        <v>65</v>
      </c>
    </row>
    <row r="111" spans="1:7" x14ac:dyDescent="0.3">
      <c r="A111" t="s">
        <v>7</v>
      </c>
      <c r="B111" t="s">
        <v>445</v>
      </c>
      <c r="C111" t="s">
        <v>27</v>
      </c>
      <c r="D111">
        <v>3300</v>
      </c>
      <c r="E111" s="18">
        <v>1.5</v>
      </c>
      <c r="F111" s="3">
        <v>0.28000000000000003</v>
      </c>
      <c r="G111" t="s">
        <v>28</v>
      </c>
    </row>
    <row r="112" spans="1:7" x14ac:dyDescent="0.3">
      <c r="A112" t="s">
        <v>7</v>
      </c>
      <c r="B112" t="s">
        <v>447</v>
      </c>
      <c r="C112" t="s">
        <v>69</v>
      </c>
      <c r="D112">
        <v>3300</v>
      </c>
      <c r="E112" s="18">
        <v>2.92</v>
      </c>
      <c r="F112" s="3">
        <v>0.28000000000000003</v>
      </c>
      <c r="G112" t="s">
        <v>31</v>
      </c>
    </row>
    <row r="113" spans="1:7" x14ac:dyDescent="0.3">
      <c r="A113" t="s">
        <v>7</v>
      </c>
      <c r="B113" t="s">
        <v>450</v>
      </c>
      <c r="C113" t="s">
        <v>57</v>
      </c>
      <c r="D113">
        <v>3300</v>
      </c>
      <c r="E113" s="18">
        <v>4.7</v>
      </c>
      <c r="F113" s="3">
        <v>0.28000000000000003</v>
      </c>
      <c r="G113" t="s">
        <v>43</v>
      </c>
    </row>
    <row r="114" spans="1:7" x14ac:dyDescent="0.3">
      <c r="A114" t="s">
        <v>7</v>
      </c>
      <c r="B114" t="s">
        <v>451</v>
      </c>
      <c r="C114" t="s">
        <v>90</v>
      </c>
      <c r="D114">
        <v>3200</v>
      </c>
      <c r="E114" s="18">
        <v>6.63</v>
      </c>
      <c r="F114" s="3">
        <v>0.28000000000000003</v>
      </c>
      <c r="G114" t="s">
        <v>91</v>
      </c>
    </row>
    <row r="115" spans="1:7" x14ac:dyDescent="0.3">
      <c r="A115" t="s">
        <v>7</v>
      </c>
      <c r="B115" t="s">
        <v>453</v>
      </c>
      <c r="C115" t="s">
        <v>64</v>
      </c>
      <c r="D115">
        <v>3200</v>
      </c>
      <c r="E115" s="18">
        <v>2.58</v>
      </c>
      <c r="F115" s="3">
        <v>0.28000000000000003</v>
      </c>
      <c r="G115" t="s">
        <v>65</v>
      </c>
    </row>
    <row r="116" spans="1:7" x14ac:dyDescent="0.3">
      <c r="A116" t="s">
        <v>7</v>
      </c>
      <c r="B116" t="s">
        <v>455</v>
      </c>
      <c r="C116" t="s">
        <v>27</v>
      </c>
      <c r="D116">
        <v>3200</v>
      </c>
      <c r="E116" s="18">
        <v>5.79</v>
      </c>
      <c r="F116" s="3">
        <v>0.28000000000000003</v>
      </c>
      <c r="G116" t="s">
        <v>28</v>
      </c>
    </row>
    <row r="117" spans="1:7" x14ac:dyDescent="0.3">
      <c r="A117" t="s">
        <v>7</v>
      </c>
      <c r="B117" t="s">
        <v>456</v>
      </c>
      <c r="C117" t="s">
        <v>122</v>
      </c>
      <c r="D117">
        <v>3200</v>
      </c>
      <c r="E117" s="18">
        <v>4.4000000000000004</v>
      </c>
      <c r="F117" s="3">
        <v>0.28000000000000003</v>
      </c>
      <c r="G117" t="s">
        <v>79</v>
      </c>
    </row>
    <row r="118" spans="1:7" x14ac:dyDescent="0.3">
      <c r="A118" t="s">
        <v>7</v>
      </c>
      <c r="B118" t="s">
        <v>457</v>
      </c>
      <c r="C118" t="s">
        <v>100</v>
      </c>
      <c r="D118">
        <v>3200</v>
      </c>
      <c r="E118" s="18">
        <v>7.46</v>
      </c>
      <c r="F118" s="3">
        <v>0.28000000000000003</v>
      </c>
      <c r="G118" t="s">
        <v>84</v>
      </c>
    </row>
    <row r="119" spans="1:7" x14ac:dyDescent="0.3">
      <c r="A119" t="s">
        <v>7</v>
      </c>
      <c r="B119" t="s">
        <v>458</v>
      </c>
      <c r="C119" t="s">
        <v>71</v>
      </c>
      <c r="D119">
        <v>3200</v>
      </c>
      <c r="E119" s="18">
        <v>0.41</v>
      </c>
      <c r="F119" s="3">
        <v>0.28000000000000003</v>
      </c>
      <c r="G119" t="s">
        <v>72</v>
      </c>
    </row>
    <row r="120" spans="1:7" x14ac:dyDescent="0.3">
      <c r="A120" t="s">
        <v>7</v>
      </c>
      <c r="B120" t="s">
        <v>459</v>
      </c>
      <c r="C120" t="s">
        <v>55</v>
      </c>
      <c r="D120">
        <v>3200</v>
      </c>
      <c r="E120" s="18">
        <v>0</v>
      </c>
      <c r="F120" s="3">
        <v>0.28000000000000003</v>
      </c>
      <c r="G120" t="s">
        <v>25</v>
      </c>
    </row>
    <row r="121" spans="1:7" x14ac:dyDescent="0.3">
      <c r="A121" t="s">
        <v>7</v>
      </c>
      <c r="B121" t="s">
        <v>462</v>
      </c>
      <c r="C121" t="s">
        <v>64</v>
      </c>
      <c r="D121">
        <v>3100</v>
      </c>
      <c r="E121" s="18">
        <v>2.66</v>
      </c>
      <c r="F121" s="3">
        <v>0.28000000000000003</v>
      </c>
      <c r="G121" t="s">
        <v>65</v>
      </c>
    </row>
    <row r="122" spans="1:7" x14ac:dyDescent="0.3">
      <c r="A122" t="s">
        <v>7</v>
      </c>
      <c r="B122" t="s">
        <v>463</v>
      </c>
      <c r="C122" t="s">
        <v>86</v>
      </c>
      <c r="D122">
        <v>3100</v>
      </c>
      <c r="E122" s="18">
        <v>0.97</v>
      </c>
      <c r="F122" s="3">
        <v>0.28000000000000003</v>
      </c>
      <c r="G122" t="s">
        <v>65</v>
      </c>
    </row>
    <row r="123" spans="1:7" x14ac:dyDescent="0.3">
      <c r="A123" t="s">
        <v>7</v>
      </c>
      <c r="B123" t="s">
        <v>465</v>
      </c>
      <c r="C123" t="s">
        <v>69</v>
      </c>
      <c r="D123">
        <v>3100</v>
      </c>
      <c r="E123" s="18">
        <v>0</v>
      </c>
      <c r="F123" s="3">
        <v>0.28000000000000003</v>
      </c>
      <c r="G123" t="s">
        <v>31</v>
      </c>
    </row>
    <row r="124" spans="1:7" x14ac:dyDescent="0.3">
      <c r="A124" t="s">
        <v>7</v>
      </c>
      <c r="B124" t="s">
        <v>468</v>
      </c>
      <c r="C124" t="s">
        <v>42</v>
      </c>
      <c r="D124">
        <v>3100</v>
      </c>
      <c r="E124" s="18">
        <v>1.44</v>
      </c>
      <c r="F124" s="3">
        <v>0.28000000000000003</v>
      </c>
      <c r="G124" t="s">
        <v>43</v>
      </c>
    </row>
    <row r="125" spans="1:7" x14ac:dyDescent="0.3">
      <c r="A125" t="s">
        <v>7</v>
      </c>
      <c r="B125" t="s">
        <v>470</v>
      </c>
      <c r="C125" t="s">
        <v>98</v>
      </c>
      <c r="D125">
        <v>3000</v>
      </c>
      <c r="E125" s="18">
        <v>0</v>
      </c>
      <c r="F125" s="3">
        <v>0.28000000000000003</v>
      </c>
      <c r="G125" t="s">
        <v>91</v>
      </c>
    </row>
    <row r="126" spans="1:7" x14ac:dyDescent="0.3">
      <c r="A126" t="s">
        <v>7</v>
      </c>
      <c r="B126" t="s">
        <v>471</v>
      </c>
      <c r="C126" t="s">
        <v>98</v>
      </c>
      <c r="D126">
        <v>3000</v>
      </c>
      <c r="E126" s="18">
        <v>1.41</v>
      </c>
      <c r="F126" s="3">
        <v>0.28000000000000003</v>
      </c>
      <c r="G126" t="s">
        <v>91</v>
      </c>
    </row>
    <row r="127" spans="1:7" x14ac:dyDescent="0.3">
      <c r="A127" t="s">
        <v>7</v>
      </c>
      <c r="B127" t="s">
        <v>472</v>
      </c>
      <c r="C127" t="s">
        <v>98</v>
      </c>
      <c r="D127">
        <v>3000</v>
      </c>
      <c r="E127" s="18">
        <v>0</v>
      </c>
      <c r="F127" s="3">
        <v>0.28000000000000003</v>
      </c>
      <c r="G127" t="s">
        <v>91</v>
      </c>
    </row>
    <row r="128" spans="1:7" x14ac:dyDescent="0.3">
      <c r="A128" t="s">
        <v>7</v>
      </c>
      <c r="B128" t="s">
        <v>473</v>
      </c>
      <c r="C128" t="s">
        <v>98</v>
      </c>
      <c r="D128">
        <v>3000</v>
      </c>
      <c r="E128" s="18">
        <v>0</v>
      </c>
      <c r="F128" s="3">
        <v>0.28000000000000003</v>
      </c>
      <c r="G128" t="s">
        <v>91</v>
      </c>
    </row>
    <row r="129" spans="1:7" x14ac:dyDescent="0.3">
      <c r="A129" t="s">
        <v>7</v>
      </c>
      <c r="B129" t="s">
        <v>474</v>
      </c>
      <c r="C129" t="s">
        <v>90</v>
      </c>
      <c r="D129">
        <v>3000</v>
      </c>
      <c r="E129" s="18">
        <v>0.55000000000000004</v>
      </c>
      <c r="F129" s="3">
        <v>0.28000000000000003</v>
      </c>
      <c r="G129" t="s">
        <v>91</v>
      </c>
    </row>
    <row r="130" spans="1:7" x14ac:dyDescent="0.3">
      <c r="A130" t="s">
        <v>7</v>
      </c>
      <c r="B130" t="s">
        <v>475</v>
      </c>
      <c r="C130" t="s">
        <v>90</v>
      </c>
      <c r="D130">
        <v>3000</v>
      </c>
      <c r="E130" s="18">
        <v>0</v>
      </c>
      <c r="F130" s="3">
        <v>0.28000000000000003</v>
      </c>
      <c r="G130" t="s">
        <v>91</v>
      </c>
    </row>
    <row r="131" spans="1:7" x14ac:dyDescent="0.3">
      <c r="A131" t="s">
        <v>7</v>
      </c>
      <c r="B131" t="s">
        <v>476</v>
      </c>
      <c r="C131" t="s">
        <v>90</v>
      </c>
      <c r="D131">
        <v>3000</v>
      </c>
      <c r="E131" s="18">
        <v>0</v>
      </c>
      <c r="F131" s="3">
        <v>0.28000000000000003</v>
      </c>
      <c r="G131" t="s">
        <v>91</v>
      </c>
    </row>
    <row r="132" spans="1:7" x14ac:dyDescent="0.3">
      <c r="A132" t="s">
        <v>7</v>
      </c>
      <c r="B132" t="s">
        <v>477</v>
      </c>
      <c r="C132" t="s">
        <v>90</v>
      </c>
      <c r="D132">
        <v>3000</v>
      </c>
      <c r="E132" s="18">
        <v>0</v>
      </c>
      <c r="F132" s="3">
        <v>0.28000000000000003</v>
      </c>
      <c r="G132" t="s">
        <v>91</v>
      </c>
    </row>
    <row r="133" spans="1:7" x14ac:dyDescent="0.3">
      <c r="A133" t="s">
        <v>7</v>
      </c>
      <c r="B133" t="s">
        <v>478</v>
      </c>
      <c r="C133" t="s">
        <v>90</v>
      </c>
      <c r="D133">
        <v>3000</v>
      </c>
      <c r="E133" s="18">
        <v>0</v>
      </c>
      <c r="F133" s="3">
        <v>0.28000000000000003</v>
      </c>
      <c r="G133" t="s">
        <v>91</v>
      </c>
    </row>
    <row r="134" spans="1:7" x14ac:dyDescent="0.3">
      <c r="A134" t="s">
        <v>7</v>
      </c>
      <c r="B134" t="s">
        <v>479</v>
      </c>
      <c r="C134" t="s">
        <v>90</v>
      </c>
      <c r="D134">
        <v>3000</v>
      </c>
      <c r="E134" s="18">
        <v>0</v>
      </c>
      <c r="F134" s="3">
        <v>0.28000000000000003</v>
      </c>
      <c r="G134" t="s">
        <v>91</v>
      </c>
    </row>
    <row r="135" spans="1:7" x14ac:dyDescent="0.3">
      <c r="A135" t="s">
        <v>7</v>
      </c>
      <c r="B135" t="s">
        <v>481</v>
      </c>
      <c r="C135" t="s">
        <v>90</v>
      </c>
      <c r="D135">
        <v>3000</v>
      </c>
      <c r="E135" s="18">
        <v>0</v>
      </c>
      <c r="F135" s="3">
        <v>0.28000000000000003</v>
      </c>
      <c r="G135" t="s">
        <v>91</v>
      </c>
    </row>
    <row r="136" spans="1:7" x14ac:dyDescent="0.3">
      <c r="A136" t="s">
        <v>7</v>
      </c>
      <c r="B136" t="s">
        <v>482</v>
      </c>
      <c r="C136" t="s">
        <v>64</v>
      </c>
      <c r="D136">
        <v>3000</v>
      </c>
      <c r="E136" s="18">
        <v>0</v>
      </c>
      <c r="F136" s="3">
        <v>0.28000000000000003</v>
      </c>
      <c r="G136" t="s">
        <v>65</v>
      </c>
    </row>
    <row r="137" spans="1:7" x14ac:dyDescent="0.3">
      <c r="A137" t="s">
        <v>7</v>
      </c>
      <c r="B137" t="s">
        <v>483</v>
      </c>
      <c r="C137" t="s">
        <v>64</v>
      </c>
      <c r="D137">
        <v>3000</v>
      </c>
      <c r="E137" s="18">
        <v>2.17</v>
      </c>
      <c r="F137" s="3">
        <v>0.28000000000000003</v>
      </c>
      <c r="G137" t="s">
        <v>65</v>
      </c>
    </row>
    <row r="138" spans="1:7" x14ac:dyDescent="0.3">
      <c r="A138" t="s">
        <v>7</v>
      </c>
      <c r="B138" t="s">
        <v>484</v>
      </c>
      <c r="C138" t="s">
        <v>64</v>
      </c>
      <c r="D138">
        <v>3000</v>
      </c>
      <c r="E138" s="18">
        <v>0</v>
      </c>
      <c r="F138" s="3">
        <v>0.28000000000000003</v>
      </c>
      <c r="G138" t="s">
        <v>65</v>
      </c>
    </row>
    <row r="139" spans="1:7" x14ac:dyDescent="0.3">
      <c r="A139" t="s">
        <v>7</v>
      </c>
      <c r="B139" t="s">
        <v>485</v>
      </c>
      <c r="C139" t="s">
        <v>64</v>
      </c>
      <c r="D139">
        <v>3000</v>
      </c>
      <c r="E139" s="18">
        <v>0</v>
      </c>
      <c r="F139" s="3">
        <v>0.28000000000000003</v>
      </c>
      <c r="G139" t="s">
        <v>65</v>
      </c>
    </row>
    <row r="140" spans="1:7" x14ac:dyDescent="0.3">
      <c r="A140" t="s">
        <v>7</v>
      </c>
      <c r="B140" t="s">
        <v>486</v>
      </c>
      <c r="C140" t="s">
        <v>64</v>
      </c>
      <c r="D140">
        <v>3000</v>
      </c>
      <c r="E140" s="18">
        <v>0</v>
      </c>
      <c r="F140" s="3">
        <v>0.28000000000000003</v>
      </c>
      <c r="G140" t="s">
        <v>65</v>
      </c>
    </row>
    <row r="141" spans="1:7" x14ac:dyDescent="0.3">
      <c r="A141" t="s">
        <v>7</v>
      </c>
      <c r="B141" t="s">
        <v>487</v>
      </c>
      <c r="C141" t="s">
        <v>86</v>
      </c>
      <c r="D141">
        <v>3000</v>
      </c>
      <c r="E141" s="18">
        <v>1.29</v>
      </c>
      <c r="F141" s="3">
        <v>0.28000000000000003</v>
      </c>
      <c r="G141" t="s">
        <v>65</v>
      </c>
    </row>
    <row r="142" spans="1:7" x14ac:dyDescent="0.3">
      <c r="A142" t="s">
        <v>7</v>
      </c>
      <c r="B142" t="s">
        <v>488</v>
      </c>
      <c r="C142" t="s">
        <v>86</v>
      </c>
      <c r="D142">
        <v>3000</v>
      </c>
      <c r="E142" s="18">
        <v>1.77</v>
      </c>
      <c r="F142" s="3">
        <v>0.28000000000000003</v>
      </c>
      <c r="G142" t="s">
        <v>65</v>
      </c>
    </row>
    <row r="143" spans="1:7" x14ac:dyDescent="0.3">
      <c r="A143" t="s">
        <v>7</v>
      </c>
      <c r="B143" t="s">
        <v>489</v>
      </c>
      <c r="C143" t="s">
        <v>86</v>
      </c>
      <c r="D143">
        <v>3000</v>
      </c>
      <c r="E143" s="18">
        <v>0</v>
      </c>
      <c r="F143" s="3">
        <v>0.28000000000000003</v>
      </c>
      <c r="G143" t="s">
        <v>65</v>
      </c>
    </row>
    <row r="144" spans="1:7" x14ac:dyDescent="0.3">
      <c r="A144" t="s">
        <v>7</v>
      </c>
      <c r="B144" t="s">
        <v>490</v>
      </c>
      <c r="C144" t="s">
        <v>86</v>
      </c>
      <c r="D144">
        <v>3000</v>
      </c>
      <c r="E144" s="18">
        <v>0</v>
      </c>
      <c r="F144" s="3">
        <v>0.28000000000000003</v>
      </c>
      <c r="G144" t="s">
        <v>65</v>
      </c>
    </row>
    <row r="145" spans="1:7" x14ac:dyDescent="0.3">
      <c r="A145" t="s">
        <v>7</v>
      </c>
      <c r="B145" t="s">
        <v>491</v>
      </c>
      <c r="C145" t="s">
        <v>86</v>
      </c>
      <c r="D145">
        <v>3000</v>
      </c>
      <c r="E145" s="18">
        <v>0</v>
      </c>
      <c r="F145" s="3">
        <v>0.28000000000000003</v>
      </c>
      <c r="G145" t="s">
        <v>65</v>
      </c>
    </row>
    <row r="146" spans="1:7" x14ac:dyDescent="0.3">
      <c r="A146" t="s">
        <v>7</v>
      </c>
      <c r="B146" t="s">
        <v>492</v>
      </c>
      <c r="C146" t="s">
        <v>27</v>
      </c>
      <c r="D146">
        <v>3000</v>
      </c>
      <c r="E146" s="18">
        <v>0.32</v>
      </c>
      <c r="F146" s="3">
        <v>0.28000000000000003</v>
      </c>
      <c r="G146" t="s">
        <v>28</v>
      </c>
    </row>
    <row r="147" spans="1:7" x14ac:dyDescent="0.3">
      <c r="A147" t="s">
        <v>7</v>
      </c>
      <c r="B147" t="s">
        <v>493</v>
      </c>
      <c r="C147" t="s">
        <v>27</v>
      </c>
      <c r="D147">
        <v>3000</v>
      </c>
      <c r="E147" s="18">
        <v>0</v>
      </c>
      <c r="F147" s="3">
        <v>0.28000000000000003</v>
      </c>
      <c r="G147" t="s">
        <v>28</v>
      </c>
    </row>
    <row r="148" spans="1:7" x14ac:dyDescent="0.3">
      <c r="A148" t="s">
        <v>7</v>
      </c>
      <c r="B148" t="s">
        <v>494</v>
      </c>
      <c r="C148" t="s">
        <v>27</v>
      </c>
      <c r="D148">
        <v>3000</v>
      </c>
      <c r="E148" s="18">
        <v>0</v>
      </c>
      <c r="F148" s="3">
        <v>0.28000000000000003</v>
      </c>
      <c r="G148" t="s">
        <v>28</v>
      </c>
    </row>
    <row r="149" spans="1:7" x14ac:dyDescent="0.3">
      <c r="A149" t="s">
        <v>7</v>
      </c>
      <c r="B149" t="s">
        <v>495</v>
      </c>
      <c r="C149" t="s">
        <v>27</v>
      </c>
      <c r="D149">
        <v>3000</v>
      </c>
      <c r="E149" s="18">
        <v>0</v>
      </c>
      <c r="F149" s="3">
        <v>0.28000000000000003</v>
      </c>
      <c r="G149" t="s">
        <v>28</v>
      </c>
    </row>
    <row r="150" spans="1:7" x14ac:dyDescent="0.3">
      <c r="A150" t="s">
        <v>7</v>
      </c>
      <c r="B150" t="s">
        <v>496</v>
      </c>
      <c r="C150" t="s">
        <v>27</v>
      </c>
      <c r="D150">
        <v>3000</v>
      </c>
      <c r="E150" s="18">
        <v>0</v>
      </c>
      <c r="F150" s="3">
        <v>0.28000000000000003</v>
      </c>
      <c r="G150" t="s">
        <v>28</v>
      </c>
    </row>
    <row r="151" spans="1:7" x14ac:dyDescent="0.3">
      <c r="A151" t="s">
        <v>7</v>
      </c>
      <c r="B151" t="s">
        <v>497</v>
      </c>
      <c r="C151" t="s">
        <v>45</v>
      </c>
      <c r="D151">
        <v>3000</v>
      </c>
      <c r="E151" s="18">
        <v>0</v>
      </c>
      <c r="F151" s="3">
        <v>0.28000000000000003</v>
      </c>
      <c r="G151" t="s">
        <v>28</v>
      </c>
    </row>
    <row r="152" spans="1:7" x14ac:dyDescent="0.3">
      <c r="A152" t="s">
        <v>7</v>
      </c>
      <c r="B152" t="s">
        <v>498</v>
      </c>
      <c r="C152" t="s">
        <v>45</v>
      </c>
      <c r="D152">
        <v>3000</v>
      </c>
      <c r="E152" s="18">
        <v>0.65</v>
      </c>
      <c r="F152" s="3">
        <v>0.28000000000000003</v>
      </c>
      <c r="G152" t="s">
        <v>28</v>
      </c>
    </row>
    <row r="153" spans="1:7" x14ac:dyDescent="0.3">
      <c r="A153" t="s">
        <v>7</v>
      </c>
      <c r="B153" t="s">
        <v>499</v>
      </c>
      <c r="C153" t="s">
        <v>45</v>
      </c>
      <c r="D153">
        <v>3000</v>
      </c>
      <c r="E153" s="18">
        <v>0</v>
      </c>
      <c r="F153" s="3">
        <v>0.28000000000000003</v>
      </c>
      <c r="G153" t="s">
        <v>28</v>
      </c>
    </row>
    <row r="154" spans="1:7" x14ac:dyDescent="0.3">
      <c r="A154" t="s">
        <v>7</v>
      </c>
      <c r="B154" t="s">
        <v>500</v>
      </c>
      <c r="C154" t="s">
        <v>45</v>
      </c>
      <c r="D154">
        <v>3000</v>
      </c>
      <c r="E154" s="18">
        <v>0</v>
      </c>
      <c r="F154" s="3">
        <v>0.28000000000000003</v>
      </c>
      <c r="G154" t="s">
        <v>28</v>
      </c>
    </row>
    <row r="155" spans="1:7" x14ac:dyDescent="0.3">
      <c r="A155" t="s">
        <v>7</v>
      </c>
      <c r="B155" t="s">
        <v>501</v>
      </c>
      <c r="C155" t="s">
        <v>45</v>
      </c>
      <c r="D155">
        <v>3000</v>
      </c>
      <c r="E155" s="18">
        <v>0</v>
      </c>
      <c r="F155" s="3">
        <v>0.28000000000000003</v>
      </c>
      <c r="G155" t="s">
        <v>28</v>
      </c>
    </row>
    <row r="156" spans="1:7" x14ac:dyDescent="0.3">
      <c r="A156" t="s">
        <v>7</v>
      </c>
      <c r="B156" t="s">
        <v>502</v>
      </c>
      <c r="C156" t="s">
        <v>45</v>
      </c>
      <c r="D156">
        <v>3000</v>
      </c>
      <c r="E156" s="18">
        <v>0</v>
      </c>
      <c r="F156" s="3">
        <v>0.28000000000000003</v>
      </c>
      <c r="G156" t="s">
        <v>28</v>
      </c>
    </row>
    <row r="157" spans="1:7" x14ac:dyDescent="0.3">
      <c r="A157" t="s">
        <v>7</v>
      </c>
      <c r="B157" t="s">
        <v>504</v>
      </c>
      <c r="C157" t="s">
        <v>36</v>
      </c>
      <c r="D157">
        <v>3000</v>
      </c>
      <c r="E157" s="18">
        <v>2.23</v>
      </c>
      <c r="F157" s="3">
        <v>0.28000000000000003</v>
      </c>
      <c r="G157" t="s">
        <v>37</v>
      </c>
    </row>
    <row r="158" spans="1:7" x14ac:dyDescent="0.3">
      <c r="A158" t="s">
        <v>7</v>
      </c>
      <c r="B158" t="s">
        <v>505</v>
      </c>
      <c r="C158" t="s">
        <v>36</v>
      </c>
      <c r="D158">
        <v>3000</v>
      </c>
      <c r="E158" s="18">
        <v>2.0499999999999998</v>
      </c>
      <c r="F158" s="3">
        <v>0.28000000000000003</v>
      </c>
      <c r="G158" t="s">
        <v>37</v>
      </c>
    </row>
    <row r="159" spans="1:7" x14ac:dyDescent="0.3">
      <c r="A159" t="s">
        <v>7</v>
      </c>
      <c r="B159" t="s">
        <v>506</v>
      </c>
      <c r="C159" t="s">
        <v>36</v>
      </c>
      <c r="D159">
        <v>3000</v>
      </c>
      <c r="E159" s="18">
        <v>0</v>
      </c>
      <c r="F159" s="3">
        <v>0.28000000000000003</v>
      </c>
      <c r="G159" t="s">
        <v>37</v>
      </c>
    </row>
    <row r="160" spans="1:7" x14ac:dyDescent="0.3">
      <c r="A160" t="s">
        <v>7</v>
      </c>
      <c r="B160" t="s">
        <v>507</v>
      </c>
      <c r="C160" t="s">
        <v>36</v>
      </c>
      <c r="D160">
        <v>3000</v>
      </c>
      <c r="E160" s="18">
        <v>0</v>
      </c>
      <c r="F160" s="3">
        <v>0.28000000000000003</v>
      </c>
      <c r="G160" t="s">
        <v>37</v>
      </c>
    </row>
    <row r="161" spans="1:7" x14ac:dyDescent="0.3">
      <c r="A161" t="s">
        <v>7</v>
      </c>
      <c r="B161" t="s">
        <v>508</v>
      </c>
      <c r="C161" t="s">
        <v>36</v>
      </c>
      <c r="D161">
        <v>3000</v>
      </c>
      <c r="E161" s="18">
        <v>0</v>
      </c>
      <c r="F161" s="3">
        <v>0.28000000000000003</v>
      </c>
      <c r="G161" t="s">
        <v>37</v>
      </c>
    </row>
    <row r="162" spans="1:7" x14ac:dyDescent="0.3">
      <c r="A162" t="s">
        <v>7</v>
      </c>
      <c r="B162" t="s">
        <v>509</v>
      </c>
      <c r="C162" t="s">
        <v>36</v>
      </c>
      <c r="D162">
        <v>3000</v>
      </c>
      <c r="E162" s="18">
        <v>0</v>
      </c>
      <c r="F162" s="3">
        <v>0.28000000000000003</v>
      </c>
      <c r="G162" t="s">
        <v>37</v>
      </c>
    </row>
    <row r="163" spans="1:7" x14ac:dyDescent="0.3">
      <c r="A163" t="s">
        <v>7</v>
      </c>
      <c r="B163" t="s">
        <v>510</v>
      </c>
      <c r="C163" t="s">
        <v>36</v>
      </c>
      <c r="D163">
        <v>3000</v>
      </c>
      <c r="E163" s="18">
        <v>0</v>
      </c>
      <c r="F163" s="3">
        <v>0.28000000000000003</v>
      </c>
      <c r="G163" t="s">
        <v>37</v>
      </c>
    </row>
    <row r="164" spans="1:7" x14ac:dyDescent="0.3">
      <c r="A164" t="s">
        <v>7</v>
      </c>
      <c r="B164" t="s">
        <v>511</v>
      </c>
      <c r="C164" t="s">
        <v>47</v>
      </c>
      <c r="D164">
        <v>3000</v>
      </c>
      <c r="E164" s="18">
        <v>0.52</v>
      </c>
      <c r="F164" s="3">
        <v>0.28000000000000003</v>
      </c>
      <c r="G164" t="s">
        <v>37</v>
      </c>
    </row>
    <row r="165" spans="1:7" x14ac:dyDescent="0.3">
      <c r="A165" t="s">
        <v>7</v>
      </c>
      <c r="B165" t="s">
        <v>512</v>
      </c>
      <c r="C165" t="s">
        <v>47</v>
      </c>
      <c r="D165">
        <v>3000</v>
      </c>
      <c r="E165" s="18">
        <v>0</v>
      </c>
      <c r="F165" s="3">
        <v>0.28000000000000003</v>
      </c>
      <c r="G165" t="s">
        <v>37</v>
      </c>
    </row>
    <row r="166" spans="1:7" x14ac:dyDescent="0.3">
      <c r="A166" t="s">
        <v>7</v>
      </c>
      <c r="B166" t="s">
        <v>513</v>
      </c>
      <c r="C166" t="s">
        <v>47</v>
      </c>
      <c r="D166">
        <v>3000</v>
      </c>
      <c r="E166" s="18">
        <v>0</v>
      </c>
      <c r="F166" s="3">
        <v>0.28000000000000003</v>
      </c>
      <c r="G166" t="s">
        <v>37</v>
      </c>
    </row>
    <row r="167" spans="1:7" x14ac:dyDescent="0.3">
      <c r="A167" t="s">
        <v>7</v>
      </c>
      <c r="B167" t="s">
        <v>514</v>
      </c>
      <c r="C167" t="s">
        <v>47</v>
      </c>
      <c r="D167">
        <v>3000</v>
      </c>
      <c r="E167" s="18">
        <v>0</v>
      </c>
      <c r="F167" s="3">
        <v>0.28000000000000003</v>
      </c>
      <c r="G167" t="s">
        <v>37</v>
      </c>
    </row>
    <row r="168" spans="1:7" x14ac:dyDescent="0.3">
      <c r="A168" t="s">
        <v>7</v>
      </c>
      <c r="B168" t="s">
        <v>515</v>
      </c>
      <c r="C168" t="s">
        <v>47</v>
      </c>
      <c r="D168">
        <v>3000</v>
      </c>
      <c r="E168" s="18">
        <v>0</v>
      </c>
      <c r="F168" s="3">
        <v>0.28000000000000003</v>
      </c>
      <c r="G168" t="s">
        <v>37</v>
      </c>
    </row>
    <row r="169" spans="1:7" x14ac:dyDescent="0.3">
      <c r="A169" t="s">
        <v>7</v>
      </c>
      <c r="B169" t="s">
        <v>516</v>
      </c>
      <c r="C169" t="s">
        <v>47</v>
      </c>
      <c r="D169">
        <v>3000</v>
      </c>
      <c r="E169" s="18">
        <v>0</v>
      </c>
      <c r="F169" s="3">
        <v>0.28000000000000003</v>
      </c>
      <c r="G169" t="s">
        <v>37</v>
      </c>
    </row>
    <row r="170" spans="1:7" x14ac:dyDescent="0.3">
      <c r="A170" t="s">
        <v>7</v>
      </c>
      <c r="B170" t="s">
        <v>518</v>
      </c>
      <c r="C170" t="s">
        <v>122</v>
      </c>
      <c r="D170">
        <v>3000</v>
      </c>
      <c r="E170" s="18">
        <v>4.18</v>
      </c>
      <c r="F170" s="3">
        <v>0.28000000000000003</v>
      </c>
      <c r="G170" t="s">
        <v>79</v>
      </c>
    </row>
    <row r="171" spans="1:7" x14ac:dyDescent="0.3">
      <c r="A171" t="s">
        <v>7</v>
      </c>
      <c r="B171" t="s">
        <v>519</v>
      </c>
      <c r="C171" t="s">
        <v>78</v>
      </c>
      <c r="D171">
        <v>3000</v>
      </c>
      <c r="E171" s="18">
        <v>0</v>
      </c>
      <c r="F171" s="3">
        <v>0.28000000000000003</v>
      </c>
      <c r="G171" t="s">
        <v>79</v>
      </c>
    </row>
    <row r="172" spans="1:7" x14ac:dyDescent="0.3">
      <c r="A172" t="s">
        <v>7</v>
      </c>
      <c r="B172" t="s">
        <v>520</v>
      </c>
      <c r="C172" t="s">
        <v>78</v>
      </c>
      <c r="D172">
        <v>3000</v>
      </c>
      <c r="E172" s="18">
        <v>0</v>
      </c>
      <c r="F172" s="3">
        <v>0.28000000000000003</v>
      </c>
      <c r="G172" t="s">
        <v>79</v>
      </c>
    </row>
    <row r="173" spans="1:7" x14ac:dyDescent="0.3">
      <c r="A173" t="s">
        <v>7</v>
      </c>
      <c r="B173" t="s">
        <v>521</v>
      </c>
      <c r="C173" t="s">
        <v>78</v>
      </c>
      <c r="D173">
        <v>3000</v>
      </c>
      <c r="E173" s="18">
        <v>0.53</v>
      </c>
      <c r="F173" s="3">
        <v>0.28000000000000003</v>
      </c>
      <c r="G173" t="s">
        <v>79</v>
      </c>
    </row>
    <row r="174" spans="1:7" x14ac:dyDescent="0.3">
      <c r="A174" t="s">
        <v>7</v>
      </c>
      <c r="B174" t="s">
        <v>522</v>
      </c>
      <c r="C174" t="s">
        <v>78</v>
      </c>
      <c r="D174">
        <v>3000</v>
      </c>
      <c r="E174" s="18">
        <v>4.1500000000000004</v>
      </c>
      <c r="F174" s="3">
        <v>0.28000000000000003</v>
      </c>
      <c r="G174" t="s">
        <v>79</v>
      </c>
    </row>
    <row r="175" spans="1:7" x14ac:dyDescent="0.3">
      <c r="A175" t="s">
        <v>7</v>
      </c>
      <c r="B175" t="s">
        <v>523</v>
      </c>
      <c r="C175" t="s">
        <v>78</v>
      </c>
      <c r="D175">
        <v>3000</v>
      </c>
      <c r="E175" s="18">
        <v>0</v>
      </c>
      <c r="F175" s="3">
        <v>0.28000000000000003</v>
      </c>
      <c r="G175" t="s">
        <v>79</v>
      </c>
    </row>
    <row r="176" spans="1:7" x14ac:dyDescent="0.3">
      <c r="A176" t="s">
        <v>7</v>
      </c>
      <c r="B176" t="s">
        <v>524</v>
      </c>
      <c r="C176" t="s">
        <v>122</v>
      </c>
      <c r="D176">
        <v>3000</v>
      </c>
      <c r="E176" s="18">
        <v>0.67</v>
      </c>
      <c r="F176" s="3">
        <v>0.28000000000000003</v>
      </c>
      <c r="G176" t="s">
        <v>79</v>
      </c>
    </row>
    <row r="177" spans="1:7" x14ac:dyDescent="0.3">
      <c r="A177" t="s">
        <v>7</v>
      </c>
      <c r="B177" t="s">
        <v>525</v>
      </c>
      <c r="C177" t="s">
        <v>122</v>
      </c>
      <c r="D177">
        <v>3000</v>
      </c>
      <c r="E177" s="18">
        <v>0</v>
      </c>
      <c r="F177" s="3">
        <v>0.28000000000000003</v>
      </c>
      <c r="G177" t="s">
        <v>79</v>
      </c>
    </row>
    <row r="178" spans="1:7" x14ac:dyDescent="0.3">
      <c r="A178" t="s">
        <v>7</v>
      </c>
      <c r="B178" t="s">
        <v>526</v>
      </c>
      <c r="C178" t="s">
        <v>122</v>
      </c>
      <c r="D178">
        <v>3000</v>
      </c>
      <c r="E178" s="18">
        <v>0</v>
      </c>
      <c r="F178" s="3">
        <v>0.28000000000000003</v>
      </c>
      <c r="G178" t="s">
        <v>79</v>
      </c>
    </row>
    <row r="179" spans="1:7" x14ac:dyDescent="0.3">
      <c r="A179" t="s">
        <v>7</v>
      </c>
      <c r="B179" t="s">
        <v>527</v>
      </c>
      <c r="C179" t="s">
        <v>122</v>
      </c>
      <c r="D179">
        <v>3000</v>
      </c>
      <c r="E179" s="18">
        <v>0</v>
      </c>
      <c r="F179" s="3">
        <v>0.28000000000000003</v>
      </c>
      <c r="G179" t="s">
        <v>79</v>
      </c>
    </row>
    <row r="180" spans="1:7" x14ac:dyDescent="0.3">
      <c r="A180" t="s">
        <v>7</v>
      </c>
      <c r="B180" t="s">
        <v>528</v>
      </c>
      <c r="C180" t="s">
        <v>122</v>
      </c>
      <c r="D180">
        <v>3000</v>
      </c>
      <c r="E180" s="18">
        <v>0</v>
      </c>
      <c r="F180" s="3">
        <v>0.28000000000000003</v>
      </c>
      <c r="G180" t="s">
        <v>79</v>
      </c>
    </row>
    <row r="181" spans="1:7" x14ac:dyDescent="0.3">
      <c r="A181" t="s">
        <v>7</v>
      </c>
      <c r="B181" t="s">
        <v>529</v>
      </c>
      <c r="C181" t="s">
        <v>122</v>
      </c>
      <c r="D181">
        <v>3000</v>
      </c>
      <c r="E181" s="18">
        <v>0</v>
      </c>
      <c r="F181" s="3">
        <v>0.28000000000000003</v>
      </c>
      <c r="G181" t="s">
        <v>79</v>
      </c>
    </row>
    <row r="182" spans="1:7" x14ac:dyDescent="0.3">
      <c r="A182" t="s">
        <v>7</v>
      </c>
      <c r="B182" t="s">
        <v>530</v>
      </c>
      <c r="C182" t="s">
        <v>39</v>
      </c>
      <c r="D182">
        <v>3000</v>
      </c>
      <c r="E182" s="18">
        <v>0</v>
      </c>
      <c r="F182" s="3">
        <v>0.28000000000000003</v>
      </c>
      <c r="G182" t="s">
        <v>34</v>
      </c>
    </row>
    <row r="183" spans="1:7" x14ac:dyDescent="0.3">
      <c r="A183" t="s">
        <v>7</v>
      </c>
      <c r="B183" t="s">
        <v>531</v>
      </c>
      <c r="C183" t="s">
        <v>39</v>
      </c>
      <c r="D183">
        <v>3000</v>
      </c>
      <c r="E183" s="18">
        <v>0.02</v>
      </c>
      <c r="F183" s="3">
        <v>0.28000000000000003</v>
      </c>
      <c r="G183" t="s">
        <v>34</v>
      </c>
    </row>
    <row r="184" spans="1:7" x14ac:dyDescent="0.3">
      <c r="A184" t="s">
        <v>7</v>
      </c>
      <c r="B184" t="s">
        <v>532</v>
      </c>
      <c r="C184" t="s">
        <v>39</v>
      </c>
      <c r="D184">
        <v>3000</v>
      </c>
      <c r="E184" s="18">
        <v>0</v>
      </c>
      <c r="F184" s="3">
        <v>0.28000000000000003</v>
      </c>
      <c r="G184" t="s">
        <v>34</v>
      </c>
    </row>
    <row r="185" spans="1:7" x14ac:dyDescent="0.3">
      <c r="A185" t="s">
        <v>7</v>
      </c>
      <c r="B185" t="s">
        <v>533</v>
      </c>
      <c r="C185" t="s">
        <v>39</v>
      </c>
      <c r="D185">
        <v>3000</v>
      </c>
      <c r="E185" s="18">
        <v>0</v>
      </c>
      <c r="F185" s="3">
        <v>0.28000000000000003</v>
      </c>
      <c r="G185" t="s">
        <v>34</v>
      </c>
    </row>
    <row r="186" spans="1:7" x14ac:dyDescent="0.3">
      <c r="A186" t="s">
        <v>7</v>
      </c>
      <c r="B186" t="s">
        <v>534</v>
      </c>
      <c r="C186" t="s">
        <v>33</v>
      </c>
      <c r="D186">
        <v>3000</v>
      </c>
      <c r="E186" s="18">
        <v>0</v>
      </c>
      <c r="F186" s="3">
        <v>0.28000000000000003</v>
      </c>
      <c r="G186" t="s">
        <v>34</v>
      </c>
    </row>
    <row r="187" spans="1:7" x14ac:dyDescent="0.3">
      <c r="A187" t="s">
        <v>7</v>
      </c>
      <c r="B187" t="s">
        <v>535</v>
      </c>
      <c r="C187" t="s">
        <v>33</v>
      </c>
      <c r="D187">
        <v>3000</v>
      </c>
      <c r="E187" s="18">
        <v>1.1000000000000001</v>
      </c>
      <c r="F187" s="3">
        <v>0.28000000000000003</v>
      </c>
      <c r="G187" t="s">
        <v>34</v>
      </c>
    </row>
    <row r="188" spans="1:7" x14ac:dyDescent="0.3">
      <c r="A188" t="s">
        <v>7</v>
      </c>
      <c r="B188" t="s">
        <v>536</v>
      </c>
      <c r="C188" t="s">
        <v>33</v>
      </c>
      <c r="D188">
        <v>3000</v>
      </c>
      <c r="E188" s="18">
        <v>0</v>
      </c>
      <c r="F188" s="3">
        <v>0.28000000000000003</v>
      </c>
      <c r="G188" t="s">
        <v>34</v>
      </c>
    </row>
    <row r="189" spans="1:7" x14ac:dyDescent="0.3">
      <c r="A189" t="s">
        <v>7</v>
      </c>
      <c r="B189" t="s">
        <v>537</v>
      </c>
      <c r="C189" t="s">
        <v>33</v>
      </c>
      <c r="D189">
        <v>3000</v>
      </c>
      <c r="E189" s="18">
        <v>0</v>
      </c>
      <c r="F189" s="3">
        <v>0.28000000000000003</v>
      </c>
      <c r="G189" t="s">
        <v>34</v>
      </c>
    </row>
    <row r="190" spans="1:7" x14ac:dyDescent="0.3">
      <c r="A190" t="s">
        <v>7</v>
      </c>
      <c r="B190" t="s">
        <v>538</v>
      </c>
      <c r="C190" t="s">
        <v>33</v>
      </c>
      <c r="D190">
        <v>3000</v>
      </c>
      <c r="E190" s="18">
        <v>0</v>
      </c>
      <c r="F190" s="3">
        <v>0.28000000000000003</v>
      </c>
      <c r="G190" t="s">
        <v>34</v>
      </c>
    </row>
    <row r="191" spans="1:7" x14ac:dyDescent="0.3">
      <c r="A191" t="s">
        <v>7</v>
      </c>
      <c r="B191" t="s">
        <v>540</v>
      </c>
      <c r="C191" t="s">
        <v>100</v>
      </c>
      <c r="D191">
        <v>3000</v>
      </c>
      <c r="E191" s="18">
        <v>0</v>
      </c>
      <c r="F191" s="3">
        <v>0.28000000000000003</v>
      </c>
      <c r="G191" t="s">
        <v>84</v>
      </c>
    </row>
    <row r="192" spans="1:7" x14ac:dyDescent="0.3">
      <c r="A192" t="s">
        <v>7</v>
      </c>
      <c r="B192" t="s">
        <v>541</v>
      </c>
      <c r="C192" t="s">
        <v>100</v>
      </c>
      <c r="D192">
        <v>3000</v>
      </c>
      <c r="E192" s="18">
        <v>0</v>
      </c>
      <c r="F192" s="3">
        <v>0.28000000000000003</v>
      </c>
      <c r="G192" t="s">
        <v>84</v>
      </c>
    </row>
    <row r="193" spans="1:7" x14ac:dyDescent="0.3">
      <c r="A193" t="s">
        <v>7</v>
      </c>
      <c r="B193" t="s">
        <v>542</v>
      </c>
      <c r="C193" t="s">
        <v>100</v>
      </c>
      <c r="D193">
        <v>3000</v>
      </c>
      <c r="E193" s="18">
        <v>0</v>
      </c>
      <c r="F193" s="3">
        <v>0.28000000000000003</v>
      </c>
      <c r="G193" t="s">
        <v>84</v>
      </c>
    </row>
    <row r="194" spans="1:7" x14ac:dyDescent="0.3">
      <c r="A194" t="s">
        <v>7</v>
      </c>
      <c r="B194" t="s">
        <v>543</v>
      </c>
      <c r="C194" t="s">
        <v>100</v>
      </c>
      <c r="D194">
        <v>3000</v>
      </c>
      <c r="E194" s="18">
        <v>0.28000000000000003</v>
      </c>
      <c r="F194" s="3">
        <v>0.28000000000000003</v>
      </c>
      <c r="G194" t="s">
        <v>84</v>
      </c>
    </row>
    <row r="195" spans="1:7" x14ac:dyDescent="0.3">
      <c r="A195" t="s">
        <v>7</v>
      </c>
      <c r="B195" t="s">
        <v>544</v>
      </c>
      <c r="C195" t="s">
        <v>100</v>
      </c>
      <c r="D195">
        <v>3000</v>
      </c>
      <c r="E195" s="18">
        <v>0</v>
      </c>
      <c r="F195" s="3">
        <v>0.28000000000000003</v>
      </c>
      <c r="G195" t="s">
        <v>84</v>
      </c>
    </row>
    <row r="196" spans="1:7" x14ac:dyDescent="0.3">
      <c r="A196" t="s">
        <v>7</v>
      </c>
      <c r="B196" t="s">
        <v>545</v>
      </c>
      <c r="C196" t="s">
        <v>100</v>
      </c>
      <c r="D196">
        <v>3000</v>
      </c>
      <c r="E196" s="18">
        <v>0</v>
      </c>
      <c r="F196" s="3">
        <v>0.28000000000000003</v>
      </c>
      <c r="G196" t="s">
        <v>84</v>
      </c>
    </row>
    <row r="197" spans="1:7" x14ac:dyDescent="0.3">
      <c r="A197" t="s">
        <v>7</v>
      </c>
      <c r="B197" t="s">
        <v>546</v>
      </c>
      <c r="C197" t="s">
        <v>100</v>
      </c>
      <c r="D197">
        <v>3000</v>
      </c>
      <c r="E197" s="18">
        <v>0</v>
      </c>
      <c r="F197" s="3">
        <v>0.28000000000000003</v>
      </c>
      <c r="G197" t="s">
        <v>84</v>
      </c>
    </row>
    <row r="198" spans="1:7" x14ac:dyDescent="0.3">
      <c r="A198" t="s">
        <v>7</v>
      </c>
      <c r="B198" t="s">
        <v>547</v>
      </c>
      <c r="C198" t="s">
        <v>83</v>
      </c>
      <c r="D198">
        <v>3000</v>
      </c>
      <c r="E198" s="18">
        <v>0</v>
      </c>
      <c r="F198" s="3">
        <v>0.28000000000000003</v>
      </c>
      <c r="G198" t="s">
        <v>84</v>
      </c>
    </row>
    <row r="199" spans="1:7" x14ac:dyDescent="0.3">
      <c r="A199" t="s">
        <v>7</v>
      </c>
      <c r="B199" t="s">
        <v>548</v>
      </c>
      <c r="C199" t="s">
        <v>83</v>
      </c>
      <c r="D199">
        <v>3000</v>
      </c>
      <c r="E199" s="18">
        <v>1.28</v>
      </c>
      <c r="F199" s="3">
        <v>0.28000000000000003</v>
      </c>
      <c r="G199" t="s">
        <v>84</v>
      </c>
    </row>
    <row r="200" spans="1:7" x14ac:dyDescent="0.3">
      <c r="A200" t="s">
        <v>7</v>
      </c>
      <c r="B200" t="s">
        <v>549</v>
      </c>
      <c r="C200" t="s">
        <v>83</v>
      </c>
      <c r="D200">
        <v>3000</v>
      </c>
      <c r="E200" s="18">
        <v>0.21</v>
      </c>
      <c r="F200" s="3">
        <v>0.28000000000000003</v>
      </c>
      <c r="G200" t="s">
        <v>84</v>
      </c>
    </row>
    <row r="201" spans="1:7" x14ac:dyDescent="0.3">
      <c r="A201" t="s">
        <v>7</v>
      </c>
      <c r="B201" t="s">
        <v>550</v>
      </c>
      <c r="C201" t="s">
        <v>83</v>
      </c>
      <c r="D201">
        <v>3000</v>
      </c>
      <c r="E201" s="18">
        <v>0</v>
      </c>
      <c r="F201" s="3">
        <v>0.28000000000000003</v>
      </c>
      <c r="G201" t="s">
        <v>84</v>
      </c>
    </row>
    <row r="202" spans="1:7" x14ac:dyDescent="0.3">
      <c r="A202" t="s">
        <v>7</v>
      </c>
      <c r="B202" t="s">
        <v>551</v>
      </c>
      <c r="C202" t="s">
        <v>83</v>
      </c>
      <c r="D202">
        <v>3000</v>
      </c>
      <c r="E202" s="18">
        <v>0</v>
      </c>
      <c r="F202" s="3">
        <v>0.28000000000000003</v>
      </c>
      <c r="G202" t="s">
        <v>84</v>
      </c>
    </row>
    <row r="203" spans="1:7" x14ac:dyDescent="0.3">
      <c r="A203" t="s">
        <v>7</v>
      </c>
      <c r="B203" t="s">
        <v>552</v>
      </c>
      <c r="C203" t="s">
        <v>83</v>
      </c>
      <c r="D203">
        <v>3000</v>
      </c>
      <c r="E203" s="18">
        <v>0</v>
      </c>
      <c r="F203" s="3">
        <v>0.28000000000000003</v>
      </c>
      <c r="G203" t="s">
        <v>84</v>
      </c>
    </row>
    <row r="204" spans="1:7" x14ac:dyDescent="0.3">
      <c r="A204" t="s">
        <v>7</v>
      </c>
      <c r="B204" t="s">
        <v>556</v>
      </c>
      <c r="C204" t="s">
        <v>69</v>
      </c>
      <c r="D204">
        <v>3000</v>
      </c>
      <c r="E204" s="18">
        <v>0</v>
      </c>
      <c r="F204" s="3">
        <v>0.28000000000000003</v>
      </c>
      <c r="G204" t="s">
        <v>31</v>
      </c>
    </row>
    <row r="205" spans="1:7" x14ac:dyDescent="0.3">
      <c r="A205" t="s">
        <v>7</v>
      </c>
      <c r="B205" t="s">
        <v>557</v>
      </c>
      <c r="C205" t="s">
        <v>69</v>
      </c>
      <c r="D205">
        <v>3000</v>
      </c>
      <c r="E205" s="18">
        <v>0.72</v>
      </c>
      <c r="F205" s="3">
        <v>0.28000000000000003</v>
      </c>
      <c r="G205" t="s">
        <v>31</v>
      </c>
    </row>
    <row r="206" spans="1:7" x14ac:dyDescent="0.3">
      <c r="A206" t="s">
        <v>7</v>
      </c>
      <c r="B206" t="s">
        <v>558</v>
      </c>
      <c r="C206" t="s">
        <v>69</v>
      </c>
      <c r="D206">
        <v>3000</v>
      </c>
      <c r="E206" s="18">
        <v>0</v>
      </c>
      <c r="F206" s="3">
        <v>0.28000000000000003</v>
      </c>
      <c r="G206" t="s">
        <v>31</v>
      </c>
    </row>
    <row r="207" spans="1:7" x14ac:dyDescent="0.3">
      <c r="A207" t="s">
        <v>7</v>
      </c>
      <c r="B207" t="s">
        <v>559</v>
      </c>
      <c r="C207" t="s">
        <v>69</v>
      </c>
      <c r="D207">
        <v>3000</v>
      </c>
      <c r="E207" s="18">
        <v>0</v>
      </c>
      <c r="F207" s="3">
        <v>0.28000000000000003</v>
      </c>
      <c r="G207" t="s">
        <v>31</v>
      </c>
    </row>
    <row r="208" spans="1:7" x14ac:dyDescent="0.3">
      <c r="A208" t="s">
        <v>7</v>
      </c>
      <c r="B208" t="s">
        <v>560</v>
      </c>
      <c r="C208" t="s">
        <v>69</v>
      </c>
      <c r="D208">
        <v>3000</v>
      </c>
      <c r="E208" s="18">
        <v>0</v>
      </c>
      <c r="F208" s="3">
        <v>0.28000000000000003</v>
      </c>
      <c r="G208" t="s">
        <v>31</v>
      </c>
    </row>
    <row r="209" spans="1:7" x14ac:dyDescent="0.3">
      <c r="A209" t="s">
        <v>7</v>
      </c>
      <c r="B209" t="s">
        <v>561</v>
      </c>
      <c r="C209" t="s">
        <v>30</v>
      </c>
      <c r="D209">
        <v>3000</v>
      </c>
      <c r="E209" s="18">
        <v>0</v>
      </c>
      <c r="F209" s="3">
        <v>0.28000000000000003</v>
      </c>
      <c r="G209" t="s">
        <v>31</v>
      </c>
    </row>
    <row r="210" spans="1:7" x14ac:dyDescent="0.3">
      <c r="A210" t="s">
        <v>7</v>
      </c>
      <c r="B210" t="s">
        <v>562</v>
      </c>
      <c r="C210" t="s">
        <v>30</v>
      </c>
      <c r="D210">
        <v>3000</v>
      </c>
      <c r="E210" s="18">
        <v>0.34</v>
      </c>
      <c r="F210" s="3">
        <v>0.28000000000000003</v>
      </c>
      <c r="G210" t="s">
        <v>31</v>
      </c>
    </row>
    <row r="211" spans="1:7" x14ac:dyDescent="0.3">
      <c r="A211" t="s">
        <v>7</v>
      </c>
      <c r="B211" t="s">
        <v>563</v>
      </c>
      <c r="C211" t="s">
        <v>30</v>
      </c>
      <c r="D211">
        <v>3000</v>
      </c>
      <c r="E211" s="18">
        <v>0.53</v>
      </c>
      <c r="F211" s="3">
        <v>0.28000000000000003</v>
      </c>
      <c r="G211" t="s">
        <v>31</v>
      </c>
    </row>
    <row r="212" spans="1:7" x14ac:dyDescent="0.3">
      <c r="A212" t="s">
        <v>7</v>
      </c>
      <c r="B212" t="s">
        <v>564</v>
      </c>
      <c r="C212" t="s">
        <v>30</v>
      </c>
      <c r="D212">
        <v>3000</v>
      </c>
      <c r="E212" s="18">
        <v>0</v>
      </c>
      <c r="F212" s="3">
        <v>0.28000000000000003</v>
      </c>
      <c r="G212" t="s">
        <v>31</v>
      </c>
    </row>
    <row r="213" spans="1:7" x14ac:dyDescent="0.3">
      <c r="A213" t="s">
        <v>7</v>
      </c>
      <c r="B213" t="s">
        <v>565</v>
      </c>
      <c r="C213" t="s">
        <v>30</v>
      </c>
      <c r="D213">
        <v>3000</v>
      </c>
      <c r="E213" s="18">
        <v>0</v>
      </c>
      <c r="F213" s="3">
        <v>0.28000000000000003</v>
      </c>
      <c r="G213" t="s">
        <v>31</v>
      </c>
    </row>
    <row r="214" spans="1:7" x14ac:dyDescent="0.3">
      <c r="A214" t="s">
        <v>7</v>
      </c>
      <c r="B214" t="s">
        <v>566</v>
      </c>
      <c r="C214" t="s">
        <v>30</v>
      </c>
      <c r="D214">
        <v>3000</v>
      </c>
      <c r="E214" s="18">
        <v>0</v>
      </c>
      <c r="F214" s="3">
        <v>0.28000000000000003</v>
      </c>
      <c r="G214" t="s">
        <v>31</v>
      </c>
    </row>
    <row r="215" spans="1:7" x14ac:dyDescent="0.3">
      <c r="A215" t="s">
        <v>7</v>
      </c>
      <c r="B215" t="s">
        <v>567</v>
      </c>
      <c r="C215" t="s">
        <v>71</v>
      </c>
      <c r="D215">
        <v>3000</v>
      </c>
      <c r="E215" s="18">
        <v>0</v>
      </c>
      <c r="F215" s="3">
        <v>0.28000000000000003</v>
      </c>
      <c r="G215" t="s">
        <v>72</v>
      </c>
    </row>
    <row r="216" spans="1:7" x14ac:dyDescent="0.3">
      <c r="A216" t="s">
        <v>7</v>
      </c>
      <c r="B216" t="s">
        <v>568</v>
      </c>
      <c r="C216" t="s">
        <v>71</v>
      </c>
      <c r="D216">
        <v>3000</v>
      </c>
      <c r="E216" s="18">
        <v>0</v>
      </c>
      <c r="F216" s="3">
        <v>0.28000000000000003</v>
      </c>
      <c r="G216" t="s">
        <v>72</v>
      </c>
    </row>
    <row r="217" spans="1:7" x14ac:dyDescent="0.3">
      <c r="A217" t="s">
        <v>7</v>
      </c>
      <c r="B217" t="s">
        <v>569</v>
      </c>
      <c r="C217" t="s">
        <v>71</v>
      </c>
      <c r="D217">
        <v>3000</v>
      </c>
      <c r="E217" s="18">
        <v>0.95</v>
      </c>
      <c r="F217" s="3">
        <v>0.28000000000000003</v>
      </c>
      <c r="G217" t="s">
        <v>72</v>
      </c>
    </row>
    <row r="218" spans="1:7" x14ac:dyDescent="0.3">
      <c r="A218" t="s">
        <v>7</v>
      </c>
      <c r="B218" t="s">
        <v>570</v>
      </c>
      <c r="C218" t="s">
        <v>71</v>
      </c>
      <c r="D218">
        <v>3000</v>
      </c>
      <c r="E218" s="18">
        <v>9.3000000000000007</v>
      </c>
      <c r="F218" s="3">
        <v>0.28000000000000003</v>
      </c>
      <c r="G218" t="s">
        <v>72</v>
      </c>
    </row>
    <row r="219" spans="1:7" x14ac:dyDescent="0.3">
      <c r="A219" t="s">
        <v>7</v>
      </c>
      <c r="B219" t="s">
        <v>571</v>
      </c>
      <c r="C219" t="s">
        <v>71</v>
      </c>
      <c r="D219">
        <v>3000</v>
      </c>
      <c r="E219" s="18">
        <v>0</v>
      </c>
      <c r="F219" s="3">
        <v>0.28000000000000003</v>
      </c>
      <c r="G219" t="s">
        <v>72</v>
      </c>
    </row>
    <row r="220" spans="1:7" x14ac:dyDescent="0.3">
      <c r="A220" t="s">
        <v>7</v>
      </c>
      <c r="B220" t="s">
        <v>572</v>
      </c>
      <c r="C220" t="s">
        <v>124</v>
      </c>
      <c r="D220">
        <v>3000</v>
      </c>
      <c r="E220" s="18">
        <v>1.03</v>
      </c>
      <c r="F220" s="3">
        <v>0.28000000000000003</v>
      </c>
      <c r="G220" t="s">
        <v>72</v>
      </c>
    </row>
    <row r="221" spans="1:7" x14ac:dyDescent="0.3">
      <c r="A221" t="s">
        <v>7</v>
      </c>
      <c r="B221" t="s">
        <v>573</v>
      </c>
      <c r="C221" t="s">
        <v>124</v>
      </c>
      <c r="D221">
        <v>3000</v>
      </c>
      <c r="E221" s="18">
        <v>0</v>
      </c>
      <c r="F221" s="3">
        <v>0.28000000000000003</v>
      </c>
      <c r="G221" t="s">
        <v>72</v>
      </c>
    </row>
    <row r="222" spans="1:7" x14ac:dyDescent="0.3">
      <c r="A222" t="s">
        <v>7</v>
      </c>
      <c r="B222" t="s">
        <v>574</v>
      </c>
      <c r="C222" t="s">
        <v>124</v>
      </c>
      <c r="D222">
        <v>3000</v>
      </c>
      <c r="E222" s="18">
        <v>0</v>
      </c>
      <c r="F222" s="3">
        <v>0.28000000000000003</v>
      </c>
      <c r="G222" t="s">
        <v>72</v>
      </c>
    </row>
    <row r="223" spans="1:7" x14ac:dyDescent="0.3">
      <c r="A223" t="s">
        <v>7</v>
      </c>
      <c r="B223" t="s">
        <v>575</v>
      </c>
      <c r="C223" t="s">
        <v>124</v>
      </c>
      <c r="D223">
        <v>3000</v>
      </c>
      <c r="E223" s="18">
        <v>0</v>
      </c>
      <c r="F223" s="3">
        <v>0.28000000000000003</v>
      </c>
      <c r="G223" t="s">
        <v>72</v>
      </c>
    </row>
    <row r="224" spans="1:7" x14ac:dyDescent="0.3">
      <c r="A224" t="s">
        <v>7</v>
      </c>
      <c r="B224" t="s">
        <v>576</v>
      </c>
      <c r="C224" t="s">
        <v>124</v>
      </c>
      <c r="D224">
        <v>3000</v>
      </c>
      <c r="E224" s="18">
        <v>0</v>
      </c>
      <c r="F224" s="3">
        <v>0.28000000000000003</v>
      </c>
      <c r="G224" t="s">
        <v>72</v>
      </c>
    </row>
    <row r="225" spans="1:7" x14ac:dyDescent="0.3">
      <c r="A225" t="s">
        <v>7</v>
      </c>
      <c r="B225" t="s">
        <v>577</v>
      </c>
      <c r="C225" t="s">
        <v>124</v>
      </c>
      <c r="D225">
        <v>3000</v>
      </c>
      <c r="E225" s="18">
        <v>2.2000000000000002</v>
      </c>
      <c r="F225" s="3">
        <v>0.28000000000000003</v>
      </c>
      <c r="G225" t="s">
        <v>72</v>
      </c>
    </row>
    <row r="226" spans="1:7" x14ac:dyDescent="0.3">
      <c r="A226" t="s">
        <v>7</v>
      </c>
      <c r="B226" t="s">
        <v>578</v>
      </c>
      <c r="C226" t="s">
        <v>124</v>
      </c>
      <c r="D226">
        <v>3000</v>
      </c>
      <c r="E226" s="18">
        <v>0.56999999999999995</v>
      </c>
      <c r="F226" s="3">
        <v>0.28000000000000003</v>
      </c>
      <c r="G226" t="s">
        <v>72</v>
      </c>
    </row>
    <row r="227" spans="1:7" x14ac:dyDescent="0.3">
      <c r="A227" t="s">
        <v>7</v>
      </c>
      <c r="B227" t="s">
        <v>579</v>
      </c>
      <c r="C227" t="s">
        <v>55</v>
      </c>
      <c r="D227">
        <v>3000</v>
      </c>
      <c r="E227" s="18">
        <v>3.04</v>
      </c>
      <c r="F227" s="3">
        <v>0.28000000000000003</v>
      </c>
      <c r="G227" t="s">
        <v>25</v>
      </c>
    </row>
    <row r="228" spans="1:7" x14ac:dyDescent="0.3">
      <c r="A228" t="s">
        <v>7</v>
      </c>
      <c r="B228" t="s">
        <v>580</v>
      </c>
      <c r="C228" t="s">
        <v>55</v>
      </c>
      <c r="D228">
        <v>3000</v>
      </c>
      <c r="E228" s="18">
        <v>3.65</v>
      </c>
      <c r="F228" s="3">
        <v>0.28000000000000003</v>
      </c>
      <c r="G228" t="s">
        <v>25</v>
      </c>
    </row>
    <row r="229" spans="1:7" x14ac:dyDescent="0.3">
      <c r="A229" t="s">
        <v>7</v>
      </c>
      <c r="B229" t="s">
        <v>581</v>
      </c>
      <c r="C229" t="s">
        <v>55</v>
      </c>
      <c r="D229">
        <v>3000</v>
      </c>
      <c r="E229" s="18">
        <v>1.42</v>
      </c>
      <c r="F229" s="3">
        <v>0.28000000000000003</v>
      </c>
      <c r="G229" t="s">
        <v>25</v>
      </c>
    </row>
    <row r="230" spans="1:7" x14ac:dyDescent="0.3">
      <c r="A230" t="s">
        <v>7</v>
      </c>
      <c r="B230" t="s">
        <v>582</v>
      </c>
      <c r="C230" t="s">
        <v>24</v>
      </c>
      <c r="D230">
        <v>3000</v>
      </c>
      <c r="E230" s="18">
        <v>0</v>
      </c>
      <c r="F230" s="3">
        <v>0.28000000000000003</v>
      </c>
      <c r="G230" t="s">
        <v>25</v>
      </c>
    </row>
    <row r="231" spans="1:7" x14ac:dyDescent="0.3">
      <c r="A231" t="s">
        <v>7</v>
      </c>
      <c r="B231" t="s">
        <v>583</v>
      </c>
      <c r="C231" t="s">
        <v>24</v>
      </c>
      <c r="D231">
        <v>3000</v>
      </c>
      <c r="E231" s="18">
        <v>4.2699999999999996</v>
      </c>
      <c r="F231" s="3">
        <v>0.28000000000000003</v>
      </c>
      <c r="G231" t="s">
        <v>25</v>
      </c>
    </row>
    <row r="232" spans="1:7" x14ac:dyDescent="0.3">
      <c r="A232" t="s">
        <v>7</v>
      </c>
      <c r="B232" t="s">
        <v>584</v>
      </c>
      <c r="C232" t="s">
        <v>24</v>
      </c>
      <c r="D232">
        <v>3000</v>
      </c>
      <c r="E232" s="18">
        <v>2.3199999999999998</v>
      </c>
      <c r="F232" s="3">
        <v>0.28000000000000003</v>
      </c>
      <c r="G232" t="s">
        <v>25</v>
      </c>
    </row>
    <row r="233" spans="1:7" x14ac:dyDescent="0.3">
      <c r="A233" t="s">
        <v>7</v>
      </c>
      <c r="B233" t="s">
        <v>585</v>
      </c>
      <c r="C233" t="s">
        <v>24</v>
      </c>
      <c r="D233">
        <v>3000</v>
      </c>
      <c r="E233" s="18">
        <v>2.7</v>
      </c>
      <c r="F233" s="3">
        <v>0.28000000000000003</v>
      </c>
      <c r="G233" t="s">
        <v>25</v>
      </c>
    </row>
    <row r="234" spans="1:7" x14ac:dyDescent="0.3">
      <c r="A234" t="s">
        <v>7</v>
      </c>
      <c r="B234" t="s">
        <v>586</v>
      </c>
      <c r="C234" t="s">
        <v>24</v>
      </c>
      <c r="D234">
        <v>3000</v>
      </c>
      <c r="E234" s="18">
        <v>0.91</v>
      </c>
      <c r="F234" s="3">
        <v>0.28000000000000003</v>
      </c>
      <c r="G234" t="s">
        <v>25</v>
      </c>
    </row>
    <row r="235" spans="1:7" x14ac:dyDescent="0.3">
      <c r="A235" t="s">
        <v>7</v>
      </c>
      <c r="B235" t="s">
        <v>587</v>
      </c>
      <c r="C235" t="s">
        <v>24</v>
      </c>
      <c r="D235">
        <v>3000</v>
      </c>
      <c r="E235" s="18">
        <v>0</v>
      </c>
      <c r="F235" s="3">
        <v>0.28000000000000003</v>
      </c>
      <c r="G235" t="s">
        <v>25</v>
      </c>
    </row>
    <row r="236" spans="1:7" x14ac:dyDescent="0.3">
      <c r="A236" t="s">
        <v>7</v>
      </c>
      <c r="B236" t="s">
        <v>588</v>
      </c>
      <c r="C236" t="s">
        <v>24</v>
      </c>
      <c r="D236">
        <v>3000</v>
      </c>
      <c r="E236" s="18">
        <v>0</v>
      </c>
      <c r="F236" s="3">
        <v>0.28000000000000003</v>
      </c>
      <c r="G236" t="s">
        <v>25</v>
      </c>
    </row>
    <row r="237" spans="1:7" x14ac:dyDescent="0.3">
      <c r="A237" t="s">
        <v>7</v>
      </c>
      <c r="B237" t="s">
        <v>589</v>
      </c>
      <c r="C237" t="s">
        <v>61</v>
      </c>
      <c r="D237">
        <v>3000</v>
      </c>
      <c r="E237" s="18">
        <v>0.21</v>
      </c>
      <c r="F237" s="3">
        <v>0.28000000000000003</v>
      </c>
      <c r="G237" t="s">
        <v>50</v>
      </c>
    </row>
    <row r="238" spans="1:7" x14ac:dyDescent="0.3">
      <c r="A238" t="s">
        <v>7</v>
      </c>
      <c r="B238" t="s">
        <v>590</v>
      </c>
      <c r="C238" t="s">
        <v>61</v>
      </c>
      <c r="D238">
        <v>3000</v>
      </c>
      <c r="E238" s="18">
        <v>0.44</v>
      </c>
      <c r="F238" s="3">
        <v>0.28000000000000003</v>
      </c>
      <c r="G238" t="s">
        <v>50</v>
      </c>
    </row>
    <row r="239" spans="1:7" x14ac:dyDescent="0.3">
      <c r="A239" t="s">
        <v>7</v>
      </c>
      <c r="B239" t="s">
        <v>591</v>
      </c>
      <c r="C239" t="s">
        <v>61</v>
      </c>
      <c r="D239">
        <v>3000</v>
      </c>
      <c r="E239" s="18">
        <v>1.72</v>
      </c>
      <c r="F239" s="3">
        <v>0.28000000000000003</v>
      </c>
      <c r="G239" t="s">
        <v>50</v>
      </c>
    </row>
    <row r="240" spans="1:7" x14ac:dyDescent="0.3">
      <c r="A240" t="s">
        <v>7</v>
      </c>
      <c r="B240" t="s">
        <v>592</v>
      </c>
      <c r="C240" t="s">
        <v>61</v>
      </c>
      <c r="D240">
        <v>3000</v>
      </c>
      <c r="E240" s="18">
        <v>0</v>
      </c>
      <c r="F240" s="3">
        <v>0.28000000000000003</v>
      </c>
      <c r="G240" t="s">
        <v>50</v>
      </c>
    </row>
    <row r="241" spans="1:7" x14ac:dyDescent="0.3">
      <c r="A241" t="s">
        <v>7</v>
      </c>
      <c r="B241" t="s">
        <v>593</v>
      </c>
      <c r="C241" t="s">
        <v>61</v>
      </c>
      <c r="D241">
        <v>3000</v>
      </c>
      <c r="E241" s="18">
        <v>0</v>
      </c>
      <c r="F241" s="3">
        <v>0.28000000000000003</v>
      </c>
      <c r="G241" t="s">
        <v>50</v>
      </c>
    </row>
    <row r="242" spans="1:7" x14ac:dyDescent="0.3">
      <c r="A242" t="s">
        <v>7</v>
      </c>
      <c r="B242" t="s">
        <v>594</v>
      </c>
      <c r="C242" t="s">
        <v>61</v>
      </c>
      <c r="D242">
        <v>3000</v>
      </c>
      <c r="E242" s="18">
        <v>0</v>
      </c>
      <c r="F242" s="3">
        <v>0.28000000000000003</v>
      </c>
      <c r="G242" t="s">
        <v>50</v>
      </c>
    </row>
    <row r="243" spans="1:7" x14ac:dyDescent="0.3">
      <c r="A243" t="s">
        <v>7</v>
      </c>
      <c r="B243" t="s">
        <v>595</v>
      </c>
      <c r="C243" t="s">
        <v>49</v>
      </c>
      <c r="D243">
        <v>3000</v>
      </c>
      <c r="E243" s="18">
        <v>0.37</v>
      </c>
      <c r="F243" s="3">
        <v>0.28000000000000003</v>
      </c>
      <c r="G243" t="s">
        <v>50</v>
      </c>
    </row>
    <row r="244" spans="1:7" x14ac:dyDescent="0.3">
      <c r="A244" t="s">
        <v>7</v>
      </c>
      <c r="B244" t="s">
        <v>596</v>
      </c>
      <c r="C244" t="s">
        <v>49</v>
      </c>
      <c r="D244">
        <v>3000</v>
      </c>
      <c r="E244" s="18">
        <v>0</v>
      </c>
      <c r="F244" s="3">
        <v>0.28000000000000003</v>
      </c>
      <c r="G244" t="s">
        <v>50</v>
      </c>
    </row>
    <row r="245" spans="1:7" x14ac:dyDescent="0.3">
      <c r="A245" t="s">
        <v>7</v>
      </c>
      <c r="B245" t="s">
        <v>597</v>
      </c>
      <c r="C245" t="s">
        <v>49</v>
      </c>
      <c r="D245">
        <v>3000</v>
      </c>
      <c r="E245" s="18">
        <v>0</v>
      </c>
      <c r="F245" s="3">
        <v>0.28000000000000003</v>
      </c>
      <c r="G245" t="s">
        <v>50</v>
      </c>
    </row>
    <row r="246" spans="1:7" x14ac:dyDescent="0.3">
      <c r="A246" t="s">
        <v>7</v>
      </c>
      <c r="B246" t="s">
        <v>598</v>
      </c>
      <c r="C246" t="s">
        <v>49</v>
      </c>
      <c r="D246">
        <v>3000</v>
      </c>
      <c r="E246" s="18">
        <v>0</v>
      </c>
      <c r="F246" s="3">
        <v>0.28000000000000003</v>
      </c>
      <c r="G246" t="s">
        <v>50</v>
      </c>
    </row>
    <row r="247" spans="1:7" x14ac:dyDescent="0.3">
      <c r="A247" t="s">
        <v>7</v>
      </c>
      <c r="B247" t="s">
        <v>599</v>
      </c>
      <c r="C247" t="s">
        <v>49</v>
      </c>
      <c r="D247">
        <v>3000</v>
      </c>
      <c r="E247" s="18">
        <v>0</v>
      </c>
      <c r="F247" s="3">
        <v>0.28000000000000003</v>
      </c>
      <c r="G247" t="s">
        <v>50</v>
      </c>
    </row>
    <row r="248" spans="1:7" x14ac:dyDescent="0.3">
      <c r="A248" t="s">
        <v>7</v>
      </c>
      <c r="B248" t="s">
        <v>600</v>
      </c>
      <c r="C248" t="s">
        <v>49</v>
      </c>
      <c r="D248">
        <v>3000</v>
      </c>
      <c r="E248" s="18">
        <v>0</v>
      </c>
      <c r="F248" s="3">
        <v>0.28000000000000003</v>
      </c>
      <c r="G248" t="s">
        <v>50</v>
      </c>
    </row>
    <row r="249" spans="1:7" x14ac:dyDescent="0.3">
      <c r="A249" t="s">
        <v>7</v>
      </c>
      <c r="B249" t="s">
        <v>601</v>
      </c>
      <c r="C249" t="s">
        <v>57</v>
      </c>
      <c r="D249">
        <v>3000</v>
      </c>
      <c r="E249" s="18">
        <v>0</v>
      </c>
      <c r="F249" s="3">
        <v>0.28000000000000003</v>
      </c>
      <c r="G249" t="s">
        <v>43</v>
      </c>
    </row>
    <row r="250" spans="1:7" x14ac:dyDescent="0.3">
      <c r="A250" t="s">
        <v>7</v>
      </c>
      <c r="B250" t="s">
        <v>602</v>
      </c>
      <c r="C250" t="s">
        <v>57</v>
      </c>
      <c r="D250">
        <v>3000</v>
      </c>
      <c r="E250" s="18">
        <v>0.75</v>
      </c>
      <c r="F250" s="3">
        <v>0.28000000000000003</v>
      </c>
      <c r="G250" t="s">
        <v>43</v>
      </c>
    </row>
    <row r="251" spans="1:7" x14ac:dyDescent="0.3">
      <c r="A251" t="s">
        <v>7</v>
      </c>
      <c r="B251" t="s">
        <v>603</v>
      </c>
      <c r="C251" t="s">
        <v>57</v>
      </c>
      <c r="D251">
        <v>3000</v>
      </c>
      <c r="E251" s="18">
        <v>0</v>
      </c>
      <c r="F251" s="3">
        <v>0.28000000000000003</v>
      </c>
      <c r="G251" t="s">
        <v>43</v>
      </c>
    </row>
    <row r="252" spans="1:7" x14ac:dyDescent="0.3">
      <c r="A252" t="s">
        <v>7</v>
      </c>
      <c r="B252" t="s">
        <v>604</v>
      </c>
      <c r="C252" t="s">
        <v>57</v>
      </c>
      <c r="D252">
        <v>3000</v>
      </c>
      <c r="E252" s="18">
        <v>0</v>
      </c>
      <c r="F252" s="3">
        <v>0.28000000000000003</v>
      </c>
      <c r="G252" t="s">
        <v>43</v>
      </c>
    </row>
    <row r="253" spans="1:7" x14ac:dyDescent="0.3">
      <c r="A253" t="s">
        <v>7</v>
      </c>
      <c r="B253" t="s">
        <v>605</v>
      </c>
      <c r="C253" t="s">
        <v>57</v>
      </c>
      <c r="D253">
        <v>3000</v>
      </c>
      <c r="E253" s="18">
        <v>0</v>
      </c>
      <c r="F253" s="3">
        <v>0.28000000000000003</v>
      </c>
      <c r="G253" t="s">
        <v>43</v>
      </c>
    </row>
    <row r="254" spans="1:7" x14ac:dyDescent="0.3">
      <c r="A254" t="s">
        <v>7</v>
      </c>
      <c r="B254" t="s">
        <v>606</v>
      </c>
      <c r="C254" t="s">
        <v>57</v>
      </c>
      <c r="D254">
        <v>3000</v>
      </c>
      <c r="E254" s="18">
        <v>0.89</v>
      </c>
      <c r="F254" s="3">
        <v>0.28000000000000003</v>
      </c>
      <c r="G254" t="s">
        <v>43</v>
      </c>
    </row>
    <row r="255" spans="1:7" x14ac:dyDescent="0.3">
      <c r="A255" t="s">
        <v>7</v>
      </c>
      <c r="B255" t="s">
        <v>607</v>
      </c>
      <c r="C255" t="s">
        <v>42</v>
      </c>
      <c r="D255">
        <v>3000</v>
      </c>
      <c r="E255" s="18">
        <v>0</v>
      </c>
      <c r="F255" s="3">
        <v>0.28000000000000003</v>
      </c>
      <c r="G255" t="s">
        <v>43</v>
      </c>
    </row>
    <row r="256" spans="1:7" x14ac:dyDescent="0.3">
      <c r="A256" t="s">
        <v>7</v>
      </c>
      <c r="B256" t="s">
        <v>319</v>
      </c>
      <c r="C256" t="s">
        <v>42</v>
      </c>
      <c r="D256">
        <v>3000</v>
      </c>
      <c r="E256" s="18">
        <v>0</v>
      </c>
      <c r="F256" s="3">
        <v>0.28000000000000003</v>
      </c>
      <c r="G25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8"/>
  <sheetViews>
    <sheetView workbookViewId="0">
      <selection activeCell="S2" sqref="S2"/>
    </sheetView>
  </sheetViews>
  <sheetFormatPr defaultRowHeight="14.4" x14ac:dyDescent="0.3"/>
  <cols>
    <col min="2" max="2" width="20.6640625" customWidth="1"/>
    <col min="5" max="5" width="9.109375" style="18"/>
  </cols>
  <sheetData>
    <row r="1" spans="1:23" x14ac:dyDescent="0.3">
      <c r="A1" t="s">
        <v>0</v>
      </c>
      <c r="B1" t="s">
        <v>17</v>
      </c>
      <c r="C1" t="s">
        <v>18</v>
      </c>
      <c r="D1" t="s">
        <v>19</v>
      </c>
      <c r="E1" s="18" t="s">
        <v>21</v>
      </c>
      <c r="F1" t="s">
        <v>20</v>
      </c>
      <c r="K1" s="28" t="s">
        <v>19</v>
      </c>
      <c r="L1" s="28" t="s">
        <v>799</v>
      </c>
      <c r="M1" s="28" t="s">
        <v>725</v>
      </c>
      <c r="O1" s="28" t="s">
        <v>801</v>
      </c>
      <c r="Q1" s="28" t="s">
        <v>19</v>
      </c>
      <c r="R1" s="28" t="s">
        <v>799</v>
      </c>
      <c r="S1" s="28" t="s">
        <v>725</v>
      </c>
      <c r="U1" s="28" t="s">
        <v>806</v>
      </c>
    </row>
    <row r="2" spans="1:23" x14ac:dyDescent="0.3">
      <c r="A2" t="s">
        <v>8</v>
      </c>
      <c r="B2" t="s">
        <v>41</v>
      </c>
      <c r="C2" t="s">
        <v>42</v>
      </c>
      <c r="D2">
        <v>7200</v>
      </c>
      <c r="E2" s="18">
        <v>14.51</v>
      </c>
      <c r="F2" t="s">
        <v>43</v>
      </c>
      <c r="J2" s="28" t="s">
        <v>798</v>
      </c>
      <c r="K2">
        <f>AVERAGE(D2:D300)</f>
        <v>2945.1388888888887</v>
      </c>
      <c r="L2">
        <f>AVERAGE(E2:E300)</f>
        <v>2.4122222222222209</v>
      </c>
      <c r="M2" t="e">
        <f>AVERAGE(F2:F300)</f>
        <v>#DIV/0!</v>
      </c>
      <c r="P2" t="str">
        <f>B2</f>
        <v>George Kittle</v>
      </c>
      <c r="Q2">
        <f>(D2-K$2)/K$3</f>
        <v>5.1640875474953312</v>
      </c>
      <c r="R2">
        <f>(E2-L$2)/L$3</f>
        <v>3.2827907785443107</v>
      </c>
      <c r="S2">
        <f>IF($M$5=0,0,(F2-M$2)/M$3)</f>
        <v>0</v>
      </c>
      <c r="V2" t="str">
        <f>P2</f>
        <v>George Kittle</v>
      </c>
      <c r="W2">
        <f>(-1*Q2*$K$5)+(R2*$L$5)+(S2*$M$5)</f>
        <v>-1.8812967689510205</v>
      </c>
    </row>
    <row r="3" spans="1:23" x14ac:dyDescent="0.3">
      <c r="A3" t="s">
        <v>8</v>
      </c>
      <c r="B3" t="s">
        <v>102</v>
      </c>
      <c r="C3" t="s">
        <v>30</v>
      </c>
      <c r="D3">
        <v>6000</v>
      </c>
      <c r="E3" s="18">
        <v>13.88</v>
      </c>
      <c r="F3" t="s">
        <v>31</v>
      </c>
      <c r="J3" s="28" t="s">
        <v>800</v>
      </c>
      <c r="K3">
        <f>_xlfn.STDEV.P(D2:D300)</f>
        <v>823.93279974015741</v>
      </c>
      <c r="L3">
        <f>_xlfn.STDEV.P(E2:E300)</f>
        <v>3.6852113320308222</v>
      </c>
      <c r="M3" t="e">
        <f>_xlfn.STDEV.P(F2:F300)</f>
        <v>#DIV/0!</v>
      </c>
      <c r="P3" t="str">
        <f>B3</f>
        <v>Mark Andrews</v>
      </c>
      <c r="Q3">
        <f>(D3-K$2)/K$3</f>
        <v>3.7076580906531684</v>
      </c>
      <c r="R3">
        <f>(E3-L$2)/L$3</f>
        <v>3.1118372176116673</v>
      </c>
      <c r="S3">
        <f t="shared" ref="S3:S66" si="0">IF($M$5=0,0,(F3-M$2)/M$3)</f>
        <v>0</v>
      </c>
      <c r="V3" t="str">
        <f t="shared" ref="V3:V66" si="1">P3</f>
        <v>Mark Andrews</v>
      </c>
      <c r="W3">
        <f t="shared" ref="W3:W66" si="2">(-1*Q3*$K$5)+(R3*$L$5)+(S3*$M$5)</f>
        <v>-0.59582087304150111</v>
      </c>
    </row>
    <row r="4" spans="1:23" x14ac:dyDescent="0.3">
      <c r="A4" t="s">
        <v>8</v>
      </c>
      <c r="B4" t="s">
        <v>108</v>
      </c>
      <c r="C4" t="s">
        <v>55</v>
      </c>
      <c r="D4">
        <v>5900</v>
      </c>
      <c r="E4" s="18">
        <v>14.81</v>
      </c>
      <c r="F4" t="s">
        <v>25</v>
      </c>
      <c r="P4" t="str">
        <f t="shared" ref="P4:P67" si="3">B4</f>
        <v>Darren Waller</v>
      </c>
      <c r="Q4">
        <f t="shared" ref="Q4:S67" si="4">(D4-K$2)/K$3</f>
        <v>3.5862889692496549</v>
      </c>
      <c r="R4">
        <f t="shared" si="4"/>
        <v>3.3641972361312842</v>
      </c>
      <c r="S4">
        <f t="shared" si="0"/>
        <v>0</v>
      </c>
      <c r="V4" t="str">
        <f t="shared" si="1"/>
        <v>Darren Waller</v>
      </c>
      <c r="W4">
        <f t="shared" si="2"/>
        <v>-0.22209173311837072</v>
      </c>
    </row>
    <row r="5" spans="1:23" x14ac:dyDescent="0.3">
      <c r="A5" t="s">
        <v>8</v>
      </c>
      <c r="B5" t="s">
        <v>110</v>
      </c>
      <c r="C5" t="s">
        <v>78</v>
      </c>
      <c r="D5">
        <v>5800</v>
      </c>
      <c r="E5" s="18">
        <v>14.12</v>
      </c>
      <c r="F5" t="s">
        <v>79</v>
      </c>
      <c r="J5" s="28" t="s">
        <v>802</v>
      </c>
      <c r="K5" s="30">
        <v>1</v>
      </c>
      <c r="L5" s="30">
        <v>1</v>
      </c>
      <c r="M5" s="31">
        <v>0</v>
      </c>
      <c r="P5" t="str">
        <f t="shared" si="3"/>
        <v>Zach Ertz</v>
      </c>
      <c r="Q5">
        <f t="shared" si="4"/>
        <v>3.4649198478461414</v>
      </c>
      <c r="R5">
        <f t="shared" si="4"/>
        <v>3.1769623836812455</v>
      </c>
      <c r="S5">
        <f t="shared" si="0"/>
        <v>0</v>
      </c>
      <c r="V5" t="str">
        <f t="shared" si="1"/>
        <v>Zach Ertz</v>
      </c>
      <c r="W5">
        <f t="shared" si="2"/>
        <v>-0.28795746416489587</v>
      </c>
    </row>
    <row r="6" spans="1:23" x14ac:dyDescent="0.3">
      <c r="A6" t="s">
        <v>8</v>
      </c>
      <c r="B6" t="s">
        <v>129</v>
      </c>
      <c r="C6" t="s">
        <v>27</v>
      </c>
      <c r="D6">
        <v>5500</v>
      </c>
      <c r="E6" s="18">
        <v>11.86</v>
      </c>
      <c r="F6" t="s">
        <v>28</v>
      </c>
      <c r="J6" s="29" t="s">
        <v>803</v>
      </c>
      <c r="P6" t="str">
        <f t="shared" si="3"/>
        <v>Jared Cook</v>
      </c>
      <c r="Q6">
        <f t="shared" si="4"/>
        <v>3.1008124836356004</v>
      </c>
      <c r="R6">
        <f t="shared" si="4"/>
        <v>2.5637004031927142</v>
      </c>
      <c r="S6">
        <f t="shared" si="0"/>
        <v>0</v>
      </c>
      <c r="V6" t="str">
        <f t="shared" si="1"/>
        <v>Jared Cook</v>
      </c>
      <c r="W6">
        <f t="shared" si="2"/>
        <v>-0.53711208044288616</v>
      </c>
    </row>
    <row r="7" spans="1:23" x14ac:dyDescent="0.3">
      <c r="A7" t="s">
        <v>8</v>
      </c>
      <c r="B7" t="s">
        <v>140</v>
      </c>
      <c r="C7" t="s">
        <v>49</v>
      </c>
      <c r="D7">
        <v>5300</v>
      </c>
      <c r="E7" s="18">
        <v>12.85</v>
      </c>
      <c r="F7" t="s">
        <v>50</v>
      </c>
      <c r="P7" t="str">
        <f t="shared" si="3"/>
        <v>Hunter Henry</v>
      </c>
      <c r="Q7">
        <f t="shared" si="4"/>
        <v>2.8580742408285733</v>
      </c>
      <c r="R7">
        <f t="shared" si="4"/>
        <v>2.8323417132297259</v>
      </c>
      <c r="S7">
        <f t="shared" si="0"/>
        <v>0</v>
      </c>
      <c r="V7" t="str">
        <f t="shared" si="1"/>
        <v>Hunter Henry</v>
      </c>
      <c r="W7">
        <f t="shared" si="2"/>
        <v>-2.5732527598847366E-2</v>
      </c>
    </row>
    <row r="8" spans="1:23" x14ac:dyDescent="0.3">
      <c r="A8" t="s">
        <v>8</v>
      </c>
      <c r="B8" t="s">
        <v>150</v>
      </c>
      <c r="C8" t="s">
        <v>69</v>
      </c>
      <c r="D8">
        <v>5100</v>
      </c>
      <c r="E8" s="18">
        <v>15.21</v>
      </c>
      <c r="F8" t="s">
        <v>31</v>
      </c>
      <c r="P8" t="str">
        <f t="shared" si="3"/>
        <v>Austin Hooper</v>
      </c>
      <c r="Q8">
        <f t="shared" si="4"/>
        <v>2.6153359980215463</v>
      </c>
      <c r="R8">
        <f t="shared" si="4"/>
        <v>3.4727391795805818</v>
      </c>
      <c r="S8">
        <f t="shared" si="0"/>
        <v>0</v>
      </c>
      <c r="V8" t="str">
        <f t="shared" si="1"/>
        <v>Austin Hooper</v>
      </c>
      <c r="W8">
        <f t="shared" si="2"/>
        <v>0.8574031815590355</v>
      </c>
    </row>
    <row r="9" spans="1:23" x14ac:dyDescent="0.3">
      <c r="A9" t="s">
        <v>8</v>
      </c>
      <c r="B9" t="s">
        <v>165</v>
      </c>
      <c r="C9" t="s">
        <v>45</v>
      </c>
      <c r="D9">
        <v>4900</v>
      </c>
      <c r="E9" s="18">
        <v>0</v>
      </c>
      <c r="F9" t="s">
        <v>28</v>
      </c>
      <c r="J9" t="s">
        <v>804</v>
      </c>
      <c r="P9" t="str">
        <f t="shared" si="3"/>
        <v>Rob Gronkowski</v>
      </c>
      <c r="Q9">
        <f t="shared" si="4"/>
        <v>2.3725977552145192</v>
      </c>
      <c r="R9">
        <f t="shared" si="4"/>
        <v>-0.65456822007895799</v>
      </c>
      <c r="S9">
        <f t="shared" si="0"/>
        <v>0</v>
      </c>
      <c r="V9" t="str">
        <f t="shared" si="1"/>
        <v>Rob Gronkowski</v>
      </c>
      <c r="W9">
        <f t="shared" si="2"/>
        <v>-3.0271659752934772</v>
      </c>
    </row>
    <row r="10" spans="1:23" x14ac:dyDescent="0.3">
      <c r="A10" t="s">
        <v>8</v>
      </c>
      <c r="B10" t="s">
        <v>192</v>
      </c>
      <c r="C10" t="s">
        <v>98</v>
      </c>
      <c r="D10">
        <v>4500</v>
      </c>
      <c r="E10" s="18">
        <v>8.56</v>
      </c>
      <c r="F10" t="s">
        <v>91</v>
      </c>
      <c r="J10" t="s">
        <v>805</v>
      </c>
      <c r="P10" t="str">
        <f t="shared" si="3"/>
        <v>Mike Gesicki</v>
      </c>
      <c r="Q10">
        <f t="shared" si="4"/>
        <v>1.8871212696004647</v>
      </c>
      <c r="R10">
        <f t="shared" si="4"/>
        <v>1.6682293697360098</v>
      </c>
      <c r="S10">
        <f t="shared" si="0"/>
        <v>0</v>
      </c>
      <c r="V10" t="str">
        <f t="shared" si="1"/>
        <v>Mike Gesicki</v>
      </c>
      <c r="W10">
        <f t="shared" si="2"/>
        <v>-0.2188918998644549</v>
      </c>
    </row>
    <row r="11" spans="1:23" x14ac:dyDescent="0.3">
      <c r="A11" t="s">
        <v>8</v>
      </c>
      <c r="B11" t="s">
        <v>218</v>
      </c>
      <c r="C11" t="s">
        <v>36</v>
      </c>
      <c r="D11">
        <v>4300</v>
      </c>
      <c r="E11" s="18">
        <v>5.42</v>
      </c>
      <c r="F11" t="s">
        <v>37</v>
      </c>
      <c r="P11" t="str">
        <f t="shared" si="3"/>
        <v>Hayden Hurst</v>
      </c>
      <c r="Q11">
        <f t="shared" si="4"/>
        <v>1.6443830267934376</v>
      </c>
      <c r="R11">
        <f t="shared" si="4"/>
        <v>0.81617511365902384</v>
      </c>
      <c r="S11">
        <f t="shared" si="0"/>
        <v>0</v>
      </c>
      <c r="V11" t="str">
        <f t="shared" si="1"/>
        <v>Hayden Hurst</v>
      </c>
      <c r="W11">
        <f t="shared" si="2"/>
        <v>-0.82820791313441378</v>
      </c>
    </row>
    <row r="12" spans="1:23" x14ac:dyDescent="0.3">
      <c r="A12" t="s">
        <v>8</v>
      </c>
      <c r="B12" t="s">
        <v>225</v>
      </c>
      <c r="C12" t="s">
        <v>86</v>
      </c>
      <c r="D12">
        <v>4200</v>
      </c>
      <c r="E12" s="18">
        <v>6.98</v>
      </c>
      <c r="F12" t="s">
        <v>65</v>
      </c>
      <c r="P12" t="str">
        <f t="shared" si="3"/>
        <v>T.J. Hockenson</v>
      </c>
      <c r="Q12">
        <f t="shared" si="4"/>
        <v>1.5230139053899241</v>
      </c>
      <c r="R12">
        <f t="shared" si="4"/>
        <v>1.2394886931112845</v>
      </c>
      <c r="S12">
        <f t="shared" si="0"/>
        <v>0</v>
      </c>
      <c r="V12" t="str">
        <f t="shared" si="1"/>
        <v>T.J. Hockenson</v>
      </c>
      <c r="W12">
        <f t="shared" si="2"/>
        <v>-0.28352521227863958</v>
      </c>
    </row>
    <row r="13" spans="1:23" x14ac:dyDescent="0.3">
      <c r="A13" t="s">
        <v>8</v>
      </c>
      <c r="B13" t="s">
        <v>238</v>
      </c>
      <c r="C13" t="s">
        <v>78</v>
      </c>
      <c r="D13">
        <v>4100</v>
      </c>
      <c r="E13" s="18">
        <v>10.06</v>
      </c>
      <c r="F13" t="s">
        <v>79</v>
      </c>
      <c r="P13" t="str">
        <f t="shared" si="3"/>
        <v>Dallas Goedert</v>
      </c>
      <c r="Q13">
        <f t="shared" si="4"/>
        <v>1.4016447839864103</v>
      </c>
      <c r="R13">
        <f t="shared" si="4"/>
        <v>2.0752616576708758</v>
      </c>
      <c r="S13">
        <f t="shared" si="0"/>
        <v>0</v>
      </c>
      <c r="V13" t="str">
        <f t="shared" si="1"/>
        <v>Dallas Goedert</v>
      </c>
      <c r="W13">
        <f t="shared" si="2"/>
        <v>0.67361687368446543</v>
      </c>
    </row>
    <row r="14" spans="1:23" x14ac:dyDescent="0.3">
      <c r="A14" t="s">
        <v>8</v>
      </c>
      <c r="B14" t="s">
        <v>288</v>
      </c>
      <c r="C14" t="s">
        <v>47</v>
      </c>
      <c r="D14">
        <v>4000</v>
      </c>
      <c r="E14" s="18">
        <v>9.0500000000000007</v>
      </c>
      <c r="F14" t="s">
        <v>37</v>
      </c>
      <c r="P14" t="str">
        <f t="shared" si="3"/>
        <v>Greg Olsen</v>
      </c>
      <c r="Q14">
        <f t="shared" si="4"/>
        <v>1.2802756625828968</v>
      </c>
      <c r="R14">
        <f t="shared" si="4"/>
        <v>1.8011932504613994</v>
      </c>
      <c r="S14">
        <f t="shared" si="0"/>
        <v>0</v>
      </c>
      <c r="V14" t="str">
        <f t="shared" si="1"/>
        <v>Greg Olsen</v>
      </c>
      <c r="W14">
        <f t="shared" si="2"/>
        <v>0.52091758787850262</v>
      </c>
    </row>
    <row r="15" spans="1:23" x14ac:dyDescent="0.3">
      <c r="A15" t="s">
        <v>8</v>
      </c>
      <c r="B15" t="s">
        <v>396</v>
      </c>
      <c r="C15" t="s">
        <v>71</v>
      </c>
      <c r="D15">
        <v>3900</v>
      </c>
      <c r="E15" s="18">
        <v>5.13</v>
      </c>
      <c r="F15" t="s">
        <v>72</v>
      </c>
      <c r="J15" s="31"/>
      <c r="P15" t="str">
        <f t="shared" si="3"/>
        <v>Dawson Knox</v>
      </c>
      <c r="Q15">
        <f t="shared" si="4"/>
        <v>1.1589065411793833</v>
      </c>
      <c r="R15">
        <f t="shared" si="4"/>
        <v>0.73748220465828307</v>
      </c>
      <c r="S15">
        <f t="shared" si="0"/>
        <v>0</v>
      </c>
      <c r="V15" t="str">
        <f t="shared" si="1"/>
        <v>Dawson Knox</v>
      </c>
      <c r="W15">
        <f t="shared" si="2"/>
        <v>-0.42142433652110023</v>
      </c>
    </row>
    <row r="16" spans="1:23" x14ac:dyDescent="0.3">
      <c r="A16" t="s">
        <v>8</v>
      </c>
      <c r="B16" t="s">
        <v>399</v>
      </c>
      <c r="C16" t="s">
        <v>64</v>
      </c>
      <c r="D16">
        <v>3800</v>
      </c>
      <c r="E16" s="18">
        <v>6.58</v>
      </c>
      <c r="F16" t="s">
        <v>65</v>
      </c>
      <c r="J16" t="s">
        <v>807</v>
      </c>
      <c r="P16" t="str">
        <f t="shared" si="3"/>
        <v>Jimmy Graham</v>
      </c>
      <c r="Q16">
        <f t="shared" si="4"/>
        <v>1.0375374197758698</v>
      </c>
      <c r="R16">
        <f t="shared" si="4"/>
        <v>1.1309467496619867</v>
      </c>
      <c r="S16">
        <f t="shared" si="0"/>
        <v>0</v>
      </c>
      <c r="V16" t="str">
        <f t="shared" si="1"/>
        <v>Jimmy Graham</v>
      </c>
      <c r="W16">
        <f t="shared" si="2"/>
        <v>9.3409329886116943E-2</v>
      </c>
    </row>
    <row r="17" spans="1:23" x14ac:dyDescent="0.3">
      <c r="A17" t="s">
        <v>8</v>
      </c>
      <c r="B17" t="s">
        <v>407</v>
      </c>
      <c r="C17" t="s">
        <v>61</v>
      </c>
      <c r="D17">
        <v>3800</v>
      </c>
      <c r="E17" s="18">
        <v>3.95</v>
      </c>
      <c r="F17" t="s">
        <v>50</v>
      </c>
      <c r="P17" t="str">
        <f t="shared" si="3"/>
        <v>C.J. Uzomah</v>
      </c>
      <c r="Q17">
        <f t="shared" si="4"/>
        <v>1.0375374197758698</v>
      </c>
      <c r="R17">
        <f t="shared" si="4"/>
        <v>0.41728347148285544</v>
      </c>
      <c r="S17">
        <f t="shared" si="0"/>
        <v>0</v>
      </c>
      <c r="V17" t="str">
        <f t="shared" si="1"/>
        <v>C.J. Uzomah</v>
      </c>
      <c r="W17">
        <f t="shared" si="2"/>
        <v>-0.62025394829301428</v>
      </c>
    </row>
    <row r="18" spans="1:23" x14ac:dyDescent="0.3">
      <c r="A18" t="s">
        <v>8</v>
      </c>
      <c r="B18" t="s">
        <v>409</v>
      </c>
      <c r="C18" t="s">
        <v>45</v>
      </c>
      <c r="D18">
        <v>3700</v>
      </c>
      <c r="E18" s="18">
        <v>6.06</v>
      </c>
      <c r="F18" t="s">
        <v>28</v>
      </c>
      <c r="P18" t="str">
        <f t="shared" si="3"/>
        <v>O.J. Howard</v>
      </c>
      <c r="Q18">
        <f t="shared" si="4"/>
        <v>0.91616829837235614</v>
      </c>
      <c r="R18">
        <f t="shared" si="4"/>
        <v>0.98984222317789983</v>
      </c>
      <c r="S18">
        <f t="shared" si="0"/>
        <v>0</v>
      </c>
      <c r="V18" t="str">
        <f t="shared" si="1"/>
        <v>O.J. Howard</v>
      </c>
      <c r="W18">
        <f t="shared" si="2"/>
        <v>7.3673924805543689E-2</v>
      </c>
    </row>
    <row r="19" spans="1:23" x14ac:dyDescent="0.3">
      <c r="A19" t="s">
        <v>8</v>
      </c>
      <c r="B19" t="s">
        <v>411</v>
      </c>
      <c r="C19" t="s">
        <v>33</v>
      </c>
      <c r="D19">
        <v>3700</v>
      </c>
      <c r="E19" s="18">
        <v>7.18</v>
      </c>
      <c r="F19" t="s">
        <v>34</v>
      </c>
      <c r="P19" t="str">
        <f t="shared" si="3"/>
        <v>Kyle Rudolph</v>
      </c>
      <c r="Q19">
        <f t="shared" si="4"/>
        <v>0.91616829837235614</v>
      </c>
      <c r="R19">
        <f t="shared" si="4"/>
        <v>1.2937596648359331</v>
      </c>
      <c r="S19">
        <f t="shared" si="0"/>
        <v>0</v>
      </c>
      <c r="V19" t="str">
        <f t="shared" si="1"/>
        <v>Kyle Rudolph</v>
      </c>
      <c r="W19">
        <f t="shared" si="2"/>
        <v>0.37759136646357694</v>
      </c>
    </row>
    <row r="20" spans="1:23" x14ac:dyDescent="0.3">
      <c r="A20" t="s">
        <v>8</v>
      </c>
      <c r="B20" t="s">
        <v>420</v>
      </c>
      <c r="C20" t="s">
        <v>39</v>
      </c>
      <c r="D20">
        <v>3600</v>
      </c>
      <c r="E20" s="18">
        <v>1.31</v>
      </c>
      <c r="F20" t="s">
        <v>34</v>
      </c>
      <c r="P20" t="str">
        <f t="shared" si="3"/>
        <v>Jace Sternberger</v>
      </c>
      <c r="Q20">
        <f t="shared" si="4"/>
        <v>0.79479917696884261</v>
      </c>
      <c r="R20">
        <f t="shared" si="4"/>
        <v>-0.29909335528250847</v>
      </c>
      <c r="S20">
        <f t="shared" si="0"/>
        <v>0</v>
      </c>
      <c r="V20" t="str">
        <f t="shared" si="1"/>
        <v>Jace Sternberger</v>
      </c>
      <c r="W20">
        <f t="shared" si="2"/>
        <v>-1.0938925322513511</v>
      </c>
    </row>
    <row r="21" spans="1:23" x14ac:dyDescent="0.3">
      <c r="A21" t="s">
        <v>8</v>
      </c>
      <c r="B21" t="s">
        <v>421</v>
      </c>
      <c r="C21" t="s">
        <v>100</v>
      </c>
      <c r="D21">
        <v>3600</v>
      </c>
      <c r="E21" s="18">
        <v>6.99</v>
      </c>
      <c r="F21" t="s">
        <v>84</v>
      </c>
      <c r="P21" t="str">
        <f t="shared" si="3"/>
        <v>Jack Doyle</v>
      </c>
      <c r="Q21">
        <f t="shared" si="4"/>
        <v>0.79479917696884261</v>
      </c>
      <c r="R21">
        <f t="shared" si="4"/>
        <v>1.2422022416975169</v>
      </c>
      <c r="S21">
        <f t="shared" si="0"/>
        <v>0</v>
      </c>
      <c r="V21" t="str">
        <f t="shared" si="1"/>
        <v>Jack Doyle</v>
      </c>
      <c r="W21">
        <f t="shared" si="2"/>
        <v>0.4474030647286743</v>
      </c>
    </row>
    <row r="22" spans="1:23" x14ac:dyDescent="0.3">
      <c r="A22" t="s">
        <v>8</v>
      </c>
      <c r="B22" t="s">
        <v>422</v>
      </c>
      <c r="C22" t="s">
        <v>69</v>
      </c>
      <c r="D22">
        <v>3600</v>
      </c>
      <c r="E22" s="18">
        <v>3.78</v>
      </c>
      <c r="F22" t="s">
        <v>31</v>
      </c>
      <c r="P22" t="str">
        <f t="shared" si="3"/>
        <v>David Njoku</v>
      </c>
      <c r="Q22">
        <f t="shared" si="4"/>
        <v>0.79479917696884261</v>
      </c>
      <c r="R22">
        <f t="shared" si="4"/>
        <v>0.37115314551690387</v>
      </c>
      <c r="S22">
        <f t="shared" si="0"/>
        <v>0</v>
      </c>
      <c r="V22" t="str">
        <f t="shared" si="1"/>
        <v>David Njoku</v>
      </c>
      <c r="W22">
        <f t="shared" si="2"/>
        <v>-0.42364603145193874</v>
      </c>
    </row>
    <row r="23" spans="1:23" x14ac:dyDescent="0.3">
      <c r="A23" t="s">
        <v>8</v>
      </c>
      <c r="B23" t="s">
        <v>427</v>
      </c>
      <c r="C23" t="s">
        <v>90</v>
      </c>
      <c r="D23">
        <v>3500</v>
      </c>
      <c r="E23" s="18">
        <v>0</v>
      </c>
      <c r="F23" t="s">
        <v>91</v>
      </c>
      <c r="P23" t="str">
        <f t="shared" si="3"/>
        <v>Devin Asiasi</v>
      </c>
      <c r="Q23">
        <f t="shared" si="4"/>
        <v>0.67343005556532898</v>
      </c>
      <c r="R23">
        <f t="shared" si="4"/>
        <v>-0.65456822007895799</v>
      </c>
      <c r="S23">
        <f t="shared" si="0"/>
        <v>0</v>
      </c>
      <c r="V23" t="str">
        <f t="shared" si="1"/>
        <v>Devin Asiasi</v>
      </c>
      <c r="W23">
        <f t="shared" si="2"/>
        <v>-1.327998275644287</v>
      </c>
    </row>
    <row r="24" spans="1:23" x14ac:dyDescent="0.3">
      <c r="A24" t="s">
        <v>8</v>
      </c>
      <c r="B24" t="s">
        <v>429</v>
      </c>
      <c r="C24" t="s">
        <v>122</v>
      </c>
      <c r="D24">
        <v>3500</v>
      </c>
      <c r="E24" s="18">
        <v>3.51</v>
      </c>
      <c r="F24" t="s">
        <v>79</v>
      </c>
      <c r="P24" t="str">
        <f t="shared" si="3"/>
        <v>Jeremy Sprinkle</v>
      </c>
      <c r="Q24">
        <f t="shared" si="4"/>
        <v>0.67343005556532898</v>
      </c>
      <c r="R24">
        <f t="shared" si="4"/>
        <v>0.29788733368862802</v>
      </c>
      <c r="S24">
        <f t="shared" si="0"/>
        <v>0</v>
      </c>
      <c r="V24" t="str">
        <f t="shared" si="1"/>
        <v>Jeremy Sprinkle</v>
      </c>
      <c r="W24">
        <f t="shared" si="2"/>
        <v>-0.37554272187670096</v>
      </c>
    </row>
    <row r="25" spans="1:23" x14ac:dyDescent="0.3">
      <c r="A25" t="s">
        <v>8</v>
      </c>
      <c r="B25" t="s">
        <v>433</v>
      </c>
      <c r="C25" t="s">
        <v>57</v>
      </c>
      <c r="D25">
        <v>3500</v>
      </c>
      <c r="E25" s="18">
        <v>6.54</v>
      </c>
      <c r="F25" t="s">
        <v>43</v>
      </c>
      <c r="P25" t="str">
        <f t="shared" si="3"/>
        <v>Dan Arnold</v>
      </c>
      <c r="Q25">
        <f t="shared" si="4"/>
        <v>0.67343005556532898</v>
      </c>
      <c r="R25">
        <f t="shared" si="4"/>
        <v>1.1200925553170571</v>
      </c>
      <c r="S25">
        <f t="shared" si="0"/>
        <v>0</v>
      </c>
      <c r="V25" t="str">
        <f t="shared" si="1"/>
        <v>Dan Arnold</v>
      </c>
      <c r="W25">
        <f t="shared" si="2"/>
        <v>0.44666249975172811</v>
      </c>
    </row>
    <row r="26" spans="1:23" x14ac:dyDescent="0.3">
      <c r="A26" t="s">
        <v>8</v>
      </c>
      <c r="B26" t="s">
        <v>436</v>
      </c>
      <c r="C26" t="s">
        <v>64</v>
      </c>
      <c r="D26">
        <v>3400</v>
      </c>
      <c r="E26" s="18">
        <v>0</v>
      </c>
      <c r="F26" t="s">
        <v>65</v>
      </c>
      <c r="P26" t="str">
        <f t="shared" si="3"/>
        <v>Cole Kmet</v>
      </c>
      <c r="Q26">
        <f t="shared" si="4"/>
        <v>0.55206093416181545</v>
      </c>
      <c r="R26">
        <f t="shared" si="4"/>
        <v>-0.65456822007895799</v>
      </c>
      <c r="S26">
        <f t="shared" si="0"/>
        <v>0</v>
      </c>
      <c r="V26" t="str">
        <f t="shared" si="1"/>
        <v>Cole Kmet</v>
      </c>
      <c r="W26">
        <f t="shared" si="2"/>
        <v>-1.2066291542407734</v>
      </c>
    </row>
    <row r="27" spans="1:23" x14ac:dyDescent="0.3">
      <c r="A27" t="s">
        <v>8</v>
      </c>
      <c r="B27" t="s">
        <v>438</v>
      </c>
      <c r="C27" t="s">
        <v>47</v>
      </c>
      <c r="D27">
        <v>3400</v>
      </c>
      <c r="E27" s="18">
        <v>12.32</v>
      </c>
      <c r="F27" t="s">
        <v>37</v>
      </c>
      <c r="P27" t="str">
        <f t="shared" si="3"/>
        <v>Will Dissly</v>
      </c>
      <c r="Q27">
        <f t="shared" si="4"/>
        <v>0.55206093416181545</v>
      </c>
      <c r="R27">
        <f t="shared" si="4"/>
        <v>2.6885236381594066</v>
      </c>
      <c r="S27">
        <f t="shared" si="0"/>
        <v>0</v>
      </c>
      <c r="V27" t="str">
        <f t="shared" si="1"/>
        <v>Will Dissly</v>
      </c>
      <c r="W27">
        <f t="shared" si="2"/>
        <v>2.1364627039975912</v>
      </c>
    </row>
    <row r="28" spans="1:23" x14ac:dyDescent="0.3">
      <c r="A28" t="s">
        <v>8</v>
      </c>
      <c r="B28" t="s">
        <v>265</v>
      </c>
      <c r="C28" t="s">
        <v>124</v>
      </c>
      <c r="D28">
        <v>3400</v>
      </c>
      <c r="E28" s="18">
        <v>7.77</v>
      </c>
      <c r="F28" t="s">
        <v>72</v>
      </c>
      <c r="P28" t="str">
        <f t="shared" si="3"/>
        <v>Ryan Griffin</v>
      </c>
      <c r="Q28">
        <f t="shared" si="4"/>
        <v>0.55206093416181545</v>
      </c>
      <c r="R28">
        <f t="shared" si="4"/>
        <v>1.4538590314236468</v>
      </c>
      <c r="S28">
        <f t="shared" si="0"/>
        <v>0</v>
      </c>
      <c r="V28" t="str">
        <f t="shared" si="1"/>
        <v>Ryan Griffin</v>
      </c>
      <c r="W28">
        <f t="shared" si="2"/>
        <v>0.90179809726183136</v>
      </c>
    </row>
    <row r="29" spans="1:23" x14ac:dyDescent="0.3">
      <c r="A29" t="s">
        <v>8</v>
      </c>
      <c r="B29" t="s">
        <v>440</v>
      </c>
      <c r="C29" t="s">
        <v>24</v>
      </c>
      <c r="D29">
        <v>3400</v>
      </c>
      <c r="E29" s="18">
        <v>2.2200000000000002</v>
      </c>
      <c r="F29" t="s">
        <v>25</v>
      </c>
      <c r="P29" t="str">
        <f t="shared" si="3"/>
        <v>Ian Thomas</v>
      </c>
      <c r="Q29">
        <f t="shared" si="4"/>
        <v>0.55206093416181545</v>
      </c>
      <c r="R29">
        <f t="shared" si="4"/>
        <v>-5.2160433935356479E-2</v>
      </c>
      <c r="S29">
        <f t="shared" si="0"/>
        <v>0</v>
      </c>
      <c r="V29" t="str">
        <f t="shared" si="1"/>
        <v>Ian Thomas</v>
      </c>
      <c r="W29">
        <f t="shared" si="2"/>
        <v>-0.60422136809717197</v>
      </c>
    </row>
    <row r="30" spans="1:23" x14ac:dyDescent="0.3">
      <c r="A30" t="s">
        <v>8</v>
      </c>
      <c r="B30" t="s">
        <v>446</v>
      </c>
      <c r="C30" t="s">
        <v>83</v>
      </c>
      <c r="D30">
        <v>3300</v>
      </c>
      <c r="E30" s="18">
        <v>6.66</v>
      </c>
      <c r="F30" t="s">
        <v>84</v>
      </c>
      <c r="P30" t="str">
        <f t="shared" si="3"/>
        <v>Tyler Eifert</v>
      </c>
      <c r="Q30">
        <f t="shared" si="4"/>
        <v>0.43069181275830187</v>
      </c>
      <c r="R30">
        <f t="shared" si="4"/>
        <v>1.1526551383518464</v>
      </c>
      <c r="S30">
        <f t="shared" si="0"/>
        <v>0</v>
      </c>
      <c r="V30" t="str">
        <f t="shared" si="1"/>
        <v>Tyler Eifert</v>
      </c>
      <c r="W30">
        <f t="shared" si="2"/>
        <v>0.72196332559354448</v>
      </c>
    </row>
    <row r="31" spans="1:23" x14ac:dyDescent="0.3">
      <c r="A31" t="s">
        <v>8</v>
      </c>
      <c r="B31" t="s">
        <v>448</v>
      </c>
      <c r="C31" t="s">
        <v>30</v>
      </c>
      <c r="D31">
        <v>3300</v>
      </c>
      <c r="E31" s="18">
        <v>4.42</v>
      </c>
      <c r="F31" t="s">
        <v>31</v>
      </c>
      <c r="P31" t="str">
        <f t="shared" si="3"/>
        <v>Nick Boyle</v>
      </c>
      <c r="Q31">
        <f t="shared" si="4"/>
        <v>0.43069181275830187</v>
      </c>
      <c r="R31">
        <f t="shared" si="4"/>
        <v>0.54482025503578002</v>
      </c>
      <c r="S31">
        <f t="shared" si="0"/>
        <v>0</v>
      </c>
      <c r="V31" t="str">
        <f t="shared" si="1"/>
        <v>Nick Boyle</v>
      </c>
      <c r="W31">
        <f t="shared" si="2"/>
        <v>0.11412844227747815</v>
      </c>
    </row>
    <row r="32" spans="1:23" x14ac:dyDescent="0.3">
      <c r="A32" t="s">
        <v>8</v>
      </c>
      <c r="B32" t="s">
        <v>449</v>
      </c>
      <c r="C32" t="s">
        <v>124</v>
      </c>
      <c r="D32">
        <v>3300</v>
      </c>
      <c r="E32" s="18">
        <v>1.7</v>
      </c>
      <c r="F32" t="s">
        <v>72</v>
      </c>
      <c r="P32" t="str">
        <f t="shared" si="3"/>
        <v>Chris Herndon</v>
      </c>
      <c r="Q32">
        <f t="shared" si="4"/>
        <v>0.43069181275830187</v>
      </c>
      <c r="R32">
        <f t="shared" si="4"/>
        <v>-0.19326496041944335</v>
      </c>
      <c r="S32">
        <f t="shared" si="0"/>
        <v>0</v>
      </c>
      <c r="V32" t="str">
        <f t="shared" si="1"/>
        <v>Chris Herndon</v>
      </c>
      <c r="W32">
        <f t="shared" si="2"/>
        <v>-0.62395677317774523</v>
      </c>
    </row>
    <row r="33" spans="1:23" x14ac:dyDescent="0.3">
      <c r="A33" t="s">
        <v>8</v>
      </c>
      <c r="B33" t="s">
        <v>454</v>
      </c>
      <c r="C33" t="s">
        <v>86</v>
      </c>
      <c r="D33">
        <v>3200</v>
      </c>
      <c r="E33" s="18">
        <v>1.89</v>
      </c>
      <c r="F33" t="s">
        <v>65</v>
      </c>
      <c r="P33" t="str">
        <f t="shared" si="3"/>
        <v>Jesse James</v>
      </c>
      <c r="Q33">
        <f t="shared" si="4"/>
        <v>0.30932269135478829</v>
      </c>
      <c r="R33">
        <f t="shared" si="4"/>
        <v>-0.14170753728102703</v>
      </c>
      <c r="S33">
        <f t="shared" si="0"/>
        <v>0</v>
      </c>
      <c r="V33" t="str">
        <f t="shared" si="1"/>
        <v>Jesse James</v>
      </c>
      <c r="W33">
        <f t="shared" si="2"/>
        <v>-0.45103022863581532</v>
      </c>
    </row>
    <row r="34" spans="1:23" x14ac:dyDescent="0.3">
      <c r="A34" t="s">
        <v>8</v>
      </c>
      <c r="B34" t="s">
        <v>460</v>
      </c>
      <c r="C34" t="s">
        <v>55</v>
      </c>
      <c r="D34">
        <v>3200</v>
      </c>
      <c r="E34" s="18">
        <v>8.81</v>
      </c>
      <c r="F34" t="s">
        <v>25</v>
      </c>
      <c r="P34" t="str">
        <f t="shared" si="3"/>
        <v>Jason Witten</v>
      </c>
      <c r="Q34">
        <f t="shared" si="4"/>
        <v>0.30932269135478829</v>
      </c>
      <c r="R34">
        <f t="shared" si="4"/>
        <v>1.7360680843918208</v>
      </c>
      <c r="S34">
        <f t="shared" si="0"/>
        <v>0</v>
      </c>
      <c r="V34" t="str">
        <f t="shared" si="1"/>
        <v>Jason Witten</v>
      </c>
      <c r="W34">
        <f t="shared" si="2"/>
        <v>1.4267453930370326</v>
      </c>
    </row>
    <row r="35" spans="1:23" x14ac:dyDescent="0.3">
      <c r="A35" t="s">
        <v>8</v>
      </c>
      <c r="B35" t="s">
        <v>461</v>
      </c>
      <c r="C35" t="s">
        <v>98</v>
      </c>
      <c r="D35">
        <v>3100</v>
      </c>
      <c r="E35" s="18">
        <v>2.1800000000000002</v>
      </c>
      <c r="F35" t="s">
        <v>91</v>
      </c>
      <c r="P35" t="str">
        <f t="shared" si="3"/>
        <v>Adam Shaheen</v>
      </c>
      <c r="Q35">
        <f t="shared" si="4"/>
        <v>0.18795356995127474</v>
      </c>
      <c r="R35">
        <f t="shared" si="4"/>
        <v>-6.3014628280286242E-2</v>
      </c>
      <c r="S35">
        <f t="shared" si="0"/>
        <v>0</v>
      </c>
      <c r="V35" t="str">
        <f t="shared" si="1"/>
        <v>Adam Shaheen</v>
      </c>
      <c r="W35">
        <f t="shared" si="2"/>
        <v>-0.25096819823156097</v>
      </c>
    </row>
    <row r="36" spans="1:23" x14ac:dyDescent="0.3">
      <c r="A36" t="s">
        <v>8</v>
      </c>
      <c r="B36" t="s">
        <v>464</v>
      </c>
      <c r="C36" t="s">
        <v>33</v>
      </c>
      <c r="D36">
        <v>3100</v>
      </c>
      <c r="E36" s="18">
        <v>4.78</v>
      </c>
      <c r="F36" t="s">
        <v>34</v>
      </c>
      <c r="P36" t="str">
        <f t="shared" si="3"/>
        <v>Irv Smith Jr.</v>
      </c>
      <c r="Q36">
        <f t="shared" si="4"/>
        <v>0.18795356995127474</v>
      </c>
      <c r="R36">
        <f t="shared" si="4"/>
        <v>0.64250800414014786</v>
      </c>
      <c r="S36">
        <f t="shared" si="0"/>
        <v>0</v>
      </c>
      <c r="V36" t="str">
        <f t="shared" si="1"/>
        <v>Irv Smith Jr.</v>
      </c>
      <c r="W36">
        <f t="shared" si="2"/>
        <v>0.45455443418887309</v>
      </c>
    </row>
    <row r="37" spans="1:23" x14ac:dyDescent="0.3">
      <c r="A37" t="s">
        <v>8</v>
      </c>
      <c r="B37" t="s">
        <v>467</v>
      </c>
      <c r="C37" t="s">
        <v>61</v>
      </c>
      <c r="D37">
        <v>3100</v>
      </c>
      <c r="E37" s="18">
        <v>0.89</v>
      </c>
      <c r="F37" t="s">
        <v>50</v>
      </c>
      <c r="P37" t="str">
        <f t="shared" si="3"/>
        <v>Drew Sample</v>
      </c>
      <c r="Q37">
        <f t="shared" si="4"/>
        <v>0.18795356995127474</v>
      </c>
      <c r="R37">
        <f t="shared" si="4"/>
        <v>-0.41306239590427085</v>
      </c>
      <c r="S37">
        <f t="shared" si="0"/>
        <v>0</v>
      </c>
      <c r="V37" t="str">
        <f t="shared" si="1"/>
        <v>Drew Sample</v>
      </c>
      <c r="W37">
        <f t="shared" si="2"/>
        <v>-0.60101596585554562</v>
      </c>
    </row>
    <row r="38" spans="1:23" x14ac:dyDescent="0.3">
      <c r="A38" t="s">
        <v>8</v>
      </c>
      <c r="B38" t="s">
        <v>469</v>
      </c>
      <c r="C38" t="s">
        <v>57</v>
      </c>
      <c r="D38">
        <v>3100</v>
      </c>
      <c r="E38" s="18">
        <v>2.58</v>
      </c>
      <c r="F38" t="s">
        <v>43</v>
      </c>
      <c r="P38" t="str">
        <f t="shared" si="3"/>
        <v>Maxx Williams</v>
      </c>
      <c r="Q38">
        <f t="shared" si="4"/>
        <v>0.18795356995127474</v>
      </c>
      <c r="R38">
        <f t="shared" si="4"/>
        <v>4.5527315169011283E-2</v>
      </c>
      <c r="S38">
        <f t="shared" si="0"/>
        <v>0</v>
      </c>
      <c r="V38" t="str">
        <f t="shared" si="1"/>
        <v>Maxx Williams</v>
      </c>
      <c r="W38">
        <f t="shared" si="2"/>
        <v>-0.14242625478226345</v>
      </c>
    </row>
    <row r="39" spans="1:23" x14ac:dyDescent="0.3">
      <c r="A39" t="s">
        <v>8</v>
      </c>
      <c r="B39" t="s">
        <v>480</v>
      </c>
      <c r="C39" t="s">
        <v>90</v>
      </c>
      <c r="D39">
        <v>3000</v>
      </c>
      <c r="E39" s="18">
        <v>0</v>
      </c>
      <c r="F39" t="s">
        <v>91</v>
      </c>
      <c r="P39" t="str">
        <f t="shared" si="3"/>
        <v>Dalton Keene</v>
      </c>
      <c r="Q39">
        <f t="shared" si="4"/>
        <v>6.658444854776116E-2</v>
      </c>
      <c r="R39">
        <f t="shared" si="4"/>
        <v>-0.65456822007895799</v>
      </c>
      <c r="S39">
        <f t="shared" si="0"/>
        <v>0</v>
      </c>
      <c r="V39" t="str">
        <f t="shared" si="1"/>
        <v>Dalton Keene</v>
      </c>
      <c r="W39">
        <f t="shared" si="2"/>
        <v>-0.72115266862671912</v>
      </c>
    </row>
    <row r="40" spans="1:23" x14ac:dyDescent="0.3">
      <c r="A40" t="s">
        <v>8</v>
      </c>
      <c r="B40" t="s">
        <v>503</v>
      </c>
      <c r="C40" t="s">
        <v>45</v>
      </c>
      <c r="D40">
        <v>3000</v>
      </c>
      <c r="E40" s="18">
        <v>5.69</v>
      </c>
      <c r="F40" t="s">
        <v>28</v>
      </c>
      <c r="P40" t="str">
        <f t="shared" si="3"/>
        <v>Cameron Brate</v>
      </c>
      <c r="Q40">
        <f t="shared" si="4"/>
        <v>6.658444854776116E-2</v>
      </c>
      <c r="R40">
        <f t="shared" si="4"/>
        <v>0.8894409254872998</v>
      </c>
      <c r="S40">
        <f t="shared" si="0"/>
        <v>0</v>
      </c>
      <c r="V40" t="str">
        <f t="shared" si="1"/>
        <v>Cameron Brate</v>
      </c>
      <c r="W40">
        <f t="shared" si="2"/>
        <v>0.82285647693953867</v>
      </c>
    </row>
    <row r="41" spans="1:23" x14ac:dyDescent="0.3">
      <c r="A41" t="s">
        <v>8</v>
      </c>
      <c r="B41" t="s">
        <v>517</v>
      </c>
      <c r="C41" t="s">
        <v>47</v>
      </c>
      <c r="D41">
        <v>3000</v>
      </c>
      <c r="E41" s="18">
        <v>8.25</v>
      </c>
      <c r="F41" t="s">
        <v>37</v>
      </c>
      <c r="P41" t="str">
        <f t="shared" si="3"/>
        <v>Jacob Hollister</v>
      </c>
      <c r="Q41">
        <f t="shared" si="4"/>
        <v>6.658444854776116E-2</v>
      </c>
      <c r="R41">
        <f t="shared" si="4"/>
        <v>1.5841093635628041</v>
      </c>
      <c r="S41">
        <f t="shared" si="0"/>
        <v>0</v>
      </c>
      <c r="V41" t="str">
        <f t="shared" si="1"/>
        <v>Jacob Hollister</v>
      </c>
      <c r="W41">
        <f t="shared" si="2"/>
        <v>1.5175249150150429</v>
      </c>
    </row>
    <row r="42" spans="1:23" x14ac:dyDescent="0.3">
      <c r="A42" t="s">
        <v>8</v>
      </c>
      <c r="B42" t="s">
        <v>539</v>
      </c>
      <c r="C42" t="s">
        <v>39</v>
      </c>
      <c r="D42">
        <v>3000</v>
      </c>
      <c r="E42" s="18">
        <v>2.2200000000000002</v>
      </c>
      <c r="F42" t="s">
        <v>34</v>
      </c>
      <c r="P42" t="str">
        <f t="shared" si="3"/>
        <v>Marcedes Lewis</v>
      </c>
      <c r="Q42">
        <f t="shared" si="4"/>
        <v>6.658444854776116E-2</v>
      </c>
      <c r="R42">
        <f t="shared" si="4"/>
        <v>-5.2160433935356479E-2</v>
      </c>
      <c r="S42">
        <f t="shared" si="0"/>
        <v>0</v>
      </c>
      <c r="V42" t="str">
        <f t="shared" si="1"/>
        <v>Marcedes Lewis</v>
      </c>
      <c r="W42">
        <f t="shared" si="2"/>
        <v>-0.11874488248311764</v>
      </c>
    </row>
    <row r="43" spans="1:23" x14ac:dyDescent="0.3">
      <c r="A43" t="s">
        <v>8</v>
      </c>
      <c r="B43" t="s">
        <v>553</v>
      </c>
      <c r="C43" t="s">
        <v>100</v>
      </c>
      <c r="D43">
        <v>3000</v>
      </c>
      <c r="E43" s="18">
        <v>2.8</v>
      </c>
      <c r="F43" t="s">
        <v>84</v>
      </c>
      <c r="P43" t="str">
        <f t="shared" si="3"/>
        <v>Trey Burton</v>
      </c>
      <c r="Q43">
        <f t="shared" si="4"/>
        <v>6.658444854776116E-2</v>
      </c>
      <c r="R43">
        <f t="shared" si="4"/>
        <v>0.10522538406612487</v>
      </c>
      <c r="S43">
        <f t="shared" si="0"/>
        <v>0</v>
      </c>
      <c r="V43" t="str">
        <f t="shared" si="1"/>
        <v>Trey Burton</v>
      </c>
      <c r="W43">
        <f t="shared" si="2"/>
        <v>3.8640935518363714E-2</v>
      </c>
    </row>
    <row r="44" spans="1:23" x14ac:dyDescent="0.3">
      <c r="A44" t="s">
        <v>8</v>
      </c>
      <c r="B44" t="s">
        <v>554</v>
      </c>
      <c r="C44" t="s">
        <v>83</v>
      </c>
      <c r="D44">
        <v>3000</v>
      </c>
      <c r="E44" s="18">
        <v>8.26</v>
      </c>
      <c r="F44" t="s">
        <v>84</v>
      </c>
      <c r="P44" t="str">
        <f t="shared" si="3"/>
        <v>James O'Shaughnessy</v>
      </c>
      <c r="Q44">
        <f t="shared" si="4"/>
        <v>6.658444854776116E-2</v>
      </c>
      <c r="R44">
        <f t="shared" si="4"/>
        <v>1.5868229121490365</v>
      </c>
      <c r="S44">
        <f t="shared" si="0"/>
        <v>0</v>
      </c>
      <c r="V44" t="str">
        <f t="shared" si="1"/>
        <v>James O'Shaughnessy</v>
      </c>
      <c r="W44">
        <f t="shared" si="2"/>
        <v>1.5202384636012753</v>
      </c>
    </row>
    <row r="45" spans="1:23" x14ac:dyDescent="0.3">
      <c r="A45" t="s">
        <v>8</v>
      </c>
      <c r="B45" t="s">
        <v>608</v>
      </c>
      <c r="C45" t="s">
        <v>42</v>
      </c>
      <c r="D45">
        <v>3000</v>
      </c>
      <c r="E45" s="18">
        <v>0</v>
      </c>
      <c r="F45" t="s">
        <v>43</v>
      </c>
      <c r="P45" t="str">
        <f t="shared" si="3"/>
        <v>Jordan Reed</v>
      </c>
      <c r="Q45">
        <f t="shared" si="4"/>
        <v>6.658444854776116E-2</v>
      </c>
      <c r="R45">
        <f t="shared" si="4"/>
        <v>-0.65456822007895799</v>
      </c>
      <c r="S45">
        <f t="shared" si="0"/>
        <v>0</v>
      </c>
      <c r="V45" t="str">
        <f t="shared" si="1"/>
        <v>Jordan Reed</v>
      </c>
      <c r="W45">
        <f t="shared" si="2"/>
        <v>-0.72115266862671912</v>
      </c>
    </row>
    <row r="46" spans="1:23" x14ac:dyDescent="0.3">
      <c r="A46" t="s">
        <v>8</v>
      </c>
      <c r="B46" t="s">
        <v>609</v>
      </c>
      <c r="C46" t="s">
        <v>36</v>
      </c>
      <c r="D46">
        <v>2900</v>
      </c>
      <c r="E46" s="18">
        <v>1.87</v>
      </c>
      <c r="F46" t="s">
        <v>37</v>
      </c>
      <c r="P46" t="str">
        <f t="shared" si="3"/>
        <v>Jaeden Graham</v>
      </c>
      <c r="Q46">
        <f t="shared" si="4"/>
        <v>-5.4784672855752406E-2</v>
      </c>
      <c r="R46">
        <f t="shared" si="4"/>
        <v>-0.14713463445349187</v>
      </c>
      <c r="S46">
        <f t="shared" si="0"/>
        <v>0</v>
      </c>
      <c r="V46" t="str">
        <f t="shared" si="1"/>
        <v>Jaeden Graham</v>
      </c>
      <c r="W46">
        <f t="shared" si="2"/>
        <v>-9.2349961597739463E-2</v>
      </c>
    </row>
    <row r="47" spans="1:23" x14ac:dyDescent="0.3">
      <c r="A47" t="s">
        <v>8</v>
      </c>
      <c r="B47" t="s">
        <v>610</v>
      </c>
      <c r="C47" t="s">
        <v>83</v>
      </c>
      <c r="D47">
        <v>2900</v>
      </c>
      <c r="E47" s="18">
        <v>1.1200000000000001</v>
      </c>
      <c r="F47" t="s">
        <v>84</v>
      </c>
      <c r="P47" t="str">
        <f t="shared" si="3"/>
        <v>Josh Oliver</v>
      </c>
      <c r="Q47">
        <f t="shared" si="4"/>
        <v>-5.4784672855752406E-2</v>
      </c>
      <c r="R47">
        <f t="shared" si="4"/>
        <v>-0.35065077842092479</v>
      </c>
      <c r="S47">
        <f t="shared" si="0"/>
        <v>0</v>
      </c>
      <c r="V47" t="str">
        <f t="shared" si="1"/>
        <v>Josh Oliver</v>
      </c>
      <c r="W47">
        <f t="shared" si="2"/>
        <v>-0.2958661055651724</v>
      </c>
    </row>
    <row r="48" spans="1:23" x14ac:dyDescent="0.3">
      <c r="A48" t="s">
        <v>8</v>
      </c>
      <c r="B48" t="s">
        <v>612</v>
      </c>
      <c r="C48" t="s">
        <v>27</v>
      </c>
      <c r="D48">
        <v>2800</v>
      </c>
      <c r="E48" s="18">
        <v>3.99</v>
      </c>
      <c r="F48" t="s">
        <v>28</v>
      </c>
      <c r="P48" t="str">
        <f t="shared" si="3"/>
        <v>Josh Hill</v>
      </c>
      <c r="Q48">
        <f t="shared" si="4"/>
        <v>-0.17615379425926597</v>
      </c>
      <c r="R48">
        <f t="shared" si="4"/>
        <v>0.42813766582778517</v>
      </c>
      <c r="S48">
        <f t="shared" si="0"/>
        <v>0</v>
      </c>
      <c r="V48" t="str">
        <f t="shared" si="1"/>
        <v>Josh Hill</v>
      </c>
      <c r="W48">
        <f t="shared" si="2"/>
        <v>0.60429146008705115</v>
      </c>
    </row>
    <row r="49" spans="1:23" x14ac:dyDescent="0.3">
      <c r="A49" t="s">
        <v>8</v>
      </c>
      <c r="B49" t="s">
        <v>613</v>
      </c>
      <c r="C49" t="s">
        <v>122</v>
      </c>
      <c r="D49">
        <v>2800</v>
      </c>
      <c r="E49" s="18">
        <v>2.46</v>
      </c>
      <c r="F49" t="s">
        <v>79</v>
      </c>
      <c r="P49" t="str">
        <f t="shared" si="3"/>
        <v>Logan Thomas</v>
      </c>
      <c r="Q49">
        <f t="shared" si="4"/>
        <v>-0.17615379425926597</v>
      </c>
      <c r="R49">
        <f t="shared" si="4"/>
        <v>1.2964732134221991E-2</v>
      </c>
      <c r="S49">
        <f t="shared" si="0"/>
        <v>0</v>
      </c>
      <c r="V49" t="str">
        <f t="shared" si="1"/>
        <v>Logan Thomas</v>
      </c>
      <c r="W49">
        <f t="shared" si="2"/>
        <v>0.18911852639348797</v>
      </c>
    </row>
    <row r="50" spans="1:23" x14ac:dyDescent="0.3">
      <c r="A50" t="s">
        <v>8</v>
      </c>
      <c r="B50" t="s">
        <v>614</v>
      </c>
      <c r="C50" t="s">
        <v>39</v>
      </c>
      <c r="D50">
        <v>2800</v>
      </c>
      <c r="E50" s="18">
        <v>0</v>
      </c>
      <c r="F50" t="s">
        <v>34</v>
      </c>
      <c r="P50" t="str">
        <f t="shared" si="3"/>
        <v>Josiah Deguara</v>
      </c>
      <c r="Q50">
        <f t="shared" si="4"/>
        <v>-0.17615379425926597</v>
      </c>
      <c r="R50">
        <f t="shared" si="4"/>
        <v>-0.65456822007895799</v>
      </c>
      <c r="S50">
        <f t="shared" si="0"/>
        <v>0</v>
      </c>
      <c r="V50" t="str">
        <f t="shared" si="1"/>
        <v>Josiah Deguara</v>
      </c>
      <c r="W50">
        <f t="shared" si="2"/>
        <v>-0.47841442581969201</v>
      </c>
    </row>
    <row r="51" spans="1:23" x14ac:dyDescent="0.3">
      <c r="A51" t="s">
        <v>8</v>
      </c>
      <c r="B51" t="s">
        <v>615</v>
      </c>
      <c r="C51" t="s">
        <v>71</v>
      </c>
      <c r="D51">
        <v>2800</v>
      </c>
      <c r="E51" s="18">
        <v>1.59</v>
      </c>
      <c r="F51" t="s">
        <v>72</v>
      </c>
      <c r="P51" t="str">
        <f t="shared" si="3"/>
        <v>Tyler Kroft</v>
      </c>
      <c r="Q51">
        <f t="shared" si="4"/>
        <v>-0.17615379425926597</v>
      </c>
      <c r="R51">
        <f t="shared" si="4"/>
        <v>-0.22311399486800015</v>
      </c>
      <c r="S51">
        <f t="shared" si="0"/>
        <v>0</v>
      </c>
      <c r="V51" t="str">
        <f t="shared" si="1"/>
        <v>Tyler Kroft</v>
      </c>
      <c r="W51">
        <f t="shared" si="2"/>
        <v>-4.6960200608734182E-2</v>
      </c>
    </row>
    <row r="52" spans="1:23" x14ac:dyDescent="0.3">
      <c r="A52" t="s">
        <v>8</v>
      </c>
      <c r="B52" t="s">
        <v>616</v>
      </c>
      <c r="C52" t="s">
        <v>49</v>
      </c>
      <c r="D52">
        <v>2800</v>
      </c>
      <c r="E52" s="18">
        <v>1.52</v>
      </c>
      <c r="F52" t="s">
        <v>50</v>
      </c>
      <c r="P52" t="str">
        <f t="shared" si="3"/>
        <v>Virgil Green</v>
      </c>
      <c r="Q52">
        <f t="shared" si="4"/>
        <v>-0.17615379425926597</v>
      </c>
      <c r="R52">
        <f t="shared" si="4"/>
        <v>-0.24210883497162725</v>
      </c>
      <c r="S52">
        <f t="shared" si="0"/>
        <v>0</v>
      </c>
      <c r="V52" t="str">
        <f t="shared" si="1"/>
        <v>Virgil Green</v>
      </c>
      <c r="W52">
        <f t="shared" si="2"/>
        <v>-6.5955040712361274E-2</v>
      </c>
    </row>
    <row r="53" spans="1:23" x14ac:dyDescent="0.3">
      <c r="A53" t="s">
        <v>8</v>
      </c>
      <c r="B53" t="s">
        <v>618</v>
      </c>
      <c r="C53" t="s">
        <v>98</v>
      </c>
      <c r="D53">
        <v>2700</v>
      </c>
      <c r="E53" s="18">
        <v>0.84</v>
      </c>
      <c r="F53" t="s">
        <v>91</v>
      </c>
      <c r="P53" t="str">
        <f t="shared" si="3"/>
        <v>Durham Smythe</v>
      </c>
      <c r="Q53">
        <f t="shared" si="4"/>
        <v>-0.29752291566277955</v>
      </c>
      <c r="R53">
        <f t="shared" si="4"/>
        <v>-0.4266301388354331</v>
      </c>
      <c r="S53">
        <f t="shared" si="0"/>
        <v>0</v>
      </c>
      <c r="V53" t="str">
        <f t="shared" si="1"/>
        <v>Durham Smythe</v>
      </c>
      <c r="W53">
        <f t="shared" si="2"/>
        <v>-0.12910722317265355</v>
      </c>
    </row>
    <row r="54" spans="1:23" x14ac:dyDescent="0.3">
      <c r="A54" t="s">
        <v>8</v>
      </c>
      <c r="B54" t="s">
        <v>620</v>
      </c>
      <c r="C54" t="s">
        <v>122</v>
      </c>
      <c r="D54">
        <v>2700</v>
      </c>
      <c r="E54" s="18">
        <v>2.21</v>
      </c>
      <c r="F54" t="s">
        <v>79</v>
      </c>
      <c r="P54" t="str">
        <f t="shared" si="3"/>
        <v>Hale Hentges</v>
      </c>
      <c r="Q54">
        <f t="shared" si="4"/>
        <v>-0.29752291566277955</v>
      </c>
      <c r="R54">
        <f t="shared" si="4"/>
        <v>-5.4873982521588975E-2</v>
      </c>
      <c r="S54">
        <f t="shared" si="0"/>
        <v>0</v>
      </c>
      <c r="V54" t="str">
        <f t="shared" si="1"/>
        <v>Hale Hentges</v>
      </c>
      <c r="W54">
        <f t="shared" si="2"/>
        <v>0.24264893314119057</v>
      </c>
    </row>
    <row r="55" spans="1:23" x14ac:dyDescent="0.3">
      <c r="A55" t="s">
        <v>8</v>
      </c>
      <c r="B55" t="s">
        <v>621</v>
      </c>
      <c r="C55" t="s">
        <v>69</v>
      </c>
      <c r="D55">
        <v>2700</v>
      </c>
      <c r="E55" s="18">
        <v>0</v>
      </c>
      <c r="F55" t="s">
        <v>31</v>
      </c>
      <c r="P55" t="str">
        <f t="shared" si="3"/>
        <v>Harrison Bryant</v>
      </c>
      <c r="Q55">
        <f t="shared" si="4"/>
        <v>-0.29752291566277955</v>
      </c>
      <c r="R55">
        <f t="shared" si="4"/>
        <v>-0.65456822007895799</v>
      </c>
      <c r="S55">
        <f t="shared" si="0"/>
        <v>0</v>
      </c>
      <c r="V55" t="str">
        <f t="shared" si="1"/>
        <v>Harrison Bryant</v>
      </c>
      <c r="W55">
        <f t="shared" si="2"/>
        <v>-0.35704530441617843</v>
      </c>
    </row>
    <row r="56" spans="1:23" x14ac:dyDescent="0.3">
      <c r="A56" t="s">
        <v>8</v>
      </c>
      <c r="B56" t="s">
        <v>622</v>
      </c>
      <c r="C56" t="s">
        <v>24</v>
      </c>
      <c r="D56">
        <v>2700</v>
      </c>
      <c r="E56" s="18">
        <v>0.14000000000000001</v>
      </c>
      <c r="F56" t="s">
        <v>25</v>
      </c>
      <c r="P56" t="str">
        <f t="shared" si="3"/>
        <v>Chris Manhertz</v>
      </c>
      <c r="Q56">
        <f t="shared" si="4"/>
        <v>-0.29752291566277955</v>
      </c>
      <c r="R56">
        <f t="shared" si="4"/>
        <v>-0.61657853987170375</v>
      </c>
      <c r="S56">
        <f t="shared" si="0"/>
        <v>0</v>
      </c>
      <c r="V56" t="str">
        <f t="shared" si="1"/>
        <v>Chris Manhertz</v>
      </c>
      <c r="W56">
        <f t="shared" si="2"/>
        <v>-0.31905562420892419</v>
      </c>
    </row>
    <row r="57" spans="1:23" x14ac:dyDescent="0.3">
      <c r="A57" t="s">
        <v>8</v>
      </c>
      <c r="B57" t="s">
        <v>623</v>
      </c>
      <c r="C57" t="s">
        <v>24</v>
      </c>
      <c r="D57">
        <v>2700</v>
      </c>
      <c r="E57" s="18">
        <v>0</v>
      </c>
      <c r="F57" t="s">
        <v>25</v>
      </c>
      <c r="P57" t="str">
        <f t="shared" si="3"/>
        <v>Temarrick Hemingway</v>
      </c>
      <c r="Q57">
        <f t="shared" si="4"/>
        <v>-0.29752291566277955</v>
      </c>
      <c r="R57">
        <f t="shared" si="4"/>
        <v>-0.65456822007895799</v>
      </c>
      <c r="S57">
        <f t="shared" si="0"/>
        <v>0</v>
      </c>
      <c r="V57" t="str">
        <f t="shared" si="1"/>
        <v>Temarrick Hemingway</v>
      </c>
      <c r="W57">
        <f t="shared" si="2"/>
        <v>-0.35704530441617843</v>
      </c>
    </row>
    <row r="58" spans="1:23" x14ac:dyDescent="0.3">
      <c r="A58" t="s">
        <v>8</v>
      </c>
      <c r="B58" t="s">
        <v>624</v>
      </c>
      <c r="C58" t="s">
        <v>64</v>
      </c>
      <c r="D58">
        <v>2600</v>
      </c>
      <c r="E58" s="18">
        <v>3.33</v>
      </c>
      <c r="F58" t="s">
        <v>65</v>
      </c>
      <c r="P58" t="str">
        <f t="shared" si="3"/>
        <v>Demetrius Harris</v>
      </c>
      <c r="Q58">
        <f t="shared" si="4"/>
        <v>-0.41889203706629313</v>
      </c>
      <c r="R58">
        <f t="shared" si="4"/>
        <v>0.24904345913644418</v>
      </c>
      <c r="S58">
        <f t="shared" si="0"/>
        <v>0</v>
      </c>
      <c r="V58" t="str">
        <f t="shared" si="1"/>
        <v>Demetrius Harris</v>
      </c>
      <c r="W58">
        <f t="shared" si="2"/>
        <v>0.66793549620273729</v>
      </c>
    </row>
    <row r="59" spans="1:23" x14ac:dyDescent="0.3">
      <c r="A59" t="s">
        <v>8</v>
      </c>
      <c r="B59" t="s">
        <v>625</v>
      </c>
      <c r="C59" t="s">
        <v>36</v>
      </c>
      <c r="D59">
        <v>2600</v>
      </c>
      <c r="E59" s="18">
        <v>0</v>
      </c>
      <c r="F59" t="s">
        <v>37</v>
      </c>
      <c r="P59" t="str">
        <f t="shared" si="3"/>
        <v>Khari Lee</v>
      </c>
      <c r="Q59">
        <f t="shared" si="4"/>
        <v>-0.41889203706629313</v>
      </c>
      <c r="R59">
        <f t="shared" si="4"/>
        <v>-0.65456822007895799</v>
      </c>
      <c r="S59">
        <f t="shared" si="0"/>
        <v>0</v>
      </c>
      <c r="V59" t="str">
        <f t="shared" si="1"/>
        <v>Khari Lee</v>
      </c>
      <c r="W59">
        <f t="shared" si="2"/>
        <v>-0.23567618301266485</v>
      </c>
    </row>
    <row r="60" spans="1:23" x14ac:dyDescent="0.3">
      <c r="A60" t="s">
        <v>8</v>
      </c>
      <c r="B60" t="s">
        <v>626</v>
      </c>
      <c r="C60" t="s">
        <v>122</v>
      </c>
      <c r="D60">
        <v>2600</v>
      </c>
      <c r="E60" s="18">
        <v>0</v>
      </c>
      <c r="F60" t="s">
        <v>79</v>
      </c>
      <c r="P60" t="str">
        <f t="shared" si="3"/>
        <v>Richard Rodgers</v>
      </c>
      <c r="Q60">
        <f t="shared" si="4"/>
        <v>-0.41889203706629313</v>
      </c>
      <c r="R60">
        <f t="shared" si="4"/>
        <v>-0.65456822007895799</v>
      </c>
      <c r="S60">
        <f t="shared" si="0"/>
        <v>0</v>
      </c>
      <c r="V60" t="str">
        <f t="shared" si="1"/>
        <v>Richard Rodgers</v>
      </c>
      <c r="W60">
        <f t="shared" si="2"/>
        <v>-0.23567618301266485</v>
      </c>
    </row>
    <row r="61" spans="1:23" x14ac:dyDescent="0.3">
      <c r="A61" t="s">
        <v>8</v>
      </c>
      <c r="B61" t="s">
        <v>628</v>
      </c>
      <c r="C61" t="s">
        <v>100</v>
      </c>
      <c r="D61">
        <v>2600</v>
      </c>
      <c r="E61" s="18">
        <v>1.08</v>
      </c>
      <c r="F61" t="s">
        <v>84</v>
      </c>
      <c r="P61" t="str">
        <f t="shared" si="3"/>
        <v>Mo Alie-Cox</v>
      </c>
      <c r="Q61">
        <f t="shared" si="4"/>
        <v>-0.41889203706629313</v>
      </c>
      <c r="R61">
        <f t="shared" si="4"/>
        <v>-0.36150497276585453</v>
      </c>
      <c r="S61">
        <f t="shared" si="0"/>
        <v>0</v>
      </c>
      <c r="V61" t="str">
        <f t="shared" si="1"/>
        <v>Mo Alie-Cox</v>
      </c>
      <c r="W61">
        <f t="shared" si="2"/>
        <v>5.7387064300438606E-2</v>
      </c>
    </row>
    <row r="62" spans="1:23" x14ac:dyDescent="0.3">
      <c r="A62" t="s">
        <v>8</v>
      </c>
      <c r="B62" t="s">
        <v>630</v>
      </c>
      <c r="C62" t="s">
        <v>57</v>
      </c>
      <c r="D62">
        <v>2600</v>
      </c>
      <c r="E62" s="18">
        <v>0.13</v>
      </c>
      <c r="F62" t="s">
        <v>43</v>
      </c>
      <c r="P62" t="str">
        <f t="shared" si="3"/>
        <v>Darrell Daniels</v>
      </c>
      <c r="Q62">
        <f t="shared" si="4"/>
        <v>-0.41889203706629313</v>
      </c>
      <c r="R62">
        <f t="shared" si="4"/>
        <v>-0.61929208845793626</v>
      </c>
      <c r="S62">
        <f t="shared" si="0"/>
        <v>0</v>
      </c>
      <c r="V62" t="str">
        <f t="shared" si="1"/>
        <v>Darrell Daniels</v>
      </c>
      <c r="W62">
        <f t="shared" si="2"/>
        <v>-0.20040005139164313</v>
      </c>
    </row>
    <row r="63" spans="1:23" x14ac:dyDescent="0.3">
      <c r="A63" t="s">
        <v>8</v>
      </c>
      <c r="B63" t="s">
        <v>631</v>
      </c>
      <c r="C63" t="s">
        <v>98</v>
      </c>
      <c r="D63">
        <v>2500</v>
      </c>
      <c r="E63" s="18">
        <v>0</v>
      </c>
      <c r="F63" t="s">
        <v>91</v>
      </c>
      <c r="P63" t="str">
        <f t="shared" si="3"/>
        <v>Chris Myarick</v>
      </c>
      <c r="Q63">
        <f t="shared" si="4"/>
        <v>-0.54026115846980671</v>
      </c>
      <c r="R63">
        <f t="shared" si="4"/>
        <v>-0.65456822007895799</v>
      </c>
      <c r="S63">
        <f t="shared" si="0"/>
        <v>0</v>
      </c>
      <c r="V63" t="str">
        <f t="shared" si="1"/>
        <v>Chris Myarick</v>
      </c>
      <c r="W63">
        <f t="shared" si="2"/>
        <v>-0.11430706160915127</v>
      </c>
    </row>
    <row r="64" spans="1:23" x14ac:dyDescent="0.3">
      <c r="A64" t="s">
        <v>8</v>
      </c>
      <c r="B64" t="s">
        <v>632</v>
      </c>
      <c r="C64" t="s">
        <v>98</v>
      </c>
      <c r="D64">
        <v>2500</v>
      </c>
      <c r="E64" s="18">
        <v>0</v>
      </c>
      <c r="F64" t="s">
        <v>91</v>
      </c>
      <c r="P64" t="str">
        <f t="shared" si="3"/>
        <v>Bryce Sterk</v>
      </c>
      <c r="Q64">
        <f t="shared" si="4"/>
        <v>-0.54026115846980671</v>
      </c>
      <c r="R64">
        <f t="shared" si="4"/>
        <v>-0.65456822007895799</v>
      </c>
      <c r="S64">
        <f t="shared" si="0"/>
        <v>0</v>
      </c>
      <c r="V64" t="str">
        <f t="shared" si="1"/>
        <v>Bryce Sterk</v>
      </c>
      <c r="W64">
        <f t="shared" si="2"/>
        <v>-0.11430706160915127</v>
      </c>
    </row>
    <row r="65" spans="1:23" x14ac:dyDescent="0.3">
      <c r="A65" t="s">
        <v>8</v>
      </c>
      <c r="B65" t="s">
        <v>633</v>
      </c>
      <c r="C65" t="s">
        <v>90</v>
      </c>
      <c r="D65">
        <v>2500</v>
      </c>
      <c r="E65" s="18">
        <v>3.9</v>
      </c>
      <c r="F65" t="s">
        <v>91</v>
      </c>
      <c r="P65" t="str">
        <f t="shared" si="3"/>
        <v>Ryan Izzo</v>
      </c>
      <c r="Q65">
        <f t="shared" si="4"/>
        <v>-0.54026115846980671</v>
      </c>
      <c r="R65">
        <f t="shared" si="4"/>
        <v>0.40371572855169313</v>
      </c>
      <c r="S65">
        <f t="shared" si="0"/>
        <v>0</v>
      </c>
      <c r="V65" t="str">
        <f t="shared" si="1"/>
        <v>Ryan Izzo</v>
      </c>
      <c r="W65">
        <f t="shared" si="2"/>
        <v>0.94397688702149984</v>
      </c>
    </row>
    <row r="66" spans="1:23" x14ac:dyDescent="0.3">
      <c r="A66" t="s">
        <v>8</v>
      </c>
      <c r="B66" t="s">
        <v>634</v>
      </c>
      <c r="C66" t="s">
        <v>90</v>
      </c>
      <c r="D66">
        <v>2500</v>
      </c>
      <c r="E66" s="18">
        <v>0</v>
      </c>
      <c r="F66" t="s">
        <v>91</v>
      </c>
      <c r="P66" t="str">
        <f t="shared" si="3"/>
        <v>Jake Burt</v>
      </c>
      <c r="Q66">
        <f t="shared" si="4"/>
        <v>-0.54026115846980671</v>
      </c>
      <c r="R66">
        <f t="shared" si="4"/>
        <v>-0.65456822007895799</v>
      </c>
      <c r="S66">
        <f t="shared" si="0"/>
        <v>0</v>
      </c>
      <c r="V66" t="str">
        <f t="shared" si="1"/>
        <v>Jake Burt</v>
      </c>
      <c r="W66">
        <f t="shared" si="2"/>
        <v>-0.11430706160915127</v>
      </c>
    </row>
    <row r="67" spans="1:23" x14ac:dyDescent="0.3">
      <c r="A67" t="s">
        <v>8</v>
      </c>
      <c r="B67" t="s">
        <v>635</v>
      </c>
      <c r="C67" t="s">
        <v>90</v>
      </c>
      <c r="D67">
        <v>2500</v>
      </c>
      <c r="E67" s="18">
        <v>0</v>
      </c>
      <c r="F67" t="s">
        <v>91</v>
      </c>
      <c r="P67" t="str">
        <f t="shared" si="3"/>
        <v>Rashod Berry</v>
      </c>
      <c r="Q67">
        <f t="shared" si="4"/>
        <v>-0.54026115846980671</v>
      </c>
      <c r="R67">
        <f t="shared" si="4"/>
        <v>-0.65456822007895799</v>
      </c>
      <c r="S67">
        <f t="shared" ref="S67:S88" si="5">IF($M$5=0,0,(F67-M$2)/M$3)</f>
        <v>0</v>
      </c>
      <c r="V67" t="str">
        <f t="shared" ref="V67:V130" si="6">P67</f>
        <v>Rashod Berry</v>
      </c>
      <c r="W67">
        <f t="shared" ref="W67:W130" si="7">(-1*Q67*$K$5)+(R67*$L$5)+(S67*$M$5)</f>
        <v>-0.11430706160915127</v>
      </c>
    </row>
    <row r="68" spans="1:23" x14ac:dyDescent="0.3">
      <c r="A68" t="s">
        <v>8</v>
      </c>
      <c r="B68" t="s">
        <v>636</v>
      </c>
      <c r="C68" t="s">
        <v>64</v>
      </c>
      <c r="D68">
        <v>2500</v>
      </c>
      <c r="E68" s="18">
        <v>3.62</v>
      </c>
      <c r="F68" t="s">
        <v>65</v>
      </c>
      <c r="P68" t="str">
        <f t="shared" ref="P68:P91" si="8">B68</f>
        <v>Jesper Horsted</v>
      </c>
      <c r="Q68">
        <f t="shared" ref="Q68:S91" si="9">(D68-K$2)/K$3</f>
        <v>-0.54026115846980671</v>
      </c>
      <c r="R68">
        <f t="shared" si="9"/>
        <v>0.32773636813718493</v>
      </c>
      <c r="S68">
        <f t="shared" si="5"/>
        <v>0</v>
      </c>
      <c r="V68" t="str">
        <f t="shared" si="6"/>
        <v>Jesper Horsted</v>
      </c>
      <c r="W68">
        <f t="shared" si="7"/>
        <v>0.8679975266069917</v>
      </c>
    </row>
    <row r="69" spans="1:23" x14ac:dyDescent="0.3">
      <c r="A69" t="s">
        <v>8</v>
      </c>
      <c r="B69" t="s">
        <v>637</v>
      </c>
      <c r="C69" t="s">
        <v>64</v>
      </c>
      <c r="D69">
        <v>2500</v>
      </c>
      <c r="E69" s="18">
        <v>2.0499999999999998</v>
      </c>
      <c r="F69" t="s">
        <v>65</v>
      </c>
      <c r="P69" t="str">
        <f t="shared" si="8"/>
        <v>Eric Saubert</v>
      </c>
      <c r="Q69">
        <f t="shared" si="9"/>
        <v>-0.54026115846980671</v>
      </c>
      <c r="R69">
        <f t="shared" si="9"/>
        <v>-9.8290759901308034E-2</v>
      </c>
      <c r="S69">
        <f t="shared" si="5"/>
        <v>0</v>
      </c>
      <c r="V69" t="str">
        <f t="shared" si="6"/>
        <v>Eric Saubert</v>
      </c>
      <c r="W69">
        <f t="shared" si="7"/>
        <v>0.44197039856849868</v>
      </c>
    </row>
    <row r="70" spans="1:23" x14ac:dyDescent="0.3">
      <c r="A70" t="s">
        <v>8</v>
      </c>
      <c r="B70" t="s">
        <v>638</v>
      </c>
      <c r="C70" t="s">
        <v>64</v>
      </c>
      <c r="D70">
        <v>2500</v>
      </c>
      <c r="E70" s="18">
        <v>1.07</v>
      </c>
      <c r="F70" t="s">
        <v>65</v>
      </c>
      <c r="P70" t="str">
        <f t="shared" si="8"/>
        <v>J.P. Holtz</v>
      </c>
      <c r="Q70">
        <f t="shared" si="9"/>
        <v>-0.54026115846980671</v>
      </c>
      <c r="R70">
        <f t="shared" si="9"/>
        <v>-0.36421852135208699</v>
      </c>
      <c r="S70">
        <f t="shared" si="5"/>
        <v>0</v>
      </c>
      <c r="V70" t="str">
        <f t="shared" si="6"/>
        <v>J.P. Holtz</v>
      </c>
      <c r="W70">
        <f t="shared" si="7"/>
        <v>0.17604263711771972</v>
      </c>
    </row>
    <row r="71" spans="1:23" x14ac:dyDescent="0.3">
      <c r="A71" t="s">
        <v>8</v>
      </c>
      <c r="B71" t="s">
        <v>639</v>
      </c>
      <c r="C71" t="s">
        <v>64</v>
      </c>
      <c r="D71">
        <v>2500</v>
      </c>
      <c r="E71" s="18">
        <v>0</v>
      </c>
      <c r="F71" t="s">
        <v>65</v>
      </c>
      <c r="P71" t="str">
        <f t="shared" si="8"/>
        <v>Darion Clark</v>
      </c>
      <c r="Q71">
        <f t="shared" si="9"/>
        <v>-0.54026115846980671</v>
      </c>
      <c r="R71">
        <f t="shared" si="9"/>
        <v>-0.65456822007895799</v>
      </c>
      <c r="S71">
        <f t="shared" si="5"/>
        <v>0</v>
      </c>
      <c r="V71" t="str">
        <f t="shared" si="6"/>
        <v>Darion Clark</v>
      </c>
      <c r="W71">
        <f t="shared" si="7"/>
        <v>-0.11430706160915127</v>
      </c>
    </row>
    <row r="72" spans="1:23" x14ac:dyDescent="0.3">
      <c r="A72" t="s">
        <v>8</v>
      </c>
      <c r="B72" t="s">
        <v>640</v>
      </c>
      <c r="C72" t="s">
        <v>64</v>
      </c>
      <c r="D72">
        <v>2500</v>
      </c>
      <c r="E72" s="18">
        <v>0</v>
      </c>
      <c r="F72" t="s">
        <v>65</v>
      </c>
      <c r="P72" t="str">
        <f t="shared" si="8"/>
        <v>Patrick Scales</v>
      </c>
      <c r="Q72">
        <f t="shared" si="9"/>
        <v>-0.54026115846980671</v>
      </c>
      <c r="R72">
        <f t="shared" si="9"/>
        <v>-0.65456822007895799</v>
      </c>
      <c r="S72">
        <f t="shared" si="5"/>
        <v>0</v>
      </c>
      <c r="V72" t="str">
        <f t="shared" si="6"/>
        <v>Patrick Scales</v>
      </c>
      <c r="W72">
        <f t="shared" si="7"/>
        <v>-0.11430706160915127</v>
      </c>
    </row>
    <row r="73" spans="1:23" x14ac:dyDescent="0.3">
      <c r="A73" t="s">
        <v>8</v>
      </c>
      <c r="B73" t="s">
        <v>641</v>
      </c>
      <c r="C73" t="s">
        <v>86</v>
      </c>
      <c r="D73">
        <v>2500</v>
      </c>
      <c r="E73" s="18">
        <v>0.55000000000000004</v>
      </c>
      <c r="F73" t="s">
        <v>65</v>
      </c>
      <c r="P73" t="str">
        <f t="shared" si="8"/>
        <v>Isaac Nauta</v>
      </c>
      <c r="Q73">
        <f t="shared" si="9"/>
        <v>-0.54026115846980671</v>
      </c>
      <c r="R73">
        <f t="shared" si="9"/>
        <v>-0.50532304783617377</v>
      </c>
      <c r="S73">
        <f t="shared" si="5"/>
        <v>0</v>
      </c>
      <c r="V73" t="str">
        <f t="shared" si="6"/>
        <v>Isaac Nauta</v>
      </c>
      <c r="W73">
        <f t="shared" si="7"/>
        <v>3.4938110633632946E-2</v>
      </c>
    </row>
    <row r="74" spans="1:23" x14ac:dyDescent="0.3">
      <c r="A74" t="s">
        <v>8</v>
      </c>
      <c r="B74" t="s">
        <v>642</v>
      </c>
      <c r="C74" t="s">
        <v>86</v>
      </c>
      <c r="D74">
        <v>2500</v>
      </c>
      <c r="E74" s="18">
        <v>0</v>
      </c>
      <c r="F74" t="s">
        <v>65</v>
      </c>
      <c r="P74" t="str">
        <f t="shared" si="8"/>
        <v>Hunter Bryant</v>
      </c>
      <c r="Q74">
        <f t="shared" si="9"/>
        <v>-0.54026115846980671</v>
      </c>
      <c r="R74">
        <f t="shared" si="9"/>
        <v>-0.65456822007895799</v>
      </c>
      <c r="S74">
        <f t="shared" si="5"/>
        <v>0</v>
      </c>
      <c r="V74" t="str">
        <f t="shared" si="6"/>
        <v>Hunter Bryant</v>
      </c>
      <c r="W74">
        <f t="shared" si="7"/>
        <v>-0.11430706160915127</v>
      </c>
    </row>
    <row r="75" spans="1:23" x14ac:dyDescent="0.3">
      <c r="A75" t="s">
        <v>8</v>
      </c>
      <c r="B75" t="s">
        <v>643</v>
      </c>
      <c r="C75" t="s">
        <v>86</v>
      </c>
      <c r="D75">
        <v>2500</v>
      </c>
      <c r="E75" s="18">
        <v>0</v>
      </c>
      <c r="F75" t="s">
        <v>65</v>
      </c>
      <c r="P75" t="str">
        <f t="shared" si="8"/>
        <v>Matt Sokol</v>
      </c>
      <c r="Q75">
        <f t="shared" si="9"/>
        <v>-0.54026115846980671</v>
      </c>
      <c r="R75">
        <f t="shared" si="9"/>
        <v>-0.65456822007895799</v>
      </c>
      <c r="S75">
        <f t="shared" si="5"/>
        <v>0</v>
      </c>
      <c r="V75" t="str">
        <f t="shared" si="6"/>
        <v>Matt Sokol</v>
      </c>
      <c r="W75">
        <f t="shared" si="7"/>
        <v>-0.11430706160915127</v>
      </c>
    </row>
    <row r="76" spans="1:23" x14ac:dyDescent="0.3">
      <c r="A76" t="s">
        <v>8</v>
      </c>
      <c r="B76" t="s">
        <v>644</v>
      </c>
      <c r="C76" t="s">
        <v>27</v>
      </c>
      <c r="D76">
        <v>2500</v>
      </c>
      <c r="E76" s="18">
        <v>0</v>
      </c>
      <c r="F76" t="s">
        <v>28</v>
      </c>
      <c r="P76" t="str">
        <f t="shared" si="8"/>
        <v>Adam Trautman</v>
      </c>
      <c r="Q76">
        <f t="shared" si="9"/>
        <v>-0.54026115846980671</v>
      </c>
      <c r="R76">
        <f t="shared" si="9"/>
        <v>-0.65456822007895799</v>
      </c>
      <c r="S76">
        <f t="shared" si="5"/>
        <v>0</v>
      </c>
      <c r="V76" t="str">
        <f t="shared" si="6"/>
        <v>Adam Trautman</v>
      </c>
      <c r="W76">
        <f t="shared" si="7"/>
        <v>-0.11430706160915127</v>
      </c>
    </row>
    <row r="77" spans="1:23" x14ac:dyDescent="0.3">
      <c r="A77" t="s">
        <v>8</v>
      </c>
      <c r="B77" t="s">
        <v>645</v>
      </c>
      <c r="C77" t="s">
        <v>27</v>
      </c>
      <c r="D77">
        <v>2500</v>
      </c>
      <c r="E77" s="18">
        <v>0</v>
      </c>
      <c r="F77" t="s">
        <v>28</v>
      </c>
      <c r="P77" t="str">
        <f t="shared" si="8"/>
        <v>Garrett Griffin</v>
      </c>
      <c r="Q77">
        <f t="shared" si="9"/>
        <v>-0.54026115846980671</v>
      </c>
      <c r="R77">
        <f t="shared" si="9"/>
        <v>-0.65456822007895799</v>
      </c>
      <c r="S77">
        <f t="shared" si="5"/>
        <v>0</v>
      </c>
      <c r="V77" t="str">
        <f t="shared" si="6"/>
        <v>Garrett Griffin</v>
      </c>
      <c r="W77">
        <f t="shared" si="7"/>
        <v>-0.11430706160915127</v>
      </c>
    </row>
    <row r="78" spans="1:23" x14ac:dyDescent="0.3">
      <c r="A78" t="s">
        <v>8</v>
      </c>
      <c r="B78" t="s">
        <v>646</v>
      </c>
      <c r="C78" t="s">
        <v>45</v>
      </c>
      <c r="D78">
        <v>2500</v>
      </c>
      <c r="E78" s="18">
        <v>0.26</v>
      </c>
      <c r="F78" t="s">
        <v>28</v>
      </c>
      <c r="P78" t="str">
        <f t="shared" si="8"/>
        <v>Antony Auclair</v>
      </c>
      <c r="Q78">
        <f t="shared" si="9"/>
        <v>-0.54026115846980671</v>
      </c>
      <c r="R78">
        <f t="shared" si="9"/>
        <v>-0.58401595683691454</v>
      </c>
      <c r="S78">
        <f t="shared" si="5"/>
        <v>0</v>
      </c>
      <c r="V78" t="str">
        <f t="shared" si="6"/>
        <v>Antony Auclair</v>
      </c>
      <c r="W78">
        <f t="shared" si="7"/>
        <v>-4.3754798367107828E-2</v>
      </c>
    </row>
    <row r="79" spans="1:23" x14ac:dyDescent="0.3">
      <c r="A79" t="s">
        <v>8</v>
      </c>
      <c r="B79" t="s">
        <v>647</v>
      </c>
      <c r="C79" t="s">
        <v>45</v>
      </c>
      <c r="D79">
        <v>2500</v>
      </c>
      <c r="E79" s="18">
        <v>0.51</v>
      </c>
      <c r="F79" t="s">
        <v>28</v>
      </c>
      <c r="P79" t="str">
        <f t="shared" si="8"/>
        <v>Tanner Hudson</v>
      </c>
      <c r="Q79">
        <f t="shared" si="9"/>
        <v>-0.54026115846980671</v>
      </c>
      <c r="R79">
        <f t="shared" si="9"/>
        <v>-0.5161772421811035</v>
      </c>
      <c r="S79">
        <f t="shared" si="5"/>
        <v>0</v>
      </c>
      <c r="V79" t="str">
        <f t="shared" si="6"/>
        <v>Tanner Hudson</v>
      </c>
      <c r="W79">
        <f t="shared" si="7"/>
        <v>2.4083916288703211E-2</v>
      </c>
    </row>
    <row r="80" spans="1:23" x14ac:dyDescent="0.3">
      <c r="A80" t="s">
        <v>8</v>
      </c>
      <c r="B80" t="s">
        <v>648</v>
      </c>
      <c r="C80" t="s">
        <v>45</v>
      </c>
      <c r="D80">
        <v>2500</v>
      </c>
      <c r="E80" s="18">
        <v>4</v>
      </c>
      <c r="F80" t="s">
        <v>28</v>
      </c>
      <c r="P80" t="str">
        <f t="shared" si="8"/>
        <v>Codey McElroy</v>
      </c>
      <c r="Q80">
        <f t="shared" si="9"/>
        <v>-0.54026115846980671</v>
      </c>
      <c r="R80">
        <f t="shared" si="9"/>
        <v>0.43085121441401758</v>
      </c>
      <c r="S80">
        <f t="shared" si="5"/>
        <v>0</v>
      </c>
      <c r="V80" t="str">
        <f t="shared" si="6"/>
        <v>Codey McElroy</v>
      </c>
      <c r="W80">
        <f t="shared" si="7"/>
        <v>0.97111237288382424</v>
      </c>
    </row>
    <row r="81" spans="1:23" x14ac:dyDescent="0.3">
      <c r="A81" t="s">
        <v>8</v>
      </c>
      <c r="B81" t="s">
        <v>649</v>
      </c>
      <c r="C81" t="s">
        <v>36</v>
      </c>
      <c r="D81">
        <v>2500</v>
      </c>
      <c r="E81" s="18">
        <v>0</v>
      </c>
      <c r="F81" t="s">
        <v>37</v>
      </c>
      <c r="P81" t="str">
        <f t="shared" si="8"/>
        <v>Carson Meier</v>
      </c>
      <c r="Q81">
        <f t="shared" si="9"/>
        <v>-0.54026115846980671</v>
      </c>
      <c r="R81">
        <f t="shared" si="9"/>
        <v>-0.65456822007895799</v>
      </c>
      <c r="S81">
        <f t="shared" si="5"/>
        <v>0</v>
      </c>
      <c r="V81" t="str">
        <f t="shared" si="6"/>
        <v>Carson Meier</v>
      </c>
      <c r="W81">
        <f t="shared" si="7"/>
        <v>-0.11430706160915127</v>
      </c>
    </row>
    <row r="82" spans="1:23" x14ac:dyDescent="0.3">
      <c r="A82" t="s">
        <v>8</v>
      </c>
      <c r="B82" t="s">
        <v>650</v>
      </c>
      <c r="C82" t="s">
        <v>36</v>
      </c>
      <c r="D82">
        <v>2500</v>
      </c>
      <c r="E82" s="18">
        <v>0</v>
      </c>
      <c r="F82" t="s">
        <v>37</v>
      </c>
      <c r="P82" t="str">
        <f t="shared" si="8"/>
        <v>Jared Pinkney</v>
      </c>
      <c r="Q82">
        <f t="shared" si="9"/>
        <v>-0.54026115846980671</v>
      </c>
      <c r="R82">
        <f t="shared" si="9"/>
        <v>-0.65456822007895799</v>
      </c>
      <c r="S82">
        <f t="shared" si="5"/>
        <v>0</v>
      </c>
      <c r="V82" t="str">
        <f t="shared" si="6"/>
        <v>Jared Pinkney</v>
      </c>
      <c r="W82">
        <f t="shared" si="7"/>
        <v>-0.11430706160915127</v>
      </c>
    </row>
    <row r="83" spans="1:23" x14ac:dyDescent="0.3">
      <c r="A83" t="s">
        <v>8</v>
      </c>
      <c r="B83" t="s">
        <v>651</v>
      </c>
      <c r="C83" t="s">
        <v>47</v>
      </c>
      <c r="D83">
        <v>2500</v>
      </c>
      <c r="E83" s="18">
        <v>0</v>
      </c>
      <c r="F83" t="s">
        <v>37</v>
      </c>
      <c r="P83" t="str">
        <f t="shared" si="8"/>
        <v>Colby Parkinson</v>
      </c>
      <c r="Q83">
        <f t="shared" si="9"/>
        <v>-0.54026115846980671</v>
      </c>
      <c r="R83">
        <f t="shared" si="9"/>
        <v>-0.65456822007895799</v>
      </c>
      <c r="S83">
        <f t="shared" si="5"/>
        <v>0</v>
      </c>
      <c r="V83" t="str">
        <f t="shared" si="6"/>
        <v>Colby Parkinson</v>
      </c>
      <c r="W83">
        <f t="shared" si="7"/>
        <v>-0.11430706160915127</v>
      </c>
    </row>
    <row r="84" spans="1:23" x14ac:dyDescent="0.3">
      <c r="A84" t="s">
        <v>8</v>
      </c>
      <c r="B84" t="s">
        <v>652</v>
      </c>
      <c r="C84" t="s">
        <v>47</v>
      </c>
      <c r="D84">
        <v>2500</v>
      </c>
      <c r="E84" s="18">
        <v>1.78</v>
      </c>
      <c r="F84" t="s">
        <v>37</v>
      </c>
      <c r="P84" t="str">
        <f t="shared" si="8"/>
        <v>Luke Willson</v>
      </c>
      <c r="Q84">
        <f t="shared" si="9"/>
        <v>-0.54026115846980671</v>
      </c>
      <c r="R84">
        <f t="shared" si="9"/>
        <v>-0.17155657172958383</v>
      </c>
      <c r="S84">
        <f t="shared" si="5"/>
        <v>0</v>
      </c>
      <c r="V84" t="str">
        <f t="shared" si="6"/>
        <v>Luke Willson</v>
      </c>
      <c r="W84">
        <f t="shared" si="7"/>
        <v>0.36870458674022288</v>
      </c>
    </row>
    <row r="85" spans="1:23" x14ac:dyDescent="0.3">
      <c r="A85" t="s">
        <v>8</v>
      </c>
      <c r="B85" t="s">
        <v>653</v>
      </c>
      <c r="C85" t="s">
        <v>47</v>
      </c>
      <c r="D85">
        <v>2500</v>
      </c>
      <c r="E85" s="18">
        <v>0.3</v>
      </c>
      <c r="F85" t="s">
        <v>37</v>
      </c>
      <c r="P85" t="str">
        <f t="shared" si="8"/>
        <v>Tyrone Swoopes</v>
      </c>
      <c r="Q85">
        <f t="shared" si="9"/>
        <v>-0.54026115846980671</v>
      </c>
      <c r="R85">
        <f t="shared" si="9"/>
        <v>-0.57316176249198481</v>
      </c>
      <c r="S85">
        <f t="shared" si="5"/>
        <v>0</v>
      </c>
      <c r="V85" t="str">
        <f t="shared" si="6"/>
        <v>Tyrone Swoopes</v>
      </c>
      <c r="W85">
        <f t="shared" si="7"/>
        <v>-3.2900604022178093E-2</v>
      </c>
    </row>
    <row r="86" spans="1:23" x14ac:dyDescent="0.3">
      <c r="A86" t="s">
        <v>8</v>
      </c>
      <c r="B86" t="s">
        <v>654</v>
      </c>
      <c r="C86" t="s">
        <v>47</v>
      </c>
      <c r="D86">
        <v>2500</v>
      </c>
      <c r="E86" s="18">
        <v>0</v>
      </c>
      <c r="F86" t="s">
        <v>37</v>
      </c>
      <c r="P86" t="str">
        <f t="shared" si="8"/>
        <v>Tyler Mabry</v>
      </c>
      <c r="Q86">
        <f t="shared" si="9"/>
        <v>-0.54026115846980671</v>
      </c>
      <c r="R86">
        <f t="shared" si="9"/>
        <v>-0.65456822007895799</v>
      </c>
      <c r="S86">
        <f t="shared" si="5"/>
        <v>0</v>
      </c>
      <c r="V86" t="str">
        <f t="shared" si="6"/>
        <v>Tyler Mabry</v>
      </c>
      <c r="W86">
        <f t="shared" si="7"/>
        <v>-0.11430706160915127</v>
      </c>
    </row>
    <row r="87" spans="1:23" x14ac:dyDescent="0.3">
      <c r="A87" t="s">
        <v>8</v>
      </c>
      <c r="B87" t="s">
        <v>655</v>
      </c>
      <c r="C87" t="s">
        <v>47</v>
      </c>
      <c r="D87">
        <v>2500</v>
      </c>
      <c r="E87" s="18">
        <v>0</v>
      </c>
      <c r="F87" t="s">
        <v>37</v>
      </c>
      <c r="P87" t="str">
        <f t="shared" si="8"/>
        <v>Tyler Ott</v>
      </c>
      <c r="Q87">
        <f t="shared" si="9"/>
        <v>-0.54026115846980671</v>
      </c>
      <c r="R87">
        <f t="shared" si="9"/>
        <v>-0.65456822007895799</v>
      </c>
      <c r="S87">
        <f t="shared" si="5"/>
        <v>0</v>
      </c>
      <c r="V87" t="str">
        <f t="shared" si="6"/>
        <v>Tyler Ott</v>
      </c>
      <c r="W87">
        <f t="shared" si="7"/>
        <v>-0.11430706160915127</v>
      </c>
    </row>
    <row r="88" spans="1:23" x14ac:dyDescent="0.3">
      <c r="A88" t="s">
        <v>8</v>
      </c>
      <c r="B88" t="s">
        <v>656</v>
      </c>
      <c r="C88" t="s">
        <v>78</v>
      </c>
      <c r="D88">
        <v>2500</v>
      </c>
      <c r="E88" s="18">
        <v>3.95</v>
      </c>
      <c r="F88" t="s">
        <v>79</v>
      </c>
      <c r="P88" t="str">
        <f t="shared" si="8"/>
        <v>Joshua Perkins</v>
      </c>
      <c r="Q88">
        <f t="shared" si="9"/>
        <v>-0.54026115846980671</v>
      </c>
      <c r="R88">
        <f t="shared" si="9"/>
        <v>0.41728347148285544</v>
      </c>
      <c r="S88">
        <f t="shared" si="5"/>
        <v>0</v>
      </c>
      <c r="V88" t="str">
        <f t="shared" si="6"/>
        <v>Joshua Perkins</v>
      </c>
      <c r="W88">
        <f t="shared" si="7"/>
        <v>0.95754462995266221</v>
      </c>
    </row>
    <row r="89" spans="1:23" x14ac:dyDescent="0.3">
      <c r="A89" t="s">
        <v>8</v>
      </c>
      <c r="B89" t="s">
        <v>657</v>
      </c>
      <c r="C89" t="s">
        <v>78</v>
      </c>
      <c r="D89">
        <v>2500</v>
      </c>
      <c r="E89" s="18">
        <v>0</v>
      </c>
      <c r="F89" t="s">
        <v>79</v>
      </c>
      <c r="V89">
        <f t="shared" si="6"/>
        <v>0</v>
      </c>
      <c r="W89">
        <f t="shared" si="7"/>
        <v>0</v>
      </c>
    </row>
    <row r="90" spans="1:23" x14ac:dyDescent="0.3">
      <c r="A90" t="s">
        <v>8</v>
      </c>
      <c r="B90" t="s">
        <v>658</v>
      </c>
      <c r="C90" t="s">
        <v>78</v>
      </c>
      <c r="D90">
        <v>2500</v>
      </c>
      <c r="E90" s="18">
        <v>0</v>
      </c>
      <c r="F90" t="s">
        <v>79</v>
      </c>
      <c r="V90">
        <f t="shared" si="6"/>
        <v>0</v>
      </c>
      <c r="W90">
        <f t="shared" si="7"/>
        <v>0</v>
      </c>
    </row>
    <row r="91" spans="1:23" x14ac:dyDescent="0.3">
      <c r="A91" t="s">
        <v>8</v>
      </c>
      <c r="B91" t="s">
        <v>659</v>
      </c>
      <c r="C91" t="s">
        <v>122</v>
      </c>
      <c r="D91">
        <v>2500</v>
      </c>
      <c r="E91" s="18">
        <v>0</v>
      </c>
      <c r="F91" t="s">
        <v>79</v>
      </c>
      <c r="V91">
        <f t="shared" si="6"/>
        <v>0</v>
      </c>
      <c r="W91">
        <f t="shared" si="7"/>
        <v>0</v>
      </c>
    </row>
    <row r="92" spans="1:23" x14ac:dyDescent="0.3">
      <c r="A92" t="s">
        <v>8</v>
      </c>
      <c r="B92" t="s">
        <v>660</v>
      </c>
      <c r="C92" t="s">
        <v>122</v>
      </c>
      <c r="D92">
        <v>2500</v>
      </c>
      <c r="E92" s="18">
        <v>0</v>
      </c>
      <c r="F92" t="s">
        <v>79</v>
      </c>
      <c r="V92">
        <f t="shared" si="6"/>
        <v>0</v>
      </c>
      <c r="W92">
        <f t="shared" si="7"/>
        <v>0</v>
      </c>
    </row>
    <row r="93" spans="1:23" x14ac:dyDescent="0.3">
      <c r="A93" t="s">
        <v>8</v>
      </c>
      <c r="B93" t="s">
        <v>661</v>
      </c>
      <c r="C93" t="s">
        <v>122</v>
      </c>
      <c r="D93">
        <v>2500</v>
      </c>
      <c r="E93" s="18">
        <v>0</v>
      </c>
      <c r="F93" t="s">
        <v>79</v>
      </c>
      <c r="V93">
        <f t="shared" si="6"/>
        <v>0</v>
      </c>
      <c r="W93">
        <f t="shared" si="7"/>
        <v>0</v>
      </c>
    </row>
    <row r="94" spans="1:23" x14ac:dyDescent="0.3">
      <c r="A94" t="s">
        <v>8</v>
      </c>
      <c r="B94" t="s">
        <v>662</v>
      </c>
      <c r="C94" t="s">
        <v>39</v>
      </c>
      <c r="D94">
        <v>2500</v>
      </c>
      <c r="E94" s="18">
        <v>2</v>
      </c>
      <c r="F94" t="s">
        <v>34</v>
      </c>
      <c r="V94">
        <f t="shared" si="6"/>
        <v>0</v>
      </c>
      <c r="W94">
        <f t="shared" si="7"/>
        <v>0</v>
      </c>
    </row>
    <row r="95" spans="1:23" x14ac:dyDescent="0.3">
      <c r="A95" t="s">
        <v>8</v>
      </c>
      <c r="B95" t="s">
        <v>663</v>
      </c>
      <c r="C95" t="s">
        <v>39</v>
      </c>
      <c r="D95">
        <v>2500</v>
      </c>
      <c r="E95" s="18">
        <v>0</v>
      </c>
      <c r="F95" t="s">
        <v>34</v>
      </c>
      <c r="V95">
        <f t="shared" si="6"/>
        <v>0</v>
      </c>
      <c r="W95">
        <f t="shared" si="7"/>
        <v>0</v>
      </c>
    </row>
    <row r="96" spans="1:23" x14ac:dyDescent="0.3">
      <c r="A96" t="s">
        <v>8</v>
      </c>
      <c r="B96" t="s">
        <v>664</v>
      </c>
      <c r="C96" t="s">
        <v>39</v>
      </c>
      <c r="D96">
        <v>2500</v>
      </c>
      <c r="E96" s="18">
        <v>0</v>
      </c>
      <c r="F96" t="s">
        <v>34</v>
      </c>
      <c r="V96">
        <f t="shared" si="6"/>
        <v>0</v>
      </c>
      <c r="W96">
        <f t="shared" si="7"/>
        <v>0</v>
      </c>
    </row>
    <row r="97" spans="1:23" x14ac:dyDescent="0.3">
      <c r="A97" t="s">
        <v>8</v>
      </c>
      <c r="B97" t="s">
        <v>665</v>
      </c>
      <c r="C97" t="s">
        <v>33</v>
      </c>
      <c r="D97">
        <v>2500</v>
      </c>
      <c r="E97" s="18">
        <v>0.9</v>
      </c>
      <c r="F97" t="s">
        <v>34</v>
      </c>
      <c r="V97">
        <f t="shared" si="6"/>
        <v>0</v>
      </c>
      <c r="W97">
        <f t="shared" si="7"/>
        <v>0</v>
      </c>
    </row>
    <row r="98" spans="1:23" x14ac:dyDescent="0.3">
      <c r="A98" t="s">
        <v>8</v>
      </c>
      <c r="B98" t="s">
        <v>666</v>
      </c>
      <c r="C98" t="s">
        <v>33</v>
      </c>
      <c r="D98">
        <v>2500</v>
      </c>
      <c r="E98" s="18">
        <v>0</v>
      </c>
      <c r="F98" t="s">
        <v>34</v>
      </c>
      <c r="V98">
        <f t="shared" si="6"/>
        <v>0</v>
      </c>
      <c r="W98">
        <f t="shared" si="7"/>
        <v>0</v>
      </c>
    </row>
    <row r="99" spans="1:23" x14ac:dyDescent="0.3">
      <c r="A99" t="s">
        <v>8</v>
      </c>
      <c r="B99" t="s">
        <v>667</v>
      </c>
      <c r="C99" t="s">
        <v>33</v>
      </c>
      <c r="D99">
        <v>2500</v>
      </c>
      <c r="E99" s="18">
        <v>0</v>
      </c>
      <c r="F99" t="s">
        <v>34</v>
      </c>
      <c r="V99">
        <f t="shared" si="6"/>
        <v>0</v>
      </c>
      <c r="W99">
        <f t="shared" si="7"/>
        <v>0</v>
      </c>
    </row>
    <row r="100" spans="1:23" x14ac:dyDescent="0.3">
      <c r="A100" t="s">
        <v>8</v>
      </c>
      <c r="B100" t="s">
        <v>668</v>
      </c>
      <c r="C100" t="s">
        <v>33</v>
      </c>
      <c r="D100">
        <v>2500</v>
      </c>
      <c r="E100" s="18">
        <v>0</v>
      </c>
      <c r="F100" t="s">
        <v>34</v>
      </c>
      <c r="V100">
        <f t="shared" si="6"/>
        <v>0</v>
      </c>
      <c r="W100">
        <f t="shared" si="7"/>
        <v>0</v>
      </c>
    </row>
    <row r="101" spans="1:23" x14ac:dyDescent="0.3">
      <c r="A101" t="s">
        <v>8</v>
      </c>
      <c r="B101" t="s">
        <v>670</v>
      </c>
      <c r="C101" t="s">
        <v>100</v>
      </c>
      <c r="D101">
        <v>2500</v>
      </c>
      <c r="E101" s="18">
        <v>0.43</v>
      </c>
      <c r="F101" t="s">
        <v>84</v>
      </c>
      <c r="V101">
        <f t="shared" si="6"/>
        <v>0</v>
      </c>
      <c r="W101">
        <f t="shared" si="7"/>
        <v>0</v>
      </c>
    </row>
    <row r="102" spans="1:23" x14ac:dyDescent="0.3">
      <c r="A102" t="s">
        <v>8</v>
      </c>
      <c r="B102" t="s">
        <v>671</v>
      </c>
      <c r="C102" t="s">
        <v>100</v>
      </c>
      <c r="D102">
        <v>2500</v>
      </c>
      <c r="E102" s="18">
        <v>0</v>
      </c>
      <c r="F102" t="s">
        <v>84</v>
      </c>
      <c r="V102">
        <f t="shared" si="6"/>
        <v>0</v>
      </c>
      <c r="W102">
        <f t="shared" si="7"/>
        <v>0</v>
      </c>
    </row>
    <row r="103" spans="1:23" x14ac:dyDescent="0.3">
      <c r="A103" t="s">
        <v>8</v>
      </c>
      <c r="B103" t="s">
        <v>672</v>
      </c>
      <c r="C103" t="s">
        <v>100</v>
      </c>
      <c r="D103">
        <v>2500</v>
      </c>
      <c r="E103" s="18">
        <v>0</v>
      </c>
      <c r="F103" t="s">
        <v>84</v>
      </c>
      <c r="V103">
        <f t="shared" si="6"/>
        <v>0</v>
      </c>
      <c r="W103">
        <f t="shared" si="7"/>
        <v>0</v>
      </c>
    </row>
    <row r="104" spans="1:23" x14ac:dyDescent="0.3">
      <c r="A104" t="s">
        <v>8</v>
      </c>
      <c r="B104" t="s">
        <v>673</v>
      </c>
      <c r="C104" t="s">
        <v>83</v>
      </c>
      <c r="D104">
        <v>2500</v>
      </c>
      <c r="E104" s="18">
        <v>0</v>
      </c>
      <c r="F104" t="s">
        <v>84</v>
      </c>
      <c r="V104">
        <f t="shared" si="6"/>
        <v>0</v>
      </c>
      <c r="W104">
        <f t="shared" si="7"/>
        <v>0</v>
      </c>
    </row>
    <row r="105" spans="1:23" x14ac:dyDescent="0.3">
      <c r="A105" t="s">
        <v>8</v>
      </c>
      <c r="B105" t="s">
        <v>674</v>
      </c>
      <c r="C105" t="s">
        <v>83</v>
      </c>
      <c r="D105">
        <v>2500</v>
      </c>
      <c r="E105" s="18">
        <v>0.38</v>
      </c>
      <c r="F105" t="s">
        <v>84</v>
      </c>
      <c r="V105">
        <f t="shared" si="6"/>
        <v>0</v>
      </c>
      <c r="W105">
        <f t="shared" si="7"/>
        <v>0</v>
      </c>
    </row>
    <row r="106" spans="1:23" x14ac:dyDescent="0.3">
      <c r="A106" t="s">
        <v>8</v>
      </c>
      <c r="B106" t="s">
        <v>675</v>
      </c>
      <c r="C106" t="s">
        <v>83</v>
      </c>
      <c r="D106">
        <v>2500</v>
      </c>
      <c r="E106" s="18">
        <v>0</v>
      </c>
      <c r="F106" t="s">
        <v>84</v>
      </c>
      <c r="V106">
        <f t="shared" si="6"/>
        <v>0</v>
      </c>
      <c r="W106">
        <f t="shared" si="7"/>
        <v>0</v>
      </c>
    </row>
    <row r="107" spans="1:23" x14ac:dyDescent="0.3">
      <c r="A107" t="s">
        <v>8</v>
      </c>
      <c r="B107" t="s">
        <v>676</v>
      </c>
      <c r="C107" t="s">
        <v>83</v>
      </c>
      <c r="D107">
        <v>2500</v>
      </c>
      <c r="E107" s="18">
        <v>0</v>
      </c>
      <c r="F107" t="s">
        <v>84</v>
      </c>
      <c r="V107">
        <f t="shared" si="6"/>
        <v>0</v>
      </c>
      <c r="W107">
        <f t="shared" si="7"/>
        <v>0</v>
      </c>
    </row>
    <row r="108" spans="1:23" x14ac:dyDescent="0.3">
      <c r="A108" t="s">
        <v>8</v>
      </c>
      <c r="B108" t="s">
        <v>677</v>
      </c>
      <c r="C108" t="s">
        <v>69</v>
      </c>
      <c r="D108">
        <v>2500</v>
      </c>
      <c r="E108" s="18">
        <v>0.52</v>
      </c>
      <c r="F108" t="s">
        <v>31</v>
      </c>
      <c r="V108">
        <f t="shared" si="6"/>
        <v>0</v>
      </c>
      <c r="W108">
        <f t="shared" si="7"/>
        <v>0</v>
      </c>
    </row>
    <row r="109" spans="1:23" x14ac:dyDescent="0.3">
      <c r="A109" t="s">
        <v>8</v>
      </c>
      <c r="B109" t="s">
        <v>678</v>
      </c>
      <c r="C109" t="s">
        <v>69</v>
      </c>
      <c r="D109">
        <v>2500</v>
      </c>
      <c r="E109" s="18">
        <v>1.79</v>
      </c>
      <c r="F109" t="s">
        <v>31</v>
      </c>
      <c r="V109">
        <f t="shared" si="6"/>
        <v>0</v>
      </c>
      <c r="W109">
        <f t="shared" si="7"/>
        <v>0</v>
      </c>
    </row>
    <row r="110" spans="1:23" x14ac:dyDescent="0.3">
      <c r="A110" t="s">
        <v>8</v>
      </c>
      <c r="B110" t="s">
        <v>679</v>
      </c>
      <c r="C110" t="s">
        <v>69</v>
      </c>
      <c r="D110">
        <v>2500</v>
      </c>
      <c r="E110" s="18">
        <v>0</v>
      </c>
      <c r="F110" t="s">
        <v>31</v>
      </c>
      <c r="V110">
        <f t="shared" si="6"/>
        <v>0</v>
      </c>
      <c r="W110">
        <f t="shared" si="7"/>
        <v>0</v>
      </c>
    </row>
    <row r="111" spans="1:23" x14ac:dyDescent="0.3">
      <c r="A111" t="s">
        <v>8</v>
      </c>
      <c r="B111" t="s">
        <v>680</v>
      </c>
      <c r="C111" t="s">
        <v>30</v>
      </c>
      <c r="D111">
        <v>2500</v>
      </c>
      <c r="E111" s="18">
        <v>0</v>
      </c>
      <c r="F111" t="s">
        <v>31</v>
      </c>
      <c r="V111">
        <f t="shared" si="6"/>
        <v>0</v>
      </c>
      <c r="W111">
        <f t="shared" si="7"/>
        <v>0</v>
      </c>
    </row>
    <row r="112" spans="1:23" x14ac:dyDescent="0.3">
      <c r="A112" t="s">
        <v>8</v>
      </c>
      <c r="B112" t="s">
        <v>681</v>
      </c>
      <c r="C112" t="s">
        <v>30</v>
      </c>
      <c r="D112">
        <v>2500</v>
      </c>
      <c r="E112" s="18">
        <v>0</v>
      </c>
      <c r="F112" t="s">
        <v>31</v>
      </c>
      <c r="V112">
        <f t="shared" si="6"/>
        <v>0</v>
      </c>
      <c r="W112">
        <f t="shared" si="7"/>
        <v>0</v>
      </c>
    </row>
    <row r="113" spans="1:23" x14ac:dyDescent="0.3">
      <c r="A113" t="s">
        <v>8</v>
      </c>
      <c r="B113" t="s">
        <v>682</v>
      </c>
      <c r="C113" t="s">
        <v>30</v>
      </c>
      <c r="D113">
        <v>2500</v>
      </c>
      <c r="E113" s="18">
        <v>0</v>
      </c>
      <c r="F113" t="s">
        <v>31</v>
      </c>
      <c r="V113">
        <f t="shared" si="6"/>
        <v>0</v>
      </c>
      <c r="W113">
        <f t="shared" si="7"/>
        <v>0</v>
      </c>
    </row>
    <row r="114" spans="1:23" x14ac:dyDescent="0.3">
      <c r="A114" t="s">
        <v>8</v>
      </c>
      <c r="B114" t="s">
        <v>683</v>
      </c>
      <c r="C114" t="s">
        <v>30</v>
      </c>
      <c r="D114">
        <v>2500</v>
      </c>
      <c r="E114" s="18">
        <v>0</v>
      </c>
      <c r="F114" t="s">
        <v>31</v>
      </c>
      <c r="V114">
        <f t="shared" si="6"/>
        <v>0</v>
      </c>
      <c r="W114">
        <f t="shared" si="7"/>
        <v>0</v>
      </c>
    </row>
    <row r="115" spans="1:23" x14ac:dyDescent="0.3">
      <c r="A115" t="s">
        <v>8</v>
      </c>
      <c r="B115" t="s">
        <v>684</v>
      </c>
      <c r="C115" t="s">
        <v>71</v>
      </c>
      <c r="D115">
        <v>2500</v>
      </c>
      <c r="E115" s="18">
        <v>0.88</v>
      </c>
      <c r="F115" t="s">
        <v>72</v>
      </c>
      <c r="V115">
        <f t="shared" si="6"/>
        <v>0</v>
      </c>
      <c r="W115">
        <f t="shared" si="7"/>
        <v>0</v>
      </c>
    </row>
    <row r="116" spans="1:23" x14ac:dyDescent="0.3">
      <c r="A116" t="s">
        <v>8</v>
      </c>
      <c r="B116" t="s">
        <v>685</v>
      </c>
      <c r="C116" t="s">
        <v>71</v>
      </c>
      <c r="D116">
        <v>2500</v>
      </c>
      <c r="E116" s="18">
        <v>3.23</v>
      </c>
      <c r="F116" t="s">
        <v>72</v>
      </c>
      <c r="V116">
        <f t="shared" si="6"/>
        <v>0</v>
      </c>
      <c r="W116">
        <f t="shared" si="7"/>
        <v>0</v>
      </c>
    </row>
    <row r="117" spans="1:23" x14ac:dyDescent="0.3">
      <c r="A117" t="s">
        <v>8</v>
      </c>
      <c r="B117" t="s">
        <v>686</v>
      </c>
      <c r="C117" t="s">
        <v>71</v>
      </c>
      <c r="D117">
        <v>2500</v>
      </c>
      <c r="E117" s="18">
        <v>0</v>
      </c>
      <c r="F117" t="s">
        <v>72</v>
      </c>
      <c r="V117">
        <f t="shared" si="6"/>
        <v>0</v>
      </c>
      <c r="W117">
        <f t="shared" si="7"/>
        <v>0</v>
      </c>
    </row>
    <row r="118" spans="1:23" x14ac:dyDescent="0.3">
      <c r="A118" t="s">
        <v>8</v>
      </c>
      <c r="B118" t="s">
        <v>687</v>
      </c>
      <c r="C118" t="s">
        <v>71</v>
      </c>
      <c r="D118">
        <v>2500</v>
      </c>
      <c r="E118" s="18">
        <v>0</v>
      </c>
      <c r="F118" t="s">
        <v>72</v>
      </c>
      <c r="V118">
        <f t="shared" si="6"/>
        <v>0</v>
      </c>
      <c r="W118">
        <f t="shared" si="7"/>
        <v>0</v>
      </c>
    </row>
    <row r="119" spans="1:23" x14ac:dyDescent="0.3">
      <c r="A119" t="s">
        <v>8</v>
      </c>
      <c r="B119" t="s">
        <v>688</v>
      </c>
      <c r="C119" t="s">
        <v>124</v>
      </c>
      <c r="D119">
        <v>2500</v>
      </c>
      <c r="E119" s="18">
        <v>1.26</v>
      </c>
      <c r="F119" t="s">
        <v>72</v>
      </c>
      <c r="V119">
        <f t="shared" si="6"/>
        <v>0</v>
      </c>
      <c r="W119">
        <f t="shared" si="7"/>
        <v>0</v>
      </c>
    </row>
    <row r="120" spans="1:23" x14ac:dyDescent="0.3">
      <c r="A120" t="s">
        <v>8</v>
      </c>
      <c r="B120" t="s">
        <v>689</v>
      </c>
      <c r="C120" t="s">
        <v>124</v>
      </c>
      <c r="D120">
        <v>2500</v>
      </c>
      <c r="E120" s="18">
        <v>2.7</v>
      </c>
      <c r="F120" t="s">
        <v>72</v>
      </c>
      <c r="V120">
        <f t="shared" si="6"/>
        <v>0</v>
      </c>
      <c r="W120">
        <f t="shared" si="7"/>
        <v>0</v>
      </c>
    </row>
    <row r="121" spans="1:23" x14ac:dyDescent="0.3">
      <c r="A121" t="s">
        <v>8</v>
      </c>
      <c r="B121" t="s">
        <v>690</v>
      </c>
      <c r="C121" t="s">
        <v>124</v>
      </c>
      <c r="D121">
        <v>2500</v>
      </c>
      <c r="E121" s="18">
        <v>0.43</v>
      </c>
      <c r="F121" t="s">
        <v>72</v>
      </c>
      <c r="V121">
        <f t="shared" si="6"/>
        <v>0</v>
      </c>
      <c r="W121">
        <f t="shared" si="7"/>
        <v>0</v>
      </c>
    </row>
    <row r="122" spans="1:23" x14ac:dyDescent="0.3">
      <c r="A122" t="s">
        <v>8</v>
      </c>
      <c r="B122" t="s">
        <v>691</v>
      </c>
      <c r="C122" t="s">
        <v>55</v>
      </c>
      <c r="D122">
        <v>2500</v>
      </c>
      <c r="E122" s="18">
        <v>5.26</v>
      </c>
      <c r="F122" t="s">
        <v>25</v>
      </c>
      <c r="V122">
        <f t="shared" si="6"/>
        <v>0</v>
      </c>
      <c r="W122">
        <f t="shared" si="7"/>
        <v>0</v>
      </c>
    </row>
    <row r="123" spans="1:23" x14ac:dyDescent="0.3">
      <c r="A123" t="s">
        <v>8</v>
      </c>
      <c r="B123" t="s">
        <v>692</v>
      </c>
      <c r="C123" t="s">
        <v>55</v>
      </c>
      <c r="D123">
        <v>2500</v>
      </c>
      <c r="E123" s="18">
        <v>2.0299999999999998</v>
      </c>
      <c r="F123" t="s">
        <v>25</v>
      </c>
      <c r="V123">
        <f t="shared" si="6"/>
        <v>0</v>
      </c>
      <c r="W123">
        <f t="shared" si="7"/>
        <v>0</v>
      </c>
    </row>
    <row r="124" spans="1:23" x14ac:dyDescent="0.3">
      <c r="A124" t="s">
        <v>8</v>
      </c>
      <c r="B124" t="s">
        <v>693</v>
      </c>
      <c r="C124" t="s">
        <v>55</v>
      </c>
      <c r="D124">
        <v>2500</v>
      </c>
      <c r="E124" s="18">
        <v>0</v>
      </c>
      <c r="F124" t="s">
        <v>25</v>
      </c>
      <c r="V124">
        <f t="shared" si="6"/>
        <v>0</v>
      </c>
      <c r="W124">
        <f t="shared" si="7"/>
        <v>0</v>
      </c>
    </row>
    <row r="125" spans="1:23" x14ac:dyDescent="0.3">
      <c r="A125" t="s">
        <v>8</v>
      </c>
      <c r="B125" t="s">
        <v>694</v>
      </c>
      <c r="C125" t="s">
        <v>55</v>
      </c>
      <c r="D125">
        <v>2500</v>
      </c>
      <c r="E125" s="18">
        <v>2.4900000000000002</v>
      </c>
      <c r="F125" t="s">
        <v>25</v>
      </c>
      <c r="V125">
        <f t="shared" si="6"/>
        <v>0</v>
      </c>
      <c r="W125">
        <f t="shared" si="7"/>
        <v>0</v>
      </c>
    </row>
    <row r="126" spans="1:23" x14ac:dyDescent="0.3">
      <c r="A126" t="s">
        <v>8</v>
      </c>
      <c r="B126" t="s">
        <v>695</v>
      </c>
      <c r="C126" t="s">
        <v>24</v>
      </c>
      <c r="D126">
        <v>2500</v>
      </c>
      <c r="E126" s="18">
        <v>0</v>
      </c>
      <c r="F126" t="s">
        <v>25</v>
      </c>
      <c r="V126">
        <f t="shared" si="6"/>
        <v>0</v>
      </c>
      <c r="W126">
        <f t="shared" si="7"/>
        <v>0</v>
      </c>
    </row>
    <row r="127" spans="1:23" x14ac:dyDescent="0.3">
      <c r="A127" t="s">
        <v>8</v>
      </c>
      <c r="B127" t="s">
        <v>696</v>
      </c>
      <c r="C127" t="s">
        <v>24</v>
      </c>
      <c r="D127">
        <v>2500</v>
      </c>
      <c r="E127" s="18">
        <v>0</v>
      </c>
      <c r="F127" t="s">
        <v>25</v>
      </c>
      <c r="V127">
        <f t="shared" si="6"/>
        <v>0</v>
      </c>
      <c r="W127">
        <f t="shared" si="7"/>
        <v>0</v>
      </c>
    </row>
    <row r="128" spans="1:23" x14ac:dyDescent="0.3">
      <c r="A128" t="s">
        <v>8</v>
      </c>
      <c r="B128" t="s">
        <v>697</v>
      </c>
      <c r="C128" t="s">
        <v>24</v>
      </c>
      <c r="D128">
        <v>2500</v>
      </c>
      <c r="E128" s="18">
        <v>0</v>
      </c>
      <c r="F128" t="s">
        <v>25</v>
      </c>
      <c r="V128">
        <f t="shared" si="6"/>
        <v>0</v>
      </c>
      <c r="W128">
        <f t="shared" si="7"/>
        <v>0</v>
      </c>
    </row>
    <row r="129" spans="1:23" x14ac:dyDescent="0.3">
      <c r="A129" t="s">
        <v>414</v>
      </c>
      <c r="B129" t="s">
        <v>698</v>
      </c>
      <c r="C129" t="s">
        <v>24</v>
      </c>
      <c r="D129">
        <v>2500</v>
      </c>
      <c r="E129" s="18">
        <v>5.94</v>
      </c>
      <c r="F129" t="s">
        <v>25</v>
      </c>
      <c r="V129">
        <f t="shared" si="6"/>
        <v>0</v>
      </c>
      <c r="W129">
        <f t="shared" si="7"/>
        <v>0</v>
      </c>
    </row>
    <row r="130" spans="1:23" x14ac:dyDescent="0.3">
      <c r="A130" t="s">
        <v>8</v>
      </c>
      <c r="B130" t="s">
        <v>699</v>
      </c>
      <c r="C130" t="s">
        <v>61</v>
      </c>
      <c r="D130">
        <v>2500</v>
      </c>
      <c r="E130" s="18">
        <v>0.62</v>
      </c>
      <c r="F130" t="s">
        <v>50</v>
      </c>
      <c r="V130">
        <f t="shared" si="6"/>
        <v>0</v>
      </c>
      <c r="W130">
        <f t="shared" si="7"/>
        <v>0</v>
      </c>
    </row>
    <row r="131" spans="1:23" x14ac:dyDescent="0.3">
      <c r="A131" t="s">
        <v>8</v>
      </c>
      <c r="B131" t="s">
        <v>700</v>
      </c>
      <c r="C131" t="s">
        <v>61</v>
      </c>
      <c r="D131">
        <v>2500</v>
      </c>
      <c r="E131" s="18">
        <v>0</v>
      </c>
      <c r="F131" t="s">
        <v>50</v>
      </c>
      <c r="V131">
        <f t="shared" ref="V131:V168" si="10">P131</f>
        <v>0</v>
      </c>
      <c r="W131">
        <f t="shared" ref="W131:W168" si="11">(-1*Q131*$K$5)+(R131*$L$5)+(S131*$M$5)</f>
        <v>0</v>
      </c>
    </row>
    <row r="132" spans="1:23" x14ac:dyDescent="0.3">
      <c r="A132" t="s">
        <v>8</v>
      </c>
      <c r="B132" t="s">
        <v>701</v>
      </c>
      <c r="C132" t="s">
        <v>61</v>
      </c>
      <c r="D132">
        <v>2500</v>
      </c>
      <c r="E132" s="18">
        <v>0</v>
      </c>
      <c r="F132" t="s">
        <v>50</v>
      </c>
      <c r="V132">
        <f t="shared" si="10"/>
        <v>0</v>
      </c>
      <c r="W132">
        <f t="shared" si="11"/>
        <v>0</v>
      </c>
    </row>
    <row r="133" spans="1:23" x14ac:dyDescent="0.3">
      <c r="A133" t="s">
        <v>8</v>
      </c>
      <c r="B133" t="s">
        <v>702</v>
      </c>
      <c r="C133" t="s">
        <v>61</v>
      </c>
      <c r="D133">
        <v>2500</v>
      </c>
      <c r="E133" s="18">
        <v>0</v>
      </c>
      <c r="F133" t="s">
        <v>50</v>
      </c>
      <c r="V133">
        <f t="shared" si="10"/>
        <v>0</v>
      </c>
      <c r="W133">
        <f t="shared" si="11"/>
        <v>0</v>
      </c>
    </row>
    <row r="134" spans="1:23" x14ac:dyDescent="0.3">
      <c r="A134" t="s">
        <v>8</v>
      </c>
      <c r="B134" t="s">
        <v>703</v>
      </c>
      <c r="C134" t="s">
        <v>61</v>
      </c>
      <c r="D134">
        <v>2500</v>
      </c>
      <c r="E134" s="18">
        <v>0</v>
      </c>
      <c r="F134" t="s">
        <v>50</v>
      </c>
      <c r="V134">
        <f t="shared" si="10"/>
        <v>0</v>
      </c>
      <c r="W134">
        <f t="shared" si="11"/>
        <v>0</v>
      </c>
    </row>
    <row r="135" spans="1:23" x14ac:dyDescent="0.3">
      <c r="A135" t="s">
        <v>8</v>
      </c>
      <c r="B135" t="s">
        <v>704</v>
      </c>
      <c r="C135" t="s">
        <v>61</v>
      </c>
      <c r="D135">
        <v>2500</v>
      </c>
      <c r="E135" s="18">
        <v>0</v>
      </c>
      <c r="F135" t="s">
        <v>50</v>
      </c>
      <c r="V135">
        <f t="shared" si="10"/>
        <v>0</v>
      </c>
      <c r="W135">
        <f t="shared" si="11"/>
        <v>0</v>
      </c>
    </row>
    <row r="136" spans="1:23" x14ac:dyDescent="0.3">
      <c r="A136" t="s">
        <v>8</v>
      </c>
      <c r="B136" t="s">
        <v>705</v>
      </c>
      <c r="C136" t="s">
        <v>49</v>
      </c>
      <c r="D136">
        <v>2500</v>
      </c>
      <c r="E136" s="18">
        <v>0</v>
      </c>
      <c r="F136" t="s">
        <v>50</v>
      </c>
      <c r="V136">
        <f t="shared" si="10"/>
        <v>0</v>
      </c>
      <c r="W136">
        <f t="shared" si="11"/>
        <v>0</v>
      </c>
    </row>
    <row r="137" spans="1:23" x14ac:dyDescent="0.3">
      <c r="A137" t="s">
        <v>8</v>
      </c>
      <c r="B137" t="s">
        <v>706</v>
      </c>
      <c r="C137" t="s">
        <v>49</v>
      </c>
      <c r="D137">
        <v>2500</v>
      </c>
      <c r="E137" s="18">
        <v>0</v>
      </c>
      <c r="F137" t="s">
        <v>50</v>
      </c>
      <c r="V137">
        <f t="shared" si="10"/>
        <v>0</v>
      </c>
      <c r="W137">
        <f t="shared" si="11"/>
        <v>0</v>
      </c>
    </row>
    <row r="138" spans="1:23" x14ac:dyDescent="0.3">
      <c r="A138" t="s">
        <v>8</v>
      </c>
      <c r="B138" t="s">
        <v>707</v>
      </c>
      <c r="C138" t="s">
        <v>49</v>
      </c>
      <c r="D138">
        <v>2500</v>
      </c>
      <c r="E138" s="18">
        <v>0.55000000000000004</v>
      </c>
      <c r="F138" t="s">
        <v>50</v>
      </c>
      <c r="V138">
        <f t="shared" si="10"/>
        <v>0</v>
      </c>
      <c r="W138">
        <f t="shared" si="11"/>
        <v>0</v>
      </c>
    </row>
    <row r="139" spans="1:23" x14ac:dyDescent="0.3">
      <c r="A139" t="s">
        <v>8</v>
      </c>
      <c r="B139" t="s">
        <v>708</v>
      </c>
      <c r="C139" t="s">
        <v>57</v>
      </c>
      <c r="D139">
        <v>2500</v>
      </c>
      <c r="E139" s="18">
        <v>0</v>
      </c>
      <c r="F139" t="s">
        <v>43</v>
      </c>
      <c r="V139">
        <f t="shared" si="10"/>
        <v>0</v>
      </c>
      <c r="W139">
        <f t="shared" si="11"/>
        <v>0</v>
      </c>
    </row>
    <row r="140" spans="1:23" x14ac:dyDescent="0.3">
      <c r="A140" t="s">
        <v>8</v>
      </c>
      <c r="B140" t="s">
        <v>709</v>
      </c>
      <c r="C140" t="s">
        <v>57</v>
      </c>
      <c r="D140">
        <v>2500</v>
      </c>
      <c r="E140" s="18">
        <v>0</v>
      </c>
      <c r="F140" t="s">
        <v>43</v>
      </c>
      <c r="V140">
        <f t="shared" si="10"/>
        <v>0</v>
      </c>
      <c r="W140">
        <f t="shared" si="11"/>
        <v>0</v>
      </c>
    </row>
    <row r="141" spans="1:23" x14ac:dyDescent="0.3">
      <c r="A141" t="s">
        <v>8</v>
      </c>
      <c r="B141" t="s">
        <v>710</v>
      </c>
      <c r="C141" t="s">
        <v>42</v>
      </c>
      <c r="D141">
        <v>2500</v>
      </c>
      <c r="E141" s="18">
        <v>1.9</v>
      </c>
      <c r="F141" t="s">
        <v>43</v>
      </c>
      <c r="V141">
        <f t="shared" si="10"/>
        <v>0</v>
      </c>
      <c r="W141">
        <f t="shared" si="11"/>
        <v>0</v>
      </c>
    </row>
    <row r="142" spans="1:23" x14ac:dyDescent="0.3">
      <c r="A142" t="s">
        <v>8</v>
      </c>
      <c r="B142" t="s">
        <v>711</v>
      </c>
      <c r="C142" t="s">
        <v>42</v>
      </c>
      <c r="D142">
        <v>2500</v>
      </c>
      <c r="E142" s="18">
        <v>0</v>
      </c>
      <c r="F142" t="s">
        <v>43</v>
      </c>
      <c r="V142">
        <f t="shared" si="10"/>
        <v>0</v>
      </c>
      <c r="W142">
        <f t="shared" si="11"/>
        <v>0</v>
      </c>
    </row>
    <row r="143" spans="1:23" x14ac:dyDescent="0.3">
      <c r="A143" t="s">
        <v>8</v>
      </c>
      <c r="B143" t="s">
        <v>712</v>
      </c>
      <c r="C143" t="s">
        <v>42</v>
      </c>
      <c r="D143">
        <v>2500</v>
      </c>
      <c r="E143" s="18">
        <v>0</v>
      </c>
      <c r="F143" t="s">
        <v>43</v>
      </c>
      <c r="V143">
        <f t="shared" si="10"/>
        <v>0</v>
      </c>
      <c r="W143">
        <f t="shared" si="11"/>
        <v>0</v>
      </c>
    </row>
    <row r="144" spans="1:23" x14ac:dyDescent="0.3">
      <c r="A144" t="s">
        <v>8</v>
      </c>
      <c r="B144" t="s">
        <v>713</v>
      </c>
      <c r="C144" t="s">
        <v>42</v>
      </c>
      <c r="D144">
        <v>2500</v>
      </c>
      <c r="E144" s="18">
        <v>0</v>
      </c>
      <c r="F144" t="s">
        <v>43</v>
      </c>
      <c r="V144">
        <f t="shared" si="10"/>
        <v>0</v>
      </c>
      <c r="W144">
        <f t="shared" si="11"/>
        <v>0</v>
      </c>
    </row>
    <row r="145" spans="1:23" x14ac:dyDescent="0.3">
      <c r="A145" t="s">
        <v>8</v>
      </c>
      <c r="B145" t="s">
        <v>714</v>
      </c>
      <c r="C145" t="s">
        <v>42</v>
      </c>
      <c r="D145">
        <v>2500</v>
      </c>
      <c r="E145" s="18">
        <v>0</v>
      </c>
      <c r="F145" t="s">
        <v>43</v>
      </c>
      <c r="V145">
        <f t="shared" si="10"/>
        <v>0</v>
      </c>
      <c r="W145">
        <f t="shared" si="11"/>
        <v>0</v>
      </c>
    </row>
    <row r="146" spans="1:23" x14ac:dyDescent="0.3">
      <c r="V146">
        <f t="shared" si="10"/>
        <v>0</v>
      </c>
      <c r="W146">
        <f t="shared" si="11"/>
        <v>0</v>
      </c>
    </row>
    <row r="147" spans="1:23" x14ac:dyDescent="0.3">
      <c r="V147">
        <f t="shared" si="10"/>
        <v>0</v>
      </c>
      <c r="W147">
        <f t="shared" si="11"/>
        <v>0</v>
      </c>
    </row>
    <row r="148" spans="1:23" x14ac:dyDescent="0.3">
      <c r="V148">
        <f t="shared" si="10"/>
        <v>0</v>
      </c>
      <c r="W148">
        <f t="shared" si="11"/>
        <v>0</v>
      </c>
    </row>
    <row r="149" spans="1:23" x14ac:dyDescent="0.3">
      <c r="V149">
        <f t="shared" si="10"/>
        <v>0</v>
      </c>
      <c r="W149">
        <f t="shared" si="11"/>
        <v>0</v>
      </c>
    </row>
    <row r="150" spans="1:23" x14ac:dyDescent="0.3">
      <c r="V150">
        <f t="shared" si="10"/>
        <v>0</v>
      </c>
      <c r="W150">
        <f t="shared" si="11"/>
        <v>0</v>
      </c>
    </row>
    <row r="151" spans="1:23" x14ac:dyDescent="0.3">
      <c r="V151">
        <f t="shared" si="10"/>
        <v>0</v>
      </c>
      <c r="W151">
        <f t="shared" si="11"/>
        <v>0</v>
      </c>
    </row>
    <row r="152" spans="1:23" x14ac:dyDescent="0.3">
      <c r="V152">
        <f t="shared" si="10"/>
        <v>0</v>
      </c>
      <c r="W152">
        <f t="shared" si="11"/>
        <v>0</v>
      </c>
    </row>
    <row r="153" spans="1:23" x14ac:dyDescent="0.3">
      <c r="V153">
        <f t="shared" si="10"/>
        <v>0</v>
      </c>
      <c r="W153">
        <f t="shared" si="11"/>
        <v>0</v>
      </c>
    </row>
    <row r="154" spans="1:23" x14ac:dyDescent="0.3">
      <c r="V154">
        <f t="shared" si="10"/>
        <v>0</v>
      </c>
      <c r="W154">
        <f t="shared" si="11"/>
        <v>0</v>
      </c>
    </row>
    <row r="155" spans="1:23" x14ac:dyDescent="0.3">
      <c r="V155">
        <f t="shared" si="10"/>
        <v>0</v>
      </c>
      <c r="W155">
        <f t="shared" si="11"/>
        <v>0</v>
      </c>
    </row>
    <row r="156" spans="1:23" x14ac:dyDescent="0.3">
      <c r="V156">
        <f t="shared" si="10"/>
        <v>0</v>
      </c>
      <c r="W156">
        <f t="shared" si="11"/>
        <v>0</v>
      </c>
    </row>
    <row r="157" spans="1:23" x14ac:dyDescent="0.3">
      <c r="V157">
        <f t="shared" si="10"/>
        <v>0</v>
      </c>
      <c r="W157">
        <f t="shared" si="11"/>
        <v>0</v>
      </c>
    </row>
    <row r="158" spans="1:23" x14ac:dyDescent="0.3">
      <c r="V158">
        <f t="shared" si="10"/>
        <v>0</v>
      </c>
      <c r="W158">
        <f t="shared" si="11"/>
        <v>0</v>
      </c>
    </row>
    <row r="159" spans="1:23" x14ac:dyDescent="0.3">
      <c r="V159">
        <f t="shared" si="10"/>
        <v>0</v>
      </c>
      <c r="W159">
        <f t="shared" si="11"/>
        <v>0</v>
      </c>
    </row>
    <row r="160" spans="1:23" x14ac:dyDescent="0.3">
      <c r="V160">
        <f t="shared" si="10"/>
        <v>0</v>
      </c>
      <c r="W160">
        <f t="shared" si="11"/>
        <v>0</v>
      </c>
    </row>
    <row r="161" spans="22:23" x14ac:dyDescent="0.3">
      <c r="V161">
        <f t="shared" si="10"/>
        <v>0</v>
      </c>
      <c r="W161">
        <f t="shared" si="11"/>
        <v>0</v>
      </c>
    </row>
    <row r="162" spans="22:23" x14ac:dyDescent="0.3">
      <c r="V162">
        <f t="shared" si="10"/>
        <v>0</v>
      </c>
      <c r="W162">
        <f t="shared" si="11"/>
        <v>0</v>
      </c>
    </row>
    <row r="163" spans="22:23" x14ac:dyDescent="0.3">
      <c r="V163">
        <f t="shared" si="10"/>
        <v>0</v>
      </c>
      <c r="W163">
        <f t="shared" si="11"/>
        <v>0</v>
      </c>
    </row>
    <row r="164" spans="22:23" x14ac:dyDescent="0.3">
      <c r="V164">
        <f t="shared" si="10"/>
        <v>0</v>
      </c>
      <c r="W164">
        <f t="shared" si="11"/>
        <v>0</v>
      </c>
    </row>
    <row r="165" spans="22:23" x14ac:dyDescent="0.3">
      <c r="V165">
        <f t="shared" si="10"/>
        <v>0</v>
      </c>
      <c r="W165">
        <f t="shared" si="11"/>
        <v>0</v>
      </c>
    </row>
    <row r="166" spans="22:23" x14ac:dyDescent="0.3">
      <c r="V166">
        <f t="shared" si="10"/>
        <v>0</v>
      </c>
      <c r="W166">
        <f t="shared" si="11"/>
        <v>0</v>
      </c>
    </row>
    <row r="167" spans="22:23" x14ac:dyDescent="0.3">
      <c r="V167">
        <f t="shared" si="10"/>
        <v>0</v>
      </c>
      <c r="W167">
        <f t="shared" si="11"/>
        <v>0</v>
      </c>
    </row>
    <row r="168" spans="22:23" x14ac:dyDescent="0.3">
      <c r="V168">
        <f t="shared" si="10"/>
        <v>0</v>
      </c>
      <c r="W168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0"/>
  <sheetViews>
    <sheetView topLeftCell="F1" workbookViewId="0">
      <selection activeCell="J5" sqref="J5:M14"/>
    </sheetView>
  </sheetViews>
  <sheetFormatPr defaultRowHeight="14.4" x14ac:dyDescent="0.3"/>
  <cols>
    <col min="2" max="2" width="20.6640625" customWidth="1"/>
    <col min="5" max="5" width="9.109375" style="16"/>
  </cols>
  <sheetData>
    <row r="1" spans="1:21" x14ac:dyDescent="0.3">
      <c r="A1" s="2" t="s">
        <v>0</v>
      </c>
      <c r="B1" s="2" t="s">
        <v>17</v>
      </c>
      <c r="C1" s="2" t="s">
        <v>18</v>
      </c>
      <c r="D1" s="2" t="s">
        <v>19</v>
      </c>
      <c r="E1" s="19" t="s">
        <v>21</v>
      </c>
      <c r="F1" s="2" t="s">
        <v>725</v>
      </c>
      <c r="G1" s="2" t="s">
        <v>20</v>
      </c>
      <c r="K1" s="28"/>
      <c r="L1" s="28"/>
      <c r="M1" s="28"/>
      <c r="O1" s="28"/>
      <c r="Q1" s="28"/>
      <c r="R1" s="28"/>
      <c r="S1" s="28"/>
      <c r="U1" s="28"/>
    </row>
    <row r="2" spans="1:21" x14ac:dyDescent="0.3">
      <c r="A2" t="s">
        <v>414</v>
      </c>
      <c r="B2" t="s">
        <v>71</v>
      </c>
      <c r="C2" t="s">
        <v>71</v>
      </c>
      <c r="D2">
        <v>3700</v>
      </c>
      <c r="E2" s="16">
        <v>8.41</v>
      </c>
      <c r="F2" t="s">
        <v>726</v>
      </c>
      <c r="G2" t="s">
        <v>72</v>
      </c>
      <c r="J2" s="28"/>
    </row>
    <row r="3" spans="1:21" x14ac:dyDescent="0.3">
      <c r="A3" t="s">
        <v>414</v>
      </c>
      <c r="B3" t="s">
        <v>78</v>
      </c>
      <c r="C3" t="s">
        <v>78</v>
      </c>
      <c r="D3">
        <v>3600</v>
      </c>
      <c r="E3" s="16">
        <v>6.88</v>
      </c>
      <c r="F3" t="s">
        <v>726</v>
      </c>
      <c r="G3" t="s">
        <v>79</v>
      </c>
      <c r="J3" s="28"/>
    </row>
    <row r="4" spans="1:21" x14ac:dyDescent="0.3">
      <c r="A4" t="s">
        <v>414</v>
      </c>
      <c r="B4" t="s">
        <v>42</v>
      </c>
      <c r="C4" t="s">
        <v>42</v>
      </c>
      <c r="D4">
        <v>3500</v>
      </c>
      <c r="E4" s="16">
        <v>10.16</v>
      </c>
      <c r="F4" t="s">
        <v>726</v>
      </c>
      <c r="G4" t="s">
        <v>43</v>
      </c>
    </row>
    <row r="5" spans="1:21" x14ac:dyDescent="0.3">
      <c r="A5" t="s">
        <v>414</v>
      </c>
      <c r="B5" t="s">
        <v>64</v>
      </c>
      <c r="C5" t="s">
        <v>64</v>
      </c>
      <c r="D5">
        <v>3300</v>
      </c>
      <c r="E5" s="16">
        <v>6.56</v>
      </c>
      <c r="F5" t="s">
        <v>726</v>
      </c>
      <c r="G5" t="s">
        <v>65</v>
      </c>
      <c r="J5" s="28"/>
      <c r="K5" s="30"/>
      <c r="L5" s="30"/>
      <c r="M5" s="31"/>
    </row>
    <row r="6" spans="1:21" x14ac:dyDescent="0.3">
      <c r="A6" t="s">
        <v>414</v>
      </c>
      <c r="B6" t="s">
        <v>90</v>
      </c>
      <c r="C6" t="s">
        <v>90</v>
      </c>
      <c r="D6">
        <v>3200</v>
      </c>
      <c r="E6" s="16">
        <v>13.71</v>
      </c>
      <c r="F6" t="s">
        <v>726</v>
      </c>
      <c r="G6" t="s">
        <v>91</v>
      </c>
      <c r="J6" s="29"/>
    </row>
    <row r="7" spans="1:21" x14ac:dyDescent="0.3">
      <c r="A7" t="s">
        <v>414</v>
      </c>
      <c r="B7" t="s">
        <v>30</v>
      </c>
      <c r="C7" t="s">
        <v>30</v>
      </c>
      <c r="D7">
        <v>3100</v>
      </c>
      <c r="E7" s="16">
        <v>9.06</v>
      </c>
      <c r="F7" t="s">
        <v>726</v>
      </c>
      <c r="G7" t="s">
        <v>31</v>
      </c>
    </row>
    <row r="8" spans="1:21" x14ac:dyDescent="0.3">
      <c r="A8" t="s">
        <v>414</v>
      </c>
      <c r="B8" t="s">
        <v>100</v>
      </c>
      <c r="C8" t="s">
        <v>100</v>
      </c>
      <c r="D8">
        <v>3000</v>
      </c>
      <c r="E8" s="16">
        <v>7.88</v>
      </c>
      <c r="F8" t="s">
        <v>726</v>
      </c>
      <c r="G8" t="s">
        <v>84</v>
      </c>
    </row>
    <row r="9" spans="1:21" x14ac:dyDescent="0.3">
      <c r="A9" t="s">
        <v>414</v>
      </c>
      <c r="B9" t="s">
        <v>61</v>
      </c>
      <c r="C9" t="s">
        <v>61</v>
      </c>
      <c r="D9">
        <v>2900</v>
      </c>
      <c r="E9" s="16">
        <v>4.1900000000000004</v>
      </c>
      <c r="F9" t="s">
        <v>726</v>
      </c>
      <c r="G9" t="s">
        <v>50</v>
      </c>
    </row>
    <row r="10" spans="1:21" x14ac:dyDescent="0.3">
      <c r="A10" t="s">
        <v>414</v>
      </c>
      <c r="B10" t="s">
        <v>49</v>
      </c>
      <c r="C10" t="s">
        <v>49</v>
      </c>
      <c r="D10">
        <v>2800</v>
      </c>
      <c r="E10" s="16">
        <v>5.12</v>
      </c>
      <c r="F10" t="s">
        <v>726</v>
      </c>
      <c r="G10" t="s">
        <v>50</v>
      </c>
    </row>
    <row r="11" spans="1:21" x14ac:dyDescent="0.3">
      <c r="A11" t="s">
        <v>414</v>
      </c>
      <c r="B11" t="s">
        <v>86</v>
      </c>
      <c r="C11" t="s">
        <v>86</v>
      </c>
      <c r="D11">
        <v>2700</v>
      </c>
      <c r="E11" s="16">
        <v>4.88</v>
      </c>
      <c r="F11" t="s">
        <v>726</v>
      </c>
      <c r="G11" t="s">
        <v>65</v>
      </c>
    </row>
    <row r="12" spans="1:21" x14ac:dyDescent="0.3">
      <c r="A12" t="s">
        <v>414</v>
      </c>
      <c r="B12" t="s">
        <v>39</v>
      </c>
      <c r="C12" t="s">
        <v>39</v>
      </c>
      <c r="D12">
        <v>2600</v>
      </c>
      <c r="E12" s="16">
        <v>6.33</v>
      </c>
      <c r="F12" t="s">
        <v>726</v>
      </c>
      <c r="G12" t="s">
        <v>34</v>
      </c>
    </row>
    <row r="13" spans="1:21" x14ac:dyDescent="0.3">
      <c r="A13" t="s">
        <v>414</v>
      </c>
      <c r="B13" t="s">
        <v>55</v>
      </c>
      <c r="C13" t="s">
        <v>55</v>
      </c>
      <c r="D13">
        <v>2600</v>
      </c>
      <c r="E13" s="16">
        <v>4.38</v>
      </c>
      <c r="F13" t="s">
        <v>726</v>
      </c>
      <c r="G13" t="s">
        <v>25</v>
      </c>
    </row>
    <row r="14" spans="1:21" x14ac:dyDescent="0.3">
      <c r="A14" t="s">
        <v>414</v>
      </c>
      <c r="B14" t="s">
        <v>33</v>
      </c>
      <c r="C14" t="s">
        <v>33</v>
      </c>
      <c r="D14">
        <v>2500</v>
      </c>
      <c r="E14" s="16">
        <v>8.83</v>
      </c>
      <c r="F14" t="s">
        <v>726</v>
      </c>
      <c r="G14" t="s">
        <v>34</v>
      </c>
      <c r="J14" s="31"/>
    </row>
    <row r="15" spans="1:21" x14ac:dyDescent="0.3">
      <c r="A15" t="s">
        <v>414</v>
      </c>
      <c r="B15" t="s">
        <v>27</v>
      </c>
      <c r="C15" t="s">
        <v>27</v>
      </c>
      <c r="D15">
        <v>2400</v>
      </c>
      <c r="E15" s="16">
        <v>8.7100000000000009</v>
      </c>
      <c r="F15" t="s">
        <v>726</v>
      </c>
      <c r="G15" t="s">
        <v>28</v>
      </c>
    </row>
    <row r="16" spans="1:21" x14ac:dyDescent="0.3">
      <c r="A16" t="s">
        <v>414</v>
      </c>
      <c r="B16" t="s">
        <v>47</v>
      </c>
      <c r="C16" t="s">
        <v>47</v>
      </c>
      <c r="D16">
        <v>2400</v>
      </c>
      <c r="E16" s="16">
        <v>7.56</v>
      </c>
      <c r="F16" t="s">
        <v>726</v>
      </c>
      <c r="G16" t="s">
        <v>37</v>
      </c>
    </row>
    <row r="17" spans="1:7" x14ac:dyDescent="0.3">
      <c r="A17" t="s">
        <v>414</v>
      </c>
      <c r="B17" t="s">
        <v>36</v>
      </c>
      <c r="C17" t="s">
        <v>36</v>
      </c>
      <c r="D17">
        <v>2300</v>
      </c>
      <c r="E17" s="16">
        <v>5.94</v>
      </c>
      <c r="F17" t="s">
        <v>726</v>
      </c>
      <c r="G17" t="s">
        <v>37</v>
      </c>
    </row>
    <row r="18" spans="1:7" x14ac:dyDescent="0.3">
      <c r="A18" t="s">
        <v>414</v>
      </c>
      <c r="B18" t="s">
        <v>83</v>
      </c>
      <c r="C18" t="s">
        <v>83</v>
      </c>
      <c r="D18">
        <v>2300</v>
      </c>
      <c r="E18" s="16">
        <v>6.44</v>
      </c>
      <c r="F18" t="s">
        <v>726</v>
      </c>
      <c r="G18" t="s">
        <v>84</v>
      </c>
    </row>
    <row r="19" spans="1:7" x14ac:dyDescent="0.3">
      <c r="A19" t="s">
        <v>414</v>
      </c>
      <c r="B19" t="s">
        <v>45</v>
      </c>
      <c r="C19" t="s">
        <v>45</v>
      </c>
      <c r="D19">
        <v>2200</v>
      </c>
      <c r="E19" s="16">
        <v>8.56</v>
      </c>
      <c r="F19" t="s">
        <v>726</v>
      </c>
      <c r="G19" t="s">
        <v>28</v>
      </c>
    </row>
    <row r="20" spans="1:7" x14ac:dyDescent="0.3">
      <c r="A20" t="s">
        <v>414</v>
      </c>
      <c r="B20" t="s">
        <v>69</v>
      </c>
      <c r="C20" t="s">
        <v>69</v>
      </c>
      <c r="D20">
        <v>2200</v>
      </c>
      <c r="E20" s="16">
        <v>5.69</v>
      </c>
      <c r="F20" t="s">
        <v>726</v>
      </c>
      <c r="G20" t="s">
        <v>31</v>
      </c>
    </row>
    <row r="21" spans="1:7" x14ac:dyDescent="0.3">
      <c r="A21" t="s">
        <v>414</v>
      </c>
      <c r="B21" t="s">
        <v>124</v>
      </c>
      <c r="C21" t="s">
        <v>124</v>
      </c>
      <c r="D21">
        <v>2100</v>
      </c>
      <c r="E21" s="16">
        <v>8.3800000000000008</v>
      </c>
      <c r="F21" t="s">
        <v>726</v>
      </c>
      <c r="G21" t="s">
        <v>72</v>
      </c>
    </row>
    <row r="22" spans="1:7" x14ac:dyDescent="0.3">
      <c r="A22" t="s">
        <v>414</v>
      </c>
      <c r="B22" t="s">
        <v>57</v>
      </c>
      <c r="C22" t="s">
        <v>57</v>
      </c>
      <c r="D22">
        <v>2100</v>
      </c>
      <c r="E22" s="16">
        <v>4.1900000000000004</v>
      </c>
      <c r="F22" t="s">
        <v>726</v>
      </c>
      <c r="G22" t="s">
        <v>43</v>
      </c>
    </row>
    <row r="23" spans="1:7" x14ac:dyDescent="0.3">
      <c r="A23" t="s">
        <v>414</v>
      </c>
      <c r="B23" t="s">
        <v>98</v>
      </c>
      <c r="C23" t="s">
        <v>98</v>
      </c>
      <c r="D23">
        <v>2000</v>
      </c>
      <c r="E23" s="16">
        <v>3.31</v>
      </c>
      <c r="F23" t="s">
        <v>726</v>
      </c>
      <c r="G23" t="s">
        <v>91</v>
      </c>
    </row>
    <row r="24" spans="1:7" x14ac:dyDescent="0.3">
      <c r="A24" t="s">
        <v>414</v>
      </c>
      <c r="B24" t="s">
        <v>122</v>
      </c>
      <c r="C24" t="s">
        <v>122</v>
      </c>
      <c r="D24">
        <v>2000</v>
      </c>
      <c r="E24" s="16">
        <v>5.88</v>
      </c>
      <c r="F24" t="s">
        <v>726</v>
      </c>
      <c r="G24" t="s">
        <v>79</v>
      </c>
    </row>
    <row r="27" spans="1:7" x14ac:dyDescent="0.3">
      <c r="G27" s="12" t="s">
        <v>727</v>
      </c>
    </row>
    <row r="28" spans="1:7" x14ac:dyDescent="0.3">
      <c r="G28" t="s">
        <v>728</v>
      </c>
    </row>
    <row r="29" spans="1:7" x14ac:dyDescent="0.3">
      <c r="G29" t="s">
        <v>729</v>
      </c>
    </row>
    <row r="30" spans="1:7" x14ac:dyDescent="0.3">
      <c r="G30" t="s">
        <v>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9"/>
  <sheetViews>
    <sheetView workbookViewId="0">
      <selection activeCell="H5" sqref="H5"/>
    </sheetView>
  </sheetViews>
  <sheetFormatPr defaultRowHeight="14.4" x14ac:dyDescent="0.3"/>
  <cols>
    <col min="1" max="1" width="12.6640625" customWidth="1"/>
    <col min="2" max="2" width="12.6640625" style="14" customWidth="1"/>
    <col min="3" max="3" width="12.6640625" customWidth="1"/>
    <col min="4" max="4" width="12.6640625" style="21" customWidth="1"/>
  </cols>
  <sheetData>
    <row r="1" spans="1:4" x14ac:dyDescent="0.3">
      <c r="A1" t="s">
        <v>795</v>
      </c>
      <c r="B1" s="14" t="s">
        <v>794</v>
      </c>
      <c r="C1" t="s">
        <v>796</v>
      </c>
      <c r="D1" s="21" t="s">
        <v>797</v>
      </c>
    </row>
    <row r="2" spans="1:4" x14ac:dyDescent="0.3">
      <c r="A2" t="s">
        <v>731</v>
      </c>
      <c r="B2" s="15" t="s">
        <v>732</v>
      </c>
      <c r="C2" s="26">
        <v>54</v>
      </c>
      <c r="D2" s="21">
        <v>-9.5</v>
      </c>
    </row>
    <row r="3" spans="1:4" x14ac:dyDescent="0.3">
      <c r="A3" t="s">
        <v>98</v>
      </c>
      <c r="B3" s="15" t="s">
        <v>748</v>
      </c>
      <c r="C3">
        <v>43</v>
      </c>
      <c r="D3" s="21">
        <v>-6</v>
      </c>
    </row>
    <row r="4" spans="1:4" x14ac:dyDescent="0.3">
      <c r="A4" t="s">
        <v>69</v>
      </c>
      <c r="B4" s="15" t="s">
        <v>733</v>
      </c>
      <c r="C4" s="23">
        <v>38.5</v>
      </c>
      <c r="D4" s="21">
        <v>-8</v>
      </c>
    </row>
    <row r="5" spans="1:4" x14ac:dyDescent="0.3">
      <c r="A5" t="s">
        <v>124</v>
      </c>
      <c r="B5" s="15" t="s">
        <v>734</v>
      </c>
      <c r="C5" s="23">
        <v>39.5</v>
      </c>
      <c r="D5" s="21">
        <v>-6.5</v>
      </c>
    </row>
    <row r="6" spans="1:4" x14ac:dyDescent="0.3">
      <c r="A6" t="s">
        <v>55</v>
      </c>
      <c r="B6" s="15" t="s">
        <v>737</v>
      </c>
      <c r="C6" s="25">
        <v>47.5</v>
      </c>
      <c r="D6" s="21">
        <v>2.5</v>
      </c>
    </row>
    <row r="7" spans="1:4" x14ac:dyDescent="0.3">
      <c r="A7" t="s">
        <v>47</v>
      </c>
      <c r="B7" s="15" t="s">
        <v>738</v>
      </c>
      <c r="C7" s="26">
        <v>49</v>
      </c>
      <c r="D7" s="21">
        <v>1.5</v>
      </c>
    </row>
    <row r="8" spans="1:4" x14ac:dyDescent="0.3">
      <c r="A8" t="s">
        <v>78</v>
      </c>
      <c r="B8" s="15" t="s">
        <v>739</v>
      </c>
      <c r="C8">
        <v>43</v>
      </c>
      <c r="D8" s="21">
        <v>6</v>
      </c>
    </row>
    <row r="9" spans="1:4" x14ac:dyDescent="0.3">
      <c r="A9" t="s">
        <v>64</v>
      </c>
      <c r="B9" s="15" t="s">
        <v>740</v>
      </c>
      <c r="C9">
        <v>43.5</v>
      </c>
      <c r="D9" s="21">
        <v>-3</v>
      </c>
    </row>
    <row r="10" spans="1:4" x14ac:dyDescent="0.3">
      <c r="A10" t="s">
        <v>100</v>
      </c>
      <c r="B10" s="15" t="s">
        <v>741</v>
      </c>
      <c r="C10">
        <v>45</v>
      </c>
      <c r="D10" s="21">
        <v>7.5</v>
      </c>
    </row>
    <row r="11" spans="1:4" x14ac:dyDescent="0.3">
      <c r="A11" t="s">
        <v>39</v>
      </c>
      <c r="B11" s="15" t="s">
        <v>742</v>
      </c>
      <c r="C11" s="25">
        <v>46</v>
      </c>
      <c r="D11" s="21">
        <v>-2.5</v>
      </c>
    </row>
    <row r="12" spans="1:4" x14ac:dyDescent="0.3">
      <c r="A12" t="s">
        <v>49</v>
      </c>
      <c r="B12" s="15" t="s">
        <v>743</v>
      </c>
      <c r="C12">
        <v>44</v>
      </c>
      <c r="D12" s="21">
        <v>3</v>
      </c>
    </row>
    <row r="13" spans="1:4" x14ac:dyDescent="0.3">
      <c r="A13" t="s">
        <v>57</v>
      </c>
      <c r="B13" s="15" t="s">
        <v>749</v>
      </c>
      <c r="C13" s="26">
        <v>49</v>
      </c>
      <c r="D13" s="21">
        <v>-7</v>
      </c>
    </row>
    <row r="14" spans="1:4" x14ac:dyDescent="0.3">
      <c r="A14" t="s">
        <v>45</v>
      </c>
      <c r="B14" s="15" t="s">
        <v>750</v>
      </c>
      <c r="C14" s="26">
        <v>49.5</v>
      </c>
      <c r="D14" s="21">
        <v>-3.5</v>
      </c>
    </row>
    <row r="15" spans="1:4" x14ac:dyDescent="0.3">
      <c r="A15" t="s">
        <v>747</v>
      </c>
      <c r="B15" s="15" t="s">
        <v>744</v>
      </c>
      <c r="C15" s="26">
        <v>51</v>
      </c>
      <c r="D15" s="21">
        <v>2.5</v>
      </c>
    </row>
    <row r="16" spans="1:4" x14ac:dyDescent="0.3">
      <c r="A16" t="s">
        <v>735</v>
      </c>
      <c r="B16" s="15" t="s">
        <v>745</v>
      </c>
      <c r="C16" s="25">
        <v>47.5</v>
      </c>
      <c r="D16" s="21">
        <v>4.5</v>
      </c>
    </row>
    <row r="17" spans="1:4" x14ac:dyDescent="0.3">
      <c r="A17" t="s">
        <v>736</v>
      </c>
      <c r="B17" s="15" t="s">
        <v>746</v>
      </c>
      <c r="C17" s="24">
        <v>41</v>
      </c>
      <c r="D17" s="21">
        <v>-1.5</v>
      </c>
    </row>
    <row r="18" spans="1:4" x14ac:dyDescent="0.3">
      <c r="B18" s="15"/>
      <c r="C18" s="20"/>
    </row>
    <row r="19" spans="1:4" x14ac:dyDescent="0.3">
      <c r="A19" t="s">
        <v>785</v>
      </c>
      <c r="B19" s="15"/>
      <c r="C19" s="20"/>
    </row>
    <row r="20" spans="1:4" x14ac:dyDescent="0.3">
      <c r="A20" t="s">
        <v>786</v>
      </c>
      <c r="B20" s="15"/>
      <c r="C20" s="20"/>
    </row>
    <row r="22" spans="1:4" x14ac:dyDescent="0.3">
      <c r="A22" s="22" t="s">
        <v>784</v>
      </c>
    </row>
    <row r="23" spans="1:4" x14ac:dyDescent="0.3">
      <c r="A23" s="22" t="s">
        <v>751</v>
      </c>
    </row>
    <row r="25" spans="1:4" x14ac:dyDescent="0.3">
      <c r="A25" t="s">
        <v>752</v>
      </c>
      <c r="B25" s="14" t="s">
        <v>753</v>
      </c>
      <c r="C25" t="s">
        <v>754</v>
      </c>
      <c r="D25" s="21" t="s">
        <v>755</v>
      </c>
    </row>
    <row r="26" spans="1:4" x14ac:dyDescent="0.3">
      <c r="A26" t="s">
        <v>756</v>
      </c>
      <c r="B26" s="14">
        <v>45.05</v>
      </c>
      <c r="C26">
        <v>45.46</v>
      </c>
      <c r="D26" s="21" t="s">
        <v>757</v>
      </c>
    </row>
    <row r="27" spans="1:4" x14ac:dyDescent="0.3">
      <c r="A27" t="s">
        <v>758</v>
      </c>
      <c r="B27" s="14">
        <v>46.05</v>
      </c>
      <c r="C27">
        <v>45.24</v>
      </c>
      <c r="D27" s="21" t="s">
        <v>759</v>
      </c>
    </row>
    <row r="28" spans="1:4" x14ac:dyDescent="0.3">
      <c r="A28" t="s">
        <v>760</v>
      </c>
      <c r="B28" s="14">
        <v>45.45</v>
      </c>
      <c r="C28">
        <v>46.87</v>
      </c>
      <c r="D28" s="21" t="s">
        <v>761</v>
      </c>
    </row>
    <row r="29" spans="1:4" x14ac:dyDescent="0.3">
      <c r="A29" t="s">
        <v>762</v>
      </c>
      <c r="B29" s="14">
        <v>44.71</v>
      </c>
      <c r="C29">
        <v>45.78</v>
      </c>
      <c r="D29" s="21" t="s">
        <v>763</v>
      </c>
    </row>
    <row r="30" spans="1:4" x14ac:dyDescent="0.3">
      <c r="A30" t="s">
        <v>764</v>
      </c>
      <c r="B30" s="14">
        <v>43.69</v>
      </c>
      <c r="C30">
        <v>44.49</v>
      </c>
      <c r="D30" s="21" t="s">
        <v>765</v>
      </c>
    </row>
    <row r="31" spans="1:4" x14ac:dyDescent="0.3">
      <c r="A31" t="s">
        <v>766</v>
      </c>
      <c r="B31" s="14">
        <v>42.74</v>
      </c>
      <c r="C31">
        <v>44.32</v>
      </c>
      <c r="D31" s="21" t="s">
        <v>767</v>
      </c>
    </row>
    <row r="32" spans="1:4" x14ac:dyDescent="0.3">
      <c r="A32" t="s">
        <v>768</v>
      </c>
      <c r="B32" s="14">
        <v>42.83</v>
      </c>
      <c r="C32">
        <v>43.16</v>
      </c>
      <c r="D32" s="21" t="s">
        <v>769</v>
      </c>
    </row>
    <row r="33" spans="1:4" x14ac:dyDescent="0.3">
      <c r="A33" t="s">
        <v>770</v>
      </c>
      <c r="B33" s="14">
        <v>42.34</v>
      </c>
      <c r="C33">
        <v>44.03</v>
      </c>
      <c r="D33" s="21" t="s">
        <v>771</v>
      </c>
    </row>
    <row r="34" spans="1:4" x14ac:dyDescent="0.3">
      <c r="A34" t="s">
        <v>772</v>
      </c>
      <c r="B34" s="14">
        <v>41.53</v>
      </c>
      <c r="C34">
        <v>43.39</v>
      </c>
      <c r="D34" s="21" t="s">
        <v>773</v>
      </c>
    </row>
    <row r="35" spans="1:4" x14ac:dyDescent="0.3">
      <c r="A35" t="s">
        <v>774</v>
      </c>
      <c r="B35" s="14">
        <v>40.53</v>
      </c>
      <c r="C35">
        <v>41.51</v>
      </c>
      <c r="D35" s="21" t="s">
        <v>775</v>
      </c>
    </row>
    <row r="36" spans="1:4" x14ac:dyDescent="0.3">
      <c r="A36" t="s">
        <v>776</v>
      </c>
      <c r="B36" s="14">
        <v>40.92</v>
      </c>
      <c r="C36">
        <v>41.1</v>
      </c>
      <c r="D36" s="21" t="s">
        <v>777</v>
      </c>
    </row>
    <row r="37" spans="1:4" x14ac:dyDescent="0.3">
      <c r="A37" t="s">
        <v>778</v>
      </c>
      <c r="B37" s="14">
        <v>42.1</v>
      </c>
      <c r="C37">
        <v>43.15</v>
      </c>
      <c r="D37" s="21" t="s">
        <v>779</v>
      </c>
    </row>
    <row r="38" spans="1:4" x14ac:dyDescent="0.3">
      <c r="A38" t="s">
        <v>780</v>
      </c>
      <c r="B38" s="14">
        <v>41.02</v>
      </c>
      <c r="C38">
        <v>41.79</v>
      </c>
      <c r="D38" s="21" t="s">
        <v>781</v>
      </c>
    </row>
    <row r="39" spans="1:4" x14ac:dyDescent="0.3">
      <c r="A39" t="s">
        <v>782</v>
      </c>
      <c r="B39" s="14">
        <v>43</v>
      </c>
      <c r="C39">
        <v>43.87</v>
      </c>
      <c r="D39" s="21" t="s">
        <v>783</v>
      </c>
    </row>
  </sheetData>
  <hyperlinks>
    <hyperlink ref="A23" r:id="rId1" xr:uid="{00000000-0004-0000-0600-000000000000}"/>
    <hyperlink ref="A22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E6"/>
  <sheetViews>
    <sheetView workbookViewId="0">
      <selection activeCell="C11" sqref="C11"/>
    </sheetView>
  </sheetViews>
  <sheetFormatPr defaultRowHeight="14.4" x14ac:dyDescent="0.3"/>
  <sheetData>
    <row r="1" spans="1:5" x14ac:dyDescent="0.3">
      <c r="A1" t="s">
        <v>791</v>
      </c>
    </row>
    <row r="2" spans="1:5" x14ac:dyDescent="0.3">
      <c r="A2" s="22" t="s">
        <v>790</v>
      </c>
    </row>
    <row r="3" spans="1:5" x14ac:dyDescent="0.3">
      <c r="A3" s="22" t="s">
        <v>787</v>
      </c>
      <c r="E3" t="s">
        <v>792</v>
      </c>
    </row>
    <row r="4" spans="1:5" x14ac:dyDescent="0.3">
      <c r="A4" s="22" t="s">
        <v>788</v>
      </c>
      <c r="E4" t="s">
        <v>792</v>
      </c>
    </row>
    <row r="5" spans="1:5" x14ac:dyDescent="0.3">
      <c r="A5" s="22" t="s">
        <v>789</v>
      </c>
    </row>
    <row r="6" spans="1:5" x14ac:dyDescent="0.3">
      <c r="A6" s="22" t="s">
        <v>793</v>
      </c>
      <c r="E6" t="s">
        <v>792</v>
      </c>
    </row>
  </sheetData>
  <hyperlinks>
    <hyperlink ref="A3" r:id="rId1" xr:uid="{00000000-0004-0000-0700-000000000000}"/>
    <hyperlink ref="A4" r:id="rId2" xr:uid="{00000000-0004-0000-0700-000001000000}"/>
    <hyperlink ref="A5" r:id="rId3" xr:uid="{00000000-0004-0000-0700-000002000000}"/>
    <hyperlink ref="A2" r:id="rId4" xr:uid="{00000000-0004-0000-0700-000003000000}"/>
    <hyperlink ref="A6" r:id="rId5" xr:uid="{00000000-0004-0000-0700-000004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"/>
  <sheetViews>
    <sheetView workbookViewId="0">
      <selection activeCell="A2" sqref="A2: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My Picks</vt:lpstr>
      <vt:lpstr>QB 20.01</vt:lpstr>
      <vt:lpstr>RB20.01</vt:lpstr>
      <vt:lpstr>WR 20.01</vt:lpstr>
      <vt:lpstr>TE 20.01</vt:lpstr>
      <vt:lpstr>DST 20.01</vt:lpstr>
      <vt:lpstr>Fixtures &amp; Lines</vt:lpstr>
      <vt:lpstr>Weblinks</vt:lpstr>
      <vt:lpstr>Personnel</vt:lpstr>
      <vt:lpstr>INJ</vt:lpstr>
      <vt:lpstr>DC</vt:lpstr>
      <vt:lpstr>WAR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Elvins</dc:creator>
  <cp:lastModifiedBy>Cameron</cp:lastModifiedBy>
  <dcterms:created xsi:type="dcterms:W3CDTF">2020-09-08T12:14:30Z</dcterms:created>
  <dcterms:modified xsi:type="dcterms:W3CDTF">2020-09-08T19:07:30Z</dcterms:modified>
</cp:coreProperties>
</file>