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sychopy Experiments\tutorial 6\new design\"/>
    </mc:Choice>
  </mc:AlternateContent>
  <xr:revisionPtr revIDLastSave="0" documentId="13_ncr:1_{5AD2B88C-75E8-421F-AEDC-8327D74A686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_delaydiscounting_2022-11-03_1" sheetId="1" r:id="rId1"/>
    <sheet name="MC" sheetId="2" r:id="rId2"/>
    <sheet name="Graph" sheetId="4" r:id="rId3"/>
  </sheets>
  <definedNames>
    <definedName name="_xlnm._FilterDatabase" localSheetId="1" hidden="1">MC!$A$1:$E$11</definedName>
  </definedNames>
  <calcPr calcId="191029"/>
  <pivotCaches>
    <pivotCache cacheId="2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2" l="1"/>
  <c r="E6" i="2"/>
  <c r="E4" i="2"/>
  <c r="E8" i="2"/>
  <c r="E10" i="2"/>
  <c r="E9" i="2"/>
  <c r="E3" i="2"/>
  <c r="E11" i="2"/>
  <c r="E5" i="2"/>
  <c r="E2" i="2"/>
  <c r="H4" i="2" l="1"/>
</calcChain>
</file>

<file path=xl/sharedStrings.xml><?xml version="1.0" encoding="utf-8"?>
<sst xmlns="http://schemas.openxmlformats.org/spreadsheetml/2006/main" count="117" uniqueCount="52">
  <si>
    <t>FixedEntry</t>
  </si>
  <si>
    <t>VariableEntry</t>
  </si>
  <si>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</si>
  <si>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</si>
  <si>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</si>
  <si>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</si>
  <si>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</si>
  <si>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</si>
  <si>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</si>
  <si>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bg_polygon.started</t>
  </si>
  <si>
    <t>selection_text.started</t>
  </si>
  <si>
    <t>condition1text.started</t>
  </si>
  <si>
    <t>box1_polygon.started</t>
  </si>
  <si>
    <t>condition2text.started</t>
  </si>
  <si>
    <t>box2_polygon.started</t>
  </si>
  <si>
    <t>key_resp.started</t>
  </si>
  <si>
    <t>time_text.started</t>
  </si>
  <si>
    <t>key_resp.keys</t>
  </si>
  <si>
    <t>key_resp.rt</t>
  </si>
  <si>
    <t>blank_polygon.started</t>
  </si>
  <si>
    <t>blank_polygon.stopped</t>
  </si>
  <si>
    <t>participant</t>
  </si>
  <si>
    <t>session</t>
  </si>
  <si>
    <t>date</t>
  </si>
  <si>
    <t>expName</t>
  </si>
  <si>
    <t>psychopyVersion</t>
  </si>
  <si>
    <t>frameRate</t>
  </si>
  <si>
    <t>450 Rupees Immediately</t>
  </si>
  <si>
    <t>900 Rupees in 180 Days</t>
  </si>
  <si>
    <t>t</t>
  </si>
  <si>
    <t>A</t>
  </si>
  <si>
    <t>2022-11-03_19h38.43.528</t>
  </si>
  <si>
    <t>delaydiscounting</t>
  </si>
  <si>
    <t>2022.2.2</t>
  </si>
  <si>
    <t>500 Rupees Immediately</t>
  </si>
  <si>
    <t>1500 Rupees in 60 Days</t>
  </si>
  <si>
    <t>400 Rupees Immediately</t>
  </si>
  <si>
    <t>1500 Rupees in 90 Days</t>
  </si>
  <si>
    <t>500 Rupees in 90 Days</t>
  </si>
  <si>
    <t>300 Rupees Immediately</t>
  </si>
  <si>
    <t>l</t>
  </si>
  <si>
    <t>3000 Rupees in 90 Days</t>
  </si>
  <si>
    <t>4500 Rupees in 90 Days</t>
  </si>
  <si>
    <t>5000 Rupees in 90 Days</t>
  </si>
  <si>
    <t>650 Rupees Immediately</t>
  </si>
  <si>
    <t>1000 Rupees in 180 Days</t>
  </si>
  <si>
    <t>25000 Rupees in 365 Days</t>
  </si>
  <si>
    <t>3000 Rupees in 180 Days</t>
  </si>
  <si>
    <t>700 Rupees Immediately</t>
  </si>
  <si>
    <t>k</t>
  </si>
  <si>
    <t>Geometric Mean</t>
  </si>
  <si>
    <t>Count of key_resp.keys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</si>
</sst>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34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[A_delaydiscounting_excel_2022-11-03_19h38.43.528.xlsx]Graph!PivotTable12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Preference of getting</a:t>
            </a:r>
            <a:r>
              <a:rPr lang="en-IN" baseline="0"/>
              <a:t> Monetary Reward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>
              <a:lumMod val="20000"/>
              <a:lumOff val="80000"/>
            </a:schemeClr>
          </a:solidFill>
          <a:ln>
            <a:solidFill>
              <a:schemeClr val="accen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1"/>
              </a:solidFill>
            </a:ln>
            <a:effectLst/>
          </c:spPr>
          <c:invertIfNegative val="0"/>
          <c:cat>
            <c:strRef>
              <c:f>Graph!$A$4:$A$5</c:f>
              <c:strCache>
                <c:ptCount val="2"/>
                <c:pt idx="0">
                  <c:v>l</c:v>
                </c:pt>
                <c:pt idx="1">
                  <c:v>t</c:v>
                </c:pt>
              </c:strCache>
            </c:strRef>
          </c:cat>
          <c:val>
            <c:numRef>
              <c:f>Graph!$B$4:$B$5</c:f>
              <c:numCache>
                <c:formatCode>General</c:formatCode>
                <c:ptCount val="2"/>
                <c:pt idx="0">
                  <c:v>2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3-4C64-B7FA-8469AFD2A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508687"/>
        <c:axId val="372509103"/>
      </c:barChart>
      <c:catAx>
        <c:axId val="372508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Period of getting Reward</a:t>
                </a:r>
              </a:p>
              <a:p>
                <a:pPr algn="l">
                  <a:defRPr/>
                </a:pPr>
                <a:r>
                  <a:rPr lang="en-IN" sz="700" b="1" baseline="0"/>
                  <a:t>l: later / in future                                 t: today</a:t>
                </a:r>
                <a:endParaRPr lang="en-IN" sz="7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09103"/>
        <c:crosses val="autoZero"/>
        <c:auto val="1"/>
        <c:lblAlgn val="ctr"/>
        <c:lblOffset val="100"/>
        <c:noMultiLvlLbl val="0"/>
      </c:catAx>
      <c:valAx>
        <c:axId val="37250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</a:t>
                </a:r>
                <a:r>
                  <a:rPr lang="en-IN" baseline="0"/>
                  <a:t> </a:t>
                </a:r>
                <a:r>
                  <a:rPr lang="en-IN"/>
                  <a:t>of preferred period of reward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50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3</xdr:row>
      <xdr:rowOff>66674</xdr:rowOff>
    </xdr:from>
    <xdr:to>
      <xdr:col>11</xdr:col>
      <xdr:colOff>542925</xdr:colOff>
      <xdr:row>19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B8235-1F2A-F21C-06E5-D2B4394D96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868.857262847225" createdVersion="8" refreshedVersion="8" minRefreshableVersion="3" recordCount="10" xr:uid="{6043ECE5-13B2-41D8-85FB-AC66DBDA9D4B}">
  <cacheSource type="worksheet">
    <worksheetSource ref="A1:E11" sheet="MC"/>
  </cacheSource>
  <cacheFields count="5">
    <cacheField name="reward_today" numFmtId="0">
      <sharedItems containsSemiMixedTypes="0" containsString="0" containsNumber="1" containsInteger="1" minValue="300" maxValue="700"/>
    </cacheField>
    <cacheField name="future_reward" numFmtId="0">
      <sharedItems containsSemiMixedTypes="0" containsString="0" containsNumber="1" containsInteger="1" minValue="500" maxValue="25000"/>
    </cacheField>
    <cacheField name="delay" numFmtId="0">
      <sharedItems containsSemiMixedTypes="0" containsString="0" containsNumber="1" containsInteger="1" minValue="60" maxValue="365"/>
    </cacheField>
    <cacheField name="key_resp.keys" numFmtId="0">
      <sharedItems count="2">
        <s v="t"/>
        <s v="l"/>
      </sharedItems>
    </cacheField>
    <cacheField name="k" numFmtId="0">
      <sharedItems containsSemiMixedTypes="0" containsString="0" containsNumber="1" minValue="5.5555555555555558E-3" maxValue="0.134246575342465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450"/>
    <n v="900"/>
    <n v="180"/>
    <x v="0"/>
    <n v="5.5555555555555558E-3"/>
  </r>
  <r>
    <n v="450"/>
    <n v="1000"/>
    <n v="180"/>
    <x v="0"/>
    <n v="6.7901234567901243E-3"/>
  </r>
  <r>
    <n v="300"/>
    <n v="500"/>
    <n v="90"/>
    <x v="1"/>
    <n v="7.4074074074074086E-3"/>
  </r>
  <r>
    <n v="700"/>
    <n v="3000"/>
    <n v="180"/>
    <x v="0"/>
    <n v="1.8253968253968252E-2"/>
  </r>
  <r>
    <n v="400"/>
    <n v="1500"/>
    <n v="90"/>
    <x v="0"/>
    <n v="3.0555555555555555E-2"/>
  </r>
  <r>
    <n v="500"/>
    <n v="1500"/>
    <n v="60"/>
    <x v="0"/>
    <n v="3.3333333333333333E-2"/>
  </r>
  <r>
    <n v="500"/>
    <n v="3000"/>
    <n v="90"/>
    <x v="0"/>
    <n v="5.5555555555555552E-2"/>
  </r>
  <r>
    <n v="650"/>
    <n v="5000"/>
    <n v="90"/>
    <x v="0"/>
    <n v="7.4358974358974358E-2"/>
  </r>
  <r>
    <n v="500"/>
    <n v="4500"/>
    <n v="90"/>
    <x v="0"/>
    <n v="8.8888888888888892E-2"/>
  </r>
  <r>
    <n v="500"/>
    <n v="25000"/>
    <n v="365"/>
    <x v="1"/>
    <n v="0.134246575342465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586B2-BB96-4391-B070-40476DD12C9D}" name="PivotTable12" cacheId="2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5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2"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2">
    <i>
      <x/>
    </i>
    <i>
      <x v="1"/>
    </i>
  </rowItems>
  <colItems count="1">
    <i/>
  </colItems>
  <dataFields count="1">
    <dataField name="Count of key_resp.keys" fld="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450</v>
      </c>
      <c r="D2">
        <v>900</v>
      </c>
      <c r="E2">
        <v>180</v>
      </c>
      <c r="F2">
        <v>0</v>
      </c>
      <c r="G2">
        <v>0</v>
      </c>
      <c r="H2">
        <v>0</v>
      </c>
      <c r="I2">
        <v>8</v>
      </c>
      <c r="J2">
        <v>20.923436500015601</v>
      </c>
      <c r="K2">
        <v>20.923436500015601</v>
      </c>
      <c r="L2">
        <v>20.923436500015601</v>
      </c>
      <c r="M2">
        <v>20.923436500015601</v>
      </c>
      <c r="N2">
        <v>20.923436500015601</v>
      </c>
      <c r="O2">
        <v>20.923436500015601</v>
      </c>
      <c r="P2">
        <v>20.923436500015601</v>
      </c>
      <c r="Q2">
        <v>20.923436500015601</v>
      </c>
      <c r="R2" t="s">
        <v>29</v>
      </c>
      <c r="S2">
        <v>2.26261400000657</v>
      </c>
      <c r="T2">
        <v>23.213068300043201</v>
      </c>
      <c r="U2">
        <v>23.740661200019499</v>
      </c>
      <c r="V2" t="s">
        <v>30</v>
      </c>
      <c r="W2">
        <v>1</v>
      </c>
      <c r="X2" t="s">
        <v>31</v>
      </c>
      <c r="Y2" t="s">
        <v>32</v>
      </c>
      <c r="Z2" t="s">
        <v>33</v>
      </c>
      <c r="AA2">
        <v>60.0388210897843</v>
      </c>
    </row>
    <row r="3" spans="1:27" x14ac:dyDescent="0.25">
      <c r="A3" t="s">
        <v>34</v>
      </c>
      <c r="B3" t="s">
        <v>35</v>
      </c>
      <c r="C3">
        <v>500</v>
      </c>
      <c r="D3">
        <v>1500</v>
      </c>
      <c r="E3">
        <v>60</v>
      </c>
      <c r="F3">
        <v>0</v>
      </c>
      <c r="G3">
        <v>1</v>
      </c>
      <c r="H3">
        <v>1</v>
      </c>
      <c r="I3">
        <v>0</v>
      </c>
      <c r="J3">
        <v>23.740661200019499</v>
      </c>
      <c r="K3">
        <v>23.740661200019499</v>
      </c>
      <c r="L3">
        <v>23.740661200019499</v>
      </c>
      <c r="M3">
        <v>23.740661200019499</v>
      </c>
      <c r="N3">
        <v>23.740661200019499</v>
      </c>
      <c r="O3">
        <v>23.740661200019499</v>
      </c>
      <c r="P3">
        <v>23.740661200019499</v>
      </c>
      <c r="Q3">
        <v>23.740661200019499</v>
      </c>
      <c r="R3" t="s">
        <v>29</v>
      </c>
      <c r="S3">
        <v>1.98666099994443</v>
      </c>
      <c r="T3">
        <v>25.747294600005201</v>
      </c>
      <c r="U3">
        <v>26.277359899948301</v>
      </c>
      <c r="V3" t="s">
        <v>30</v>
      </c>
      <c r="W3">
        <v>1</v>
      </c>
      <c r="X3" t="s">
        <v>31</v>
      </c>
      <c r="Y3" t="s">
        <v>32</v>
      </c>
      <c r="Z3" t="s">
        <v>33</v>
      </c>
      <c r="AA3">
        <v>60.0388210897843</v>
      </c>
    </row>
    <row r="4" spans="1:27" x14ac:dyDescent="0.25">
      <c r="A4" t="s">
        <v>36</v>
      </c>
      <c r="B4" t="s">
        <v>37</v>
      </c>
      <c r="C4">
        <v>400</v>
      </c>
      <c r="D4">
        <v>1500</v>
      </c>
      <c r="E4">
        <v>90</v>
      </c>
      <c r="F4">
        <v>0</v>
      </c>
      <c r="G4">
        <v>2</v>
      </c>
      <c r="H4">
        <v>2</v>
      </c>
      <c r="I4">
        <v>4</v>
      </c>
      <c r="J4">
        <v>26.277359899948301</v>
      </c>
      <c r="K4">
        <v>26.277359899948301</v>
      </c>
      <c r="L4">
        <v>26.277359899948301</v>
      </c>
      <c r="M4">
        <v>26.277359899948301</v>
      </c>
      <c r="N4">
        <v>26.277359899948301</v>
      </c>
      <c r="O4">
        <v>26.277359899948301</v>
      </c>
      <c r="P4">
        <v>26.277359899948301</v>
      </c>
      <c r="Q4">
        <v>26.277359899948301</v>
      </c>
      <c r="R4" t="s">
        <v>29</v>
      </c>
      <c r="S4">
        <v>1.4176939999451801</v>
      </c>
      <c r="T4">
        <v>27.738878499949301</v>
      </c>
      <c r="V4" t="s">
        <v>30</v>
      </c>
      <c r="W4">
        <v>1</v>
      </c>
      <c r="X4" t="s">
        <v>31</v>
      </c>
      <c r="Y4" t="s">
        <v>32</v>
      </c>
      <c r="Z4" t="s">
        <v>33</v>
      </c>
      <c r="AA4">
        <v>60.0388210897843</v>
      </c>
    </row>
    <row r="5" spans="1:27" x14ac:dyDescent="0.25">
      <c r="A5" t="s">
        <v>38</v>
      </c>
      <c r="B5" t="s">
        <v>39</v>
      </c>
      <c r="C5">
        <v>300</v>
      </c>
      <c r="D5">
        <v>500</v>
      </c>
      <c r="E5">
        <v>90</v>
      </c>
      <c r="F5">
        <v>0</v>
      </c>
      <c r="G5">
        <v>3</v>
      </c>
      <c r="H5">
        <v>3</v>
      </c>
      <c r="I5">
        <v>1</v>
      </c>
      <c r="J5">
        <v>28.275293800048502</v>
      </c>
      <c r="K5">
        <v>28.275293800048502</v>
      </c>
      <c r="L5">
        <v>28.275293800048502</v>
      </c>
      <c r="M5">
        <v>28.275293800048502</v>
      </c>
      <c r="N5">
        <v>28.275293800048502</v>
      </c>
      <c r="O5">
        <v>28.275293800048502</v>
      </c>
      <c r="P5">
        <v>28.275293800048502</v>
      </c>
      <c r="Q5">
        <v>28.275293800048502</v>
      </c>
      <c r="R5" t="s">
        <v>40</v>
      </c>
      <c r="S5">
        <v>2.6158095999853601</v>
      </c>
      <c r="T5">
        <v>30.916107199969701</v>
      </c>
      <c r="U5">
        <v>31.444832599954601</v>
      </c>
      <c r="V5" t="s">
        <v>30</v>
      </c>
      <c r="W5">
        <v>1</v>
      </c>
      <c r="X5" t="s">
        <v>31</v>
      </c>
      <c r="Y5" t="s">
        <v>32</v>
      </c>
      <c r="Z5" t="s">
        <v>33</v>
      </c>
      <c r="AA5">
        <v>60.0388210897843</v>
      </c>
    </row>
    <row r="6" spans="1:27" x14ac:dyDescent="0.25">
      <c r="A6" t="s">
        <v>41</v>
      </c>
      <c r="B6" t="s">
        <v>34</v>
      </c>
      <c r="C6">
        <v>500</v>
      </c>
      <c r="D6">
        <v>3000</v>
      </c>
      <c r="E6">
        <v>90</v>
      </c>
      <c r="F6">
        <v>0</v>
      </c>
      <c r="G6">
        <v>4</v>
      </c>
      <c r="H6">
        <v>4</v>
      </c>
      <c r="I6">
        <v>3</v>
      </c>
      <c r="J6">
        <v>31.444832599954601</v>
      </c>
      <c r="K6">
        <v>31.444832599954601</v>
      </c>
      <c r="L6">
        <v>31.444832599954601</v>
      </c>
      <c r="M6">
        <v>31.444832599954601</v>
      </c>
      <c r="N6">
        <v>31.444832599954601</v>
      </c>
      <c r="O6">
        <v>31.444832599954601</v>
      </c>
      <c r="P6">
        <v>31.444832599954601</v>
      </c>
      <c r="Q6">
        <v>31.444832599954601</v>
      </c>
      <c r="R6" t="s">
        <v>29</v>
      </c>
      <c r="S6">
        <v>4.0809043999761299</v>
      </c>
      <c r="T6">
        <v>35.547284599975598</v>
      </c>
      <c r="V6" t="s">
        <v>30</v>
      </c>
      <c r="W6">
        <v>1</v>
      </c>
      <c r="X6" t="s">
        <v>31</v>
      </c>
      <c r="Y6" t="s">
        <v>32</v>
      </c>
      <c r="Z6" t="s">
        <v>33</v>
      </c>
      <c r="AA6">
        <v>60.0388210897843</v>
      </c>
    </row>
    <row r="7" spans="1:27" x14ac:dyDescent="0.25">
      <c r="A7" t="s">
        <v>34</v>
      </c>
      <c r="B7" t="s">
        <v>42</v>
      </c>
      <c r="C7">
        <v>500</v>
      </c>
      <c r="D7">
        <v>4500</v>
      </c>
      <c r="E7">
        <v>90</v>
      </c>
      <c r="F7">
        <v>0</v>
      </c>
      <c r="G7">
        <v>5</v>
      </c>
      <c r="H7">
        <v>5</v>
      </c>
      <c r="I7">
        <v>2</v>
      </c>
      <c r="J7">
        <v>36.078391400049398</v>
      </c>
      <c r="K7">
        <v>36.078391400049398</v>
      </c>
      <c r="L7">
        <v>36.078391400049398</v>
      </c>
      <c r="M7">
        <v>36.078391400049398</v>
      </c>
      <c r="N7">
        <v>36.078391400049398</v>
      </c>
      <c r="O7">
        <v>36.078391400049398</v>
      </c>
      <c r="P7">
        <v>36.078391400049398</v>
      </c>
      <c r="Q7">
        <v>36.078391400049398</v>
      </c>
      <c r="R7" t="s">
        <v>29</v>
      </c>
      <c r="S7">
        <v>3.3800341000314802</v>
      </c>
      <c r="T7">
        <v>39.488668899983097</v>
      </c>
      <c r="U7">
        <v>40.0111231999471</v>
      </c>
      <c r="V7" t="s">
        <v>30</v>
      </c>
      <c r="W7">
        <v>1</v>
      </c>
      <c r="X7" t="s">
        <v>31</v>
      </c>
      <c r="Y7" t="s">
        <v>32</v>
      </c>
      <c r="Z7" t="s">
        <v>33</v>
      </c>
      <c r="AA7">
        <v>60.0388210897843</v>
      </c>
    </row>
    <row r="8" spans="1:27" x14ac:dyDescent="0.25">
      <c r="A8" t="s">
        <v>43</v>
      </c>
      <c r="B8" t="s">
        <v>44</v>
      </c>
      <c r="C8">
        <v>650</v>
      </c>
      <c r="D8">
        <v>5000</v>
      </c>
      <c r="E8">
        <v>90</v>
      </c>
      <c r="F8">
        <v>0</v>
      </c>
      <c r="G8">
        <v>6</v>
      </c>
      <c r="H8">
        <v>6</v>
      </c>
      <c r="I8">
        <v>5</v>
      </c>
      <c r="J8">
        <v>40.0111231999471</v>
      </c>
      <c r="K8">
        <v>40.0111231999471</v>
      </c>
      <c r="L8">
        <v>40.0111231999471</v>
      </c>
      <c r="M8">
        <v>40.0111231999471</v>
      </c>
      <c r="N8">
        <v>40.0111231999471</v>
      </c>
      <c r="O8">
        <v>40.0111231999471</v>
      </c>
      <c r="P8">
        <v>40.0111231999471</v>
      </c>
      <c r="Q8">
        <v>40.0111231999471</v>
      </c>
      <c r="R8" t="s">
        <v>29</v>
      </c>
      <c r="S8">
        <v>2.0228685000911302</v>
      </c>
      <c r="T8">
        <v>42.077576900017398</v>
      </c>
      <c r="V8" t="s">
        <v>30</v>
      </c>
      <c r="W8">
        <v>1</v>
      </c>
      <c r="X8" t="s">
        <v>31</v>
      </c>
      <c r="Y8" t="s">
        <v>32</v>
      </c>
      <c r="Z8" t="s">
        <v>33</v>
      </c>
      <c r="AA8">
        <v>60.0388210897843</v>
      </c>
    </row>
    <row r="9" spans="1:27" x14ac:dyDescent="0.25">
      <c r="A9" t="s">
        <v>27</v>
      </c>
      <c r="B9" t="s">
        <v>45</v>
      </c>
      <c r="C9">
        <v>450</v>
      </c>
      <c r="D9">
        <v>1000</v>
      </c>
      <c r="E9">
        <v>180</v>
      </c>
      <c r="F9">
        <v>0</v>
      </c>
      <c r="G9">
        <v>7</v>
      </c>
      <c r="H9">
        <v>7</v>
      </c>
      <c r="I9">
        <v>6</v>
      </c>
      <c r="J9">
        <v>42.611354099935802</v>
      </c>
      <c r="K9">
        <v>42.611354099935802</v>
      </c>
      <c r="L9">
        <v>42.611354099935802</v>
      </c>
      <c r="M9">
        <v>42.611354099935802</v>
      </c>
      <c r="N9">
        <v>42.611354099935802</v>
      </c>
      <c r="O9">
        <v>42.611354099935802</v>
      </c>
      <c r="P9">
        <v>42.611354099935802</v>
      </c>
      <c r="Q9">
        <v>42.611354099935802</v>
      </c>
      <c r="R9" t="s">
        <v>29</v>
      </c>
      <c r="S9">
        <v>3.3525951999472401</v>
      </c>
      <c r="T9">
        <v>45.985121699981299</v>
      </c>
      <c r="V9" t="s">
        <v>30</v>
      </c>
      <c r="W9">
        <v>1</v>
      </c>
      <c r="X9" t="s">
        <v>31</v>
      </c>
      <c r="Y9" t="s">
        <v>32</v>
      </c>
      <c r="Z9" t="s">
        <v>33</v>
      </c>
      <c r="AA9">
        <v>60.0388210897843</v>
      </c>
    </row>
    <row r="10" spans="1:27" x14ac:dyDescent="0.25">
      <c r="A10" t="s">
        <v>46</v>
      </c>
      <c r="B10" t="s">
        <v>34</v>
      </c>
      <c r="C10">
        <v>500</v>
      </c>
      <c r="D10">
        <v>25000</v>
      </c>
      <c r="E10">
        <v>365</v>
      </c>
      <c r="F10">
        <v>0</v>
      </c>
      <c r="G10">
        <v>8</v>
      </c>
      <c r="H10">
        <v>8</v>
      </c>
      <c r="I10">
        <v>9</v>
      </c>
      <c r="J10">
        <v>46.5225532000185</v>
      </c>
      <c r="K10">
        <v>46.5225532000185</v>
      </c>
      <c r="L10">
        <v>46.5225532000185</v>
      </c>
      <c r="M10">
        <v>46.5225532000185</v>
      </c>
      <c r="N10">
        <v>46.5225532000185</v>
      </c>
      <c r="O10">
        <v>46.5225532000185</v>
      </c>
      <c r="P10">
        <v>46.5225532000185</v>
      </c>
      <c r="Q10">
        <v>46.5225532000185</v>
      </c>
      <c r="R10" t="s">
        <v>40</v>
      </c>
      <c r="S10">
        <v>3.2333600999554601</v>
      </c>
      <c r="T10">
        <v>49.778940099989903</v>
      </c>
      <c r="V10" t="s">
        <v>30</v>
      </c>
      <c r="W10">
        <v>1</v>
      </c>
      <c r="X10" t="s">
        <v>31</v>
      </c>
      <c r="Y10" t="s">
        <v>32</v>
      </c>
      <c r="Z10" t="s">
        <v>33</v>
      </c>
      <c r="AA10">
        <v>60.0388210897843</v>
      </c>
    </row>
    <row r="11" spans="1:27" x14ac:dyDescent="0.25">
      <c r="A11" t="s">
        <v>47</v>
      </c>
      <c r="B11" t="s">
        <v>48</v>
      </c>
      <c r="C11">
        <v>700</v>
      </c>
      <c r="D11">
        <v>3000</v>
      </c>
      <c r="E11">
        <v>180</v>
      </c>
      <c r="F11">
        <v>0</v>
      </c>
      <c r="G11">
        <v>9</v>
      </c>
      <c r="H11">
        <v>9</v>
      </c>
      <c r="I11">
        <v>7</v>
      </c>
      <c r="J11">
        <v>50.313020500005202</v>
      </c>
      <c r="K11">
        <v>50.313020500005202</v>
      </c>
      <c r="L11">
        <v>50.313020500005202</v>
      </c>
      <c r="M11">
        <v>50.313020500005202</v>
      </c>
      <c r="N11">
        <v>50.313020500005202</v>
      </c>
      <c r="O11">
        <v>50.313020500005202</v>
      </c>
      <c r="P11">
        <v>50.313020500005202</v>
      </c>
      <c r="Q11">
        <v>50.313020500005202</v>
      </c>
      <c r="R11" t="s">
        <v>29</v>
      </c>
      <c r="S11">
        <v>2.1096007999731201</v>
      </c>
      <c r="T11">
        <v>52.445715200039501</v>
      </c>
      <c r="V11" t="s">
        <v>30</v>
      </c>
      <c r="W11">
        <v>1</v>
      </c>
      <c r="X11" t="s">
        <v>31</v>
      </c>
      <c r="Y11" t="s">
        <v>32</v>
      </c>
      <c r="Z11" t="s">
        <v>33</v>
      </c>
      <c r="AA11">
        <v>60.0388210897843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tabSelected="1" workbookViewId="0">
      <selection activeCell="H11" sqref="H11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8.5703125" customWidth="1"/>
    <col min="4" max="4" width="13.7109375" bestFit="1" customWidth="1"/>
    <col min="7" max="7" width="15.855468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17</v>
      </c>
      <c r="E1" t="s">
        <v>49</v>
      </c>
    </row>
    <row r="2" spans="1:8" x14ac:dyDescent="0.25">
      <c r="A2">
        <v>450</v>
      </c>
      <c r="B2">
        <v>900</v>
      </c>
      <c r="C2">
        <v>180</v>
      </c>
      <c r="D2" t="s">
        <v>29</v>
      </c>
      <c r="E2">
        <f t="shared" ref="E2:E11" si="0">((B2/A2)-1)/C2</f>
        <v>5.5555555555555558E-3</v>
      </c>
    </row>
    <row r="3" spans="1:8" x14ac:dyDescent="0.25">
      <c r="A3">
        <v>450</v>
      </c>
      <c r="B3">
        <v>1000</v>
      </c>
      <c r="C3">
        <v>180</v>
      </c>
      <c r="D3" t="s">
        <v>29</v>
      </c>
      <c r="E3">
        <f t="shared" si="0"/>
        <v>6.7901234567901243E-3</v>
      </c>
    </row>
    <row r="4" spans="1:8" x14ac:dyDescent="0.25">
      <c r="A4" s="1">
        <v>300</v>
      </c>
      <c r="B4" s="1">
        <v>500</v>
      </c>
      <c r="C4" s="1">
        <v>90</v>
      </c>
      <c r="D4" s="1" t="s">
        <v>40</v>
      </c>
      <c r="E4" s="1">
        <f t="shared" si="0"/>
        <v>7.4074074074074086E-3</v>
      </c>
      <c r="G4" s="2" t="s">
        <v>50</v>
      </c>
      <c r="H4" s="2">
        <f>GEOMEAN(E4,E5)</f>
        <v>1.162818041049519E-2</v>
      </c>
    </row>
    <row r="5" spans="1:8" x14ac:dyDescent="0.25">
      <c r="A5" s="1">
        <v>700</v>
      </c>
      <c r="B5" s="1">
        <v>3000</v>
      </c>
      <c r="C5" s="1">
        <v>180</v>
      </c>
      <c r="D5" s="1" t="s">
        <v>29</v>
      </c>
      <c r="E5" s="1">
        <f t="shared" si="0"/>
        <v>1.8253968253968252E-2</v>
      </c>
      <c r="G5" s="2"/>
      <c r="H5" s="2"/>
    </row>
    <row r="6" spans="1:8" x14ac:dyDescent="0.25">
      <c r="A6">
        <v>400</v>
      </c>
      <c r="B6">
        <v>1500</v>
      </c>
      <c r="C6">
        <v>90</v>
      </c>
      <c r="D6" t="s">
        <v>29</v>
      </c>
      <c r="E6">
        <f t="shared" si="0"/>
        <v>3.0555555555555555E-2</v>
      </c>
    </row>
    <row r="7" spans="1:8" x14ac:dyDescent="0.25">
      <c r="A7">
        <v>500</v>
      </c>
      <c r="B7">
        <v>1500</v>
      </c>
      <c r="C7">
        <v>60</v>
      </c>
      <c r="D7" t="s">
        <v>29</v>
      </c>
      <c r="E7">
        <f t="shared" si="0"/>
        <v>3.3333333333333333E-2</v>
      </c>
    </row>
    <row r="8" spans="1:8" x14ac:dyDescent="0.25">
      <c r="A8">
        <v>500</v>
      </c>
      <c r="B8">
        <v>3000</v>
      </c>
      <c r="C8">
        <v>90</v>
      </c>
      <c r="D8" t="s">
        <v>29</v>
      </c>
      <c r="E8">
        <f t="shared" si="0"/>
        <v>5.5555555555555552E-2</v>
      </c>
    </row>
    <row r="9" spans="1:8" x14ac:dyDescent="0.25">
      <c r="A9">
        <v>650</v>
      </c>
      <c r="B9">
        <v>5000</v>
      </c>
      <c r="C9">
        <v>90</v>
      </c>
      <c r="D9" t="s">
        <v>29</v>
      </c>
      <c r="E9">
        <f t="shared" si="0"/>
        <v>7.4358974358974358E-2</v>
      </c>
    </row>
    <row r="10" spans="1:8" x14ac:dyDescent="0.25">
      <c r="A10">
        <v>500</v>
      </c>
      <c r="B10">
        <v>4500</v>
      </c>
      <c r="C10">
        <v>90</v>
      </c>
      <c r="D10" t="s">
        <v>29</v>
      </c>
      <c r="E10">
        <f t="shared" si="0"/>
        <v>8.8888888888888892E-2</v>
      </c>
    </row>
    <row r="11" spans="1:8" x14ac:dyDescent="0.25">
      <c r="A11">
        <v>500</v>
      </c>
      <c r="B11">
        <v>25000</v>
      </c>
      <c r="C11">
        <v>365</v>
      </c>
      <c r="D11" t="s">
        <v>40</v>
      </c>
      <c r="E11">
        <f t="shared" si="0"/>
        <v>0.13424657534246576</v>
      </c>
    </row>
  </sheetData>
  <autoFilter ref="A1:E11" xr:uid="{00000000-0001-0000-0100-000000000000}"/>
  <sortState xmlns:xlrd2="http://schemas.microsoft.com/office/spreadsheetml/2017/richdata2" ref="A2:E11">
    <sortCondition ref="E2:E11"/>
  </sortState>
  <mergeCells count="2">
    <mergeCell ref="G4:G5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895D-228A-4CB8-9E08-F4EDC36672DB}">
  <dimension ref="A3:B5"/>
  <sheetViews>
    <sheetView workbookViewId="0">
      <selection activeCell="B14" sqref="B14"/>
    </sheetView>
  </sheetViews>
  <sheetFormatPr defaultRowHeight="15" x14ac:dyDescent="0.25"/>
  <cols>
    <col min="1" max="1" width="16" bestFit="1" customWidth="1"/>
    <col min="2" max="2" width="22" bestFit="1" customWidth="1"/>
  </cols>
  <sheetData>
    <row r="3" spans="1:2" x14ac:dyDescent="0.25">
      <c r="A3" s="3" t="s">
        <v>17</v>
      </c>
      <c r="B3" t="s">
        <v>51</v>
      </c>
    </row>
    <row r="4" spans="1:2" x14ac:dyDescent="0.25">
      <c r="A4" t="s">
        <v>40</v>
      </c>
      <c r="B4" s="4">
        <v>2</v>
      </c>
    </row>
    <row r="5" spans="1:2" x14ac:dyDescent="0.25">
      <c r="A5" t="s">
        <v>29</v>
      </c>
      <c r="B5" s="4">
        <v>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A_delaydiscounting_2022-11-03_1</vt:lpstr>
      <vt:lpstr>MC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Hasti Vagadia</dc:creator>
  <cp:lastModifiedBy>admin</cp:lastModifiedBy>
  <dcterms:created xsi:type="dcterms:W3CDTF">2022-11-03T14:25:19Z</dcterms:created>
  <dcterms:modified xsi:type="dcterms:W3CDTF">2022-11-03T15:10:07Z</dcterms:modified>
</cp:coreProperties>
</file>