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sychopy Experiments\tutorial 7\"/>
    </mc:Choice>
  </mc:AlternateContent>
  <xr:revisionPtr revIDLastSave="0" documentId="13_ncr:40009_{08437013-2C21-4DD0-8B85-478C653CB00E}" xr6:coauthVersionLast="47" xr6:coauthVersionMax="47" xr10:uidLastSave="{00000000-0000-0000-0000-000000000000}"/>
  <bookViews>
    <workbookView xWindow="-120" yWindow="-120" windowWidth="20730" windowHeight="11160" activeTab="2"/>
  </bookViews>
  <sheets>
    <sheet name="D_intentional binding task_2022" sheetId="1" r:id="rId1"/>
    <sheet name="MC" sheetId="2" r:id="rId2"/>
    <sheet name="Filtered Data" sheetId="4" r:id="rId3"/>
  </sheets>
  <definedNames>
    <definedName name="_xlnm._FilterDatabase" localSheetId="2" hidden="1">'Filtered Data'!$S$1:$S$46</definedName>
    <definedName name="_xlnm._FilterDatabase" localSheetId="1" hidden="1">MC!$A$1:$D$61</definedName>
  </definedNames>
  <calcPr calcId="0"/>
</workbook>
</file>

<file path=xl/calcChain.xml><?xml version="1.0" encoding="utf-8"?>
<calcChain xmlns="http://schemas.openxmlformats.org/spreadsheetml/2006/main">
  <c r="I13" i="4" l="1"/>
  <c r="M13" i="4"/>
  <c r="O6" i="4"/>
  <c r="I17" i="4"/>
  <c r="O9" i="4"/>
  <c r="H9" i="4"/>
  <c r="H6" i="4"/>
</calcChain>
</file>

<file path=xl/sharedStrings.xml><?xml version="1.0" encoding="utf-8"?>
<sst xmlns="http://schemas.openxmlformats.org/spreadsheetml/2006/main" count="647" uniqueCount="160">
  <si>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</si>
  <si>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</si>
  <si>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</si>
  <si>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</si>
  <si>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</si>
  <si>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</si>
  <si>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</si>
  <si>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polygon1.started</t>
  </si>
  <si>
    <t>polygon2.started</t>
  </si>
  <si>
    <t>key_resp.started</t>
  </si>
  <si>
    <t>polygon1.stopped</t>
  </si>
  <si>
    <t>key_resp.keys</t>
  </si>
  <si>
    <t>key_resp.rt</t>
  </si>
  <si>
    <t>sound_1.started</t>
  </si>
  <si>
    <t>sound_1.stopped</t>
  </si>
  <si>
    <t>text.started</t>
  </si>
  <si>
    <t>textbox.started</t>
  </si>
  <si>
    <t>button.started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</si>
  <si>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</si>
  <si>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</si>
  <si>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</si>
  <si>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</si>
  <si>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</si>
  <si>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</si>
  <si>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</si>
  <si>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</si>
  <si>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</si>
  <si>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</si>
  <si>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</t>
  </si>
  <si>
    <t>space</t>
  </si>
  <si>
    <t>[5.835371599998325]</t>
  </si>
  <si>
    <t>[5.835378699935973]</t>
  </si>
  <si>
    <t>D</t>
  </si>
  <si>
    <t>2022-11-10_16h27.02.255</t>
  </si>
  <si>
    <t>intentional binding task</t>
  </si>
  <si>
    <t>2022.2.2</t>
  </si>
  <si>
    <t>[5.835371599998325, 6.0593169999774545]</t>
  </si>
  <si>
    <t>[5.835378699935973, 6.059327199822292]</t>
  </si>
  <si>
    <t>[5.835371599998325, 6.0593169999774545, 5.766120600048453]</t>
  </si>
  <si>
    <t>[5.835378699935973, 6.059327199822292, 5.766129299998283]</t>
  </si>
  <si>
    <t>unexp</t>
  </si>
  <si>
    <t>[5.835371599998325, 6.0593169999774545, 5.766120600048453, 4.6109639999922365]</t>
  </si>
  <si>
    <t>[5.835378699935973, 6.059327199822292, 5.766129299998283, 4.611013700021431]</t>
  </si>
  <si>
    <t>[5.835371599998325, 6.0593169999774545, 5.766120600048453, 4.6109639999922365, 3.797016500029713]</t>
  </si>
  <si>
    <t>[5.835378699935973, 6.059327199822292, 5.766129299998283, 4.611013700021431, 3.797027299879119]</t>
  </si>
  <si>
    <t>[5.835371599998325, 6.0593169999774545, 5.766120600048453, 4.6109639999922365, 3.797016500029713, 5.430750499945134]</t>
  </si>
  <si>
    <t>[5.835378699935973, 6.059327199822292, 5.766129299998283, 4.611013700021431, 3.797027299879119, 5.430763699812815]</t>
  </si>
  <si>
    <t>[5.835371599998325, 6.0593169999774545, 5.766120600048453, 4.6109639999922365, 3.797016500029713, 5.430750499945134, 5.532133300090209]</t>
  </si>
  <si>
    <t>[5.835378699935973, 6.059327199822292, 5.766129299998283, 4.611013700021431, 3.797027299879119, 5.430763699812815, 5.532142400043085]</t>
  </si>
  <si>
    <t>[5.835371599998325, 6.0593169999774545, 5.766120600048453, 4.6109639999922365, 3.797016500029713, 5.430750499945134, 5.532133300090209, 5.34471009997651]</t>
  </si>
  <si>
    <t>[5.835378699935973, 6.059327199822292, 5.766129299998283, 4.611013700021431, 3.797027299879119, 5.430763699812815, 5.532142400043085, 5.344719899818301]</t>
  </si>
  <si>
    <t>[5.835371599998325, 6.0593169999774545, 5.766120600048453, 4.6109639999922365, 3.797016500029713, 5.430750499945134, 5.532133300090209, 5.34471009997651, 5.656465000007302]</t>
  </si>
  <si>
    <t>[5.835378699935973, 6.059327199822292, 5.766129299998283, 4.611013700021431, 3.797027299879119, 5.430763699812815, 5.532142400043085, 5.344719899818301, 5.656474699964747]</t>
  </si>
  <si>
    <t>[5.835371599998325, 6.0593169999774545, 5.766120600048453, 4.6109639999922365, 3.797016500029713, 5.430750499945134, 5.532133300090209, 5.34471009997651, 5.656465000007302, 4.284052100032568]</t>
  </si>
  <si>
    <t>[5.835378699935973, 6.059327199822292, 5.766129299998283, 4.611013700021431, 3.797027299879119, 5.430763699812815, 5.532142400043085, 5.344719899818301, 5.656474699964747, 4.284058300079778]</t>
  </si>
  <si>
    <t>[5.835371599998325, 6.0593169999774545, 5.766120600048453, 4.6109639999922365, 3.797016500029713, 5.430750499945134, 5.532133300090209, 5.34471009997651, 5.656465000007302, 4.284052100032568, 7.811762100085616]</t>
  </si>
  <si>
    <t>[5.835378699935973, 6.059327199822292, 5.766129299998283, 4.611013700021431, 3.797027299879119, 5.430763699812815, 5.532142400043085, 5.344719899818301, 5.656474699964747, 4.284058300079778, 7.811780899995938]</t>
  </si>
  <si>
    <t>[5.835371599998325, 6.0593169999774545, 5.766120600048453, 4.6109639999922365, 3.797016500029713, 5.430750499945134, 5.532133300090209, 5.34471009997651, 5.656465000007302, 4.284052100032568, 7.811762100085616, 5.049546299967915]</t>
  </si>
  <si>
    <t>[5.835378699935973, 6.059327199822292, 5.766129299998283, 4.611013700021431, 3.797027299879119, 5.430763699812815, 5.532142400043085, 5.344719899818301, 5.656474699964747, 4.284058300079778, 7.811780899995938, 5.049555500037968]</t>
  </si>
  <si>
    <t>[5.835371599998325, 6.0593169999774545, 5.766120600048453, 4.6109639999922365, 3.797016500029713, 5.430750499945134, 5.532133300090209, 5.34471009997651, 5.656465000007302, 4.284052100032568, 7.811762100085616, 5.049546299967915, 5.273138900054619]</t>
  </si>
  <si>
    <t>[5.835378699935973, 6.059327199822292, 5.766129299998283, 4.611013700021431, 3.797027299879119, 5.430763699812815, 5.532142400043085, 5.344719899818301, 5.656474699964747, 4.284058300079778, 7.811780899995938, 5.049555500037968, 5.273150200024247]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</si>
  <si>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</si>
  <si>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</si>
  <si>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</si>
  <si>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</si>
  <si>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</si>
  <si>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</si>
  <si>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</si>
  <si>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</si>
  <si>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</si>
  <si>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</si>
  <si>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</si>
  <si>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</si>
  <si>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</si>
  <si>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</si>
  <si>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</si>
  <si>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</si>
  <si>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</si>
  <si>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</si>
  <si>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</si>
  <si>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</si>
  <si>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</si>
  <si>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</si>
  <si>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</si>
  <si>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</si>
  <si>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</si>
  <si>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</si>
  <si>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</si>
  <si>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</si>
  <si>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</si>
  <si>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</si>
  <si>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</si>
  <si>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</si>
  <si>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</si>
  <si>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</si>
  <si>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</si>
  <si>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</si>
  <si>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</si>
  <si>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</si>
  <si>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</si>
  <si>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</si>
  <si>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</si>
  <si>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</si>
  <si>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</si>
  <si>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</si>
  <si>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</si>
  <si>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</si>
  <si>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</si>
  <si>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</si>
  <si>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</si>
  <si>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</si>
  <si>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</si>
  <si>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</si>
  <si>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</si>
  <si>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</si>
  <si>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</si>
  <si>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</si>
  <si>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</si>
  <si>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</si>
  <si>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</si>
  <si>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</si>
  <si>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</si>
  <si>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</si>
  <si>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</si>
  <si>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</si>
  <si>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</si>
  <si>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</si>
  <si>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</si>
  <si>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</si>
  <si>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</si>
  <si>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</si>
  <si>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</si>
  <si>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</si>
  <si>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</si>
  <si>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</si>
  <si>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</si>
  <si>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</si>
  <si>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</si>
  <si>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</si>
  <si>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</si>
  <si>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</si>
  <si>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5.858706000028178, 4.985190300038084]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</si>
  <si>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5.858716800110415, 4.985199099872261]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</si>
  <si>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5.858706000028178, 4.985190300038084, 2.2798909000121057]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</si>
  <si>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5.858716800110415, 4.985199099872261, 2.279904199996963]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</si>
  <si>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5.858706000028178, 4.985190300038084, 2.2798909000121057, 2.6158650999423116]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</si>
  <si>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5.858716800110415, 4.985199099872261, 2.279904199996963, 2.6158780998084694]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</si>
  <si>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5.858706000028178, 4.985190300038084, 2.2798909000121057, 2.6158650999423116, 5.344877700088546]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</si>
  <si>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5.858716800110415, 4.985199099872261, 2.279904199996963, 2.6158780998084694, 5.344886900158599]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</si>
  <si>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5.858706000028178, 4.985190300038084, 2.2798909000121057, 2.6158650999423116, 5.344877700088546, 4.0277941999956965]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</si>
  <si>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5.858716800110415, 4.985199099872261, 2.279904199996963, 2.6158780998084694, 5.344886900158599, 4.027803500182927]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</si>
  <si>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5.858706000028178, 4.985190300038084, 2.2798909000121057, 2.6158650999423116, 5.344877700088546, 4.0277941999956965, 3.896368899848312]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</si>
  <si>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5.858716800110415, 4.985199099872261, 2.279904199996963, 2.6158780998084694, 5.344886900158599, 4.027803500182927, 3.8963839998468757]</t>
  </si>
  <si>
    <t>[5.835371599998325, 6.0593169999774545, 5.766120600048453, 4.6109639999922365, 3.797016500029713, 5.430750499945134, 5.532133300090209, 5.34471009997651, 5.656465000007302, 4.284052100032568, 7.811762100085616, 5.049546299967915, 5.273138900054619, 4.383439600002021, 3.7229939999524504, 3.6646390000823885, 2.9857332999818027, 3.682469200110063, 5.7287956001237035, 2.3728432999923825, 3.0590444998815656, 3.403070099884644, 2.8758013998158276, 2.0243087999988347, 2.0961973001249135, 1.7489447998814285, 2.1607664001639932, 1.8788576000370085, 3.8689204999245703, 2.496880699880421, 2.6202750999946147, 3.00892599998042, 3.5034618000499904, 2.7071481000166386, 6.966598900035024, 2.9473519001621753, 2.1288497999776155, 2.5153516998980194, 2.2827923998702317, 2.465076900087297, 2.3606010999064893, 2.687863799976185, 3.055590500123799, 3.0612379000522196, 5.703579900087789, 2.8224573000334203, 2.8619556999765337, 2.01909160008654, 3.7790751999709755, 2.8089632000774145, 12.262647999916226, 4.2627512000035495, 5.858706000028178, 4.985190300038084, 2.2798909000121057, 2.6158650999423116, 5.344877700088546, 4.0277941999956965, 3.896368899848312, 4.356440800009295]</t>
  </si>
  <si>
    <t>[5.835378699935973, 6.059327199822292, 5.766129299998283, 4.611013700021431, 3.797027299879119, 5.430763699812815, 5.532142400043085, 5.344719899818301, 5.656474699964747, 4.284058300079778, 7.811780899995938, 5.049555500037968, 5.273150200024247, 4.3834453001618385, 3.723006999818608, 3.6646446001250297, 2.9857421999331564, 3.682483799988404, 5.728804900078103, 2.3728519999422133, 3.059053899953142, 3.4030830999836326, 2.8758111000061035, 2.0243172999471426, 2.0962040999438614, 1.7489662999287248, 2.1607797001488507, 1.8788634999655187, 3.868928600102663, 2.4968860999215394, 2.6202837999444455, 3.0089341001585126, 3.503480700077489, 2.7071668000426143, 6.96660519996658, 2.947361000115052, 2.1288620999548584, 2.5153598999604583, 2.282798199914396, 2.4650880999397486, 2.36060979985632, 2.687877400079742, 3.055604400113225, 3.061249800026417, 5.703594000078738, 2.8224705001339316, 2.8619617000222206, 2.0191005000378937, 3.779084000037983, 2.808982500107959, 12.262655900092795, 4.262760199839249, 5.858716800110415, 4.985199099872261, 2.279904199996963, 2.6158780998084694, 5.344886900158599, 4.027803500182927, 3.8963839998468757, 4.3564542001113296]</t>
  </si>
  <si>
    <t>Average of expected frequency values</t>
  </si>
  <si>
    <t>Standard Deviation</t>
  </si>
  <si>
    <t>Average of unexpected frequency values</t>
  </si>
  <si>
    <t>Standard Error</t>
  </si>
  <si>
    <t xml:space="preserve">Difference of average values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</si>
</sst>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/>
    <xf numFmtId="0" fontId="0" fillId="0" borderId="0" xfId="0" applyBorder="1"/>
    <xf numFmtId="0" fontId="18" fillId="33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16" fillId="0" borderId="0" xfId="0" applyFont="1"/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0" fontId="18" fillId="34" borderId="12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  <xf numFmtId="0" fontId="16" fillId="34" borderId="0" xfId="0" applyFont="1" applyFill="1" applyAlignment="1">
      <alignment vertical="center"/>
    </xf>
    <xf numFmtId="0" fontId="16" fillId="34" borderId="10" xfId="0" applyFont="1" applyFill="1" applyBorder="1" applyAlignment="1">
      <alignment horizontal="center" vertical="center"/>
    </xf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1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>
        <v>0.1</v>
      </c>
      <c r="B2">
        <v>1000</v>
      </c>
      <c r="C2" t="s">
        <v>28</v>
      </c>
      <c r="D2">
        <v>0</v>
      </c>
      <c r="E2">
        <v>0</v>
      </c>
      <c r="F2">
        <v>0</v>
      </c>
      <c r="G2">
        <v>9</v>
      </c>
      <c r="H2">
        <v>18.9711959001142</v>
      </c>
      <c r="I2">
        <v>19.952876900089901</v>
      </c>
      <c r="J2">
        <v>19.952876900089901</v>
      </c>
      <c r="K2">
        <v>19.986176700098401</v>
      </c>
      <c r="L2" t="s">
        <v>29</v>
      </c>
      <c r="M2">
        <v>0.77201450010761596</v>
      </c>
      <c r="N2">
        <v>20.853099279920499</v>
      </c>
      <c r="O2">
        <v>21.166248300112699</v>
      </c>
      <c r="P2">
        <v>21.166248300112699</v>
      </c>
      <c r="Q2">
        <v>21.166248300112699</v>
      </c>
      <c r="R2">
        <v>21.166248300112699</v>
      </c>
      <c r="S2">
        <v>300</v>
      </c>
      <c r="T2">
        <v>1</v>
      </c>
      <c r="U2" t="s">
        <v>30</v>
      </c>
      <c r="V2" t="s">
        <v>31</v>
      </c>
      <c r="W2" t="s">
        <v>32</v>
      </c>
      <c r="X2">
        <v>1</v>
      </c>
      <c r="Y2" t="s">
        <v>33</v>
      </c>
      <c r="Z2" t="s">
        <v>34</v>
      </c>
      <c r="AA2" t="s">
        <v>35</v>
      </c>
      <c r="AB2">
        <v>59.941904310574898</v>
      </c>
    </row>
    <row r="3" spans="1:28" x14ac:dyDescent="0.25">
      <c r="A3">
        <v>0.7</v>
      </c>
      <c r="B3">
        <v>1000</v>
      </c>
      <c r="C3" t="s">
        <v>28</v>
      </c>
      <c r="D3">
        <v>0</v>
      </c>
      <c r="E3">
        <v>1</v>
      </c>
      <c r="F3">
        <v>1</v>
      </c>
      <c r="G3">
        <v>8</v>
      </c>
      <c r="H3">
        <v>26.9882720001041</v>
      </c>
      <c r="I3">
        <v>27.989283399889199</v>
      </c>
      <c r="J3">
        <v>27.989283399889199</v>
      </c>
      <c r="K3">
        <v>27.989283399889199</v>
      </c>
      <c r="L3" t="s">
        <v>29</v>
      </c>
      <c r="M3">
        <v>0.88260779995471195</v>
      </c>
      <c r="N3">
        <v>29.5900218799943</v>
      </c>
      <c r="O3">
        <v>29.9037313000299</v>
      </c>
      <c r="P3">
        <v>29.9037313000299</v>
      </c>
      <c r="Q3">
        <v>29.9037313000299</v>
      </c>
      <c r="R3">
        <v>29.9037313000299</v>
      </c>
      <c r="S3">
        <v>250</v>
      </c>
      <c r="T3">
        <v>2</v>
      </c>
      <c r="U3" t="s">
        <v>36</v>
      </c>
      <c r="V3" t="s">
        <v>37</v>
      </c>
      <c r="W3" t="s">
        <v>32</v>
      </c>
      <c r="X3">
        <v>1</v>
      </c>
      <c r="Y3" t="s">
        <v>33</v>
      </c>
      <c r="Z3" t="s">
        <v>34</v>
      </c>
      <c r="AA3" t="s">
        <v>35</v>
      </c>
      <c r="AB3">
        <v>59.941904310574898</v>
      </c>
    </row>
    <row r="4" spans="1:28" x14ac:dyDescent="0.25">
      <c r="A4">
        <v>0.7</v>
      </c>
      <c r="B4">
        <v>1000</v>
      </c>
      <c r="C4" t="s">
        <v>28</v>
      </c>
      <c r="D4">
        <v>0</v>
      </c>
      <c r="E4">
        <v>2</v>
      </c>
      <c r="F4">
        <v>2</v>
      </c>
      <c r="G4">
        <v>5</v>
      </c>
      <c r="H4">
        <v>35.9556897999718</v>
      </c>
      <c r="I4">
        <v>36.940037700114701</v>
      </c>
      <c r="J4">
        <v>36.940037700114701</v>
      </c>
      <c r="K4">
        <v>36.956721500027903</v>
      </c>
      <c r="L4" t="s">
        <v>29</v>
      </c>
      <c r="M4">
        <v>2.7687162000220198</v>
      </c>
      <c r="N4">
        <v>40.425645880051803</v>
      </c>
      <c r="O4">
        <v>40.740123699884798</v>
      </c>
      <c r="P4">
        <v>40.740123699884798</v>
      </c>
      <c r="Q4">
        <v>40.740123699884798</v>
      </c>
      <c r="R4">
        <v>40.740123699884798</v>
      </c>
      <c r="S4">
        <v>500</v>
      </c>
      <c r="T4">
        <v>3</v>
      </c>
      <c r="U4" t="s">
        <v>38</v>
      </c>
      <c r="V4" t="s">
        <v>39</v>
      </c>
      <c r="W4" t="s">
        <v>32</v>
      </c>
      <c r="X4">
        <v>1</v>
      </c>
      <c r="Y4" t="s">
        <v>33</v>
      </c>
      <c r="Z4" t="s">
        <v>34</v>
      </c>
      <c r="AA4" t="s">
        <v>35</v>
      </c>
      <c r="AB4">
        <v>59.941904310574898</v>
      </c>
    </row>
    <row r="5" spans="1:28" x14ac:dyDescent="0.25">
      <c r="A5">
        <v>0.7</v>
      </c>
      <c r="B5">
        <v>400</v>
      </c>
      <c r="C5" t="s">
        <v>40</v>
      </c>
      <c r="D5">
        <v>0</v>
      </c>
      <c r="E5">
        <v>3</v>
      </c>
      <c r="F5">
        <v>3</v>
      </c>
      <c r="G5">
        <v>2</v>
      </c>
      <c r="H5">
        <v>46.492654599947798</v>
      </c>
      <c r="I5">
        <v>47.492506799986501</v>
      </c>
      <c r="J5">
        <v>47.492506799986501</v>
      </c>
      <c r="K5">
        <v>47.492506799986501</v>
      </c>
      <c r="L5" t="s">
        <v>29</v>
      </c>
      <c r="M5">
        <v>1.87730279983952</v>
      </c>
      <c r="N5">
        <v>50.094418879947597</v>
      </c>
      <c r="P5">
        <v>50.411655799951397</v>
      </c>
      <c r="Q5">
        <v>50.411655799951397</v>
      </c>
      <c r="R5">
        <v>50.411655799951397</v>
      </c>
      <c r="S5">
        <v>450</v>
      </c>
      <c r="T5">
        <v>4</v>
      </c>
      <c r="U5" t="s">
        <v>41</v>
      </c>
      <c r="V5" t="s">
        <v>42</v>
      </c>
      <c r="W5" t="s">
        <v>32</v>
      </c>
      <c r="X5">
        <v>1</v>
      </c>
      <c r="Y5" t="s">
        <v>33</v>
      </c>
      <c r="Z5" t="s">
        <v>34</v>
      </c>
      <c r="AA5" t="s">
        <v>35</v>
      </c>
      <c r="AB5">
        <v>59.941904310574898</v>
      </c>
    </row>
    <row r="6" spans="1:28" x14ac:dyDescent="0.25">
      <c r="A6">
        <v>0.4</v>
      </c>
      <c r="B6">
        <v>1000</v>
      </c>
      <c r="C6" t="s">
        <v>28</v>
      </c>
      <c r="D6">
        <v>0</v>
      </c>
      <c r="E6">
        <v>4</v>
      </c>
      <c r="F6">
        <v>4</v>
      </c>
      <c r="G6">
        <v>10</v>
      </c>
      <c r="H6">
        <v>55.011335799936198</v>
      </c>
      <c r="I6">
        <v>55.995742100058102</v>
      </c>
      <c r="J6">
        <v>55.995742100058102</v>
      </c>
      <c r="K6">
        <v>56.013385100057299</v>
      </c>
      <c r="L6" t="s">
        <v>29</v>
      </c>
      <c r="M6">
        <v>1.0967415000777601</v>
      </c>
      <c r="N6">
        <v>57.512979979976002</v>
      </c>
      <c r="P6">
        <v>57.8172518000938</v>
      </c>
      <c r="Q6">
        <v>57.8172518000938</v>
      </c>
      <c r="R6">
        <v>57.8172518000938</v>
      </c>
      <c r="S6">
        <v>66</v>
      </c>
      <c r="T6">
        <v>5</v>
      </c>
      <c r="U6" t="s">
        <v>43</v>
      </c>
      <c r="V6" t="s">
        <v>44</v>
      </c>
      <c r="W6" t="s">
        <v>32</v>
      </c>
      <c r="X6">
        <v>1</v>
      </c>
      <c r="Y6" t="s">
        <v>33</v>
      </c>
      <c r="Z6" t="s">
        <v>34</v>
      </c>
      <c r="AA6" t="s">
        <v>35</v>
      </c>
      <c r="AB6">
        <v>59.941904310574898</v>
      </c>
    </row>
    <row r="7" spans="1:28" x14ac:dyDescent="0.25">
      <c r="A7">
        <v>0.1</v>
      </c>
      <c r="B7">
        <v>1000</v>
      </c>
      <c r="C7" t="s">
        <v>28</v>
      </c>
      <c r="D7">
        <v>0</v>
      </c>
      <c r="E7">
        <v>5</v>
      </c>
      <c r="F7">
        <v>5</v>
      </c>
      <c r="G7">
        <v>3</v>
      </c>
      <c r="H7">
        <v>61.6127635999582</v>
      </c>
      <c r="I7">
        <v>62.595912700053297</v>
      </c>
      <c r="J7">
        <v>62.595912700053297</v>
      </c>
      <c r="K7">
        <v>62.612631200114201</v>
      </c>
      <c r="L7" t="s">
        <v>29</v>
      </c>
      <c r="M7">
        <v>5.8700900059193303E-2</v>
      </c>
      <c r="N7">
        <v>62.779276379966099</v>
      </c>
      <c r="O7">
        <v>63.095217500114799</v>
      </c>
      <c r="P7">
        <v>63.095217500114799</v>
      </c>
      <c r="Q7">
        <v>63.095217500114799</v>
      </c>
      <c r="R7">
        <v>63.095217500114799</v>
      </c>
      <c r="S7">
        <v>250</v>
      </c>
      <c r="T7">
        <v>6</v>
      </c>
      <c r="U7" t="s">
        <v>45</v>
      </c>
      <c r="V7" t="s">
        <v>46</v>
      </c>
      <c r="W7" t="s">
        <v>32</v>
      </c>
      <c r="X7">
        <v>1</v>
      </c>
      <c r="Y7" t="s">
        <v>33</v>
      </c>
      <c r="Z7" t="s">
        <v>34</v>
      </c>
      <c r="AA7" t="s">
        <v>35</v>
      </c>
      <c r="AB7">
        <v>59.941904310574898</v>
      </c>
    </row>
    <row r="8" spans="1:28" x14ac:dyDescent="0.25">
      <c r="A8">
        <v>0.4</v>
      </c>
      <c r="B8">
        <v>1000</v>
      </c>
      <c r="C8" t="s">
        <v>28</v>
      </c>
      <c r="D8">
        <v>0</v>
      </c>
      <c r="E8">
        <v>6</v>
      </c>
      <c r="F8">
        <v>6</v>
      </c>
      <c r="G8">
        <v>7</v>
      </c>
      <c r="H8">
        <v>68.515527999959801</v>
      </c>
      <c r="I8">
        <v>69.515545699978205</v>
      </c>
      <c r="J8">
        <v>69.515545699978205</v>
      </c>
      <c r="K8">
        <v>69.515545699978205</v>
      </c>
      <c r="L8" t="s">
        <v>29</v>
      </c>
      <c r="M8">
        <v>0.47071329993195798</v>
      </c>
      <c r="N8">
        <v>70.416660480084801</v>
      </c>
      <c r="P8">
        <v>70.730728700058506</v>
      </c>
      <c r="Q8">
        <v>70.730728700058506</v>
      </c>
      <c r="R8">
        <v>70.730728700058506</v>
      </c>
      <c r="S8">
        <v>200</v>
      </c>
      <c r="T8">
        <v>7</v>
      </c>
      <c r="U8" t="s">
        <v>47</v>
      </c>
      <c r="V8" t="s">
        <v>48</v>
      </c>
      <c r="W8" t="s">
        <v>32</v>
      </c>
      <c r="X8">
        <v>1</v>
      </c>
      <c r="Y8" t="s">
        <v>33</v>
      </c>
      <c r="Z8" t="s">
        <v>34</v>
      </c>
      <c r="AA8" t="s">
        <v>35</v>
      </c>
      <c r="AB8">
        <v>59.941904310574898</v>
      </c>
    </row>
    <row r="9" spans="1:28" x14ac:dyDescent="0.25">
      <c r="A9">
        <v>0.4</v>
      </c>
      <c r="B9">
        <v>1000</v>
      </c>
      <c r="C9" t="s">
        <v>28</v>
      </c>
      <c r="D9">
        <v>0</v>
      </c>
      <c r="E9">
        <v>7</v>
      </c>
      <c r="F9">
        <v>7</v>
      </c>
      <c r="G9">
        <v>4</v>
      </c>
      <c r="H9">
        <v>76.250937700038705</v>
      </c>
      <c r="I9">
        <v>77.249308600090401</v>
      </c>
      <c r="J9">
        <v>77.249308600090401</v>
      </c>
      <c r="K9">
        <v>77.265893500065403</v>
      </c>
      <c r="L9" t="s">
        <v>29</v>
      </c>
      <c r="M9">
        <v>0.62116839992813699</v>
      </c>
      <c r="N9">
        <v>78.300848079961696</v>
      </c>
      <c r="P9">
        <v>78.614703699946404</v>
      </c>
      <c r="Q9">
        <v>78.614703699946404</v>
      </c>
      <c r="R9">
        <v>78.614703699946404</v>
      </c>
      <c r="S9">
        <v>400</v>
      </c>
      <c r="T9">
        <v>8</v>
      </c>
      <c r="U9" t="s">
        <v>49</v>
      </c>
      <c r="V9" t="s">
        <v>50</v>
      </c>
      <c r="W9" t="s">
        <v>32</v>
      </c>
      <c r="X9">
        <v>1</v>
      </c>
      <c r="Y9" t="s">
        <v>33</v>
      </c>
      <c r="Z9" t="s">
        <v>34</v>
      </c>
      <c r="AA9" t="s">
        <v>35</v>
      </c>
      <c r="AB9">
        <v>59.941904310574898</v>
      </c>
    </row>
    <row r="10" spans="1:28" x14ac:dyDescent="0.25">
      <c r="A10">
        <v>0.1</v>
      </c>
      <c r="B10">
        <v>400</v>
      </c>
      <c r="C10" t="s">
        <v>40</v>
      </c>
      <c r="D10">
        <v>0</v>
      </c>
      <c r="E10">
        <v>8</v>
      </c>
      <c r="F10">
        <v>8</v>
      </c>
      <c r="G10">
        <v>0</v>
      </c>
      <c r="H10">
        <v>83.951597899896996</v>
      </c>
      <c r="I10">
        <v>84.934296099934699</v>
      </c>
      <c r="J10">
        <v>84.934296099934699</v>
      </c>
      <c r="K10">
        <v>84.950963800074504</v>
      </c>
      <c r="L10" t="s">
        <v>29</v>
      </c>
      <c r="M10">
        <v>0.52955259988084402</v>
      </c>
      <c r="N10">
        <v>85.585861180094</v>
      </c>
      <c r="P10">
        <v>85.900837599998297</v>
      </c>
      <c r="Q10">
        <v>85.900837599998297</v>
      </c>
      <c r="R10">
        <v>85.900837599998297</v>
      </c>
      <c r="S10">
        <v>560</v>
      </c>
      <c r="T10">
        <v>9</v>
      </c>
      <c r="U10" t="s">
        <v>51</v>
      </c>
      <c r="V10" t="s">
        <v>52</v>
      </c>
      <c r="W10" t="s">
        <v>32</v>
      </c>
      <c r="X10">
        <v>1</v>
      </c>
      <c r="Y10" t="s">
        <v>33</v>
      </c>
      <c r="Z10" t="s">
        <v>34</v>
      </c>
      <c r="AA10" t="s">
        <v>35</v>
      </c>
      <c r="AB10">
        <v>59.941904310574898</v>
      </c>
    </row>
    <row r="11" spans="1:28" x14ac:dyDescent="0.25">
      <c r="A11">
        <v>0.4</v>
      </c>
      <c r="B11">
        <v>400</v>
      </c>
      <c r="C11" t="s">
        <v>40</v>
      </c>
      <c r="D11">
        <v>0</v>
      </c>
      <c r="E11">
        <v>9</v>
      </c>
      <c r="F11">
        <v>9</v>
      </c>
      <c r="G11">
        <v>1</v>
      </c>
      <c r="H11">
        <v>91.551707499893297</v>
      </c>
      <c r="I11">
        <v>92.536034499993505</v>
      </c>
      <c r="J11">
        <v>92.536034499993505</v>
      </c>
      <c r="K11">
        <v>92.552808499894994</v>
      </c>
      <c r="L11" t="s">
        <v>29</v>
      </c>
      <c r="M11">
        <v>0.25500030000694002</v>
      </c>
      <c r="N11">
        <v>93.2195807798998</v>
      </c>
      <c r="P11">
        <v>93.520312099950303</v>
      </c>
      <c r="Q11">
        <v>93.520312099950303</v>
      </c>
      <c r="R11">
        <v>93.520312099950303</v>
      </c>
      <c r="S11">
        <v>567</v>
      </c>
      <c r="T11">
        <v>10</v>
      </c>
      <c r="U11" t="s">
        <v>53</v>
      </c>
      <c r="V11" t="s">
        <v>54</v>
      </c>
      <c r="W11" t="s">
        <v>32</v>
      </c>
      <c r="X11">
        <v>1</v>
      </c>
      <c r="Y11" t="s">
        <v>33</v>
      </c>
      <c r="Z11" t="s">
        <v>34</v>
      </c>
      <c r="AA11" t="s">
        <v>35</v>
      </c>
      <c r="AB11">
        <v>59.941904310574898</v>
      </c>
    </row>
    <row r="12" spans="1:28" x14ac:dyDescent="0.25">
      <c r="A12">
        <v>0.7</v>
      </c>
      <c r="B12">
        <v>1000</v>
      </c>
      <c r="C12" t="s">
        <v>28</v>
      </c>
      <c r="D12">
        <v>0</v>
      </c>
      <c r="E12">
        <v>10</v>
      </c>
      <c r="F12">
        <v>10</v>
      </c>
      <c r="G12">
        <v>11</v>
      </c>
      <c r="H12">
        <v>97.804032400017604</v>
      </c>
      <c r="I12">
        <v>98.804178999969693</v>
      </c>
      <c r="J12">
        <v>98.804178999969693</v>
      </c>
      <c r="K12">
        <v>98.804178999969693</v>
      </c>
      <c r="L12" t="s">
        <v>29</v>
      </c>
      <c r="M12">
        <v>1.66186399990692</v>
      </c>
      <c r="N12">
        <v>101.189412979991</v>
      </c>
      <c r="P12">
        <v>101.505580000113</v>
      </c>
      <c r="Q12">
        <v>101.505580000113</v>
      </c>
      <c r="R12">
        <v>101.505580000113</v>
      </c>
      <c r="S12">
        <v>700</v>
      </c>
      <c r="T12">
        <v>11</v>
      </c>
      <c r="U12" t="s">
        <v>55</v>
      </c>
      <c r="V12" t="s">
        <v>56</v>
      </c>
      <c r="W12" t="s">
        <v>32</v>
      </c>
      <c r="X12">
        <v>1</v>
      </c>
      <c r="Y12" t="s">
        <v>33</v>
      </c>
      <c r="Z12" t="s">
        <v>34</v>
      </c>
      <c r="AA12" t="s">
        <v>35</v>
      </c>
      <c r="AB12">
        <v>59.941904310574898</v>
      </c>
    </row>
    <row r="13" spans="1:28" x14ac:dyDescent="0.25">
      <c r="A13">
        <v>0.1</v>
      </c>
      <c r="B13">
        <v>1000</v>
      </c>
      <c r="C13" t="s">
        <v>28</v>
      </c>
      <c r="D13">
        <v>0</v>
      </c>
      <c r="E13">
        <v>11</v>
      </c>
      <c r="F13">
        <v>11</v>
      </c>
      <c r="G13">
        <v>6</v>
      </c>
      <c r="H13">
        <v>109.30343040008999</v>
      </c>
      <c r="I13">
        <v>110.29155549988999</v>
      </c>
      <c r="J13">
        <v>110.29155549988999</v>
      </c>
      <c r="K13">
        <v>110.30815019994</v>
      </c>
      <c r="L13" t="s">
        <v>29</v>
      </c>
      <c r="M13">
        <v>0.39646399999037302</v>
      </c>
      <c r="N13">
        <v>110.80866608012001</v>
      </c>
      <c r="P13">
        <v>111.122642900096</v>
      </c>
      <c r="Q13">
        <v>111.122642900096</v>
      </c>
      <c r="R13">
        <v>111.122642900096</v>
      </c>
      <c r="S13">
        <v>300</v>
      </c>
      <c r="T13">
        <v>12</v>
      </c>
      <c r="U13" t="s">
        <v>57</v>
      </c>
      <c r="V13" t="s">
        <v>58</v>
      </c>
      <c r="W13" t="s">
        <v>32</v>
      </c>
      <c r="X13">
        <v>1</v>
      </c>
      <c r="Y13" t="s">
        <v>33</v>
      </c>
      <c r="Z13" t="s">
        <v>34</v>
      </c>
      <c r="AA13" t="s">
        <v>35</v>
      </c>
      <c r="AB13">
        <v>59.941904310574898</v>
      </c>
    </row>
    <row r="14" spans="1:28" x14ac:dyDescent="0.25">
      <c r="A14">
        <v>0.1</v>
      </c>
      <c r="B14">
        <v>400</v>
      </c>
      <c r="C14" t="s">
        <v>40</v>
      </c>
      <c r="D14">
        <v>1</v>
      </c>
      <c r="E14">
        <v>0</v>
      </c>
      <c r="F14">
        <v>12</v>
      </c>
      <c r="G14">
        <v>0</v>
      </c>
      <c r="H14">
        <v>116.159551599994</v>
      </c>
      <c r="I14">
        <v>117.159969700034</v>
      </c>
      <c r="J14">
        <v>117.159969700034</v>
      </c>
      <c r="K14">
        <v>117.159969700034</v>
      </c>
      <c r="L14" t="s">
        <v>29</v>
      </c>
      <c r="M14">
        <v>0.91500449995510202</v>
      </c>
      <c r="N14">
        <v>118.193376680021</v>
      </c>
      <c r="P14">
        <v>118.511392799904</v>
      </c>
      <c r="Q14">
        <v>118.511392799904</v>
      </c>
      <c r="R14">
        <v>118.511392799904</v>
      </c>
      <c r="S14">
        <v>500</v>
      </c>
      <c r="T14">
        <v>13</v>
      </c>
      <c r="U14" t="s">
        <v>59</v>
      </c>
      <c r="V14" t="s">
        <v>60</v>
      </c>
      <c r="W14" t="s">
        <v>32</v>
      </c>
      <c r="X14">
        <v>1</v>
      </c>
      <c r="Y14" t="s">
        <v>33</v>
      </c>
      <c r="Z14" t="s">
        <v>34</v>
      </c>
      <c r="AA14" t="s">
        <v>35</v>
      </c>
      <c r="AB14">
        <v>59.941904310574898</v>
      </c>
    </row>
    <row r="15" spans="1:28" x14ac:dyDescent="0.25">
      <c r="A15">
        <v>0.1</v>
      </c>
      <c r="B15">
        <v>1000</v>
      </c>
      <c r="C15" t="s">
        <v>28</v>
      </c>
      <c r="D15">
        <v>1</v>
      </c>
      <c r="E15">
        <v>1</v>
      </c>
      <c r="F15">
        <v>13</v>
      </c>
      <c r="G15">
        <v>6</v>
      </c>
      <c r="H15">
        <v>123.776435700012</v>
      </c>
      <c r="I15">
        <v>124.760078300023</v>
      </c>
      <c r="J15">
        <v>124.760078300023</v>
      </c>
      <c r="K15">
        <v>124.77666709991099</v>
      </c>
      <c r="L15" t="s">
        <v>29</v>
      </c>
      <c r="M15">
        <v>8.5081600118428399E-2</v>
      </c>
      <c r="N15">
        <v>124.97685207996901</v>
      </c>
      <c r="P15">
        <v>125.27782560000099</v>
      </c>
      <c r="Q15">
        <v>125.27782560000099</v>
      </c>
      <c r="R15">
        <v>125.27782560000099</v>
      </c>
      <c r="S15">
        <v>250</v>
      </c>
      <c r="T15">
        <v>14</v>
      </c>
      <c r="U15" t="s">
        <v>61</v>
      </c>
      <c r="V15" t="s">
        <v>62</v>
      </c>
      <c r="W15" t="s">
        <v>32</v>
      </c>
      <c r="X15">
        <v>1</v>
      </c>
      <c r="Y15" t="s">
        <v>33</v>
      </c>
      <c r="Z15" t="s">
        <v>34</v>
      </c>
      <c r="AA15" t="s">
        <v>35</v>
      </c>
      <c r="AB15">
        <v>59.941904310574898</v>
      </c>
    </row>
    <row r="16" spans="1:28" x14ac:dyDescent="0.25">
      <c r="A16">
        <v>0.4</v>
      </c>
      <c r="B16">
        <v>1000</v>
      </c>
      <c r="C16" t="s">
        <v>28</v>
      </c>
      <c r="D16">
        <v>1</v>
      </c>
      <c r="E16">
        <v>2</v>
      </c>
      <c r="F16">
        <v>14</v>
      </c>
      <c r="G16">
        <v>10</v>
      </c>
      <c r="H16">
        <v>129.66117130010301</v>
      </c>
      <c r="I16">
        <v>130.64763569994801</v>
      </c>
      <c r="J16">
        <v>130.64763569994801</v>
      </c>
      <c r="K16">
        <v>130.66263670008601</v>
      </c>
      <c r="L16" t="s">
        <v>29</v>
      </c>
      <c r="M16">
        <v>1.1181596999522201</v>
      </c>
      <c r="N16">
        <v>132.196597979986</v>
      </c>
      <c r="P16">
        <v>132.51484320009999</v>
      </c>
      <c r="Q16">
        <v>132.51484320009999</v>
      </c>
      <c r="R16">
        <v>132.51484320009999</v>
      </c>
      <c r="S16">
        <v>700</v>
      </c>
      <c r="T16">
        <v>15</v>
      </c>
      <c r="U16" t="s">
        <v>63</v>
      </c>
      <c r="V16" t="s">
        <v>64</v>
      </c>
      <c r="W16" t="s">
        <v>32</v>
      </c>
      <c r="X16">
        <v>1</v>
      </c>
      <c r="Y16" t="s">
        <v>33</v>
      </c>
      <c r="Z16" t="s">
        <v>34</v>
      </c>
      <c r="AA16" t="s">
        <v>35</v>
      </c>
      <c r="AB16">
        <v>59.941904310574898</v>
      </c>
    </row>
    <row r="17" spans="1:28" x14ac:dyDescent="0.25">
      <c r="A17">
        <v>0.4</v>
      </c>
      <c r="B17">
        <v>400</v>
      </c>
      <c r="C17" t="s">
        <v>40</v>
      </c>
      <c r="D17">
        <v>1</v>
      </c>
      <c r="E17">
        <v>3</v>
      </c>
      <c r="F17">
        <v>15</v>
      </c>
      <c r="G17">
        <v>1</v>
      </c>
      <c r="H17">
        <v>136.229182000039</v>
      </c>
      <c r="I17">
        <v>137.21297509991501</v>
      </c>
      <c r="J17">
        <v>137.21297509991501</v>
      </c>
      <c r="K17">
        <v>137.22956090001301</v>
      </c>
      <c r="L17" t="s">
        <v>29</v>
      </c>
      <c r="M17">
        <v>0.51557369995862201</v>
      </c>
      <c r="N17">
        <v>138.13137108006001</v>
      </c>
      <c r="O17">
        <v>138.44918860006101</v>
      </c>
      <c r="P17">
        <v>138.44918860006101</v>
      </c>
      <c r="Q17">
        <v>138.44918860006101</v>
      </c>
      <c r="R17">
        <v>138.44918860006101</v>
      </c>
      <c r="S17">
        <v>600</v>
      </c>
      <c r="T17">
        <v>16</v>
      </c>
      <c r="U17" t="s">
        <v>65</v>
      </c>
      <c r="V17" t="s">
        <v>66</v>
      </c>
      <c r="W17" t="s">
        <v>32</v>
      </c>
      <c r="X17">
        <v>1</v>
      </c>
      <c r="Y17" t="s">
        <v>33</v>
      </c>
      <c r="Z17" t="s">
        <v>34</v>
      </c>
      <c r="AA17" t="s">
        <v>35</v>
      </c>
      <c r="AB17">
        <v>59.941904310574898</v>
      </c>
    </row>
    <row r="18" spans="1:28" x14ac:dyDescent="0.25">
      <c r="A18">
        <v>0.7</v>
      </c>
      <c r="B18">
        <v>1000</v>
      </c>
      <c r="C18" t="s">
        <v>28</v>
      </c>
      <c r="D18">
        <v>1</v>
      </c>
      <c r="E18">
        <v>4</v>
      </c>
      <c r="F18">
        <v>16</v>
      </c>
      <c r="G18">
        <v>11</v>
      </c>
      <c r="H18">
        <v>142.09733920008799</v>
      </c>
      <c r="I18">
        <v>143.09809070010601</v>
      </c>
      <c r="J18">
        <v>143.09809070010601</v>
      </c>
      <c r="K18">
        <v>143.09809070010601</v>
      </c>
      <c r="L18" t="s">
        <v>29</v>
      </c>
      <c r="M18">
        <v>1.05307310004718</v>
      </c>
      <c r="N18">
        <v>144.882882580044</v>
      </c>
      <c r="O18">
        <v>145.20027059991801</v>
      </c>
      <c r="P18">
        <v>145.20027059991801</v>
      </c>
      <c r="Q18">
        <v>145.20027059991801</v>
      </c>
      <c r="R18">
        <v>145.20027059991801</v>
      </c>
      <c r="S18">
        <v>450</v>
      </c>
      <c r="T18">
        <v>17</v>
      </c>
      <c r="U18" t="s">
        <v>67</v>
      </c>
      <c r="V18" t="s">
        <v>68</v>
      </c>
      <c r="W18" t="s">
        <v>32</v>
      </c>
      <c r="X18">
        <v>1</v>
      </c>
      <c r="Y18" t="s">
        <v>33</v>
      </c>
      <c r="Z18" t="s">
        <v>34</v>
      </c>
      <c r="AA18" t="s">
        <v>35</v>
      </c>
      <c r="AB18">
        <v>59.941904310574898</v>
      </c>
    </row>
    <row r="19" spans="1:28" x14ac:dyDescent="0.25">
      <c r="A19">
        <v>0.1</v>
      </c>
      <c r="B19">
        <v>1000</v>
      </c>
      <c r="C19" t="s">
        <v>28</v>
      </c>
      <c r="D19">
        <v>1</v>
      </c>
      <c r="E19">
        <v>5</v>
      </c>
      <c r="F19">
        <v>17</v>
      </c>
      <c r="G19">
        <v>3</v>
      </c>
      <c r="H19">
        <v>148.18157560005699</v>
      </c>
      <c r="I19">
        <v>149.165500399889</v>
      </c>
      <c r="J19">
        <v>149.165500399889</v>
      </c>
      <c r="K19">
        <v>149.18219440011299</v>
      </c>
      <c r="L19" t="s">
        <v>29</v>
      </c>
      <c r="M19">
        <v>0.765405799960717</v>
      </c>
      <c r="N19">
        <v>150.05014178005499</v>
      </c>
      <c r="P19">
        <v>150.36854399996801</v>
      </c>
      <c r="Q19">
        <v>150.36854399996801</v>
      </c>
      <c r="R19">
        <v>150.36854399996801</v>
      </c>
      <c r="S19">
        <v>550</v>
      </c>
      <c r="T19">
        <v>18</v>
      </c>
      <c r="U19" t="s">
        <v>69</v>
      </c>
      <c r="V19" t="s">
        <v>70</v>
      </c>
      <c r="W19" t="s">
        <v>32</v>
      </c>
      <c r="X19">
        <v>1</v>
      </c>
      <c r="Y19" t="s">
        <v>33</v>
      </c>
      <c r="Z19" t="s">
        <v>34</v>
      </c>
      <c r="AA19" t="s">
        <v>35</v>
      </c>
      <c r="AB19">
        <v>59.941904310574898</v>
      </c>
    </row>
    <row r="20" spans="1:28" x14ac:dyDescent="0.25">
      <c r="A20">
        <v>0.7</v>
      </c>
      <c r="B20">
        <v>1000</v>
      </c>
      <c r="C20" t="s">
        <v>28</v>
      </c>
      <c r="D20">
        <v>1</v>
      </c>
      <c r="E20">
        <v>6</v>
      </c>
      <c r="F20">
        <v>18</v>
      </c>
      <c r="G20">
        <v>8</v>
      </c>
      <c r="H20">
        <v>154.03434469993201</v>
      </c>
      <c r="I20">
        <v>155.03373360005199</v>
      </c>
      <c r="J20">
        <v>155.03373360005199</v>
      </c>
      <c r="K20">
        <v>155.03373360005199</v>
      </c>
      <c r="L20" t="s">
        <v>29</v>
      </c>
      <c r="M20">
        <v>0.49570100009441298</v>
      </c>
      <c r="N20">
        <v>156.23539517994499</v>
      </c>
      <c r="O20">
        <v>156.554898800095</v>
      </c>
      <c r="P20">
        <v>156.554898800095</v>
      </c>
      <c r="Q20">
        <v>156.554898800095</v>
      </c>
      <c r="R20">
        <v>156.554898800095</v>
      </c>
      <c r="S20">
        <v>640</v>
      </c>
      <c r="T20">
        <v>19</v>
      </c>
      <c r="U20" t="s">
        <v>71</v>
      </c>
      <c r="V20" t="s">
        <v>72</v>
      </c>
      <c r="W20" t="s">
        <v>32</v>
      </c>
      <c r="X20">
        <v>1</v>
      </c>
      <c r="Y20" t="s">
        <v>33</v>
      </c>
      <c r="Z20" t="s">
        <v>34</v>
      </c>
      <c r="AA20" t="s">
        <v>35</v>
      </c>
      <c r="AB20">
        <v>59.941904310574898</v>
      </c>
    </row>
    <row r="21" spans="1:28" x14ac:dyDescent="0.25">
      <c r="A21">
        <v>0.7</v>
      </c>
      <c r="B21">
        <v>400</v>
      </c>
      <c r="C21" t="s">
        <v>40</v>
      </c>
      <c r="D21">
        <v>1</v>
      </c>
      <c r="E21">
        <v>7</v>
      </c>
      <c r="F21">
        <v>19</v>
      </c>
      <c r="G21">
        <v>2</v>
      </c>
      <c r="H21">
        <v>162.26927380007601</v>
      </c>
      <c r="I21">
        <v>163.25218180008201</v>
      </c>
      <c r="J21">
        <v>163.25218180008201</v>
      </c>
      <c r="K21">
        <v>163.26892099995101</v>
      </c>
      <c r="L21" t="s">
        <v>29</v>
      </c>
      <c r="M21">
        <v>0.45493610017001601</v>
      </c>
      <c r="N21">
        <v>164.420505179907</v>
      </c>
      <c r="P21">
        <v>164.73352680005999</v>
      </c>
      <c r="Q21">
        <v>164.73352680005999</v>
      </c>
      <c r="R21">
        <v>164.73352680005999</v>
      </c>
      <c r="S21">
        <v>300</v>
      </c>
      <c r="T21">
        <v>20</v>
      </c>
      <c r="U21" t="s">
        <v>73</v>
      </c>
      <c r="V21" t="s">
        <v>74</v>
      </c>
      <c r="W21" t="s">
        <v>32</v>
      </c>
      <c r="X21">
        <v>1</v>
      </c>
      <c r="Y21" t="s">
        <v>33</v>
      </c>
      <c r="Z21" t="s">
        <v>34</v>
      </c>
      <c r="AA21" t="s">
        <v>35</v>
      </c>
      <c r="AB21">
        <v>59.941904310574898</v>
      </c>
    </row>
    <row r="22" spans="1:28" x14ac:dyDescent="0.25">
      <c r="A22">
        <v>0.7</v>
      </c>
      <c r="B22">
        <v>1000</v>
      </c>
      <c r="C22" t="s">
        <v>28</v>
      </c>
      <c r="D22">
        <v>1</v>
      </c>
      <c r="E22">
        <v>8</v>
      </c>
      <c r="F22">
        <v>20</v>
      </c>
      <c r="G22">
        <v>5</v>
      </c>
      <c r="H22">
        <v>167.10146620008101</v>
      </c>
      <c r="I22">
        <v>168.088463299907</v>
      </c>
      <c r="J22">
        <v>168.088463299907</v>
      </c>
      <c r="K22">
        <v>168.104567199945</v>
      </c>
      <c r="L22" t="s">
        <v>29</v>
      </c>
      <c r="M22">
        <v>0.42277850001118999</v>
      </c>
      <c r="N22">
        <v>169.238375780056</v>
      </c>
      <c r="P22">
        <v>169.552883900003</v>
      </c>
      <c r="Q22">
        <v>169.552883900003</v>
      </c>
      <c r="R22">
        <v>169.552883900003</v>
      </c>
      <c r="S22">
        <v>250</v>
      </c>
      <c r="T22">
        <v>21</v>
      </c>
      <c r="U22" t="s">
        <v>75</v>
      </c>
      <c r="V22" t="s">
        <v>76</v>
      </c>
      <c r="W22" t="s">
        <v>32</v>
      </c>
      <c r="X22">
        <v>1</v>
      </c>
      <c r="Y22" t="s">
        <v>33</v>
      </c>
      <c r="Z22" t="s">
        <v>34</v>
      </c>
      <c r="AA22" t="s">
        <v>35</v>
      </c>
      <c r="AB22">
        <v>59.941904310574898</v>
      </c>
    </row>
    <row r="23" spans="1:28" x14ac:dyDescent="0.25">
      <c r="A23">
        <v>0.1</v>
      </c>
      <c r="B23">
        <v>1000</v>
      </c>
      <c r="C23" t="s">
        <v>28</v>
      </c>
      <c r="D23">
        <v>1</v>
      </c>
      <c r="E23">
        <v>9</v>
      </c>
      <c r="F23">
        <v>21</v>
      </c>
      <c r="G23">
        <v>9</v>
      </c>
      <c r="H23">
        <v>172.60486659989601</v>
      </c>
      <c r="I23">
        <v>173.58962629991501</v>
      </c>
      <c r="J23">
        <v>173.58962629991501</v>
      </c>
      <c r="K23">
        <v>173.60589860007099</v>
      </c>
      <c r="L23" t="s">
        <v>29</v>
      </c>
      <c r="M23">
        <v>0.61207640008069497</v>
      </c>
      <c r="N23">
        <v>174.32285647990599</v>
      </c>
      <c r="P23">
        <v>174.635098200058</v>
      </c>
      <c r="Q23">
        <v>174.635098200058</v>
      </c>
      <c r="R23">
        <v>174.635098200058</v>
      </c>
      <c r="S23">
        <v>340</v>
      </c>
      <c r="T23">
        <v>22</v>
      </c>
      <c r="U23" t="s">
        <v>77</v>
      </c>
      <c r="V23" t="s">
        <v>78</v>
      </c>
      <c r="W23" t="s">
        <v>32</v>
      </c>
      <c r="X23">
        <v>1</v>
      </c>
      <c r="Y23" t="s">
        <v>33</v>
      </c>
      <c r="Z23" t="s">
        <v>34</v>
      </c>
      <c r="AA23" t="s">
        <v>35</v>
      </c>
      <c r="AB23">
        <v>59.941904310574898</v>
      </c>
    </row>
    <row r="24" spans="1:28" x14ac:dyDescent="0.25">
      <c r="A24">
        <v>0.4</v>
      </c>
      <c r="B24">
        <v>1000</v>
      </c>
      <c r="C24" t="s">
        <v>28</v>
      </c>
      <c r="D24">
        <v>1</v>
      </c>
      <c r="E24">
        <v>10</v>
      </c>
      <c r="F24">
        <v>22</v>
      </c>
      <c r="G24">
        <v>7</v>
      </c>
      <c r="H24">
        <v>178.02877809992</v>
      </c>
      <c r="I24">
        <v>179.022453299956</v>
      </c>
      <c r="J24">
        <v>179.022453299956</v>
      </c>
      <c r="K24">
        <v>179.039151400094</v>
      </c>
      <c r="L24" t="s">
        <v>29</v>
      </c>
      <c r="M24">
        <v>0.49200169998221099</v>
      </c>
      <c r="N24">
        <v>179.94120977993501</v>
      </c>
      <c r="O24">
        <v>180.25681859999801</v>
      </c>
      <c r="P24">
        <v>180.25681859999801</v>
      </c>
      <c r="Q24">
        <v>180.25681859999801</v>
      </c>
      <c r="R24">
        <v>180.25681859999801</v>
      </c>
      <c r="S24">
        <v>300</v>
      </c>
      <c r="T24">
        <v>23</v>
      </c>
      <c r="U24" t="s">
        <v>79</v>
      </c>
      <c r="V24" t="s">
        <v>80</v>
      </c>
      <c r="W24" t="s">
        <v>32</v>
      </c>
      <c r="X24">
        <v>1</v>
      </c>
      <c r="Y24" t="s">
        <v>33</v>
      </c>
      <c r="Z24" t="s">
        <v>34</v>
      </c>
      <c r="AA24" t="s">
        <v>35</v>
      </c>
      <c r="AB24">
        <v>59.941904310574898</v>
      </c>
    </row>
    <row r="25" spans="1:28" x14ac:dyDescent="0.25">
      <c r="A25">
        <v>0.4</v>
      </c>
      <c r="B25">
        <v>1000</v>
      </c>
      <c r="C25" t="s">
        <v>28</v>
      </c>
      <c r="D25">
        <v>1</v>
      </c>
      <c r="E25">
        <v>11</v>
      </c>
      <c r="F25">
        <v>23</v>
      </c>
      <c r="G25">
        <v>4</v>
      </c>
      <c r="H25">
        <v>183.12257799995101</v>
      </c>
      <c r="I25">
        <v>184.10698859998899</v>
      </c>
      <c r="J25">
        <v>184.10698859998899</v>
      </c>
      <c r="K25">
        <v>184.123657099902</v>
      </c>
      <c r="L25" t="s">
        <v>29</v>
      </c>
      <c r="M25">
        <v>0.68993400014005601</v>
      </c>
      <c r="N25">
        <v>185.22393918002399</v>
      </c>
      <c r="P25">
        <v>185.54201070009699</v>
      </c>
      <c r="Q25">
        <v>185.54201070009699</v>
      </c>
      <c r="R25">
        <v>185.54201070009699</v>
      </c>
      <c r="S25">
        <v>500</v>
      </c>
      <c r="T25">
        <v>24</v>
      </c>
      <c r="U25" t="s">
        <v>81</v>
      </c>
      <c r="V25" t="s">
        <v>82</v>
      </c>
      <c r="W25" t="s">
        <v>32</v>
      </c>
      <c r="X25">
        <v>1</v>
      </c>
      <c r="Y25" t="s">
        <v>33</v>
      </c>
      <c r="Z25" t="s">
        <v>34</v>
      </c>
      <c r="AA25" t="s">
        <v>35</v>
      </c>
      <c r="AB25">
        <v>59.941904310574898</v>
      </c>
    </row>
    <row r="26" spans="1:28" x14ac:dyDescent="0.25">
      <c r="A26">
        <v>0.7</v>
      </c>
      <c r="B26">
        <v>1000</v>
      </c>
      <c r="C26" t="s">
        <v>28</v>
      </c>
      <c r="D26">
        <v>2</v>
      </c>
      <c r="E26">
        <v>0</v>
      </c>
      <c r="F26">
        <v>24</v>
      </c>
      <c r="G26">
        <v>11</v>
      </c>
      <c r="H26">
        <v>187.55830399994699</v>
      </c>
      <c r="I26">
        <v>188.54126619989901</v>
      </c>
      <c r="J26">
        <v>188.54126619989901</v>
      </c>
      <c r="K26">
        <v>188.55794600001499</v>
      </c>
      <c r="L26" t="s">
        <v>29</v>
      </c>
      <c r="M26">
        <v>0.64112569997087099</v>
      </c>
      <c r="N26">
        <v>189.91015268012401</v>
      </c>
      <c r="O26">
        <v>190.22582979989201</v>
      </c>
      <c r="P26">
        <v>190.22582979989201</v>
      </c>
      <c r="Q26">
        <v>190.22582979989201</v>
      </c>
      <c r="R26">
        <v>190.22582979989201</v>
      </c>
      <c r="S26">
        <v>600</v>
      </c>
      <c r="T26">
        <v>25</v>
      </c>
      <c r="U26" t="s">
        <v>83</v>
      </c>
      <c r="V26" t="s">
        <v>84</v>
      </c>
      <c r="W26" t="s">
        <v>32</v>
      </c>
      <c r="X26">
        <v>1</v>
      </c>
      <c r="Y26" t="s">
        <v>33</v>
      </c>
      <c r="Z26" t="s">
        <v>34</v>
      </c>
      <c r="AA26" t="s">
        <v>35</v>
      </c>
      <c r="AB26">
        <v>59.941904310574898</v>
      </c>
    </row>
    <row r="27" spans="1:28" x14ac:dyDescent="0.25">
      <c r="A27">
        <v>0.1</v>
      </c>
      <c r="B27">
        <v>400</v>
      </c>
      <c r="C27" t="s">
        <v>40</v>
      </c>
      <c r="D27">
        <v>2</v>
      </c>
      <c r="E27">
        <v>1</v>
      </c>
      <c r="F27">
        <v>25</v>
      </c>
      <c r="G27">
        <v>0</v>
      </c>
      <c r="H27">
        <v>192.30911080003699</v>
      </c>
      <c r="I27">
        <v>193.309095199918</v>
      </c>
      <c r="J27">
        <v>193.309095199918</v>
      </c>
      <c r="K27">
        <v>193.309095199918</v>
      </c>
      <c r="L27" t="s">
        <v>29</v>
      </c>
      <c r="M27">
        <v>1.7807325001340299</v>
      </c>
      <c r="N27">
        <v>195.210895480006</v>
      </c>
      <c r="O27">
        <v>195.525238099973</v>
      </c>
      <c r="P27">
        <v>195.525238099973</v>
      </c>
      <c r="Q27">
        <v>195.525238099973</v>
      </c>
      <c r="R27">
        <v>195.525238099973</v>
      </c>
      <c r="S27">
        <v>400</v>
      </c>
      <c r="T27">
        <v>26</v>
      </c>
      <c r="U27" t="s">
        <v>85</v>
      </c>
      <c r="V27" t="s">
        <v>86</v>
      </c>
      <c r="W27" t="s">
        <v>32</v>
      </c>
      <c r="X27">
        <v>1</v>
      </c>
      <c r="Y27" t="s">
        <v>33</v>
      </c>
      <c r="Z27" t="s">
        <v>34</v>
      </c>
      <c r="AA27" t="s">
        <v>35</v>
      </c>
      <c r="AB27">
        <v>59.941904310574898</v>
      </c>
    </row>
    <row r="28" spans="1:28" x14ac:dyDescent="0.25">
      <c r="A28">
        <v>0.4</v>
      </c>
      <c r="B28">
        <v>400</v>
      </c>
      <c r="C28" t="s">
        <v>40</v>
      </c>
      <c r="D28">
        <v>2</v>
      </c>
      <c r="E28">
        <v>2</v>
      </c>
      <c r="F28">
        <v>26</v>
      </c>
      <c r="G28">
        <v>1</v>
      </c>
      <c r="H28">
        <v>197.26334160007499</v>
      </c>
      <c r="I28">
        <v>198.26011999999099</v>
      </c>
      <c r="J28">
        <v>198.26011999999099</v>
      </c>
      <c r="K28">
        <v>198.276871399953</v>
      </c>
      <c r="L28" t="s">
        <v>29</v>
      </c>
      <c r="M28">
        <v>0.86025469982996505</v>
      </c>
      <c r="N28">
        <v>199.545387579943</v>
      </c>
      <c r="P28">
        <v>199.86618190002599</v>
      </c>
      <c r="Q28">
        <v>199.86618190002599</v>
      </c>
      <c r="R28">
        <v>199.86618190002599</v>
      </c>
      <c r="S28">
        <v>300</v>
      </c>
      <c r="T28">
        <v>27</v>
      </c>
      <c r="U28" t="s">
        <v>87</v>
      </c>
      <c r="V28" t="s">
        <v>88</v>
      </c>
      <c r="W28" t="s">
        <v>32</v>
      </c>
      <c r="X28">
        <v>1</v>
      </c>
      <c r="Y28" t="s">
        <v>33</v>
      </c>
      <c r="Z28" t="s">
        <v>34</v>
      </c>
      <c r="AA28" t="s">
        <v>35</v>
      </c>
      <c r="AB28">
        <v>59.941904310574898</v>
      </c>
    </row>
    <row r="29" spans="1:28" x14ac:dyDescent="0.25">
      <c r="A29">
        <v>0.4</v>
      </c>
      <c r="B29">
        <v>1000</v>
      </c>
      <c r="C29" t="s">
        <v>28</v>
      </c>
      <c r="D29">
        <v>2</v>
      </c>
      <c r="E29">
        <v>3</v>
      </c>
      <c r="F29">
        <v>27</v>
      </c>
      <c r="G29">
        <v>7</v>
      </c>
      <c r="H29">
        <v>202.013526400085</v>
      </c>
      <c r="I29">
        <v>203.01134669990199</v>
      </c>
      <c r="J29">
        <v>203.01134669990199</v>
      </c>
      <c r="K29">
        <v>203.02800070005401</v>
      </c>
      <c r="L29" t="s">
        <v>29</v>
      </c>
      <c r="M29">
        <v>0.96395929995924201</v>
      </c>
      <c r="N29">
        <v>204.39645017997799</v>
      </c>
      <c r="P29">
        <v>204.71869520004799</v>
      </c>
      <c r="Q29">
        <v>204.71869520004799</v>
      </c>
      <c r="R29">
        <v>204.71869520004799</v>
      </c>
      <c r="S29">
        <v>500</v>
      </c>
      <c r="T29">
        <v>28</v>
      </c>
      <c r="U29" t="s">
        <v>89</v>
      </c>
      <c r="V29" t="s">
        <v>90</v>
      </c>
      <c r="W29" t="s">
        <v>32</v>
      </c>
      <c r="X29">
        <v>1</v>
      </c>
      <c r="Y29" t="s">
        <v>33</v>
      </c>
      <c r="Z29" t="s">
        <v>34</v>
      </c>
      <c r="AA29" t="s">
        <v>35</v>
      </c>
      <c r="AB29">
        <v>59.941904310574898</v>
      </c>
    </row>
    <row r="30" spans="1:28" x14ac:dyDescent="0.25">
      <c r="A30">
        <v>0.4</v>
      </c>
      <c r="B30">
        <v>1000</v>
      </c>
      <c r="C30" t="s">
        <v>28</v>
      </c>
      <c r="D30">
        <v>2</v>
      </c>
      <c r="E30">
        <v>4</v>
      </c>
      <c r="F30">
        <v>28</v>
      </c>
      <c r="G30">
        <v>4</v>
      </c>
      <c r="H30">
        <v>206.57882179994999</v>
      </c>
      <c r="I30">
        <v>207.579090500017</v>
      </c>
      <c r="J30">
        <v>207.579090500017</v>
      </c>
      <c r="K30">
        <v>207.579090500017</v>
      </c>
      <c r="L30" t="s">
        <v>29</v>
      </c>
      <c r="M30">
        <v>0.95499569992534805</v>
      </c>
      <c r="N30">
        <v>208.96273068001</v>
      </c>
      <c r="P30">
        <v>209.26489369990301</v>
      </c>
      <c r="Q30">
        <v>209.26489369990301</v>
      </c>
      <c r="R30">
        <v>209.26489369990301</v>
      </c>
      <c r="S30">
        <v>450</v>
      </c>
      <c r="T30">
        <v>29</v>
      </c>
      <c r="U30" t="s">
        <v>91</v>
      </c>
      <c r="V30" t="s">
        <v>92</v>
      </c>
      <c r="W30" t="s">
        <v>32</v>
      </c>
      <c r="X30">
        <v>1</v>
      </c>
      <c r="Y30" t="s">
        <v>33</v>
      </c>
      <c r="Z30" t="s">
        <v>34</v>
      </c>
      <c r="AA30" t="s">
        <v>35</v>
      </c>
      <c r="AB30">
        <v>59.941904310574898</v>
      </c>
    </row>
    <row r="31" spans="1:28" x14ac:dyDescent="0.25">
      <c r="A31">
        <v>0.1</v>
      </c>
      <c r="B31">
        <v>1000</v>
      </c>
      <c r="C31" t="s">
        <v>28</v>
      </c>
      <c r="D31">
        <v>2</v>
      </c>
      <c r="E31">
        <v>5</v>
      </c>
      <c r="F31">
        <v>29</v>
      </c>
      <c r="G31">
        <v>3</v>
      </c>
      <c r="H31">
        <v>213.131876900093</v>
      </c>
      <c r="I31">
        <v>214.13024630001701</v>
      </c>
      <c r="J31">
        <v>214.13024630001701</v>
      </c>
      <c r="K31">
        <v>214.14694519992901</v>
      </c>
      <c r="L31" t="s">
        <v>29</v>
      </c>
      <c r="M31">
        <v>0.64565420011058405</v>
      </c>
      <c r="N31">
        <v>214.89738187997099</v>
      </c>
      <c r="O31">
        <v>215.21382039994899</v>
      </c>
      <c r="P31">
        <v>215.21382039994899</v>
      </c>
      <c r="Q31">
        <v>215.21382039994899</v>
      </c>
      <c r="R31">
        <v>215.21382039994899</v>
      </c>
      <c r="S31">
        <v>450</v>
      </c>
      <c r="T31">
        <v>30</v>
      </c>
      <c r="U31" t="s">
        <v>93</v>
      </c>
      <c r="V31" t="s">
        <v>94</v>
      </c>
      <c r="W31" t="s">
        <v>32</v>
      </c>
      <c r="X31">
        <v>1</v>
      </c>
      <c r="Y31" t="s">
        <v>33</v>
      </c>
      <c r="Z31" t="s">
        <v>34</v>
      </c>
      <c r="AA31" t="s">
        <v>35</v>
      </c>
      <c r="AB31">
        <v>59.941904310574898</v>
      </c>
    </row>
    <row r="32" spans="1:28" x14ac:dyDescent="0.25">
      <c r="A32">
        <v>0.7</v>
      </c>
      <c r="B32">
        <v>1000</v>
      </c>
      <c r="C32" t="s">
        <v>28</v>
      </c>
      <c r="D32">
        <v>2</v>
      </c>
      <c r="E32">
        <v>6</v>
      </c>
      <c r="F32">
        <v>30</v>
      </c>
      <c r="G32">
        <v>8</v>
      </c>
      <c r="H32">
        <v>217.697955799987</v>
      </c>
      <c r="I32">
        <v>218.698048100108</v>
      </c>
      <c r="J32">
        <v>218.698048100108</v>
      </c>
      <c r="K32">
        <v>218.698048100108</v>
      </c>
      <c r="L32" t="s">
        <v>29</v>
      </c>
      <c r="M32">
        <v>3.4530906998552302</v>
      </c>
      <c r="N32">
        <v>222.867195180035</v>
      </c>
      <c r="O32">
        <v>223.183968200115</v>
      </c>
      <c r="P32">
        <v>223.183968200115</v>
      </c>
      <c r="Q32">
        <v>223.183968200115</v>
      </c>
      <c r="R32">
        <v>223.183968200115</v>
      </c>
      <c r="S32">
        <v>350</v>
      </c>
      <c r="T32">
        <v>31</v>
      </c>
      <c r="U32" t="s">
        <v>95</v>
      </c>
      <c r="V32" t="s">
        <v>96</v>
      </c>
      <c r="W32" t="s">
        <v>32</v>
      </c>
      <c r="X32">
        <v>1</v>
      </c>
      <c r="Y32" t="s">
        <v>33</v>
      </c>
      <c r="Z32" t="s">
        <v>34</v>
      </c>
      <c r="AA32" t="s">
        <v>35</v>
      </c>
      <c r="AB32">
        <v>59.941904310574898</v>
      </c>
    </row>
    <row r="33" spans="1:28" x14ac:dyDescent="0.25">
      <c r="A33">
        <v>0.7</v>
      </c>
      <c r="B33">
        <v>1000</v>
      </c>
      <c r="C33" t="s">
        <v>28</v>
      </c>
      <c r="D33">
        <v>2</v>
      </c>
      <c r="E33">
        <v>7</v>
      </c>
      <c r="F33">
        <v>31</v>
      </c>
      <c r="G33">
        <v>5</v>
      </c>
      <c r="H33">
        <v>225.79912189999499</v>
      </c>
      <c r="I33">
        <v>226.784717299975</v>
      </c>
      <c r="J33">
        <v>226.784717299975</v>
      </c>
      <c r="K33">
        <v>226.80155920004401</v>
      </c>
      <c r="L33" t="s">
        <v>29</v>
      </c>
      <c r="M33">
        <v>0.97889599995687604</v>
      </c>
      <c r="N33">
        <v>228.485145579907</v>
      </c>
      <c r="P33">
        <v>228.80136179993801</v>
      </c>
      <c r="Q33">
        <v>228.80136179993801</v>
      </c>
      <c r="R33">
        <v>228.80136179993801</v>
      </c>
      <c r="S33">
        <v>300</v>
      </c>
      <c r="T33">
        <v>32</v>
      </c>
      <c r="U33" t="s">
        <v>97</v>
      </c>
      <c r="V33" t="s">
        <v>98</v>
      </c>
      <c r="W33" t="s">
        <v>32</v>
      </c>
      <c r="X33">
        <v>1</v>
      </c>
      <c r="Y33" t="s">
        <v>33</v>
      </c>
      <c r="Z33" t="s">
        <v>34</v>
      </c>
      <c r="AA33" t="s">
        <v>35</v>
      </c>
      <c r="AB33">
        <v>59.941904310574898</v>
      </c>
    </row>
    <row r="34" spans="1:28" x14ac:dyDescent="0.25">
      <c r="A34">
        <v>0.4</v>
      </c>
      <c r="B34">
        <v>1000</v>
      </c>
      <c r="C34" t="s">
        <v>28</v>
      </c>
      <c r="D34">
        <v>2</v>
      </c>
      <c r="E34">
        <v>8</v>
      </c>
      <c r="F34">
        <v>32</v>
      </c>
      <c r="G34">
        <v>10</v>
      </c>
      <c r="H34">
        <v>231.80165009992101</v>
      </c>
      <c r="I34">
        <v>232.784672199981</v>
      </c>
      <c r="J34">
        <v>232.784672199981</v>
      </c>
      <c r="K34">
        <v>232.80139410006799</v>
      </c>
      <c r="L34" t="s">
        <v>29</v>
      </c>
      <c r="M34">
        <v>2.1428574998863001</v>
      </c>
      <c r="N34">
        <v>235.35350538010201</v>
      </c>
      <c r="P34">
        <v>235.67120600002801</v>
      </c>
      <c r="Q34">
        <v>235.67120600002801</v>
      </c>
      <c r="R34">
        <v>235.67120600002801</v>
      </c>
      <c r="S34">
        <v>500</v>
      </c>
      <c r="T34">
        <v>33</v>
      </c>
      <c r="U34" t="s">
        <v>99</v>
      </c>
      <c r="V34" t="s">
        <v>100</v>
      </c>
      <c r="W34" t="s">
        <v>32</v>
      </c>
      <c r="X34">
        <v>1</v>
      </c>
      <c r="Y34" t="s">
        <v>33</v>
      </c>
      <c r="Z34" t="s">
        <v>34</v>
      </c>
      <c r="AA34" t="s">
        <v>35</v>
      </c>
      <c r="AB34">
        <v>59.941904310574898</v>
      </c>
    </row>
    <row r="35" spans="1:28" x14ac:dyDescent="0.25">
      <c r="A35">
        <v>0.1</v>
      </c>
      <c r="B35">
        <v>1000</v>
      </c>
      <c r="C35" t="s">
        <v>28</v>
      </c>
      <c r="D35">
        <v>2</v>
      </c>
      <c r="E35">
        <v>9</v>
      </c>
      <c r="F35">
        <v>33</v>
      </c>
      <c r="G35">
        <v>6</v>
      </c>
      <c r="H35">
        <v>239.16204599989501</v>
      </c>
      <c r="I35">
        <v>240.154356800019</v>
      </c>
      <c r="J35">
        <v>240.154356800019</v>
      </c>
      <c r="K35">
        <v>240.171512699918</v>
      </c>
      <c r="L35" t="s">
        <v>29</v>
      </c>
      <c r="M35">
        <v>0.57739289989694897</v>
      </c>
      <c r="N35">
        <v>240.85684548003999</v>
      </c>
      <c r="P35">
        <v>241.15446759993199</v>
      </c>
      <c r="Q35">
        <v>241.15446759993199</v>
      </c>
      <c r="R35">
        <v>241.15446759993199</v>
      </c>
      <c r="S35">
        <v>600</v>
      </c>
      <c r="T35">
        <v>34</v>
      </c>
      <c r="U35" t="s">
        <v>101</v>
      </c>
      <c r="V35" t="s">
        <v>102</v>
      </c>
      <c r="W35" t="s">
        <v>32</v>
      </c>
      <c r="X35">
        <v>1</v>
      </c>
      <c r="Y35" t="s">
        <v>33</v>
      </c>
      <c r="Z35" t="s">
        <v>34</v>
      </c>
      <c r="AA35" t="s">
        <v>35</v>
      </c>
      <c r="AB35">
        <v>59.941904310574898</v>
      </c>
    </row>
    <row r="36" spans="1:28" x14ac:dyDescent="0.25">
      <c r="A36">
        <v>0.7</v>
      </c>
      <c r="B36">
        <v>400</v>
      </c>
      <c r="C36" t="s">
        <v>40</v>
      </c>
      <c r="D36">
        <v>2</v>
      </c>
      <c r="E36">
        <v>10</v>
      </c>
      <c r="F36">
        <v>34</v>
      </c>
      <c r="G36">
        <v>2</v>
      </c>
      <c r="H36">
        <v>243.871649499982</v>
      </c>
      <c r="I36">
        <v>244.854091499932</v>
      </c>
      <c r="J36">
        <v>244.854091499932</v>
      </c>
      <c r="K36">
        <v>244.870781800011</v>
      </c>
      <c r="L36" t="s">
        <v>29</v>
      </c>
      <c r="M36">
        <v>2.28604419995099</v>
      </c>
      <c r="N36">
        <v>247.871889379923</v>
      </c>
      <c r="P36">
        <v>248.177775100106</v>
      </c>
      <c r="Q36">
        <v>248.177775100106</v>
      </c>
      <c r="R36">
        <v>248.177775100106</v>
      </c>
      <c r="S36">
        <v>670</v>
      </c>
      <c r="T36">
        <v>35</v>
      </c>
      <c r="U36" t="s">
        <v>103</v>
      </c>
      <c r="V36" t="s">
        <v>104</v>
      </c>
      <c r="W36" t="s">
        <v>32</v>
      </c>
      <c r="X36">
        <v>1</v>
      </c>
      <c r="Y36" t="s">
        <v>33</v>
      </c>
      <c r="Z36" t="s">
        <v>34</v>
      </c>
      <c r="AA36" t="s">
        <v>35</v>
      </c>
      <c r="AB36">
        <v>59.941904310574898</v>
      </c>
    </row>
    <row r="37" spans="1:28" x14ac:dyDescent="0.25">
      <c r="A37">
        <v>0.1</v>
      </c>
      <c r="B37">
        <v>1000</v>
      </c>
      <c r="C37" t="s">
        <v>28</v>
      </c>
      <c r="D37">
        <v>2</v>
      </c>
      <c r="E37">
        <v>11</v>
      </c>
      <c r="F37">
        <v>35</v>
      </c>
      <c r="G37">
        <v>9</v>
      </c>
      <c r="H37">
        <v>255.139916599961</v>
      </c>
      <c r="I37">
        <v>256.14176340005298</v>
      </c>
      <c r="J37">
        <v>256.14176340005298</v>
      </c>
      <c r="K37">
        <v>256.14176340005298</v>
      </c>
      <c r="L37" t="s">
        <v>29</v>
      </c>
      <c r="M37">
        <v>0.67949309991672602</v>
      </c>
      <c r="N37">
        <v>256.94161508011098</v>
      </c>
      <c r="P37">
        <v>257.25694380002</v>
      </c>
      <c r="Q37">
        <v>257.25694380002</v>
      </c>
      <c r="R37">
        <v>257.25694380002</v>
      </c>
      <c r="S37">
        <v>500</v>
      </c>
      <c r="T37">
        <v>36</v>
      </c>
      <c r="U37" t="s">
        <v>105</v>
      </c>
      <c r="V37" t="s">
        <v>106</v>
      </c>
      <c r="W37" t="s">
        <v>32</v>
      </c>
      <c r="X37">
        <v>1</v>
      </c>
      <c r="Y37" t="s">
        <v>33</v>
      </c>
      <c r="Z37" t="s">
        <v>34</v>
      </c>
      <c r="AA37" t="s">
        <v>35</v>
      </c>
      <c r="AB37">
        <v>59.941904310574898</v>
      </c>
    </row>
    <row r="38" spans="1:28" x14ac:dyDescent="0.25">
      <c r="A38">
        <v>0.7</v>
      </c>
      <c r="B38">
        <v>1000</v>
      </c>
      <c r="C38" t="s">
        <v>28</v>
      </c>
      <c r="D38">
        <v>3</v>
      </c>
      <c r="E38">
        <v>0</v>
      </c>
      <c r="F38">
        <v>36</v>
      </c>
      <c r="G38">
        <v>11</v>
      </c>
      <c r="H38">
        <v>260.19150600000199</v>
      </c>
      <c r="I38">
        <v>261.192726300098</v>
      </c>
      <c r="J38">
        <v>261.192726300098</v>
      </c>
      <c r="K38">
        <v>261.192726300098</v>
      </c>
      <c r="L38" t="s">
        <v>29</v>
      </c>
      <c r="M38">
        <v>1.0084695999976201</v>
      </c>
      <c r="N38">
        <v>262.92638978001099</v>
      </c>
      <c r="P38">
        <v>263.24366190004997</v>
      </c>
      <c r="Q38">
        <v>263.24366190004997</v>
      </c>
      <c r="R38">
        <v>263.24366190004997</v>
      </c>
      <c r="S38">
        <v>400</v>
      </c>
      <c r="T38">
        <v>37</v>
      </c>
      <c r="U38" t="s">
        <v>107</v>
      </c>
      <c r="V38" t="s">
        <v>108</v>
      </c>
      <c r="W38" t="s">
        <v>32</v>
      </c>
      <c r="X38">
        <v>1</v>
      </c>
      <c r="Y38" t="s">
        <v>33</v>
      </c>
      <c r="Z38" t="s">
        <v>34</v>
      </c>
      <c r="AA38" t="s">
        <v>35</v>
      </c>
      <c r="AB38">
        <v>59.941904310574898</v>
      </c>
    </row>
    <row r="39" spans="1:28" x14ac:dyDescent="0.25">
      <c r="A39">
        <v>0.4</v>
      </c>
      <c r="B39">
        <v>1000</v>
      </c>
      <c r="C39" t="s">
        <v>28</v>
      </c>
      <c r="D39">
        <v>3</v>
      </c>
      <c r="E39">
        <v>1</v>
      </c>
      <c r="F39">
        <v>37</v>
      </c>
      <c r="G39">
        <v>10</v>
      </c>
      <c r="H39">
        <v>265.361520600039</v>
      </c>
      <c r="I39">
        <v>266.359056599903</v>
      </c>
      <c r="J39">
        <v>266.359056599903</v>
      </c>
      <c r="K39">
        <v>266.37562970002102</v>
      </c>
      <c r="L39" t="s">
        <v>29</v>
      </c>
      <c r="M39">
        <v>0.54722029995173205</v>
      </c>
      <c r="N39">
        <v>267.32750327989902</v>
      </c>
      <c r="P39">
        <v>267.64177879993798</v>
      </c>
      <c r="Q39">
        <v>267.64177879993798</v>
      </c>
      <c r="R39">
        <v>267.64177879993798</v>
      </c>
      <c r="S39">
        <v>650</v>
      </c>
      <c r="T39">
        <v>38</v>
      </c>
      <c r="U39" t="s">
        <v>109</v>
      </c>
      <c r="V39" t="s">
        <v>110</v>
      </c>
      <c r="W39" t="s">
        <v>32</v>
      </c>
      <c r="X39">
        <v>1</v>
      </c>
      <c r="Y39" t="s">
        <v>33</v>
      </c>
      <c r="Z39" t="s">
        <v>34</v>
      </c>
      <c r="AA39" t="s">
        <v>35</v>
      </c>
      <c r="AB39">
        <v>59.941904310574898</v>
      </c>
    </row>
    <row r="40" spans="1:28" x14ac:dyDescent="0.25">
      <c r="A40">
        <v>0.1</v>
      </c>
      <c r="B40">
        <v>1000</v>
      </c>
      <c r="C40" t="s">
        <v>28</v>
      </c>
      <c r="D40">
        <v>3</v>
      </c>
      <c r="E40">
        <v>2</v>
      </c>
      <c r="F40">
        <v>38</v>
      </c>
      <c r="G40">
        <v>9</v>
      </c>
      <c r="H40">
        <v>270.144108799984</v>
      </c>
      <c r="I40">
        <v>271.14352059992899</v>
      </c>
      <c r="J40">
        <v>271.14352059992899</v>
      </c>
      <c r="K40">
        <v>271.14352059992899</v>
      </c>
      <c r="L40" t="s">
        <v>29</v>
      </c>
      <c r="M40">
        <v>0.83322679996490401</v>
      </c>
      <c r="N40">
        <v>272.09365627996101</v>
      </c>
      <c r="P40">
        <v>272.39451709995001</v>
      </c>
      <c r="Q40">
        <v>272.39451709995001</v>
      </c>
      <c r="R40">
        <v>272.39451709995001</v>
      </c>
      <c r="S40">
        <v>500</v>
      </c>
      <c r="T40">
        <v>39</v>
      </c>
      <c r="U40" t="s">
        <v>111</v>
      </c>
      <c r="V40" t="s">
        <v>112</v>
      </c>
      <c r="W40" t="s">
        <v>32</v>
      </c>
      <c r="X40">
        <v>1</v>
      </c>
      <c r="Y40" t="s">
        <v>33</v>
      </c>
      <c r="Z40" t="s">
        <v>34</v>
      </c>
      <c r="AA40" t="s">
        <v>35</v>
      </c>
      <c r="AB40">
        <v>59.941904310574898</v>
      </c>
    </row>
    <row r="41" spans="1:28" x14ac:dyDescent="0.25">
      <c r="A41">
        <v>0.1</v>
      </c>
      <c r="B41">
        <v>400</v>
      </c>
      <c r="C41" t="s">
        <v>40</v>
      </c>
      <c r="D41">
        <v>3</v>
      </c>
      <c r="E41">
        <v>3</v>
      </c>
      <c r="F41">
        <v>39</v>
      </c>
      <c r="G41">
        <v>0</v>
      </c>
      <c r="H41">
        <v>274.67760409996799</v>
      </c>
      <c r="I41">
        <v>275.66256570001099</v>
      </c>
      <c r="J41">
        <v>275.66256570001099</v>
      </c>
      <c r="K41">
        <v>275.67919369996503</v>
      </c>
      <c r="L41" t="s">
        <v>29</v>
      </c>
      <c r="M41">
        <v>1.02807209989987</v>
      </c>
      <c r="N41">
        <v>276.81268027995202</v>
      </c>
      <c r="P41">
        <v>277.13058000011301</v>
      </c>
      <c r="Q41">
        <v>277.13058000011301</v>
      </c>
      <c r="R41">
        <v>277.13058000011301</v>
      </c>
      <c r="S41">
        <v>450</v>
      </c>
      <c r="T41">
        <v>40</v>
      </c>
      <c r="U41" t="s">
        <v>113</v>
      </c>
      <c r="V41" t="s">
        <v>114</v>
      </c>
      <c r="W41" t="s">
        <v>32</v>
      </c>
      <c r="X41">
        <v>1</v>
      </c>
      <c r="Y41" t="s">
        <v>33</v>
      </c>
      <c r="Z41" t="s">
        <v>34</v>
      </c>
      <c r="AA41" t="s">
        <v>35</v>
      </c>
      <c r="AB41">
        <v>59.941904310574898</v>
      </c>
    </row>
    <row r="42" spans="1:28" x14ac:dyDescent="0.25">
      <c r="A42">
        <v>0.4</v>
      </c>
      <c r="B42">
        <v>1000</v>
      </c>
      <c r="C42" t="s">
        <v>28</v>
      </c>
      <c r="D42">
        <v>3</v>
      </c>
      <c r="E42">
        <v>4</v>
      </c>
      <c r="F42">
        <v>40</v>
      </c>
      <c r="G42">
        <v>4</v>
      </c>
      <c r="H42">
        <v>279.58115929993801</v>
      </c>
      <c r="I42">
        <v>280.57934929989199</v>
      </c>
      <c r="J42">
        <v>280.57934929989199</v>
      </c>
      <c r="K42">
        <v>280.595858300104</v>
      </c>
      <c r="L42" t="s">
        <v>29</v>
      </c>
      <c r="M42">
        <v>1.16364859999157</v>
      </c>
      <c r="N42">
        <v>282.16423298011</v>
      </c>
      <c r="P42">
        <v>282.48095440002999</v>
      </c>
      <c r="Q42">
        <v>282.48095440002999</v>
      </c>
      <c r="R42">
        <v>282.48095440002999</v>
      </c>
      <c r="S42">
        <v>450</v>
      </c>
      <c r="T42">
        <v>41</v>
      </c>
      <c r="U42" t="s">
        <v>115</v>
      </c>
      <c r="V42" t="s">
        <v>116</v>
      </c>
      <c r="W42" t="s">
        <v>32</v>
      </c>
      <c r="X42">
        <v>1</v>
      </c>
      <c r="Y42" t="s">
        <v>33</v>
      </c>
      <c r="Z42" t="s">
        <v>34</v>
      </c>
      <c r="AA42" t="s">
        <v>35</v>
      </c>
      <c r="AB42">
        <v>59.941904310574898</v>
      </c>
    </row>
    <row r="43" spans="1:28" x14ac:dyDescent="0.25">
      <c r="A43">
        <v>0.1</v>
      </c>
      <c r="B43">
        <v>1000</v>
      </c>
      <c r="C43" t="s">
        <v>28</v>
      </c>
      <c r="D43">
        <v>3</v>
      </c>
      <c r="E43">
        <v>5</v>
      </c>
      <c r="F43">
        <v>41</v>
      </c>
      <c r="G43">
        <v>6</v>
      </c>
      <c r="H43">
        <v>284.83056899998297</v>
      </c>
      <c r="I43">
        <v>285.81353090004899</v>
      </c>
      <c r="J43">
        <v>285.81353090004899</v>
      </c>
      <c r="K43">
        <v>285.83009640010999</v>
      </c>
      <c r="L43" t="s">
        <v>29</v>
      </c>
      <c r="M43">
        <v>1.6028654000256199</v>
      </c>
      <c r="N43">
        <v>287.548603680101</v>
      </c>
      <c r="O43">
        <v>287.86774939997099</v>
      </c>
      <c r="P43">
        <v>287.86774939997099</v>
      </c>
      <c r="Q43">
        <v>287.86774939997099</v>
      </c>
      <c r="R43">
        <v>287.86774939997099</v>
      </c>
      <c r="S43">
        <v>600</v>
      </c>
      <c r="T43">
        <v>42</v>
      </c>
      <c r="U43" t="s">
        <v>117</v>
      </c>
      <c r="V43" t="s">
        <v>118</v>
      </c>
      <c r="W43" t="s">
        <v>32</v>
      </c>
      <c r="X43">
        <v>1</v>
      </c>
      <c r="Y43" t="s">
        <v>33</v>
      </c>
      <c r="Z43" t="s">
        <v>34</v>
      </c>
      <c r="AA43" t="s">
        <v>35</v>
      </c>
      <c r="AB43">
        <v>59.941904310574898</v>
      </c>
    </row>
    <row r="44" spans="1:28" x14ac:dyDescent="0.25">
      <c r="A44">
        <v>0.4</v>
      </c>
      <c r="B44">
        <v>400</v>
      </c>
      <c r="C44" t="s">
        <v>40</v>
      </c>
      <c r="D44">
        <v>3</v>
      </c>
      <c r="E44">
        <v>6</v>
      </c>
      <c r="F44">
        <v>42</v>
      </c>
      <c r="G44">
        <v>1</v>
      </c>
      <c r="H44">
        <v>290.54710859991599</v>
      </c>
      <c r="I44">
        <v>291.53281329991199</v>
      </c>
      <c r="J44">
        <v>291.53281329991199</v>
      </c>
      <c r="K44">
        <v>291.54963609995298</v>
      </c>
      <c r="L44" t="s">
        <v>29</v>
      </c>
      <c r="M44">
        <v>1.7924898001365299</v>
      </c>
      <c r="N44">
        <v>293.75005067989599</v>
      </c>
      <c r="P44">
        <v>294.06387780001302</v>
      </c>
      <c r="Q44">
        <v>294.06387780001302</v>
      </c>
      <c r="R44">
        <v>294.06387780001302</v>
      </c>
      <c r="S44">
        <v>700</v>
      </c>
      <c r="T44">
        <v>43</v>
      </c>
      <c r="U44" t="s">
        <v>119</v>
      </c>
      <c r="V44" t="s">
        <v>120</v>
      </c>
      <c r="W44" t="s">
        <v>32</v>
      </c>
      <c r="X44">
        <v>1</v>
      </c>
      <c r="Y44" t="s">
        <v>33</v>
      </c>
      <c r="Z44" t="s">
        <v>34</v>
      </c>
      <c r="AA44" t="s">
        <v>35</v>
      </c>
      <c r="AB44">
        <v>59.941904310574898</v>
      </c>
    </row>
    <row r="45" spans="1:28" x14ac:dyDescent="0.25">
      <c r="A45">
        <v>0.1</v>
      </c>
      <c r="B45">
        <v>1000</v>
      </c>
      <c r="C45" t="s">
        <v>28</v>
      </c>
      <c r="D45">
        <v>3</v>
      </c>
      <c r="E45">
        <v>7</v>
      </c>
      <c r="F45">
        <v>43</v>
      </c>
      <c r="G45">
        <v>3</v>
      </c>
      <c r="H45">
        <v>297.10865830001399</v>
      </c>
      <c r="I45">
        <v>298.09953420003802</v>
      </c>
      <c r="J45">
        <v>298.09953420003802</v>
      </c>
      <c r="K45">
        <v>298.11626169993502</v>
      </c>
      <c r="L45" t="s">
        <v>29</v>
      </c>
      <c r="M45">
        <v>4.1071993999648804</v>
      </c>
      <c r="N45">
        <v>302.334292679908</v>
      </c>
      <c r="O45">
        <v>302.63786999997598</v>
      </c>
      <c r="P45">
        <v>302.63786999997598</v>
      </c>
      <c r="Q45">
        <v>302.63786999997598</v>
      </c>
      <c r="R45">
        <v>302.63786999997598</v>
      </c>
      <c r="S45">
        <v>570</v>
      </c>
      <c r="T45">
        <v>44</v>
      </c>
      <c r="U45" t="s">
        <v>121</v>
      </c>
      <c r="V45" t="s">
        <v>122</v>
      </c>
      <c r="W45" t="s">
        <v>32</v>
      </c>
      <c r="X45">
        <v>1</v>
      </c>
      <c r="Y45" t="s">
        <v>33</v>
      </c>
      <c r="Z45" t="s">
        <v>34</v>
      </c>
      <c r="AA45" t="s">
        <v>35</v>
      </c>
      <c r="AB45">
        <v>59.941904310574898</v>
      </c>
    </row>
    <row r="46" spans="1:28" x14ac:dyDescent="0.25">
      <c r="A46">
        <v>0.7</v>
      </c>
      <c r="B46">
        <v>1000</v>
      </c>
      <c r="C46" t="s">
        <v>28</v>
      </c>
      <c r="D46">
        <v>3</v>
      </c>
      <c r="E46">
        <v>8</v>
      </c>
      <c r="F46">
        <v>44</v>
      </c>
      <c r="G46">
        <v>5</v>
      </c>
      <c r="H46">
        <v>305.70065020001402</v>
      </c>
      <c r="I46">
        <v>306.68641200009699</v>
      </c>
      <c r="J46">
        <v>306.68641200009699</v>
      </c>
      <c r="K46">
        <v>306.70290730008799</v>
      </c>
      <c r="L46" t="s">
        <v>29</v>
      </c>
      <c r="M46">
        <v>1.6231867999303999</v>
      </c>
      <c r="N46">
        <v>309.03735807992001</v>
      </c>
      <c r="P46">
        <v>309.35485949995899</v>
      </c>
      <c r="Q46">
        <v>309.35485949995899</v>
      </c>
      <c r="R46">
        <v>309.35485949995899</v>
      </c>
      <c r="S46">
        <v>300</v>
      </c>
      <c r="T46">
        <v>45</v>
      </c>
      <c r="U46" t="s">
        <v>123</v>
      </c>
      <c r="V46" t="s">
        <v>124</v>
      </c>
      <c r="W46" t="s">
        <v>32</v>
      </c>
      <c r="X46">
        <v>1</v>
      </c>
      <c r="Y46" t="s">
        <v>33</v>
      </c>
      <c r="Z46" t="s">
        <v>34</v>
      </c>
      <c r="AA46" t="s">
        <v>35</v>
      </c>
      <c r="AB46">
        <v>59.941904310574898</v>
      </c>
    </row>
    <row r="47" spans="1:28" x14ac:dyDescent="0.25">
      <c r="A47">
        <v>0.7</v>
      </c>
      <c r="B47">
        <v>400</v>
      </c>
      <c r="C47" t="s">
        <v>40</v>
      </c>
      <c r="D47">
        <v>3</v>
      </c>
      <c r="E47">
        <v>9</v>
      </c>
      <c r="F47">
        <v>45</v>
      </c>
      <c r="G47">
        <v>2</v>
      </c>
      <c r="H47">
        <v>315.04644210007899</v>
      </c>
      <c r="I47">
        <v>316.03882999997501</v>
      </c>
      <c r="J47">
        <v>316.03882999997501</v>
      </c>
      <c r="K47">
        <v>316.05479680001702</v>
      </c>
      <c r="L47" t="s">
        <v>29</v>
      </c>
      <c r="M47">
        <v>1.00754239992238</v>
      </c>
      <c r="N47">
        <v>317.77231167990197</v>
      </c>
      <c r="P47">
        <v>318.08862240007102</v>
      </c>
      <c r="Q47">
        <v>318.08862240007102</v>
      </c>
      <c r="R47">
        <v>318.08862240007102</v>
      </c>
      <c r="S47">
        <v>600</v>
      </c>
      <c r="T47">
        <v>46</v>
      </c>
      <c r="U47" t="s">
        <v>125</v>
      </c>
      <c r="V47" t="s">
        <v>126</v>
      </c>
      <c r="W47" t="s">
        <v>32</v>
      </c>
      <c r="X47">
        <v>1</v>
      </c>
      <c r="Y47" t="s">
        <v>33</v>
      </c>
      <c r="Z47" t="s">
        <v>34</v>
      </c>
      <c r="AA47" t="s">
        <v>35</v>
      </c>
      <c r="AB47">
        <v>59.941904310574898</v>
      </c>
    </row>
    <row r="48" spans="1:28" x14ac:dyDescent="0.25">
      <c r="A48">
        <v>0.4</v>
      </c>
      <c r="B48">
        <v>1000</v>
      </c>
      <c r="C48" t="s">
        <v>28</v>
      </c>
      <c r="D48">
        <v>3</v>
      </c>
      <c r="E48">
        <v>10</v>
      </c>
      <c r="F48">
        <v>46</v>
      </c>
      <c r="G48">
        <v>7</v>
      </c>
      <c r="H48">
        <v>320.89732500002702</v>
      </c>
      <c r="I48">
        <v>321.888417500071</v>
      </c>
      <c r="J48">
        <v>321.888417500071</v>
      </c>
      <c r="K48">
        <v>321.905125699937</v>
      </c>
      <c r="L48" t="s">
        <v>29</v>
      </c>
      <c r="M48">
        <v>0.70808429992757704</v>
      </c>
      <c r="N48">
        <v>323.02341638004799</v>
      </c>
      <c r="P48">
        <v>323.34073830000102</v>
      </c>
      <c r="Q48">
        <v>323.34073830000102</v>
      </c>
      <c r="R48">
        <v>323.34073830000102</v>
      </c>
      <c r="S48">
        <v>750</v>
      </c>
      <c r="T48">
        <v>47</v>
      </c>
      <c r="U48" t="s">
        <v>127</v>
      </c>
      <c r="V48" t="s">
        <v>128</v>
      </c>
      <c r="W48" t="s">
        <v>32</v>
      </c>
      <c r="X48">
        <v>1</v>
      </c>
      <c r="Y48" t="s">
        <v>33</v>
      </c>
      <c r="Z48" t="s">
        <v>34</v>
      </c>
      <c r="AA48" t="s">
        <v>35</v>
      </c>
      <c r="AB48">
        <v>59.941904310574898</v>
      </c>
    </row>
    <row r="49" spans="1:28" x14ac:dyDescent="0.25">
      <c r="A49">
        <v>0.7</v>
      </c>
      <c r="B49">
        <v>1000</v>
      </c>
      <c r="C49" t="s">
        <v>28</v>
      </c>
      <c r="D49">
        <v>3</v>
      </c>
      <c r="E49">
        <v>11</v>
      </c>
      <c r="F49">
        <v>47</v>
      </c>
      <c r="G49">
        <v>8</v>
      </c>
      <c r="H49">
        <v>326.18932890007198</v>
      </c>
      <c r="I49">
        <v>327.19047140004102</v>
      </c>
      <c r="J49">
        <v>327.19047140004102</v>
      </c>
      <c r="K49">
        <v>327.19047140004102</v>
      </c>
      <c r="L49" t="s">
        <v>29</v>
      </c>
      <c r="M49">
        <v>0.71349480003118504</v>
      </c>
      <c r="N49">
        <v>328.60798108007202</v>
      </c>
      <c r="P49">
        <v>328.922571399947</v>
      </c>
      <c r="Q49">
        <v>328.922571399947</v>
      </c>
      <c r="R49">
        <v>328.922571399947</v>
      </c>
      <c r="S49">
        <v>350</v>
      </c>
      <c r="T49">
        <v>48</v>
      </c>
      <c r="U49" t="s">
        <v>129</v>
      </c>
      <c r="V49" t="s">
        <v>130</v>
      </c>
      <c r="W49" t="s">
        <v>32</v>
      </c>
      <c r="X49">
        <v>1</v>
      </c>
      <c r="Y49" t="s">
        <v>33</v>
      </c>
      <c r="Z49" t="s">
        <v>34</v>
      </c>
      <c r="AA49" t="s">
        <v>35</v>
      </c>
      <c r="AB49">
        <v>59.941904310574898</v>
      </c>
    </row>
    <row r="50" spans="1:28" x14ac:dyDescent="0.25">
      <c r="A50">
        <v>0.1</v>
      </c>
      <c r="B50">
        <v>400</v>
      </c>
      <c r="C50" t="s">
        <v>40</v>
      </c>
      <c r="D50">
        <v>4</v>
      </c>
      <c r="E50">
        <v>0</v>
      </c>
      <c r="F50">
        <v>48</v>
      </c>
      <c r="G50">
        <v>0</v>
      </c>
      <c r="H50">
        <v>330.940020299982</v>
      </c>
      <c r="I50">
        <v>331.925238500116</v>
      </c>
      <c r="J50">
        <v>331.925238500116</v>
      </c>
      <c r="K50">
        <v>331.94222970004103</v>
      </c>
      <c r="L50" t="s">
        <v>29</v>
      </c>
      <c r="M50">
        <v>1.79832420009188</v>
      </c>
      <c r="N50">
        <v>333.842707780073</v>
      </c>
      <c r="P50">
        <v>334.15781580004801</v>
      </c>
      <c r="Q50">
        <v>334.15781580004801</v>
      </c>
      <c r="R50">
        <v>334.15781580004801</v>
      </c>
      <c r="S50">
        <v>500</v>
      </c>
      <c r="T50">
        <v>49</v>
      </c>
      <c r="U50" t="s">
        <v>131</v>
      </c>
      <c r="V50" t="s">
        <v>132</v>
      </c>
      <c r="W50" t="s">
        <v>32</v>
      </c>
      <c r="X50">
        <v>1</v>
      </c>
      <c r="Y50" t="s">
        <v>33</v>
      </c>
      <c r="Z50" t="s">
        <v>34</v>
      </c>
      <c r="AA50" t="s">
        <v>35</v>
      </c>
      <c r="AB50">
        <v>59.941904310574898</v>
      </c>
    </row>
    <row r="51" spans="1:28" x14ac:dyDescent="0.25">
      <c r="A51">
        <v>0.7</v>
      </c>
      <c r="B51">
        <v>1000</v>
      </c>
      <c r="C51" t="s">
        <v>28</v>
      </c>
      <c r="D51">
        <v>4</v>
      </c>
      <c r="E51">
        <v>1</v>
      </c>
      <c r="F51">
        <v>49</v>
      </c>
      <c r="G51">
        <v>5</v>
      </c>
      <c r="H51">
        <v>337.92585980007402</v>
      </c>
      <c r="I51">
        <v>338.925575000001</v>
      </c>
      <c r="J51">
        <v>338.925575000001</v>
      </c>
      <c r="K51">
        <v>338.925575000001</v>
      </c>
      <c r="L51" t="s">
        <v>29</v>
      </c>
      <c r="M51">
        <v>5.4866418000310597</v>
      </c>
      <c r="N51">
        <v>345.12817558005901</v>
      </c>
      <c r="P51">
        <v>345.443483700044</v>
      </c>
      <c r="Q51">
        <v>345.443483700044</v>
      </c>
      <c r="R51">
        <v>345.443483700044</v>
      </c>
      <c r="S51">
        <v>450</v>
      </c>
      <c r="T51">
        <v>50</v>
      </c>
      <c r="U51" t="s">
        <v>133</v>
      </c>
      <c r="V51" t="s">
        <v>134</v>
      </c>
      <c r="W51" t="s">
        <v>32</v>
      </c>
      <c r="X51">
        <v>1</v>
      </c>
      <c r="Y51" t="s">
        <v>33</v>
      </c>
      <c r="Z51" t="s">
        <v>34</v>
      </c>
      <c r="AA51" t="s">
        <v>35</v>
      </c>
      <c r="AB51">
        <v>59.941904310574898</v>
      </c>
    </row>
    <row r="52" spans="1:28" x14ac:dyDescent="0.25">
      <c r="A52">
        <v>0.1</v>
      </c>
      <c r="B52">
        <v>1000</v>
      </c>
      <c r="C52" t="s">
        <v>28</v>
      </c>
      <c r="D52">
        <v>4</v>
      </c>
      <c r="E52">
        <v>2</v>
      </c>
      <c r="F52">
        <v>50</v>
      </c>
      <c r="G52">
        <v>9</v>
      </c>
      <c r="H52">
        <v>348.240819300059</v>
      </c>
      <c r="I52">
        <v>349.22801330010401</v>
      </c>
      <c r="J52">
        <v>349.22801330010401</v>
      </c>
      <c r="K52">
        <v>349.244641500059</v>
      </c>
      <c r="L52" t="s">
        <v>29</v>
      </c>
      <c r="M52">
        <v>0.87950320006348104</v>
      </c>
      <c r="N52">
        <v>350.22987578005899</v>
      </c>
      <c r="O52">
        <v>350.54746720008501</v>
      </c>
      <c r="P52">
        <v>350.54746720008501</v>
      </c>
      <c r="Q52">
        <v>350.54746720008501</v>
      </c>
      <c r="R52">
        <v>350.54746720008501</v>
      </c>
      <c r="S52">
        <v>500</v>
      </c>
      <c r="T52">
        <v>51</v>
      </c>
      <c r="U52" t="s">
        <v>135</v>
      </c>
      <c r="V52" t="s">
        <v>136</v>
      </c>
      <c r="W52" t="s">
        <v>32</v>
      </c>
      <c r="X52">
        <v>1</v>
      </c>
      <c r="Y52" t="s">
        <v>33</v>
      </c>
      <c r="Z52" t="s">
        <v>34</v>
      </c>
      <c r="AA52" t="s">
        <v>35</v>
      </c>
      <c r="AB52">
        <v>59.941904310574898</v>
      </c>
    </row>
    <row r="53" spans="1:28" x14ac:dyDescent="0.25">
      <c r="A53">
        <v>0.7</v>
      </c>
      <c r="B53">
        <v>1000</v>
      </c>
      <c r="C53" t="s">
        <v>28</v>
      </c>
      <c r="D53">
        <v>4</v>
      </c>
      <c r="E53">
        <v>3</v>
      </c>
      <c r="F53">
        <v>51</v>
      </c>
      <c r="G53">
        <v>8</v>
      </c>
      <c r="H53">
        <v>362.79815519996902</v>
      </c>
      <c r="I53">
        <v>363.78263460006502</v>
      </c>
      <c r="J53">
        <v>363.78263460006502</v>
      </c>
      <c r="K53">
        <v>363.79966020002001</v>
      </c>
      <c r="L53" t="s">
        <v>29</v>
      </c>
      <c r="M53">
        <v>1.6077068999875299</v>
      </c>
      <c r="N53">
        <v>366.11701058002598</v>
      </c>
      <c r="O53">
        <v>366.43102849996598</v>
      </c>
      <c r="P53">
        <v>366.43102849996598</v>
      </c>
      <c r="Q53">
        <v>366.43102849996598</v>
      </c>
      <c r="R53">
        <v>366.43102849996598</v>
      </c>
      <c r="S53">
        <v>450</v>
      </c>
      <c r="T53">
        <v>52</v>
      </c>
      <c r="U53" t="s">
        <v>137</v>
      </c>
      <c r="V53" t="s">
        <v>138</v>
      </c>
      <c r="W53" t="s">
        <v>32</v>
      </c>
      <c r="X53">
        <v>1</v>
      </c>
      <c r="Y53" t="s">
        <v>33</v>
      </c>
      <c r="Z53" t="s">
        <v>34</v>
      </c>
      <c r="AA53" t="s">
        <v>35</v>
      </c>
      <c r="AB53">
        <v>59.941904310574898</v>
      </c>
    </row>
    <row r="54" spans="1:28" x14ac:dyDescent="0.25">
      <c r="A54">
        <v>0.4</v>
      </c>
      <c r="B54">
        <v>1000</v>
      </c>
      <c r="C54" t="s">
        <v>28</v>
      </c>
      <c r="D54">
        <v>4</v>
      </c>
      <c r="E54">
        <v>4</v>
      </c>
      <c r="F54">
        <v>52</v>
      </c>
      <c r="G54">
        <v>7</v>
      </c>
      <c r="H54">
        <v>370.68311830004598</v>
      </c>
      <c r="I54">
        <v>371.683040400035</v>
      </c>
      <c r="J54">
        <v>371.683040400035</v>
      </c>
      <c r="K54">
        <v>371.683040400035</v>
      </c>
      <c r="L54" t="s">
        <v>29</v>
      </c>
      <c r="M54">
        <v>0.57191210007295001</v>
      </c>
      <c r="N54">
        <v>372.68490848003398</v>
      </c>
      <c r="P54">
        <v>372.99796839989699</v>
      </c>
      <c r="Q54">
        <v>372.99796839989699</v>
      </c>
      <c r="R54">
        <v>372.99796839989699</v>
      </c>
      <c r="S54">
        <v>650</v>
      </c>
      <c r="T54">
        <v>53</v>
      </c>
      <c r="U54" t="s">
        <v>139</v>
      </c>
      <c r="V54" t="s">
        <v>140</v>
      </c>
      <c r="W54" t="s">
        <v>32</v>
      </c>
      <c r="X54">
        <v>1</v>
      </c>
      <c r="Y54" t="s">
        <v>33</v>
      </c>
      <c r="Z54" t="s">
        <v>34</v>
      </c>
      <c r="AA54" t="s">
        <v>35</v>
      </c>
      <c r="AB54">
        <v>59.941904310574898</v>
      </c>
    </row>
    <row r="55" spans="1:28" x14ac:dyDescent="0.25">
      <c r="A55">
        <v>0.1</v>
      </c>
      <c r="B55">
        <v>1000</v>
      </c>
      <c r="C55" t="s">
        <v>28</v>
      </c>
      <c r="D55">
        <v>4</v>
      </c>
      <c r="E55">
        <v>5</v>
      </c>
      <c r="F55">
        <v>53</v>
      </c>
      <c r="G55">
        <v>3</v>
      </c>
      <c r="H55">
        <v>378.850783000001</v>
      </c>
      <c r="I55">
        <v>379.83489209995599</v>
      </c>
      <c r="J55">
        <v>379.83489209995599</v>
      </c>
      <c r="K55">
        <v>379.85162200010302</v>
      </c>
      <c r="L55" t="s">
        <v>29</v>
      </c>
      <c r="M55">
        <v>0.49979949998669299</v>
      </c>
      <c r="N55">
        <v>380.45173148007598</v>
      </c>
      <c r="O55">
        <v>380.76977590005799</v>
      </c>
      <c r="P55">
        <v>380.76977590005799</v>
      </c>
      <c r="Q55">
        <v>380.76977590005799</v>
      </c>
      <c r="R55">
        <v>380.76977590005799</v>
      </c>
      <c r="S55">
        <v>700</v>
      </c>
      <c r="T55">
        <v>54</v>
      </c>
      <c r="U55" t="s">
        <v>141</v>
      </c>
      <c r="V55" t="s">
        <v>142</v>
      </c>
      <c r="W55" t="s">
        <v>32</v>
      </c>
      <c r="X55">
        <v>1</v>
      </c>
      <c r="Y55" t="s">
        <v>33</v>
      </c>
      <c r="Z55" t="s">
        <v>34</v>
      </c>
      <c r="AA55" t="s">
        <v>35</v>
      </c>
      <c r="AB55">
        <v>59.941904310574898</v>
      </c>
    </row>
    <row r="56" spans="1:28" x14ac:dyDescent="0.25">
      <c r="A56">
        <v>0.7</v>
      </c>
      <c r="B56">
        <v>400</v>
      </c>
      <c r="C56" t="s">
        <v>40</v>
      </c>
      <c r="D56">
        <v>4</v>
      </c>
      <c r="E56">
        <v>6</v>
      </c>
      <c r="F56">
        <v>54</v>
      </c>
      <c r="G56">
        <v>2</v>
      </c>
      <c r="H56">
        <v>385.73852110002099</v>
      </c>
      <c r="I56">
        <v>386.736515300115</v>
      </c>
      <c r="J56">
        <v>386.736515300115</v>
      </c>
      <c r="K56">
        <v>386.75317750009702</v>
      </c>
      <c r="L56" t="s">
        <v>29</v>
      </c>
      <c r="M56">
        <v>0.48330750013701601</v>
      </c>
      <c r="N56">
        <v>387.921214379952</v>
      </c>
      <c r="O56">
        <v>388.23621300002497</v>
      </c>
      <c r="P56">
        <v>388.23621300002497</v>
      </c>
      <c r="Q56">
        <v>388.23621300002497</v>
      </c>
      <c r="R56">
        <v>388.23621300002497</v>
      </c>
      <c r="S56">
        <v>400</v>
      </c>
      <c r="T56">
        <v>55</v>
      </c>
      <c r="U56" t="s">
        <v>143</v>
      </c>
      <c r="V56" t="s">
        <v>144</v>
      </c>
      <c r="W56" t="s">
        <v>32</v>
      </c>
      <c r="X56">
        <v>1</v>
      </c>
      <c r="Y56" t="s">
        <v>33</v>
      </c>
      <c r="Z56" t="s">
        <v>34</v>
      </c>
      <c r="AA56" t="s">
        <v>35</v>
      </c>
      <c r="AB56">
        <v>59.941904310574898</v>
      </c>
    </row>
    <row r="57" spans="1:28" x14ac:dyDescent="0.25">
      <c r="A57">
        <v>0.4</v>
      </c>
      <c r="B57">
        <v>1000</v>
      </c>
      <c r="C57" t="s">
        <v>28</v>
      </c>
      <c r="D57">
        <v>4</v>
      </c>
      <c r="E57">
        <v>7</v>
      </c>
      <c r="F57">
        <v>55</v>
      </c>
      <c r="G57">
        <v>4</v>
      </c>
      <c r="H57">
        <v>390.50566829997098</v>
      </c>
      <c r="I57">
        <v>391.504128600005</v>
      </c>
      <c r="J57">
        <v>391.504128600005</v>
      </c>
      <c r="K57">
        <v>391.52085680002301</v>
      </c>
      <c r="L57" t="s">
        <v>29</v>
      </c>
      <c r="M57">
        <v>0.25897409999743098</v>
      </c>
      <c r="N57">
        <v>392.18970178009403</v>
      </c>
      <c r="P57">
        <v>392.50311859999698</v>
      </c>
      <c r="Q57">
        <v>392.50311859999698</v>
      </c>
      <c r="R57">
        <v>392.50311859999698</v>
      </c>
      <c r="S57">
        <v>500</v>
      </c>
      <c r="T57">
        <v>56</v>
      </c>
      <c r="U57" t="s">
        <v>145</v>
      </c>
      <c r="V57" t="s">
        <v>146</v>
      </c>
      <c r="W57" t="s">
        <v>32</v>
      </c>
      <c r="X57">
        <v>1</v>
      </c>
      <c r="Y57" t="s">
        <v>33</v>
      </c>
      <c r="Z57" t="s">
        <v>34</v>
      </c>
      <c r="AA57" t="s">
        <v>35</v>
      </c>
      <c r="AB57">
        <v>59.941904310574898</v>
      </c>
    </row>
    <row r="58" spans="1:28" x14ac:dyDescent="0.25">
      <c r="A58">
        <v>0.4</v>
      </c>
      <c r="B58">
        <v>400</v>
      </c>
      <c r="C58" t="s">
        <v>40</v>
      </c>
      <c r="D58">
        <v>4</v>
      </c>
      <c r="E58">
        <v>8</v>
      </c>
      <c r="F58">
        <v>56</v>
      </c>
      <c r="G58">
        <v>1</v>
      </c>
      <c r="H58">
        <v>395.108868000097</v>
      </c>
      <c r="I58">
        <v>396.10521829989699</v>
      </c>
      <c r="J58">
        <v>396.10521829989699</v>
      </c>
      <c r="K58">
        <v>396.12195509998099</v>
      </c>
      <c r="L58" t="s">
        <v>29</v>
      </c>
      <c r="M58">
        <v>0.67256810003891498</v>
      </c>
      <c r="N58">
        <v>397.190076680039</v>
      </c>
      <c r="P58">
        <v>397.5063885001</v>
      </c>
      <c r="Q58">
        <v>397.5063885001</v>
      </c>
      <c r="R58">
        <v>397.5063885001</v>
      </c>
      <c r="S58">
        <v>450</v>
      </c>
      <c r="T58">
        <v>57</v>
      </c>
      <c r="U58" t="s">
        <v>147</v>
      </c>
      <c r="V58" t="s">
        <v>148</v>
      </c>
      <c r="W58" t="s">
        <v>32</v>
      </c>
      <c r="X58">
        <v>1</v>
      </c>
      <c r="Y58" t="s">
        <v>33</v>
      </c>
      <c r="Z58" t="s">
        <v>34</v>
      </c>
      <c r="AA58" t="s">
        <v>35</v>
      </c>
      <c r="AB58">
        <v>59.941904310574898</v>
      </c>
    </row>
    <row r="59" spans="1:28" x14ac:dyDescent="0.25">
      <c r="A59">
        <v>0.7</v>
      </c>
      <c r="B59">
        <v>1000</v>
      </c>
      <c r="C59" t="s">
        <v>28</v>
      </c>
      <c r="D59">
        <v>4</v>
      </c>
      <c r="E59">
        <v>9</v>
      </c>
      <c r="F59">
        <v>57</v>
      </c>
      <c r="G59">
        <v>11</v>
      </c>
      <c r="H59">
        <v>402.84074619994499</v>
      </c>
      <c r="I59">
        <v>403.84041499998398</v>
      </c>
      <c r="J59">
        <v>403.84041499998398</v>
      </c>
      <c r="K59">
        <v>403.84041499998398</v>
      </c>
      <c r="L59" t="s">
        <v>29</v>
      </c>
      <c r="M59">
        <v>0.85535730002447896</v>
      </c>
      <c r="N59">
        <v>405.40882067999303</v>
      </c>
      <c r="P59">
        <v>405.72269030008403</v>
      </c>
      <c r="Q59">
        <v>405.72269030008403</v>
      </c>
      <c r="R59">
        <v>405.72269030008403</v>
      </c>
      <c r="S59">
        <v>700</v>
      </c>
      <c r="T59">
        <v>58</v>
      </c>
      <c r="U59" t="s">
        <v>149</v>
      </c>
      <c r="V59" t="s">
        <v>150</v>
      </c>
      <c r="W59" t="s">
        <v>32</v>
      </c>
      <c r="X59">
        <v>1</v>
      </c>
      <c r="Y59" t="s">
        <v>33</v>
      </c>
      <c r="Z59" t="s">
        <v>34</v>
      </c>
      <c r="AA59" t="s">
        <v>35</v>
      </c>
      <c r="AB59">
        <v>59.941904310574898</v>
      </c>
    </row>
    <row r="60" spans="1:28" x14ac:dyDescent="0.25">
      <c r="A60">
        <v>0.1</v>
      </c>
      <c r="B60">
        <v>1000</v>
      </c>
      <c r="C60" t="s">
        <v>28</v>
      </c>
      <c r="D60">
        <v>4</v>
      </c>
      <c r="E60">
        <v>10</v>
      </c>
      <c r="F60">
        <v>58</v>
      </c>
      <c r="G60">
        <v>6</v>
      </c>
      <c r="H60">
        <v>409.742380199953</v>
      </c>
      <c r="I60">
        <v>410.72529689990898</v>
      </c>
      <c r="J60">
        <v>410.72529689990898</v>
      </c>
      <c r="K60">
        <v>410.74188570003002</v>
      </c>
      <c r="L60" t="s">
        <v>29</v>
      </c>
      <c r="M60">
        <v>0.530849599977955</v>
      </c>
      <c r="N60">
        <v>411.376888780039</v>
      </c>
      <c r="P60">
        <v>411.690504800062</v>
      </c>
      <c r="Q60">
        <v>411.690504800062</v>
      </c>
      <c r="R60">
        <v>411.690504800062</v>
      </c>
      <c r="S60">
        <v>450</v>
      </c>
      <c r="T60">
        <v>59</v>
      </c>
      <c r="U60" t="s">
        <v>151</v>
      </c>
      <c r="V60" t="s">
        <v>152</v>
      </c>
      <c r="W60" t="s">
        <v>32</v>
      </c>
      <c r="X60">
        <v>1</v>
      </c>
      <c r="Y60" t="s">
        <v>33</v>
      </c>
      <c r="Z60" t="s">
        <v>34</v>
      </c>
      <c r="AA60" t="s">
        <v>35</v>
      </c>
      <c r="AB60">
        <v>59.941904310574898</v>
      </c>
    </row>
    <row r="61" spans="1:28" x14ac:dyDescent="0.25">
      <c r="A61">
        <v>0.4</v>
      </c>
      <c r="B61">
        <v>1000</v>
      </c>
      <c r="C61" t="s">
        <v>28</v>
      </c>
      <c r="D61">
        <v>4</v>
      </c>
      <c r="E61">
        <v>11</v>
      </c>
      <c r="F61">
        <v>59</v>
      </c>
      <c r="G61">
        <v>10</v>
      </c>
      <c r="H61">
        <v>415.577894400106</v>
      </c>
      <c r="I61">
        <v>416.57668039994297</v>
      </c>
      <c r="J61">
        <v>416.57668039994297</v>
      </c>
      <c r="K61">
        <v>416.59325159993</v>
      </c>
      <c r="L61" t="s">
        <v>29</v>
      </c>
      <c r="M61">
        <v>1.9918901000637499</v>
      </c>
      <c r="N61">
        <v>418.995014079962</v>
      </c>
      <c r="P61">
        <v>419.31098200008199</v>
      </c>
      <c r="Q61">
        <v>419.31098200008199</v>
      </c>
      <c r="R61">
        <v>419.31098200008199</v>
      </c>
      <c r="S61">
        <v>250</v>
      </c>
      <c r="T61">
        <v>60</v>
      </c>
      <c r="U61" t="s">
        <v>153</v>
      </c>
      <c r="V61" t="s">
        <v>154</v>
      </c>
      <c r="W61" t="s">
        <v>32</v>
      </c>
      <c r="X61">
        <v>1</v>
      </c>
      <c r="Y61" t="s">
        <v>33</v>
      </c>
      <c r="Z61" t="s">
        <v>34</v>
      </c>
      <c r="AA61" t="s">
        <v>35</v>
      </c>
      <c r="AB61">
        <v>59.941904310574898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G9" sqref="G9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18</v>
      </c>
    </row>
    <row r="2" spans="1:4" x14ac:dyDescent="0.25">
      <c r="A2">
        <v>0.1</v>
      </c>
      <c r="B2">
        <v>1000</v>
      </c>
      <c r="C2" t="s">
        <v>28</v>
      </c>
      <c r="D2">
        <v>300</v>
      </c>
    </row>
    <row r="3" spans="1:4" x14ac:dyDescent="0.25">
      <c r="A3">
        <v>0.7</v>
      </c>
      <c r="B3">
        <v>1000</v>
      </c>
      <c r="C3" t="s">
        <v>28</v>
      </c>
      <c r="D3">
        <v>250</v>
      </c>
    </row>
    <row r="4" spans="1:4" x14ac:dyDescent="0.25">
      <c r="A4">
        <v>0.7</v>
      </c>
      <c r="B4">
        <v>1000</v>
      </c>
      <c r="C4" t="s">
        <v>28</v>
      </c>
      <c r="D4">
        <v>500</v>
      </c>
    </row>
    <row r="5" spans="1:4" x14ac:dyDescent="0.25">
      <c r="A5">
        <v>0.7</v>
      </c>
      <c r="B5">
        <v>400</v>
      </c>
      <c r="C5" t="s">
        <v>40</v>
      </c>
      <c r="D5">
        <v>450</v>
      </c>
    </row>
    <row r="6" spans="1:4" x14ac:dyDescent="0.25">
      <c r="A6">
        <v>0.4</v>
      </c>
      <c r="B6">
        <v>1000</v>
      </c>
      <c r="C6" t="s">
        <v>28</v>
      </c>
      <c r="D6">
        <v>66</v>
      </c>
    </row>
    <row r="7" spans="1:4" x14ac:dyDescent="0.25">
      <c r="A7">
        <v>0.1</v>
      </c>
      <c r="B7">
        <v>1000</v>
      </c>
      <c r="C7" t="s">
        <v>28</v>
      </c>
      <c r="D7">
        <v>250</v>
      </c>
    </row>
    <row r="8" spans="1:4" x14ac:dyDescent="0.25">
      <c r="A8">
        <v>0.4</v>
      </c>
      <c r="B8">
        <v>1000</v>
      </c>
      <c r="C8" t="s">
        <v>28</v>
      </c>
      <c r="D8">
        <v>200</v>
      </c>
    </row>
    <row r="9" spans="1:4" x14ac:dyDescent="0.25">
      <c r="A9">
        <v>0.4</v>
      </c>
      <c r="B9">
        <v>1000</v>
      </c>
      <c r="C9" t="s">
        <v>28</v>
      </c>
      <c r="D9">
        <v>400</v>
      </c>
    </row>
    <row r="10" spans="1:4" x14ac:dyDescent="0.25">
      <c r="A10">
        <v>0.1</v>
      </c>
      <c r="B10">
        <v>400</v>
      </c>
      <c r="C10" t="s">
        <v>40</v>
      </c>
      <c r="D10">
        <v>560</v>
      </c>
    </row>
    <row r="11" spans="1:4" x14ac:dyDescent="0.25">
      <c r="A11">
        <v>0.4</v>
      </c>
      <c r="B11">
        <v>400</v>
      </c>
      <c r="C11" t="s">
        <v>40</v>
      </c>
      <c r="D11">
        <v>567</v>
      </c>
    </row>
    <row r="12" spans="1:4" x14ac:dyDescent="0.25">
      <c r="A12">
        <v>0.7</v>
      </c>
      <c r="B12">
        <v>1000</v>
      </c>
      <c r="C12" t="s">
        <v>28</v>
      </c>
      <c r="D12">
        <v>700</v>
      </c>
    </row>
    <row r="13" spans="1:4" x14ac:dyDescent="0.25">
      <c r="A13">
        <v>0.1</v>
      </c>
      <c r="B13">
        <v>1000</v>
      </c>
      <c r="C13" t="s">
        <v>28</v>
      </c>
      <c r="D13">
        <v>300</v>
      </c>
    </row>
    <row r="14" spans="1:4" x14ac:dyDescent="0.25">
      <c r="A14">
        <v>0.1</v>
      </c>
      <c r="B14">
        <v>400</v>
      </c>
      <c r="C14" t="s">
        <v>40</v>
      </c>
      <c r="D14">
        <v>500</v>
      </c>
    </row>
    <row r="15" spans="1:4" x14ac:dyDescent="0.25">
      <c r="A15">
        <v>0.1</v>
      </c>
      <c r="B15">
        <v>1000</v>
      </c>
      <c r="C15" t="s">
        <v>28</v>
      </c>
      <c r="D15">
        <v>250</v>
      </c>
    </row>
    <row r="16" spans="1:4" x14ac:dyDescent="0.25">
      <c r="A16">
        <v>0.4</v>
      </c>
      <c r="B16">
        <v>1000</v>
      </c>
      <c r="C16" t="s">
        <v>28</v>
      </c>
      <c r="D16">
        <v>700</v>
      </c>
    </row>
    <row r="17" spans="1:4" x14ac:dyDescent="0.25">
      <c r="A17">
        <v>0.4</v>
      </c>
      <c r="B17">
        <v>400</v>
      </c>
      <c r="C17" t="s">
        <v>40</v>
      </c>
      <c r="D17">
        <v>600</v>
      </c>
    </row>
    <row r="18" spans="1:4" x14ac:dyDescent="0.25">
      <c r="A18">
        <v>0.7</v>
      </c>
      <c r="B18">
        <v>1000</v>
      </c>
      <c r="C18" t="s">
        <v>28</v>
      </c>
      <c r="D18">
        <v>450</v>
      </c>
    </row>
    <row r="19" spans="1:4" x14ac:dyDescent="0.25">
      <c r="A19">
        <v>0.1</v>
      </c>
      <c r="B19">
        <v>1000</v>
      </c>
      <c r="C19" t="s">
        <v>28</v>
      </c>
      <c r="D19">
        <v>550</v>
      </c>
    </row>
    <row r="20" spans="1:4" x14ac:dyDescent="0.25">
      <c r="A20">
        <v>0.7</v>
      </c>
      <c r="B20">
        <v>1000</v>
      </c>
      <c r="C20" t="s">
        <v>28</v>
      </c>
      <c r="D20">
        <v>640</v>
      </c>
    </row>
    <row r="21" spans="1:4" x14ac:dyDescent="0.25">
      <c r="A21">
        <v>0.7</v>
      </c>
      <c r="B21">
        <v>400</v>
      </c>
      <c r="C21" t="s">
        <v>40</v>
      </c>
      <c r="D21">
        <v>300</v>
      </c>
    </row>
    <row r="22" spans="1:4" x14ac:dyDescent="0.25">
      <c r="A22">
        <v>0.7</v>
      </c>
      <c r="B22">
        <v>1000</v>
      </c>
      <c r="C22" t="s">
        <v>28</v>
      </c>
      <c r="D22">
        <v>250</v>
      </c>
    </row>
    <row r="23" spans="1:4" x14ac:dyDescent="0.25">
      <c r="A23">
        <v>0.1</v>
      </c>
      <c r="B23">
        <v>1000</v>
      </c>
      <c r="C23" t="s">
        <v>28</v>
      </c>
      <c r="D23">
        <v>340</v>
      </c>
    </row>
    <row r="24" spans="1:4" x14ac:dyDescent="0.25">
      <c r="A24">
        <v>0.4</v>
      </c>
      <c r="B24">
        <v>1000</v>
      </c>
      <c r="C24" t="s">
        <v>28</v>
      </c>
      <c r="D24">
        <v>300</v>
      </c>
    </row>
    <row r="25" spans="1:4" x14ac:dyDescent="0.25">
      <c r="A25">
        <v>0.4</v>
      </c>
      <c r="B25">
        <v>1000</v>
      </c>
      <c r="C25" t="s">
        <v>28</v>
      </c>
      <c r="D25">
        <v>500</v>
      </c>
    </row>
    <row r="26" spans="1:4" x14ac:dyDescent="0.25">
      <c r="A26">
        <v>0.7</v>
      </c>
      <c r="B26">
        <v>1000</v>
      </c>
      <c r="C26" t="s">
        <v>28</v>
      </c>
      <c r="D26">
        <v>600</v>
      </c>
    </row>
    <row r="27" spans="1:4" x14ac:dyDescent="0.25">
      <c r="A27">
        <v>0.1</v>
      </c>
      <c r="B27">
        <v>400</v>
      </c>
      <c r="C27" t="s">
        <v>40</v>
      </c>
      <c r="D27">
        <v>400</v>
      </c>
    </row>
    <row r="28" spans="1:4" x14ac:dyDescent="0.25">
      <c r="A28">
        <v>0.4</v>
      </c>
      <c r="B28">
        <v>400</v>
      </c>
      <c r="C28" t="s">
        <v>40</v>
      </c>
      <c r="D28">
        <v>300</v>
      </c>
    </row>
    <row r="29" spans="1:4" x14ac:dyDescent="0.25">
      <c r="A29">
        <v>0.4</v>
      </c>
      <c r="B29">
        <v>1000</v>
      </c>
      <c r="C29" t="s">
        <v>28</v>
      </c>
      <c r="D29">
        <v>500</v>
      </c>
    </row>
    <row r="30" spans="1:4" x14ac:dyDescent="0.25">
      <c r="A30">
        <v>0.4</v>
      </c>
      <c r="B30">
        <v>1000</v>
      </c>
      <c r="C30" t="s">
        <v>28</v>
      </c>
      <c r="D30">
        <v>450</v>
      </c>
    </row>
    <row r="31" spans="1:4" x14ac:dyDescent="0.25">
      <c r="A31">
        <v>0.1</v>
      </c>
      <c r="B31">
        <v>1000</v>
      </c>
      <c r="C31" t="s">
        <v>28</v>
      </c>
      <c r="D31">
        <v>450</v>
      </c>
    </row>
    <row r="32" spans="1:4" x14ac:dyDescent="0.25">
      <c r="A32">
        <v>0.7</v>
      </c>
      <c r="B32">
        <v>1000</v>
      </c>
      <c r="C32" t="s">
        <v>28</v>
      </c>
      <c r="D32">
        <v>350</v>
      </c>
    </row>
    <row r="33" spans="1:4" x14ac:dyDescent="0.25">
      <c r="A33">
        <v>0.7</v>
      </c>
      <c r="B33">
        <v>1000</v>
      </c>
      <c r="C33" t="s">
        <v>28</v>
      </c>
      <c r="D33">
        <v>300</v>
      </c>
    </row>
    <row r="34" spans="1:4" x14ac:dyDescent="0.25">
      <c r="A34">
        <v>0.4</v>
      </c>
      <c r="B34">
        <v>1000</v>
      </c>
      <c r="C34" t="s">
        <v>28</v>
      </c>
      <c r="D34">
        <v>500</v>
      </c>
    </row>
    <row r="35" spans="1:4" x14ac:dyDescent="0.25">
      <c r="A35">
        <v>0.1</v>
      </c>
      <c r="B35">
        <v>1000</v>
      </c>
      <c r="C35" t="s">
        <v>28</v>
      </c>
      <c r="D35">
        <v>600</v>
      </c>
    </row>
    <row r="36" spans="1:4" x14ac:dyDescent="0.25">
      <c r="A36">
        <v>0.7</v>
      </c>
      <c r="B36">
        <v>400</v>
      </c>
      <c r="C36" t="s">
        <v>40</v>
      </c>
      <c r="D36">
        <v>670</v>
      </c>
    </row>
    <row r="37" spans="1:4" x14ac:dyDescent="0.25">
      <c r="A37">
        <v>0.1</v>
      </c>
      <c r="B37">
        <v>1000</v>
      </c>
      <c r="C37" t="s">
        <v>28</v>
      </c>
      <c r="D37">
        <v>500</v>
      </c>
    </row>
    <row r="38" spans="1:4" x14ac:dyDescent="0.25">
      <c r="A38">
        <v>0.7</v>
      </c>
      <c r="B38">
        <v>1000</v>
      </c>
      <c r="C38" t="s">
        <v>28</v>
      </c>
      <c r="D38">
        <v>400</v>
      </c>
    </row>
    <row r="39" spans="1:4" x14ac:dyDescent="0.25">
      <c r="A39">
        <v>0.4</v>
      </c>
      <c r="B39">
        <v>1000</v>
      </c>
      <c r="C39" t="s">
        <v>28</v>
      </c>
      <c r="D39">
        <v>650</v>
      </c>
    </row>
    <row r="40" spans="1:4" x14ac:dyDescent="0.25">
      <c r="A40">
        <v>0.1</v>
      </c>
      <c r="B40">
        <v>1000</v>
      </c>
      <c r="C40" t="s">
        <v>28</v>
      </c>
      <c r="D40">
        <v>500</v>
      </c>
    </row>
    <row r="41" spans="1:4" x14ac:dyDescent="0.25">
      <c r="A41">
        <v>0.1</v>
      </c>
      <c r="B41">
        <v>400</v>
      </c>
      <c r="C41" t="s">
        <v>40</v>
      </c>
      <c r="D41">
        <v>450</v>
      </c>
    </row>
    <row r="42" spans="1:4" x14ac:dyDescent="0.25">
      <c r="A42">
        <v>0.4</v>
      </c>
      <c r="B42">
        <v>1000</v>
      </c>
      <c r="C42" t="s">
        <v>28</v>
      </c>
      <c r="D42">
        <v>450</v>
      </c>
    </row>
    <row r="43" spans="1:4" x14ac:dyDescent="0.25">
      <c r="A43">
        <v>0.1</v>
      </c>
      <c r="B43">
        <v>1000</v>
      </c>
      <c r="C43" t="s">
        <v>28</v>
      </c>
      <c r="D43">
        <v>600</v>
      </c>
    </row>
    <row r="44" spans="1:4" x14ac:dyDescent="0.25">
      <c r="A44">
        <v>0.4</v>
      </c>
      <c r="B44">
        <v>400</v>
      </c>
      <c r="C44" t="s">
        <v>40</v>
      </c>
      <c r="D44">
        <v>700</v>
      </c>
    </row>
    <row r="45" spans="1:4" x14ac:dyDescent="0.25">
      <c r="A45">
        <v>0.1</v>
      </c>
      <c r="B45">
        <v>1000</v>
      </c>
      <c r="C45" t="s">
        <v>28</v>
      </c>
      <c r="D45">
        <v>570</v>
      </c>
    </row>
    <row r="46" spans="1:4" x14ac:dyDescent="0.25">
      <c r="A46">
        <v>0.7</v>
      </c>
      <c r="B46">
        <v>1000</v>
      </c>
      <c r="C46" t="s">
        <v>28</v>
      </c>
      <c r="D46">
        <v>300</v>
      </c>
    </row>
    <row r="47" spans="1:4" x14ac:dyDescent="0.25">
      <c r="A47">
        <v>0.7</v>
      </c>
      <c r="B47">
        <v>400</v>
      </c>
      <c r="C47" t="s">
        <v>40</v>
      </c>
      <c r="D47">
        <v>600</v>
      </c>
    </row>
    <row r="48" spans="1:4" x14ac:dyDescent="0.25">
      <c r="A48">
        <v>0.4</v>
      </c>
      <c r="B48">
        <v>1000</v>
      </c>
      <c r="C48" t="s">
        <v>28</v>
      </c>
      <c r="D48">
        <v>750</v>
      </c>
    </row>
    <row r="49" spans="1:4" x14ac:dyDescent="0.25">
      <c r="A49">
        <v>0.7</v>
      </c>
      <c r="B49">
        <v>1000</v>
      </c>
      <c r="C49" t="s">
        <v>28</v>
      </c>
      <c r="D49">
        <v>350</v>
      </c>
    </row>
    <row r="50" spans="1:4" x14ac:dyDescent="0.25">
      <c r="A50">
        <v>0.1</v>
      </c>
      <c r="B50">
        <v>400</v>
      </c>
      <c r="C50" t="s">
        <v>40</v>
      </c>
      <c r="D50">
        <v>500</v>
      </c>
    </row>
    <row r="51" spans="1:4" x14ac:dyDescent="0.25">
      <c r="A51">
        <v>0.7</v>
      </c>
      <c r="B51">
        <v>1000</v>
      </c>
      <c r="C51" t="s">
        <v>28</v>
      </c>
      <c r="D51">
        <v>450</v>
      </c>
    </row>
    <row r="52" spans="1:4" x14ac:dyDescent="0.25">
      <c r="A52">
        <v>0.1</v>
      </c>
      <c r="B52">
        <v>1000</v>
      </c>
      <c r="C52" t="s">
        <v>28</v>
      </c>
      <c r="D52">
        <v>500</v>
      </c>
    </row>
    <row r="53" spans="1:4" x14ac:dyDescent="0.25">
      <c r="A53">
        <v>0.7</v>
      </c>
      <c r="B53">
        <v>1000</v>
      </c>
      <c r="C53" t="s">
        <v>28</v>
      </c>
      <c r="D53">
        <v>450</v>
      </c>
    </row>
    <row r="54" spans="1:4" x14ac:dyDescent="0.25">
      <c r="A54">
        <v>0.4</v>
      </c>
      <c r="B54">
        <v>1000</v>
      </c>
      <c r="C54" t="s">
        <v>28</v>
      </c>
      <c r="D54">
        <v>650</v>
      </c>
    </row>
    <row r="55" spans="1:4" x14ac:dyDescent="0.25">
      <c r="A55">
        <v>0.1</v>
      </c>
      <c r="B55">
        <v>1000</v>
      </c>
      <c r="C55" t="s">
        <v>28</v>
      </c>
      <c r="D55">
        <v>700</v>
      </c>
    </row>
    <row r="56" spans="1:4" x14ac:dyDescent="0.25">
      <c r="A56">
        <v>0.7</v>
      </c>
      <c r="B56">
        <v>400</v>
      </c>
      <c r="C56" t="s">
        <v>40</v>
      </c>
      <c r="D56">
        <v>400</v>
      </c>
    </row>
    <row r="57" spans="1:4" x14ac:dyDescent="0.25">
      <c r="A57">
        <v>0.4</v>
      </c>
      <c r="B57">
        <v>1000</v>
      </c>
      <c r="C57" t="s">
        <v>28</v>
      </c>
      <c r="D57">
        <v>500</v>
      </c>
    </row>
    <row r="58" spans="1:4" x14ac:dyDescent="0.25">
      <c r="A58">
        <v>0.4</v>
      </c>
      <c r="B58">
        <v>400</v>
      </c>
      <c r="C58" t="s">
        <v>40</v>
      </c>
      <c r="D58">
        <v>450</v>
      </c>
    </row>
    <row r="59" spans="1:4" x14ac:dyDescent="0.25">
      <c r="A59">
        <v>0.7</v>
      </c>
      <c r="B59">
        <v>1000</v>
      </c>
      <c r="C59" t="s">
        <v>28</v>
      </c>
      <c r="D59">
        <v>700</v>
      </c>
    </row>
    <row r="60" spans="1:4" x14ac:dyDescent="0.25">
      <c r="A60">
        <v>0.1</v>
      </c>
      <c r="B60">
        <v>1000</v>
      </c>
      <c r="C60" t="s">
        <v>28</v>
      </c>
      <c r="D60">
        <v>450</v>
      </c>
    </row>
    <row r="61" spans="1:4" x14ac:dyDescent="0.25">
      <c r="A61">
        <v>0.4</v>
      </c>
      <c r="B61">
        <v>1000</v>
      </c>
      <c r="C61" t="s">
        <v>28</v>
      </c>
      <c r="D61">
        <v>250</v>
      </c>
    </row>
  </sheetData>
  <autoFilter ref="A1:D6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L15" sqref="L15"/>
    </sheetView>
  </sheetViews>
  <sheetFormatPr defaultRowHeight="15" x14ac:dyDescent="0.25"/>
  <cols>
    <col min="4" max="4" width="12" bestFit="1" customWidth="1"/>
    <col min="8" max="8" width="11.5703125" bestFit="1" customWidth="1"/>
    <col min="9" max="9" width="11.5703125" customWidth="1"/>
    <col min="10" max="10" width="9.140625" style="5"/>
    <col min="11" max="11" width="9.140625" style="2"/>
    <col min="13" max="13" width="10.140625" customWidth="1"/>
    <col min="15" max="15" width="11.5703125" bestFit="1" customWidth="1"/>
    <col min="19" max="19" width="12" bestFit="1" customWidth="1"/>
  </cols>
  <sheetData>
    <row r="1" spans="1:19" x14ac:dyDescent="0.25">
      <c r="A1" s="6" t="s">
        <v>0</v>
      </c>
      <c r="B1" s="6" t="s">
        <v>1</v>
      </c>
      <c r="C1" s="6" t="s">
        <v>2</v>
      </c>
      <c r="D1" s="6" t="s">
        <v>18</v>
      </c>
      <c r="J1" s="4"/>
      <c r="P1" s="6" t="s">
        <v>0</v>
      </c>
      <c r="Q1" s="6" t="s">
        <v>1</v>
      </c>
      <c r="R1" s="6" t="s">
        <v>2</v>
      </c>
      <c r="S1" s="6" t="s">
        <v>18</v>
      </c>
    </row>
    <row r="2" spans="1:19" x14ac:dyDescent="0.25">
      <c r="A2">
        <v>0.1</v>
      </c>
      <c r="B2">
        <v>1000</v>
      </c>
      <c r="C2" t="s">
        <v>28</v>
      </c>
      <c r="D2">
        <v>300</v>
      </c>
      <c r="P2">
        <v>0.7</v>
      </c>
      <c r="Q2">
        <v>400</v>
      </c>
      <c r="R2" t="s">
        <v>40</v>
      </c>
      <c r="S2">
        <v>450</v>
      </c>
    </row>
    <row r="3" spans="1:19" x14ac:dyDescent="0.25">
      <c r="A3">
        <v>0.7</v>
      </c>
      <c r="B3">
        <v>1000</v>
      </c>
      <c r="C3" t="s">
        <v>28</v>
      </c>
      <c r="D3">
        <v>250</v>
      </c>
      <c r="P3">
        <v>0.1</v>
      </c>
      <c r="Q3">
        <v>400</v>
      </c>
      <c r="R3" t="s">
        <v>40</v>
      </c>
      <c r="S3">
        <v>560</v>
      </c>
    </row>
    <row r="4" spans="1:19" x14ac:dyDescent="0.25">
      <c r="A4">
        <v>0.7</v>
      </c>
      <c r="B4">
        <v>1000</v>
      </c>
      <c r="C4" t="s">
        <v>28</v>
      </c>
      <c r="D4">
        <v>500</v>
      </c>
      <c r="P4">
        <v>0.4</v>
      </c>
      <c r="Q4">
        <v>400</v>
      </c>
      <c r="R4" t="s">
        <v>40</v>
      </c>
      <c r="S4">
        <v>567</v>
      </c>
    </row>
    <row r="5" spans="1:19" x14ac:dyDescent="0.25">
      <c r="A5">
        <v>0.4</v>
      </c>
      <c r="B5">
        <v>1000</v>
      </c>
      <c r="C5" t="s">
        <v>28</v>
      </c>
      <c r="D5">
        <v>66</v>
      </c>
      <c r="P5">
        <v>0.1</v>
      </c>
      <c r="Q5">
        <v>400</v>
      </c>
      <c r="R5" t="s">
        <v>40</v>
      </c>
      <c r="S5">
        <v>500</v>
      </c>
    </row>
    <row r="6" spans="1:19" x14ac:dyDescent="0.25">
      <c r="A6">
        <v>0.1</v>
      </c>
      <c r="B6">
        <v>1000</v>
      </c>
      <c r="C6" t="s">
        <v>28</v>
      </c>
      <c r="D6">
        <v>250</v>
      </c>
      <c r="E6" s="3" t="s">
        <v>155</v>
      </c>
      <c r="F6" s="3"/>
      <c r="G6" s="3"/>
      <c r="H6" s="3">
        <f>AVERAGE(D2:D46)</f>
        <v>453.68888888888887</v>
      </c>
      <c r="L6" s="3" t="s">
        <v>157</v>
      </c>
      <c r="M6" s="3"/>
      <c r="N6" s="3"/>
      <c r="O6" s="3">
        <f>AVERAGE(S2:S16)</f>
        <v>496.46666666666664</v>
      </c>
      <c r="P6">
        <v>0.4</v>
      </c>
      <c r="Q6">
        <v>400</v>
      </c>
      <c r="R6" t="s">
        <v>40</v>
      </c>
      <c r="S6">
        <v>600</v>
      </c>
    </row>
    <row r="7" spans="1:19" x14ac:dyDescent="0.25">
      <c r="A7">
        <v>0.4</v>
      </c>
      <c r="B7">
        <v>1000</v>
      </c>
      <c r="C7" t="s">
        <v>28</v>
      </c>
      <c r="D7">
        <v>200</v>
      </c>
      <c r="E7" s="3"/>
      <c r="F7" s="3"/>
      <c r="G7" s="3"/>
      <c r="H7" s="3"/>
      <c r="L7" s="3"/>
      <c r="M7" s="3"/>
      <c r="N7" s="3"/>
      <c r="O7" s="3"/>
      <c r="P7">
        <v>0.7</v>
      </c>
      <c r="Q7">
        <v>400</v>
      </c>
      <c r="R7" t="s">
        <v>40</v>
      </c>
      <c r="S7">
        <v>300</v>
      </c>
    </row>
    <row r="8" spans="1:19" x14ac:dyDescent="0.25">
      <c r="A8">
        <v>0.4</v>
      </c>
      <c r="B8">
        <v>1000</v>
      </c>
      <c r="C8" t="s">
        <v>28</v>
      </c>
      <c r="D8">
        <v>400</v>
      </c>
      <c r="P8">
        <v>0.1</v>
      </c>
      <c r="Q8">
        <v>400</v>
      </c>
      <c r="R8" t="s">
        <v>40</v>
      </c>
      <c r="S8">
        <v>400</v>
      </c>
    </row>
    <row r="9" spans="1:19" x14ac:dyDescent="0.25">
      <c r="A9">
        <v>0.7</v>
      </c>
      <c r="B9">
        <v>1000</v>
      </c>
      <c r="C9" t="s">
        <v>28</v>
      </c>
      <c r="D9">
        <v>700</v>
      </c>
      <c r="E9" s="7" t="s">
        <v>156</v>
      </c>
      <c r="F9" s="7"/>
      <c r="G9" s="7"/>
      <c r="H9" s="8">
        <f>STDEV(D2:D46)</f>
        <v>160.03860645342914</v>
      </c>
      <c r="L9" s="7" t="s">
        <v>156</v>
      </c>
      <c r="M9" s="7"/>
      <c r="N9" s="7"/>
      <c r="O9" s="8">
        <f>STDEV(S2:S16)</f>
        <v>120.80141121849925</v>
      </c>
      <c r="P9">
        <v>0.4</v>
      </c>
      <c r="Q9">
        <v>400</v>
      </c>
      <c r="R9" t="s">
        <v>40</v>
      </c>
      <c r="S9">
        <v>300</v>
      </c>
    </row>
    <row r="10" spans="1:19" x14ac:dyDescent="0.25">
      <c r="A10">
        <v>0.1</v>
      </c>
      <c r="B10">
        <v>1000</v>
      </c>
      <c r="C10" t="s">
        <v>28</v>
      </c>
      <c r="D10">
        <v>300</v>
      </c>
      <c r="P10">
        <v>0.7</v>
      </c>
      <c r="Q10">
        <v>400</v>
      </c>
      <c r="R10" t="s">
        <v>40</v>
      </c>
      <c r="S10">
        <v>670</v>
      </c>
    </row>
    <row r="11" spans="1:19" x14ac:dyDescent="0.25">
      <c r="A11">
        <v>0.1</v>
      </c>
      <c r="B11">
        <v>1000</v>
      </c>
      <c r="C11" t="s">
        <v>28</v>
      </c>
      <c r="D11">
        <v>250</v>
      </c>
      <c r="P11">
        <v>0.1</v>
      </c>
      <c r="Q11">
        <v>400</v>
      </c>
      <c r="R11" t="s">
        <v>40</v>
      </c>
      <c r="S11">
        <v>450</v>
      </c>
    </row>
    <row r="12" spans="1:19" x14ac:dyDescent="0.25">
      <c r="A12">
        <v>0.4</v>
      </c>
      <c r="B12">
        <v>1000</v>
      </c>
      <c r="C12" t="s">
        <v>28</v>
      </c>
      <c r="D12">
        <v>700</v>
      </c>
      <c r="P12">
        <v>0.4</v>
      </c>
      <c r="Q12">
        <v>400</v>
      </c>
      <c r="R12" t="s">
        <v>40</v>
      </c>
      <c r="S12">
        <v>700</v>
      </c>
    </row>
    <row r="13" spans="1:19" x14ac:dyDescent="0.25">
      <c r="A13">
        <v>0.7</v>
      </c>
      <c r="B13">
        <v>1000</v>
      </c>
      <c r="C13" t="s">
        <v>28</v>
      </c>
      <c r="D13">
        <v>450</v>
      </c>
      <c r="G13" s="11" t="s">
        <v>158</v>
      </c>
      <c r="H13" s="11"/>
      <c r="I13" s="12">
        <f>(H9/(SQRT(45)))</f>
        <v>23.857146870280271</v>
      </c>
      <c r="K13" s="13" t="s">
        <v>158</v>
      </c>
      <c r="L13" s="11"/>
      <c r="M13" s="14">
        <f>(O9/(SQRT(15)))</f>
        <v>31.190790256506762</v>
      </c>
      <c r="P13">
        <v>0.7</v>
      </c>
      <c r="Q13">
        <v>400</v>
      </c>
      <c r="R13" t="s">
        <v>40</v>
      </c>
      <c r="S13">
        <v>600</v>
      </c>
    </row>
    <row r="14" spans="1:19" x14ac:dyDescent="0.25">
      <c r="A14">
        <v>0.1</v>
      </c>
      <c r="B14">
        <v>1000</v>
      </c>
      <c r="C14" t="s">
        <v>28</v>
      </c>
      <c r="D14">
        <v>550</v>
      </c>
      <c r="P14">
        <v>0.1</v>
      </c>
      <c r="Q14">
        <v>400</v>
      </c>
      <c r="R14" t="s">
        <v>40</v>
      </c>
      <c r="S14">
        <v>500</v>
      </c>
    </row>
    <row r="15" spans="1:19" x14ac:dyDescent="0.25">
      <c r="A15">
        <v>0.7</v>
      </c>
      <c r="B15">
        <v>1000</v>
      </c>
      <c r="C15" t="s">
        <v>28</v>
      </c>
      <c r="D15">
        <v>640</v>
      </c>
      <c r="P15">
        <v>0.7</v>
      </c>
      <c r="Q15">
        <v>400</v>
      </c>
      <c r="R15" t="s">
        <v>40</v>
      </c>
      <c r="S15">
        <v>400</v>
      </c>
    </row>
    <row r="16" spans="1:19" x14ac:dyDescent="0.25">
      <c r="A16">
        <v>0.7</v>
      </c>
      <c r="B16">
        <v>1000</v>
      </c>
      <c r="C16" t="s">
        <v>28</v>
      </c>
      <c r="D16">
        <v>250</v>
      </c>
      <c r="P16">
        <v>0.4</v>
      </c>
      <c r="Q16">
        <v>400</v>
      </c>
      <c r="R16" t="s">
        <v>40</v>
      </c>
      <c r="S16">
        <v>450</v>
      </c>
    </row>
    <row r="17" spans="1:10" x14ac:dyDescent="0.25">
      <c r="A17">
        <v>0.1</v>
      </c>
      <c r="B17">
        <v>1000</v>
      </c>
      <c r="C17" t="s">
        <v>28</v>
      </c>
      <c r="D17">
        <v>340</v>
      </c>
      <c r="G17" s="9" t="s">
        <v>159</v>
      </c>
      <c r="H17" s="9"/>
      <c r="I17" s="10">
        <f>O6-H6</f>
        <v>42.777777777777771</v>
      </c>
      <c r="J17" s="1"/>
    </row>
    <row r="18" spans="1:10" x14ac:dyDescent="0.25">
      <c r="A18">
        <v>0.4</v>
      </c>
      <c r="B18">
        <v>1000</v>
      </c>
      <c r="C18" t="s">
        <v>28</v>
      </c>
      <c r="D18">
        <v>300</v>
      </c>
      <c r="G18" s="9"/>
      <c r="H18" s="9"/>
      <c r="I18" s="10"/>
      <c r="J18" s="1"/>
    </row>
    <row r="19" spans="1:10" x14ac:dyDescent="0.25">
      <c r="A19">
        <v>0.4</v>
      </c>
      <c r="B19">
        <v>1000</v>
      </c>
      <c r="C19" t="s">
        <v>28</v>
      </c>
      <c r="D19">
        <v>500</v>
      </c>
    </row>
    <row r="20" spans="1:10" x14ac:dyDescent="0.25">
      <c r="A20">
        <v>0.7</v>
      </c>
      <c r="B20">
        <v>1000</v>
      </c>
      <c r="C20" t="s">
        <v>28</v>
      </c>
      <c r="D20">
        <v>600</v>
      </c>
    </row>
    <row r="21" spans="1:10" x14ac:dyDescent="0.25">
      <c r="A21">
        <v>0.4</v>
      </c>
      <c r="B21">
        <v>1000</v>
      </c>
      <c r="C21" t="s">
        <v>28</v>
      </c>
      <c r="D21">
        <v>500</v>
      </c>
    </row>
    <row r="22" spans="1:10" x14ac:dyDescent="0.25">
      <c r="A22">
        <v>0.4</v>
      </c>
      <c r="B22">
        <v>1000</v>
      </c>
      <c r="C22" t="s">
        <v>28</v>
      </c>
      <c r="D22">
        <v>450</v>
      </c>
    </row>
    <row r="23" spans="1:10" x14ac:dyDescent="0.25">
      <c r="A23">
        <v>0.1</v>
      </c>
      <c r="B23">
        <v>1000</v>
      </c>
      <c r="C23" t="s">
        <v>28</v>
      </c>
      <c r="D23">
        <v>450</v>
      </c>
    </row>
    <row r="24" spans="1:10" x14ac:dyDescent="0.25">
      <c r="A24">
        <v>0.7</v>
      </c>
      <c r="B24">
        <v>1000</v>
      </c>
      <c r="C24" t="s">
        <v>28</v>
      </c>
      <c r="D24">
        <v>350</v>
      </c>
    </row>
    <row r="25" spans="1:10" x14ac:dyDescent="0.25">
      <c r="A25">
        <v>0.7</v>
      </c>
      <c r="B25">
        <v>1000</v>
      </c>
      <c r="C25" t="s">
        <v>28</v>
      </c>
      <c r="D25">
        <v>300</v>
      </c>
    </row>
    <row r="26" spans="1:10" x14ac:dyDescent="0.25">
      <c r="A26">
        <v>0.4</v>
      </c>
      <c r="B26">
        <v>1000</v>
      </c>
      <c r="C26" t="s">
        <v>28</v>
      </c>
      <c r="D26">
        <v>500</v>
      </c>
    </row>
    <row r="27" spans="1:10" x14ac:dyDescent="0.25">
      <c r="A27">
        <v>0.1</v>
      </c>
      <c r="B27">
        <v>1000</v>
      </c>
      <c r="C27" t="s">
        <v>28</v>
      </c>
      <c r="D27">
        <v>600</v>
      </c>
    </row>
    <row r="28" spans="1:10" x14ac:dyDescent="0.25">
      <c r="A28">
        <v>0.1</v>
      </c>
      <c r="B28">
        <v>1000</v>
      </c>
      <c r="C28" t="s">
        <v>28</v>
      </c>
      <c r="D28">
        <v>500</v>
      </c>
    </row>
    <row r="29" spans="1:10" x14ac:dyDescent="0.25">
      <c r="A29">
        <v>0.7</v>
      </c>
      <c r="B29">
        <v>1000</v>
      </c>
      <c r="C29" t="s">
        <v>28</v>
      </c>
      <c r="D29">
        <v>400</v>
      </c>
    </row>
    <row r="30" spans="1:10" x14ac:dyDescent="0.25">
      <c r="A30">
        <v>0.4</v>
      </c>
      <c r="B30">
        <v>1000</v>
      </c>
      <c r="C30" t="s">
        <v>28</v>
      </c>
      <c r="D30">
        <v>650</v>
      </c>
    </row>
    <row r="31" spans="1:10" x14ac:dyDescent="0.25">
      <c r="A31">
        <v>0.1</v>
      </c>
      <c r="B31">
        <v>1000</v>
      </c>
      <c r="C31" t="s">
        <v>28</v>
      </c>
      <c r="D31">
        <v>500</v>
      </c>
    </row>
    <row r="32" spans="1:10" x14ac:dyDescent="0.25">
      <c r="A32">
        <v>0.4</v>
      </c>
      <c r="B32">
        <v>1000</v>
      </c>
      <c r="C32" t="s">
        <v>28</v>
      </c>
      <c r="D32">
        <v>450</v>
      </c>
    </row>
    <row r="33" spans="1:4" x14ac:dyDescent="0.25">
      <c r="A33">
        <v>0.1</v>
      </c>
      <c r="B33">
        <v>1000</v>
      </c>
      <c r="C33" t="s">
        <v>28</v>
      </c>
      <c r="D33">
        <v>600</v>
      </c>
    </row>
    <row r="34" spans="1:4" x14ac:dyDescent="0.25">
      <c r="A34">
        <v>0.1</v>
      </c>
      <c r="B34">
        <v>1000</v>
      </c>
      <c r="C34" t="s">
        <v>28</v>
      </c>
      <c r="D34">
        <v>570</v>
      </c>
    </row>
    <row r="35" spans="1:4" x14ac:dyDescent="0.25">
      <c r="A35">
        <v>0.7</v>
      </c>
      <c r="B35">
        <v>1000</v>
      </c>
      <c r="C35" t="s">
        <v>28</v>
      </c>
      <c r="D35">
        <v>300</v>
      </c>
    </row>
    <row r="36" spans="1:4" x14ac:dyDescent="0.25">
      <c r="A36">
        <v>0.4</v>
      </c>
      <c r="B36">
        <v>1000</v>
      </c>
      <c r="C36" t="s">
        <v>28</v>
      </c>
      <c r="D36">
        <v>750</v>
      </c>
    </row>
    <row r="37" spans="1:4" x14ac:dyDescent="0.25">
      <c r="A37">
        <v>0.7</v>
      </c>
      <c r="B37">
        <v>1000</v>
      </c>
      <c r="C37" t="s">
        <v>28</v>
      </c>
      <c r="D37">
        <v>350</v>
      </c>
    </row>
    <row r="38" spans="1:4" x14ac:dyDescent="0.25">
      <c r="A38">
        <v>0.7</v>
      </c>
      <c r="B38">
        <v>1000</v>
      </c>
      <c r="C38" t="s">
        <v>28</v>
      </c>
      <c r="D38">
        <v>450</v>
      </c>
    </row>
    <row r="39" spans="1:4" x14ac:dyDescent="0.25">
      <c r="A39">
        <v>0.1</v>
      </c>
      <c r="B39">
        <v>1000</v>
      </c>
      <c r="C39" t="s">
        <v>28</v>
      </c>
      <c r="D39">
        <v>500</v>
      </c>
    </row>
    <row r="40" spans="1:4" x14ac:dyDescent="0.25">
      <c r="A40">
        <v>0.7</v>
      </c>
      <c r="B40">
        <v>1000</v>
      </c>
      <c r="C40" t="s">
        <v>28</v>
      </c>
      <c r="D40">
        <v>450</v>
      </c>
    </row>
    <row r="41" spans="1:4" x14ac:dyDescent="0.25">
      <c r="A41">
        <v>0.4</v>
      </c>
      <c r="B41">
        <v>1000</v>
      </c>
      <c r="C41" t="s">
        <v>28</v>
      </c>
      <c r="D41">
        <v>650</v>
      </c>
    </row>
    <row r="42" spans="1:4" x14ac:dyDescent="0.25">
      <c r="A42">
        <v>0.1</v>
      </c>
      <c r="B42">
        <v>1000</v>
      </c>
      <c r="C42" t="s">
        <v>28</v>
      </c>
      <c r="D42">
        <v>700</v>
      </c>
    </row>
    <row r="43" spans="1:4" x14ac:dyDescent="0.25">
      <c r="A43">
        <v>0.4</v>
      </c>
      <c r="B43">
        <v>1000</v>
      </c>
      <c r="C43" t="s">
        <v>28</v>
      </c>
      <c r="D43">
        <v>500</v>
      </c>
    </row>
    <row r="44" spans="1:4" x14ac:dyDescent="0.25">
      <c r="A44">
        <v>0.7</v>
      </c>
      <c r="B44">
        <v>1000</v>
      </c>
      <c r="C44" t="s">
        <v>28</v>
      </c>
      <c r="D44">
        <v>700</v>
      </c>
    </row>
    <row r="45" spans="1:4" x14ac:dyDescent="0.25">
      <c r="A45">
        <v>0.1</v>
      </c>
      <c r="B45">
        <v>1000</v>
      </c>
      <c r="C45" t="s">
        <v>28</v>
      </c>
      <c r="D45">
        <v>450</v>
      </c>
    </row>
    <row r="46" spans="1:4" x14ac:dyDescent="0.25">
      <c r="A46">
        <v>0.4</v>
      </c>
      <c r="B46">
        <v>1000</v>
      </c>
      <c r="C46" t="s">
        <v>28</v>
      </c>
      <c r="D46">
        <v>250</v>
      </c>
    </row>
  </sheetData>
  <mergeCells count="10">
    <mergeCell ref="G17:H18"/>
    <mergeCell ref="I17:I18"/>
    <mergeCell ref="K13:L13"/>
    <mergeCell ref="G13:H13"/>
    <mergeCell ref="E6:G7"/>
    <mergeCell ref="H6:H7"/>
    <mergeCell ref="L6:N7"/>
    <mergeCell ref="O6:O7"/>
    <mergeCell ref="E9:G9"/>
    <mergeCell ref="L9:N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D_intentional binding task_2022</vt:lpstr>
      <vt:lpstr>MC</vt:lpstr>
      <vt:lpstr>Filtered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 Vagadia</dc:creator>
  <cp:lastModifiedBy>admin</cp:lastModifiedBy>
  <dcterms:created xsi:type="dcterms:W3CDTF">2022-11-10T11:04:57Z</dcterms:created>
  <dcterms:modified xsi:type="dcterms:W3CDTF">2022-11-10T12:46:34Z</dcterms:modified>
</cp:coreProperties>
</file>