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sychopy Experiments\tutorial 5\again\data\"/>
    </mc:Choice>
  </mc:AlternateContent>
  <xr:revisionPtr revIDLastSave="0" documentId="13_ncr:1_{1D4B540D-F20C-4FC7-A2D8-D0FCDC94D99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C" sheetId="1" r:id="rId1"/>
    <sheet name="Filtered Data" sheetId="2" r:id="rId2"/>
    <sheet name="Chart" sheetId="3" r:id="rId3"/>
  </sheets>
  <definedNames>
    <definedName name="_xlnm._FilterDatabase" localSheetId="1" hidden="1">'Filtered Data'!$A$1:$E$11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2" l="1"/>
  <c r="L8" i="2"/>
  <c r="L6" i="2"/>
</calcChain>
</file>

<file path=xl/sharedStrings.xml><?xml version="1.0" encoding="utf-8"?>
<sst xmlns="http://schemas.openxmlformats.org/spreadsheetml/2006/main" count="290" uniqueCount="86">
  <si>
    <t>study_word</t>
  </si>
  <si>
    <t>test_word</t>
  </si>
  <si>
    <t>corrAns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</si>
  <si>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</si>
  <si>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</si>
  <si>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</si>
  <si>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</si>
  <si>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</si>
  <si>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</si>
  <si>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</si>
  <si>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</si>
  <si>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</si>
  <si>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</si>
  <si>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</si>
  <si>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</si>
  <si>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</si>
  <si>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</si>
  <si>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</si>
  <si>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</si>
  <si>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</si>
  <si>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time_text.started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</si>
  <si>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</si>
  <si>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</si>
  <si>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</si>
  <si>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</si>
  <si>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</si>
  <si>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</si>
  <si>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</si>
  <si>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</si>
  <si>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item_status</t>
  </si>
  <si>
    <t>participant</t>
  </si>
  <si>
    <t>session</t>
  </si>
  <si>
    <t>date</t>
  </si>
  <si>
    <t>expName</t>
  </si>
  <si>
    <t>psychopyVersion</t>
  </si>
  <si>
    <t>frameRate</t>
  </si>
  <si>
    <t>vase</t>
  </si>
  <si>
    <t>A</t>
  </si>
  <si>
    <t>2022-10-20_13h52.03.498</t>
  </si>
  <si>
    <t>wordpriming</t>
  </si>
  <si>
    <t>2022.2.2</t>
  </si>
  <si>
    <t>fish</t>
  </si>
  <si>
    <t>woman</t>
  </si>
  <si>
    <t>water</t>
  </si>
  <si>
    <t>cushion</t>
  </si>
  <si>
    <t>_i_h</t>
  </si>
  <si>
    <t>old</t>
  </si>
  <si>
    <t>wish</t>
  </si>
  <si>
    <t>[-0.020833333333333332]</t>
  </si>
  <si>
    <t>[-0.28125]</t>
  </si>
  <si>
    <t>[1]</t>
  </si>
  <si>
    <t>[0]</t>
  </si>
  <si>
    <t>[7.878354700049385]</t>
  </si>
  <si>
    <t>['text_3']</t>
  </si>
  <si>
    <t>miss</t>
  </si>
  <si>
    <t>w_ll_t</t>
  </si>
  <si>
    <t>wallet</t>
  </si>
  <si>
    <t>new</t>
  </si>
  <si>
    <t>[3.3756409999914467]</t>
  </si>
  <si>
    <t>hit</t>
  </si>
  <si>
    <t>_i_d</t>
  </si>
  <si>
    <t>bird</t>
  </si>
  <si>
    <t>bind</t>
  </si>
  <si>
    <t>[9.926595299970359]</t>
  </si>
  <si>
    <t>_a_e</t>
  </si>
  <si>
    <t>[3.6774460999295115]</t>
  </si>
  <si>
    <t>c_s_i_n</t>
  </si>
  <si>
    <t>[5.243363899877295]</t>
  </si>
  <si>
    <t>l_n_</t>
  </si>
  <si>
    <t>link</t>
  </si>
  <si>
    <t>line</t>
  </si>
  <si>
    <t>[3.293664800003171]</t>
  </si>
  <si>
    <t>k_t_h_n</t>
  </si>
  <si>
    <t>kitchen</t>
  </si>
  <si>
    <t>[3.6265686999540776]</t>
  </si>
  <si>
    <t>w_m_n</t>
  </si>
  <si>
    <t>[3.9109505999367684]</t>
  </si>
  <si>
    <t>_oo_</t>
  </si>
  <si>
    <t>moon</t>
  </si>
  <si>
    <t>[7.760039200074971]</t>
  </si>
  <si>
    <t>w_t_r</t>
  </si>
  <si>
    <t>[3.5774938000831753]</t>
  </si>
  <si>
    <t>Proportion of hit from the study list</t>
  </si>
  <si>
    <t>Proportion of hit for non-prime words</t>
  </si>
  <si>
    <t>Priming Score</t>
  </si>
  <si>
    <t>Count of item_status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</si>
</sst>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33" borderId="17" xfId="0" applyFont="1" applyFill="1" applyBorder="1"/>
    <xf numFmtId="0" fontId="18" fillId="0" borderId="13" xfId="0" applyFont="1" applyBorder="1"/>
    <xf numFmtId="0" fontId="18" fillId="0" borderId="0" xfId="0" applyFont="1"/>
    <xf numFmtId="0" fontId="18" fillId="0" borderId="14" xfId="0" applyFont="1" applyBorder="1"/>
    <xf numFmtId="0" fontId="0" fillId="0" borderId="0" xfId="0" pivotButton="1"/>
    <xf numFmtId="0" fontId="18" fillId="34" borderId="15" xfId="0" applyFont="1" applyFill="1" applyBorder="1" applyAlignment="1">
      <alignment horizontal="center"/>
    </xf>
    <xf numFmtId="0" fontId="18" fillId="34" borderId="1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[A_wordpriming_excel_2022-10-20_13h52.03.498.xlsx]Chart!PivotTable11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Word</a:t>
            </a:r>
            <a:r>
              <a:rPr lang="en-IN" baseline="0"/>
              <a:t> Fragment Responses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Chart!$A$4:$B$7</c:f>
              <c:multiLvlStrCache>
                <c:ptCount val="4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</c:lvl>
                <c:lvl>
                  <c:pt idx="0">
                    <c:v>hit</c:v>
                  </c:pt>
                  <c:pt idx="2">
                    <c:v>miss</c:v>
                  </c:pt>
                </c:lvl>
              </c:multiLvlStrCache>
            </c:multiLvlStrRef>
          </c:cat>
          <c:val>
            <c:numRef>
              <c:f>Chart!$C$4:$C$7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3-4597-90AB-4FC49964A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755072"/>
        <c:axId val="569737600"/>
      </c:barChart>
      <c:catAx>
        <c:axId val="5697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Responded</a:t>
                </a:r>
                <a:r>
                  <a:rPr lang="en-IN" baseline="0"/>
                  <a:t> </a:t>
                </a:r>
                <a:r>
                  <a:rPr lang="en-IN"/>
                  <a:t>Word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37600"/>
        <c:crosses val="autoZero"/>
        <c:auto val="1"/>
        <c:lblAlgn val="ctr"/>
        <c:lblOffset val="100"/>
        <c:noMultiLvlLbl val="0"/>
      </c:catAx>
      <c:valAx>
        <c:axId val="5697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85725</xdr:rowOff>
    </xdr:from>
    <xdr:to>
      <xdr:col>12</xdr:col>
      <xdr:colOff>238125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9058F-E3A7-DF33-4720-F92787F53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54.675117939812" createdVersion="8" refreshedVersion="8" minRefreshableVersion="3" recordCount="10" xr:uid="{00000000-000A-0000-FFFF-FFFF11000000}">
  <cacheSource type="worksheet">
    <worksheetSource ref="A1:E11" sheet="Filtered Data"/>
  </cacheSource>
  <cacheFields count="5">
    <cacheField name="test_word" numFmtId="0">
      <sharedItems/>
    </cacheField>
    <cacheField name="corrAns" numFmtId="0">
      <sharedItems/>
    </cacheField>
    <cacheField name="old_new" numFmtId="0">
      <sharedItems count="2">
        <s v="old"/>
        <s v="new"/>
      </sharedItems>
    </cacheField>
    <cacheField name="textbox.text" numFmtId="0">
      <sharedItems/>
    </cacheField>
    <cacheField name="item_status" numFmtId="0">
      <sharedItems count="2">
        <s v="miss"/>
        <s v="h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_i_h"/>
    <s v="fish"/>
    <x v="0"/>
    <s v="wish"/>
    <x v="0"/>
  </r>
  <r>
    <s v="w_ll_t"/>
    <s v="wallet"/>
    <x v="1"/>
    <s v="wallet"/>
    <x v="1"/>
  </r>
  <r>
    <s v="_i_d"/>
    <s v="bird"/>
    <x v="1"/>
    <s v="bind"/>
    <x v="0"/>
  </r>
  <r>
    <s v="_a_e"/>
    <s v="vase"/>
    <x v="0"/>
    <s v="vase"/>
    <x v="1"/>
  </r>
  <r>
    <s v="c_s_i_n"/>
    <s v="cushion"/>
    <x v="0"/>
    <s v="cushion"/>
    <x v="1"/>
  </r>
  <r>
    <s v="l_n_"/>
    <s v="link"/>
    <x v="1"/>
    <s v="line"/>
    <x v="0"/>
  </r>
  <r>
    <s v="k_t_h_n"/>
    <s v="kitchen"/>
    <x v="1"/>
    <s v="kitchen"/>
    <x v="1"/>
  </r>
  <r>
    <s v="w_m_n"/>
    <s v="woman"/>
    <x v="0"/>
    <s v="woman"/>
    <x v="1"/>
  </r>
  <r>
    <s v="_oo_"/>
    <s v="moon"/>
    <x v="1"/>
    <s v="moon"/>
    <x v="1"/>
  </r>
  <r>
    <s v="w_t_r"/>
    <s v="water"/>
    <x v="0"/>
    <s v="wate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C7" firstHeaderRow="1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2"/>
  </rowFields>
  <rowItems count="4">
    <i>
      <x/>
      <x/>
    </i>
    <i r="1">
      <x v="1"/>
    </i>
    <i>
      <x v="1"/>
      <x/>
    </i>
    <i r="1">
      <x v="1"/>
    </i>
  </rowItems>
  <colItems count="1">
    <i/>
  </colItems>
  <dataFields count="1">
    <dataField name="Count of item_statu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workbookViewId="0"/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E2">
        <v>0</v>
      </c>
      <c r="F2">
        <v>0</v>
      </c>
      <c r="G2">
        <v>0</v>
      </c>
      <c r="H2">
        <v>0</v>
      </c>
      <c r="M2">
        <v>26.0612091000657</v>
      </c>
      <c r="N2">
        <v>26.0612091000657</v>
      </c>
      <c r="O2">
        <v>1</v>
      </c>
      <c r="P2">
        <v>3.8685498000122598</v>
      </c>
      <c r="AE2" t="s">
        <v>37</v>
      </c>
      <c r="AF2">
        <v>1</v>
      </c>
      <c r="AG2" t="s">
        <v>38</v>
      </c>
      <c r="AH2" t="s">
        <v>39</v>
      </c>
      <c r="AI2" t="s">
        <v>40</v>
      </c>
      <c r="AJ2">
        <v>59.511977945765501</v>
      </c>
    </row>
    <row r="3" spans="1:36" x14ac:dyDescent="0.25">
      <c r="A3" t="s">
        <v>41</v>
      </c>
      <c r="E3">
        <v>0</v>
      </c>
      <c r="F3">
        <v>1</v>
      </c>
      <c r="G3">
        <v>1</v>
      </c>
      <c r="H3">
        <v>2</v>
      </c>
      <c r="M3">
        <v>29.941382999997501</v>
      </c>
      <c r="N3">
        <v>29.941382999997501</v>
      </c>
      <c r="O3">
        <v>1</v>
      </c>
      <c r="P3">
        <v>0.79062059987336397</v>
      </c>
      <c r="AE3" t="s">
        <v>37</v>
      </c>
      <c r="AF3">
        <v>1</v>
      </c>
      <c r="AG3" t="s">
        <v>38</v>
      </c>
      <c r="AH3" t="s">
        <v>39</v>
      </c>
      <c r="AI3" t="s">
        <v>40</v>
      </c>
      <c r="AJ3">
        <v>59.511977945765501</v>
      </c>
    </row>
    <row r="4" spans="1:36" x14ac:dyDescent="0.25">
      <c r="A4" t="s">
        <v>42</v>
      </c>
      <c r="E4">
        <v>0</v>
      </c>
      <c r="F4">
        <v>2</v>
      </c>
      <c r="G4">
        <v>2</v>
      </c>
      <c r="H4">
        <v>4</v>
      </c>
      <c r="M4">
        <v>30.761049500200802</v>
      </c>
      <c r="N4">
        <v>30.761049500200802</v>
      </c>
      <c r="O4">
        <v>1</v>
      </c>
      <c r="P4">
        <v>2.2367377001792099</v>
      </c>
      <c r="AE4" t="s">
        <v>37</v>
      </c>
      <c r="AF4">
        <v>1</v>
      </c>
      <c r="AG4" t="s">
        <v>38</v>
      </c>
      <c r="AH4" t="s">
        <v>39</v>
      </c>
      <c r="AI4" t="s">
        <v>40</v>
      </c>
      <c r="AJ4">
        <v>59.511977945765501</v>
      </c>
    </row>
    <row r="5" spans="1:36" x14ac:dyDescent="0.25">
      <c r="A5" t="s">
        <v>43</v>
      </c>
      <c r="E5">
        <v>0</v>
      </c>
      <c r="F5">
        <v>3</v>
      </c>
      <c r="G5">
        <v>3</v>
      </c>
      <c r="H5">
        <v>1</v>
      </c>
      <c r="M5">
        <v>33.024005900137098</v>
      </c>
      <c r="N5">
        <v>33.024005900137098</v>
      </c>
      <c r="O5">
        <v>1</v>
      </c>
      <c r="P5">
        <v>0.60570829990319897</v>
      </c>
      <c r="AE5" t="s">
        <v>37</v>
      </c>
      <c r="AF5">
        <v>1</v>
      </c>
      <c r="AG5" t="s">
        <v>38</v>
      </c>
      <c r="AH5" t="s">
        <v>39</v>
      </c>
      <c r="AI5" t="s">
        <v>40</v>
      </c>
      <c r="AJ5">
        <v>59.511977945765501</v>
      </c>
    </row>
    <row r="6" spans="1:36" x14ac:dyDescent="0.25">
      <c r="A6" t="s">
        <v>44</v>
      </c>
      <c r="E6">
        <v>0</v>
      </c>
      <c r="F6">
        <v>4</v>
      </c>
      <c r="G6">
        <v>4</v>
      </c>
      <c r="H6">
        <v>3</v>
      </c>
      <c r="M6">
        <v>33.655854300130102</v>
      </c>
      <c r="N6">
        <v>33.655854300130102</v>
      </c>
      <c r="O6">
        <v>1</v>
      </c>
      <c r="P6">
        <v>0.77488199993967999</v>
      </c>
      <c r="AE6" t="s">
        <v>37</v>
      </c>
      <c r="AF6">
        <v>1</v>
      </c>
      <c r="AG6" t="s">
        <v>38</v>
      </c>
      <c r="AH6" t="s">
        <v>39</v>
      </c>
      <c r="AI6" t="s">
        <v>40</v>
      </c>
      <c r="AJ6">
        <v>59.511977945765501</v>
      </c>
    </row>
    <row r="7" spans="1:36" x14ac:dyDescent="0.25">
      <c r="B7" t="s">
        <v>45</v>
      </c>
      <c r="C7" t="s">
        <v>41</v>
      </c>
      <c r="D7" t="s">
        <v>46</v>
      </c>
      <c r="I7">
        <v>0</v>
      </c>
      <c r="J7">
        <v>0</v>
      </c>
      <c r="K7">
        <v>0</v>
      </c>
      <c r="L7">
        <v>4</v>
      </c>
      <c r="Q7">
        <v>34.475682500051299</v>
      </c>
      <c r="R7">
        <v>34.475682500051299</v>
      </c>
      <c r="S7">
        <v>34.475682500051299</v>
      </c>
      <c r="T7">
        <v>2.52223999705165E-2</v>
      </c>
      <c r="U7">
        <v>34.475682500051299</v>
      </c>
      <c r="V7" t="s">
        <v>47</v>
      </c>
      <c r="W7" t="s">
        <v>48</v>
      </c>
      <c r="X7" t="s">
        <v>49</v>
      </c>
      <c r="Y7" t="s">
        <v>50</v>
      </c>
      <c r="Z7" t="s">
        <v>51</v>
      </c>
      <c r="AA7" t="s">
        <v>51</v>
      </c>
      <c r="AB7" t="s">
        <v>52</v>
      </c>
      <c r="AC7" t="s">
        <v>53</v>
      </c>
      <c r="AD7" t="s">
        <v>54</v>
      </c>
      <c r="AE7" t="s">
        <v>37</v>
      </c>
      <c r="AF7">
        <v>1</v>
      </c>
      <c r="AG7" t="s">
        <v>38</v>
      </c>
      <c r="AH7" t="s">
        <v>39</v>
      </c>
      <c r="AI7" t="s">
        <v>40</v>
      </c>
      <c r="AJ7">
        <v>59.511977945765501</v>
      </c>
    </row>
    <row r="8" spans="1:36" x14ac:dyDescent="0.25">
      <c r="B8" t="s">
        <v>55</v>
      </c>
      <c r="C8" t="s">
        <v>56</v>
      </c>
      <c r="D8" t="s">
        <v>57</v>
      </c>
      <c r="I8">
        <v>0</v>
      </c>
      <c r="J8">
        <v>1</v>
      </c>
      <c r="K8">
        <v>1</v>
      </c>
      <c r="L8">
        <v>2</v>
      </c>
      <c r="Q8">
        <v>42.360347100067798</v>
      </c>
      <c r="R8">
        <v>42.360347100067798</v>
      </c>
      <c r="S8">
        <v>42.360347100067798</v>
      </c>
      <c r="T8">
        <v>6.9259000010788397E-3</v>
      </c>
      <c r="U8">
        <v>42.360347100067798</v>
      </c>
      <c r="V8" t="s">
        <v>56</v>
      </c>
      <c r="W8" t="s">
        <v>48</v>
      </c>
      <c r="X8" t="s">
        <v>49</v>
      </c>
      <c r="Y8" t="s">
        <v>50</v>
      </c>
      <c r="Z8" t="s">
        <v>51</v>
      </c>
      <c r="AA8" t="s">
        <v>51</v>
      </c>
      <c r="AB8" t="s">
        <v>58</v>
      </c>
      <c r="AC8" t="s">
        <v>53</v>
      </c>
      <c r="AD8" t="s">
        <v>59</v>
      </c>
      <c r="AE8" t="s">
        <v>37</v>
      </c>
      <c r="AF8">
        <v>1</v>
      </c>
      <c r="AG8" t="s">
        <v>38</v>
      </c>
      <c r="AH8" t="s">
        <v>39</v>
      </c>
      <c r="AI8" t="s">
        <v>40</v>
      </c>
      <c r="AJ8">
        <v>59.511977945765501</v>
      </c>
    </row>
    <row r="9" spans="1:36" x14ac:dyDescent="0.25">
      <c r="B9" t="s">
        <v>60</v>
      </c>
      <c r="C9" t="s">
        <v>61</v>
      </c>
      <c r="D9" t="s">
        <v>57</v>
      </c>
      <c r="I9">
        <v>0</v>
      </c>
      <c r="J9">
        <v>2</v>
      </c>
      <c r="K9">
        <v>2</v>
      </c>
      <c r="L9">
        <v>9</v>
      </c>
      <c r="Q9">
        <v>45.744499900145399</v>
      </c>
      <c r="R9">
        <v>45.744499900145399</v>
      </c>
      <c r="S9">
        <v>45.744499900145399</v>
      </c>
      <c r="T9">
        <v>7.8763999044895103E-3</v>
      </c>
      <c r="U9">
        <v>45.744499900145399</v>
      </c>
      <c r="V9" t="s">
        <v>62</v>
      </c>
      <c r="W9" t="s">
        <v>48</v>
      </c>
      <c r="X9" t="s">
        <v>49</v>
      </c>
      <c r="Y9" t="s">
        <v>50</v>
      </c>
      <c r="Z9" t="s">
        <v>51</v>
      </c>
      <c r="AA9" t="s">
        <v>51</v>
      </c>
      <c r="AB9" t="s">
        <v>63</v>
      </c>
      <c r="AC9" t="s">
        <v>53</v>
      </c>
      <c r="AD9" t="s">
        <v>54</v>
      </c>
      <c r="AE9" t="s">
        <v>37</v>
      </c>
      <c r="AF9">
        <v>1</v>
      </c>
      <c r="AG9" t="s">
        <v>38</v>
      </c>
      <c r="AH9" t="s">
        <v>39</v>
      </c>
      <c r="AI9" t="s">
        <v>40</v>
      </c>
      <c r="AJ9">
        <v>59.511977945765501</v>
      </c>
    </row>
    <row r="10" spans="1:36" x14ac:dyDescent="0.25">
      <c r="B10" t="s">
        <v>64</v>
      </c>
      <c r="C10" t="s">
        <v>36</v>
      </c>
      <c r="D10" t="s">
        <v>46</v>
      </c>
      <c r="I10">
        <v>0</v>
      </c>
      <c r="J10">
        <v>3</v>
      </c>
      <c r="K10">
        <v>3</v>
      </c>
      <c r="L10">
        <v>0</v>
      </c>
      <c r="Q10">
        <v>55.677775799995203</v>
      </c>
      <c r="R10">
        <v>55.677775799995203</v>
      </c>
      <c r="S10">
        <v>55.677775799995203</v>
      </c>
      <c r="T10">
        <v>5.4283998906612396E-3</v>
      </c>
      <c r="U10">
        <v>55.677775799995203</v>
      </c>
      <c r="V10" t="s">
        <v>36</v>
      </c>
      <c r="W10" t="s">
        <v>48</v>
      </c>
      <c r="X10" t="s">
        <v>49</v>
      </c>
      <c r="Y10" t="s">
        <v>50</v>
      </c>
      <c r="Z10" t="s">
        <v>51</v>
      </c>
      <c r="AA10" t="s">
        <v>51</v>
      </c>
      <c r="AB10" t="s">
        <v>65</v>
      </c>
      <c r="AC10" t="s">
        <v>53</v>
      </c>
      <c r="AD10" t="s">
        <v>59</v>
      </c>
      <c r="AE10" t="s">
        <v>37</v>
      </c>
      <c r="AF10">
        <v>1</v>
      </c>
      <c r="AG10" t="s">
        <v>38</v>
      </c>
      <c r="AH10" t="s">
        <v>39</v>
      </c>
      <c r="AI10" t="s">
        <v>40</v>
      </c>
      <c r="AJ10">
        <v>59.511977945765501</v>
      </c>
    </row>
    <row r="11" spans="1:36" x14ac:dyDescent="0.25">
      <c r="B11" t="s">
        <v>66</v>
      </c>
      <c r="C11" t="s">
        <v>44</v>
      </c>
      <c r="D11" t="s">
        <v>46</v>
      </c>
      <c r="I11">
        <v>0</v>
      </c>
      <c r="J11">
        <v>4</v>
      </c>
      <c r="K11">
        <v>4</v>
      </c>
      <c r="L11">
        <v>6</v>
      </c>
      <c r="Q11">
        <v>59.3624442999716</v>
      </c>
      <c r="R11">
        <v>59.3624442999716</v>
      </c>
      <c r="S11">
        <v>59.3624442999716</v>
      </c>
      <c r="T11">
        <v>5.3433999419212298E-3</v>
      </c>
      <c r="U11">
        <v>59.3624442999716</v>
      </c>
      <c r="V11" t="s">
        <v>44</v>
      </c>
      <c r="W11" t="s">
        <v>48</v>
      </c>
      <c r="X11" t="s">
        <v>49</v>
      </c>
      <c r="Y11" t="s">
        <v>50</v>
      </c>
      <c r="Z11" t="s">
        <v>51</v>
      </c>
      <c r="AA11" t="s">
        <v>51</v>
      </c>
      <c r="AB11" t="s">
        <v>67</v>
      </c>
      <c r="AC11" t="s">
        <v>53</v>
      </c>
      <c r="AD11" t="s">
        <v>59</v>
      </c>
      <c r="AE11" t="s">
        <v>37</v>
      </c>
      <c r="AF11">
        <v>1</v>
      </c>
      <c r="AG11" t="s">
        <v>38</v>
      </c>
      <c r="AH11" t="s">
        <v>39</v>
      </c>
      <c r="AI11" t="s">
        <v>40</v>
      </c>
      <c r="AJ11">
        <v>59.511977945765501</v>
      </c>
    </row>
    <row r="12" spans="1:36" x14ac:dyDescent="0.25">
      <c r="B12" t="s">
        <v>68</v>
      </c>
      <c r="C12" t="s">
        <v>69</v>
      </c>
      <c r="D12" t="s">
        <v>57</v>
      </c>
      <c r="I12">
        <v>0</v>
      </c>
      <c r="J12">
        <v>5</v>
      </c>
      <c r="K12">
        <v>5</v>
      </c>
      <c r="L12">
        <v>1</v>
      </c>
      <c r="Q12">
        <v>64.612643399974303</v>
      </c>
      <c r="R12">
        <v>64.612643399974303</v>
      </c>
      <c r="S12">
        <v>64.612643399974303</v>
      </c>
      <c r="T12">
        <v>5.6424001231789502E-3</v>
      </c>
      <c r="U12">
        <v>64.612643399974303</v>
      </c>
      <c r="V12" t="s">
        <v>70</v>
      </c>
      <c r="W12" t="s">
        <v>48</v>
      </c>
      <c r="X12" t="s">
        <v>49</v>
      </c>
      <c r="Y12" t="s">
        <v>50</v>
      </c>
      <c r="Z12" t="s">
        <v>51</v>
      </c>
      <c r="AA12" t="s">
        <v>51</v>
      </c>
      <c r="AB12" t="s">
        <v>71</v>
      </c>
      <c r="AC12" t="s">
        <v>53</v>
      </c>
      <c r="AD12" t="s">
        <v>54</v>
      </c>
      <c r="AE12" t="s">
        <v>37</v>
      </c>
      <c r="AF12">
        <v>1</v>
      </c>
      <c r="AG12" t="s">
        <v>38</v>
      </c>
      <c r="AH12" t="s">
        <v>39</v>
      </c>
      <c r="AI12" t="s">
        <v>40</v>
      </c>
      <c r="AJ12">
        <v>59.511977945765501</v>
      </c>
    </row>
    <row r="13" spans="1:36" x14ac:dyDescent="0.25">
      <c r="B13" t="s">
        <v>72</v>
      </c>
      <c r="C13" t="s">
        <v>73</v>
      </c>
      <c r="D13" t="s">
        <v>57</v>
      </c>
      <c r="I13">
        <v>0</v>
      </c>
      <c r="J13">
        <v>6</v>
      </c>
      <c r="K13">
        <v>6</v>
      </c>
      <c r="L13">
        <v>5</v>
      </c>
      <c r="Q13">
        <v>67.914193800184805</v>
      </c>
      <c r="R13">
        <v>67.914193800184805</v>
      </c>
      <c r="S13">
        <v>67.914193800184805</v>
      </c>
      <c r="T13">
        <v>5.6388999801129103E-3</v>
      </c>
      <c r="U13">
        <v>67.914193800184805</v>
      </c>
      <c r="V13" t="s">
        <v>73</v>
      </c>
      <c r="W13" t="s">
        <v>48</v>
      </c>
      <c r="X13" t="s">
        <v>49</v>
      </c>
      <c r="Y13" t="s">
        <v>50</v>
      </c>
      <c r="Z13" t="s">
        <v>51</v>
      </c>
      <c r="AA13" t="s">
        <v>51</v>
      </c>
      <c r="AB13" t="s">
        <v>74</v>
      </c>
      <c r="AC13" t="s">
        <v>53</v>
      </c>
      <c r="AD13" t="s">
        <v>59</v>
      </c>
      <c r="AE13" t="s">
        <v>37</v>
      </c>
      <c r="AF13">
        <v>1</v>
      </c>
      <c r="AG13" t="s">
        <v>38</v>
      </c>
      <c r="AH13" t="s">
        <v>39</v>
      </c>
      <c r="AI13" t="s">
        <v>40</v>
      </c>
      <c r="AJ13">
        <v>59.511977945765501</v>
      </c>
    </row>
    <row r="14" spans="1:36" x14ac:dyDescent="0.25">
      <c r="B14" t="s">
        <v>75</v>
      </c>
      <c r="C14" t="s">
        <v>42</v>
      </c>
      <c r="D14" t="s">
        <v>46</v>
      </c>
      <c r="I14">
        <v>0</v>
      </c>
      <c r="J14">
        <v>7</v>
      </c>
      <c r="K14">
        <v>7</v>
      </c>
      <c r="L14">
        <v>8</v>
      </c>
      <c r="Q14">
        <v>71.548584799980702</v>
      </c>
      <c r="R14">
        <v>71.548584799980702</v>
      </c>
      <c r="S14">
        <v>71.548584799980702</v>
      </c>
      <c r="T14">
        <v>5.9899999760091296E-3</v>
      </c>
      <c r="U14">
        <v>71.548584799980702</v>
      </c>
      <c r="V14" t="s">
        <v>42</v>
      </c>
      <c r="W14" t="s">
        <v>48</v>
      </c>
      <c r="X14" t="s">
        <v>49</v>
      </c>
      <c r="Y14" t="s">
        <v>50</v>
      </c>
      <c r="Z14" t="s">
        <v>51</v>
      </c>
      <c r="AA14" t="s">
        <v>51</v>
      </c>
      <c r="AB14" t="s">
        <v>76</v>
      </c>
      <c r="AC14" t="s">
        <v>53</v>
      </c>
      <c r="AD14" t="s">
        <v>59</v>
      </c>
      <c r="AE14" t="s">
        <v>37</v>
      </c>
      <c r="AF14">
        <v>1</v>
      </c>
      <c r="AG14" t="s">
        <v>38</v>
      </c>
      <c r="AH14" t="s">
        <v>39</v>
      </c>
      <c r="AI14" t="s">
        <v>40</v>
      </c>
      <c r="AJ14">
        <v>59.511977945765501</v>
      </c>
    </row>
    <row r="15" spans="1:36" x14ac:dyDescent="0.25">
      <c r="B15" t="s">
        <v>77</v>
      </c>
      <c r="C15" t="s">
        <v>78</v>
      </c>
      <c r="D15" t="s">
        <v>57</v>
      </c>
      <c r="I15">
        <v>0</v>
      </c>
      <c r="J15">
        <v>8</v>
      </c>
      <c r="K15">
        <v>8</v>
      </c>
      <c r="L15">
        <v>7</v>
      </c>
      <c r="Q15">
        <v>75.466731100110295</v>
      </c>
      <c r="R15">
        <v>75.466731100110295</v>
      </c>
      <c r="S15">
        <v>75.466731100110295</v>
      </c>
      <c r="T15">
        <v>6.2317999545484703E-3</v>
      </c>
      <c r="U15">
        <v>75.466731100110295</v>
      </c>
      <c r="V15" t="s">
        <v>78</v>
      </c>
      <c r="W15" t="s">
        <v>48</v>
      </c>
      <c r="X15" t="s">
        <v>49</v>
      </c>
      <c r="Y15" t="s">
        <v>50</v>
      </c>
      <c r="Z15" t="s">
        <v>51</v>
      </c>
      <c r="AA15" t="s">
        <v>51</v>
      </c>
      <c r="AB15" t="s">
        <v>79</v>
      </c>
      <c r="AC15" t="s">
        <v>53</v>
      </c>
      <c r="AD15" t="s">
        <v>59</v>
      </c>
      <c r="AE15" t="s">
        <v>37</v>
      </c>
      <c r="AF15">
        <v>1</v>
      </c>
      <c r="AG15" t="s">
        <v>38</v>
      </c>
      <c r="AH15" t="s">
        <v>39</v>
      </c>
      <c r="AI15" t="s">
        <v>40</v>
      </c>
      <c r="AJ15">
        <v>59.511977945765501</v>
      </c>
    </row>
    <row r="16" spans="1:36" x14ac:dyDescent="0.25">
      <c r="B16" t="s">
        <v>80</v>
      </c>
      <c r="C16" t="s">
        <v>43</v>
      </c>
      <c r="D16" t="s">
        <v>46</v>
      </c>
      <c r="I16">
        <v>0</v>
      </c>
      <c r="J16">
        <v>9</v>
      </c>
      <c r="K16">
        <v>9</v>
      </c>
      <c r="L16">
        <v>3</v>
      </c>
      <c r="Q16">
        <v>83.234999899985198</v>
      </c>
      <c r="R16">
        <v>83.234999899985198</v>
      </c>
      <c r="S16">
        <v>83.234999899985198</v>
      </c>
      <c r="T16">
        <v>6.03579985909163E-3</v>
      </c>
      <c r="U16">
        <v>83.234999899985198</v>
      </c>
      <c r="V16" t="s">
        <v>43</v>
      </c>
      <c r="W16" t="s">
        <v>48</v>
      </c>
      <c r="X16" t="s">
        <v>49</v>
      </c>
      <c r="Y16" t="s">
        <v>50</v>
      </c>
      <c r="Z16" t="s">
        <v>51</v>
      </c>
      <c r="AA16" t="s">
        <v>51</v>
      </c>
      <c r="AB16" t="s">
        <v>81</v>
      </c>
      <c r="AC16" t="s">
        <v>53</v>
      </c>
      <c r="AD16" t="s">
        <v>59</v>
      </c>
      <c r="AE16" t="s">
        <v>37</v>
      </c>
      <c r="AF16">
        <v>1</v>
      </c>
      <c r="AG16" t="s">
        <v>38</v>
      </c>
      <c r="AH16" t="s">
        <v>39</v>
      </c>
      <c r="AI16" t="s">
        <v>40</v>
      </c>
      <c r="AJ16">
        <v>59.511977945765501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K14" sqref="K14"/>
    </sheetView>
  </sheetViews>
  <sheetFormatPr defaultRowHeight="15" x14ac:dyDescent="0.25"/>
  <cols>
    <col min="3" max="3" width="8.7109375" bestFit="1" customWidth="1"/>
    <col min="4" max="4" width="12" bestFit="1" customWidth="1"/>
    <col min="5" max="5" width="11.4257812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21</v>
      </c>
      <c r="E1" t="s">
        <v>29</v>
      </c>
    </row>
    <row r="2" spans="1:12" x14ac:dyDescent="0.25">
      <c r="A2" t="s">
        <v>45</v>
      </c>
      <c r="B2" t="s">
        <v>41</v>
      </c>
      <c r="C2" t="s">
        <v>46</v>
      </c>
      <c r="D2" t="s">
        <v>47</v>
      </c>
      <c r="E2" t="s">
        <v>54</v>
      </c>
    </row>
    <row r="3" spans="1:12" x14ac:dyDescent="0.25">
      <c r="A3" t="s">
        <v>55</v>
      </c>
      <c r="B3" t="s">
        <v>56</v>
      </c>
      <c r="C3" t="s">
        <v>57</v>
      </c>
      <c r="D3" t="s">
        <v>56</v>
      </c>
      <c r="E3" t="s">
        <v>59</v>
      </c>
    </row>
    <row r="4" spans="1:12" ht="15.75" thickBot="1" x14ac:dyDescent="0.3">
      <c r="A4" t="s">
        <v>60</v>
      </c>
      <c r="B4" t="s">
        <v>61</v>
      </c>
      <c r="C4" t="s">
        <v>57</v>
      </c>
      <c r="D4" t="s">
        <v>62</v>
      </c>
      <c r="E4" t="s">
        <v>54</v>
      </c>
    </row>
    <row r="5" spans="1:12" ht="15.75" thickBot="1" x14ac:dyDescent="0.3">
      <c r="A5" t="s">
        <v>64</v>
      </c>
      <c r="B5" t="s">
        <v>36</v>
      </c>
      <c r="C5" t="s">
        <v>46</v>
      </c>
      <c r="D5" t="s">
        <v>36</v>
      </c>
      <c r="E5" t="s">
        <v>59</v>
      </c>
      <c r="H5" s="1"/>
      <c r="I5" s="2"/>
      <c r="J5" s="2"/>
      <c r="K5" s="2"/>
      <c r="L5" s="3"/>
    </row>
    <row r="6" spans="1:12" ht="15.75" thickBot="1" x14ac:dyDescent="0.3">
      <c r="A6" t="s">
        <v>66</v>
      </c>
      <c r="B6" t="s">
        <v>44</v>
      </c>
      <c r="C6" t="s">
        <v>46</v>
      </c>
      <c r="D6" t="s">
        <v>44</v>
      </c>
      <c r="E6" t="s">
        <v>59</v>
      </c>
      <c r="H6" s="9" t="s">
        <v>82</v>
      </c>
      <c r="I6" s="10"/>
      <c r="J6" s="10"/>
      <c r="K6" s="10"/>
      <c r="L6" s="4">
        <f>4/10</f>
        <v>0.4</v>
      </c>
    </row>
    <row r="7" spans="1:12" ht="15.75" thickBot="1" x14ac:dyDescent="0.3">
      <c r="A7" t="s">
        <v>68</v>
      </c>
      <c r="B7" t="s">
        <v>69</v>
      </c>
      <c r="C7" t="s">
        <v>57</v>
      </c>
      <c r="D7" t="s">
        <v>70</v>
      </c>
      <c r="E7" t="s">
        <v>54</v>
      </c>
      <c r="H7" s="5"/>
      <c r="I7" s="6"/>
      <c r="J7" s="6"/>
      <c r="K7" s="6"/>
      <c r="L7" s="7"/>
    </row>
    <row r="8" spans="1:12" ht="15.75" thickBot="1" x14ac:dyDescent="0.3">
      <c r="A8" t="s">
        <v>72</v>
      </c>
      <c r="B8" t="s">
        <v>73</v>
      </c>
      <c r="C8" t="s">
        <v>57</v>
      </c>
      <c r="D8" t="s">
        <v>73</v>
      </c>
      <c r="E8" t="s">
        <v>59</v>
      </c>
      <c r="H8" s="9" t="s">
        <v>83</v>
      </c>
      <c r="I8" s="10"/>
      <c r="J8" s="10"/>
      <c r="K8" s="10"/>
      <c r="L8" s="4">
        <f>3/10</f>
        <v>0.3</v>
      </c>
    </row>
    <row r="9" spans="1:12" ht="15.75" thickBot="1" x14ac:dyDescent="0.3">
      <c r="A9" t="s">
        <v>75</v>
      </c>
      <c r="B9" t="s">
        <v>42</v>
      </c>
      <c r="C9" t="s">
        <v>46</v>
      </c>
      <c r="D9" t="s">
        <v>42</v>
      </c>
      <c r="E9" t="s">
        <v>59</v>
      </c>
      <c r="H9" s="5"/>
      <c r="I9" s="6"/>
      <c r="J9" s="6"/>
      <c r="K9" s="6"/>
      <c r="L9" s="7"/>
    </row>
    <row r="10" spans="1:12" ht="15.75" thickBot="1" x14ac:dyDescent="0.3">
      <c r="A10" t="s">
        <v>77</v>
      </c>
      <c r="B10" t="s">
        <v>78</v>
      </c>
      <c r="C10" t="s">
        <v>57</v>
      </c>
      <c r="D10" t="s">
        <v>78</v>
      </c>
      <c r="E10" t="s">
        <v>59</v>
      </c>
      <c r="H10" s="9" t="s">
        <v>84</v>
      </c>
      <c r="I10" s="10"/>
      <c r="J10" s="10"/>
      <c r="K10" s="10"/>
      <c r="L10" s="4">
        <f>L6-L8</f>
        <v>0.10000000000000003</v>
      </c>
    </row>
    <row r="11" spans="1:12" x14ac:dyDescent="0.25">
      <c r="A11" t="s">
        <v>80</v>
      </c>
      <c r="B11" t="s">
        <v>43</v>
      </c>
      <c r="C11" t="s">
        <v>46</v>
      </c>
      <c r="D11" t="s">
        <v>43</v>
      </c>
      <c r="E11" t="s">
        <v>59</v>
      </c>
    </row>
  </sheetData>
  <autoFilter ref="A1:E11" xr:uid="{00000000-0009-0000-0000-000001000000}"/>
  <mergeCells count="3">
    <mergeCell ref="H10:K10"/>
    <mergeCell ref="H8:K8"/>
    <mergeCell ref="H6:K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workbookViewId="0">
      <selection activeCell="M1" sqref="M1"/>
    </sheetView>
  </sheetViews>
  <sheetFormatPr defaultRowHeight="15" x14ac:dyDescent="0.25"/>
  <cols>
    <col min="1" max="1" width="13.7109375" bestFit="1" customWidth="1"/>
    <col min="2" max="2" width="11" bestFit="1" customWidth="1"/>
    <col min="3" max="3" width="19.7109375" bestFit="1" customWidth="1"/>
  </cols>
  <sheetData>
    <row r="3" spans="1:3" x14ac:dyDescent="0.25">
      <c r="A3" s="8" t="s">
        <v>29</v>
      </c>
      <c r="B3" s="8" t="s">
        <v>3</v>
      </c>
      <c r="C3" t="s">
        <v>85</v>
      </c>
    </row>
    <row r="4" spans="1:3" x14ac:dyDescent="0.25">
      <c r="A4" t="s">
        <v>59</v>
      </c>
      <c r="B4" t="s">
        <v>57</v>
      </c>
      <c r="C4">
        <v>3</v>
      </c>
    </row>
    <row r="5" spans="1:3" x14ac:dyDescent="0.25">
      <c r="A5" t="s">
        <v>59</v>
      </c>
      <c r="B5" t="s">
        <v>46</v>
      </c>
      <c r="C5">
        <v>4</v>
      </c>
    </row>
    <row r="6" spans="1:3" x14ac:dyDescent="0.25">
      <c r="A6" t="s">
        <v>54</v>
      </c>
      <c r="B6" t="s">
        <v>57</v>
      </c>
      <c r="C6">
        <v>2</v>
      </c>
    </row>
    <row r="7" spans="1:3" x14ac:dyDescent="0.25">
      <c r="A7" t="s">
        <v>54</v>
      </c>
      <c r="B7" t="s">
        <v>46</v>
      </c>
      <c r="C7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</vt:lpstr>
      <vt:lpstr>Filtered 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 Vagadia</dc:creator>
  <cp:lastModifiedBy>admin</cp:lastModifiedBy>
  <dcterms:created xsi:type="dcterms:W3CDTF">2022-10-20T10:22:39Z</dcterms:created>
  <dcterms:modified xsi:type="dcterms:W3CDTF">2022-10-20T11:40:51Z</dcterms:modified>
</cp:coreProperties>
</file>