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1F0FC3F-D366-45FD-87AE-FF584BFAD1B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3" sheetId="3" r:id="rId1"/>
    <sheet name="Sheet1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5" i="3" l="1"/>
  <c r="H5" i="3"/>
  <c r="D5" i="3"/>
</calcChain>
</file>

<file path=xl/sharedStrings.xml><?xml version="1.0" encoding="utf-8"?>
<sst xmlns="http://schemas.openxmlformats.org/spreadsheetml/2006/main" count="635" uniqueCount="36">
  <si>
    <t>Date</t>
  </si>
  <si>
    <t>Product</t>
  </si>
  <si>
    <t>Region</t>
  </si>
  <si>
    <t>Salesperson</t>
  </si>
  <si>
    <t>Quantity</t>
  </si>
  <si>
    <t>Revenue</t>
  </si>
  <si>
    <t>Cost</t>
  </si>
  <si>
    <t>Profit</t>
  </si>
  <si>
    <t>Laptop</t>
  </si>
  <si>
    <t>Camera</t>
  </si>
  <si>
    <t>Mobile</t>
  </si>
  <si>
    <t>Headphones</t>
  </si>
  <si>
    <t>Tablet</t>
  </si>
  <si>
    <t>North</t>
  </si>
  <si>
    <t>West</t>
  </si>
  <si>
    <t>East</t>
  </si>
  <si>
    <t>South</t>
  </si>
  <si>
    <t>Rahul</t>
  </si>
  <si>
    <t>Karan</t>
  </si>
  <si>
    <t>Priya</t>
  </si>
  <si>
    <t>Amit</t>
  </si>
  <si>
    <t>Neha</t>
  </si>
  <si>
    <t>Jan</t>
  </si>
  <si>
    <t>Feb</t>
  </si>
  <si>
    <t>Mar</t>
  </si>
  <si>
    <t>Apr</t>
  </si>
  <si>
    <t>May</t>
  </si>
  <si>
    <t>Jun</t>
  </si>
  <si>
    <t>Jul</t>
  </si>
  <si>
    <t>Aug</t>
  </si>
  <si>
    <t>Row Labels</t>
  </si>
  <si>
    <t>Sum of Cost</t>
  </si>
  <si>
    <t>Sum of Profit</t>
  </si>
  <si>
    <t>Total Revenue</t>
  </si>
  <si>
    <t>Month</t>
  </si>
  <si>
    <t>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</si>
</sst>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;[Red]\-#,##0.00\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/>
    <xf numFmtId="165" fontId="0" fillId="0" borderId="0" xfId="0" applyNumberFormat="1"/>
    <xf numFmtId="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Sheet3!$M$10:$M$17</c:f>
              <c:strCache>
                <c:ptCount val="8"/>
                <c:pt idx="0">
                  <c:v>May</c:v>
                </c:pt>
                <c:pt idx="1">
                  <c:v>Mar</c:v>
                </c:pt>
                <c:pt idx="2">
                  <c:v>Feb</c:v>
                </c:pt>
                <c:pt idx="3">
                  <c:v>Jun</c:v>
                </c:pt>
                <c:pt idx="4">
                  <c:v>Jan</c:v>
                </c:pt>
                <c:pt idx="5">
                  <c:v>Aug</c:v>
                </c:pt>
                <c:pt idx="6">
                  <c:v>Apr</c:v>
                </c:pt>
                <c:pt idx="7">
                  <c:v>Jul</c:v>
                </c:pt>
              </c:strCache>
            </c:strRef>
          </c:cat>
          <c:val>
            <c:numLit>
              <c:formatCode>General</c:formatCode>
              <c:ptCount val="8"/>
              <c:pt idx="0">
                <c:v>3062978</c:v>
              </c:pt>
              <c:pt idx="1">
                <c:v>4478270</c:v>
              </c:pt>
              <c:pt idx="2">
                <c:v>4751299</c:v>
              </c:pt>
              <c:pt idx="3">
                <c:v>2674427</c:v>
              </c:pt>
              <c:pt idx="4">
                <c:v>5623932</c:v>
              </c:pt>
              <c:pt idx="5">
                <c:v>3907179</c:v>
              </c:pt>
              <c:pt idx="6">
                <c:v>2282313</c:v>
              </c:pt>
              <c:pt idx="7">
                <c:v>2890865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Series1</c:v>
                </c15:tx>
              </c15:filteredSeriesTitle>
            </c:ext>
            <c:ext xmlns:c16="http://schemas.microsoft.com/office/drawing/2014/chart" uri="{C3380CC4-5D6E-409C-BE32-E72D297353CC}">
              <c16:uniqueId val="{00000000-9732-4C86-A8B4-30BD1BCD1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368415"/>
        <c:axId val="1609365055"/>
      </c:lineChart>
      <c:catAx>
        <c:axId val="160936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65055"/>
        <c:crosses val="autoZero"/>
        <c:auto val="1"/>
        <c:lblAlgn val="ctr"/>
        <c:lblOffset val="100"/>
        <c:noMultiLvlLbl val="0"/>
      </c:catAx>
      <c:valAx>
        <c:axId val="16093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6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Camera</c:v>
              </c:pt>
              <c:pt idx="1">
                <c:v>Headphones</c:v>
              </c:pt>
              <c:pt idx="2">
                <c:v>Laptop</c:v>
              </c:pt>
              <c:pt idx="3">
                <c:v>Mobile</c:v>
              </c:pt>
              <c:pt idx="4">
                <c:v>Tablet</c:v>
              </c:pt>
            </c:strLit>
          </c:cat>
          <c:val>
            <c:numLit>
              <c:formatCode>General</c:formatCode>
              <c:ptCount val="5"/>
              <c:pt idx="0">
                <c:v>6363151</c:v>
              </c:pt>
              <c:pt idx="1">
                <c:v>8708401</c:v>
              </c:pt>
              <c:pt idx="2">
                <c:v>6358929</c:v>
              </c:pt>
              <c:pt idx="3">
                <c:v>3400043</c:v>
              </c:pt>
              <c:pt idx="4">
                <c:v>4840739</c:v>
              </c:pt>
            </c:numLit>
          </c:val>
          <c:extLst>
            <c:ext xmlns:c16="http://schemas.microsoft.com/office/drawing/2014/chart" uri="{C3380CC4-5D6E-409C-BE32-E72D297353CC}">
              <c16:uniqueId val="{00000000-6E30-441A-8AA3-BDC259CF7A61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Camera</c:v>
              </c:pt>
              <c:pt idx="1">
                <c:v>Headphones</c:v>
              </c:pt>
              <c:pt idx="2">
                <c:v>Laptop</c:v>
              </c:pt>
              <c:pt idx="3">
                <c:v>Mobile</c:v>
              </c:pt>
              <c:pt idx="4">
                <c:v>Tablet</c:v>
              </c:pt>
            </c:strLit>
          </c:cat>
          <c:val>
            <c:numLit>
              <c:formatCode>General</c:formatCode>
              <c:ptCount val="5"/>
              <c:pt idx="0">
                <c:v>4853761.47</c:v>
              </c:pt>
              <c:pt idx="1">
                <c:v>6658238.3300000019</c:v>
              </c:pt>
              <c:pt idx="2">
                <c:v>4683779.3999999994</c:v>
              </c:pt>
              <c:pt idx="3">
                <c:v>2621295</c:v>
              </c:pt>
              <c:pt idx="4">
                <c:v>3667066.5900000003</c:v>
              </c:pt>
            </c:numLit>
          </c:val>
          <c:extLst>
            <c:ext xmlns:c16="http://schemas.microsoft.com/office/drawing/2014/chart" uri="{C3380CC4-5D6E-409C-BE32-E72D297353CC}">
              <c16:uniqueId val="{00000001-6E30-441A-8AA3-BDC259CF7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976847"/>
        <c:axId val="1284973967"/>
      </c:barChart>
      <c:lineChart>
        <c:grouping val="standard"/>
        <c:varyColors val="0"/>
        <c:ser>
          <c:idx val="2"/>
          <c:order val="2"/>
          <c:tx>
            <c:v>Series3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Camera</c:v>
              </c:pt>
              <c:pt idx="1">
                <c:v>Headphones</c:v>
              </c:pt>
              <c:pt idx="2">
                <c:v>Laptop</c:v>
              </c:pt>
              <c:pt idx="3">
                <c:v>Mobile</c:v>
              </c:pt>
              <c:pt idx="4">
                <c:v>Tablet</c:v>
              </c:pt>
            </c:strLit>
          </c:cat>
          <c:val>
            <c:numLit>
              <c:formatCode>General</c:formatCode>
              <c:ptCount val="5"/>
              <c:pt idx="0">
                <c:v>1509389.5299999998</c:v>
              </c:pt>
              <c:pt idx="1">
                <c:v>2050162.6700000004</c:v>
              </c:pt>
              <c:pt idx="2">
                <c:v>1675149.5999999996</c:v>
              </c:pt>
              <c:pt idx="3">
                <c:v>778747.99999999988</c:v>
              </c:pt>
              <c:pt idx="4">
                <c:v>1173672.4099999999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E30-441A-8AA3-BDC259CF7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027679"/>
        <c:axId val="1087562831"/>
      </c:lineChart>
      <c:catAx>
        <c:axId val="128497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73967"/>
        <c:crosses val="autoZero"/>
        <c:auto val="1"/>
        <c:lblAlgn val="ctr"/>
        <c:lblOffset val="100"/>
        <c:noMultiLvlLbl val="0"/>
      </c:catAx>
      <c:valAx>
        <c:axId val="12849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76847"/>
        <c:crosses val="autoZero"/>
        <c:crossBetween val="between"/>
      </c:valAx>
      <c:valAx>
        <c:axId val="1087562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27679"/>
        <c:crosses val="max"/>
        <c:crossBetween val="between"/>
      </c:valAx>
      <c:catAx>
        <c:axId val="1089027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56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Headphones</c:v>
              </c:pt>
              <c:pt idx="1">
                <c:v>Camera</c:v>
              </c:pt>
              <c:pt idx="2">
                <c:v>Laptop</c:v>
              </c:pt>
              <c:pt idx="3">
                <c:v>Tablet</c:v>
              </c:pt>
              <c:pt idx="4">
                <c:v>Mobile</c:v>
              </c:pt>
            </c:strLit>
          </c:cat>
          <c:val>
            <c:numLit>
              <c:formatCode>General</c:formatCode>
              <c:ptCount val="5"/>
              <c:pt idx="0">
                <c:v>8708401</c:v>
              </c:pt>
              <c:pt idx="1">
                <c:v>6363151</c:v>
              </c:pt>
              <c:pt idx="2">
                <c:v>6358929</c:v>
              </c:pt>
              <c:pt idx="3">
                <c:v>4840739</c:v>
              </c:pt>
              <c:pt idx="4">
                <c:v>3400043</c:v>
              </c:pt>
            </c:numLit>
          </c:val>
          <c:extLst>
            <c:ext xmlns:c16="http://schemas.microsoft.com/office/drawing/2014/chart" uri="{C3380CC4-5D6E-409C-BE32-E72D297353CC}">
              <c16:uniqueId val="{00000000-A330-4696-A4C5-86E9CD2FF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4804991"/>
        <c:axId val="1724821791"/>
      </c:barChart>
      <c:catAx>
        <c:axId val="1724804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21791"/>
        <c:crosses val="autoZero"/>
        <c:auto val="1"/>
        <c:lblAlgn val="ctr"/>
        <c:lblOffset val="100"/>
        <c:noMultiLvlLbl val="0"/>
      </c:catAx>
      <c:valAx>
        <c:axId val="172482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0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Headphones</c:v>
              </c:pt>
              <c:pt idx="1">
                <c:v>Camera</c:v>
              </c:pt>
              <c:pt idx="2">
                <c:v>Laptop</c:v>
              </c:pt>
              <c:pt idx="3">
                <c:v>Tablet</c:v>
              </c:pt>
              <c:pt idx="4">
                <c:v>Mobile</c:v>
              </c:pt>
            </c:strLit>
          </c:cat>
          <c:val>
            <c:numLit>
              <c:formatCode>General</c:formatCode>
              <c:ptCount val="5"/>
              <c:pt idx="0">
                <c:v>8708401</c:v>
              </c:pt>
              <c:pt idx="1">
                <c:v>6363151</c:v>
              </c:pt>
              <c:pt idx="2">
                <c:v>6358929</c:v>
              </c:pt>
              <c:pt idx="3">
                <c:v>4840739</c:v>
              </c:pt>
              <c:pt idx="4">
                <c:v>3400043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1B9-4CA4-BE0B-691A21210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37839"/>
        <c:axId val="1485076863"/>
      </c:lineChart>
      <c:catAx>
        <c:axId val="14536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76863"/>
        <c:crosses val="autoZero"/>
        <c:auto val="1"/>
        <c:lblAlgn val="ctr"/>
        <c:lblOffset val="100"/>
        <c:noMultiLvlLbl val="0"/>
      </c:catAx>
      <c:valAx>
        <c:axId val="148507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Headphones</c:v>
              </c:pt>
              <c:pt idx="1">
                <c:v>Camera</c:v>
              </c:pt>
              <c:pt idx="2">
                <c:v>Laptop</c:v>
              </c:pt>
              <c:pt idx="3">
                <c:v>Tablet</c:v>
              </c:pt>
              <c:pt idx="4">
                <c:v>Mobile</c:v>
              </c:pt>
            </c:strLit>
          </c:cat>
          <c:val>
            <c:numLit>
              <c:formatCode>General</c:formatCode>
              <c:ptCount val="5"/>
              <c:pt idx="0">
                <c:v>8708401</c:v>
              </c:pt>
              <c:pt idx="1">
                <c:v>6363151</c:v>
              </c:pt>
              <c:pt idx="2">
                <c:v>6358929</c:v>
              </c:pt>
              <c:pt idx="3">
                <c:v>4840739</c:v>
              </c:pt>
              <c:pt idx="4">
                <c:v>3400043</c:v>
              </c:pt>
            </c:numLit>
          </c:val>
          <c:extLst>
            <c:ext xmlns:c16="http://schemas.microsoft.com/office/drawing/2014/chart" uri="{C3380CC4-5D6E-409C-BE32-E72D297353CC}">
              <c16:uniqueId val="{00000000-3141-4D32-910D-9561ACFFE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4804991"/>
        <c:axId val="1724821791"/>
      </c:barChart>
      <c:catAx>
        <c:axId val="1724804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21791"/>
        <c:crosses val="autoZero"/>
        <c:auto val="1"/>
        <c:lblAlgn val="ctr"/>
        <c:lblOffset val="100"/>
        <c:noMultiLvlLbl val="0"/>
      </c:catAx>
      <c:valAx>
        <c:axId val="172482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0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53791</xdr:colOff>
      <xdr:row>16</xdr:row>
      <xdr:rowOff>186019</xdr:rowOff>
    </xdr:from>
    <xdr:to>
      <xdr:col>15</xdr:col>
      <xdr:colOff>39782</xdr:colOff>
      <xdr:row>30</xdr:row>
      <xdr:rowOff>57661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0C634-692F-7DA0-6906-57F9B1C00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2089</xdr:colOff>
      <xdr:row>17</xdr:row>
      <xdr:rowOff>7284</xdr:rowOff>
    </xdr:from>
    <xdr:to>
      <xdr:col>10</xdr:col>
      <xdr:colOff>0</xdr:colOff>
      <xdr:row>30</xdr:row>
      <xdr:rowOff>77575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30D18F-D6ED-B340-CC9A-9B64CF170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4</xdr:col>
      <xdr:colOff>504825</xdr:colOff>
      <xdr:row>30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E272DF-8EF5-4D2C-8872-B6C82C68A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609600</xdr:colOff>
      <xdr:row>4</xdr:row>
      <xdr:rowOff>29695</xdr:rowOff>
    </xdr:from>
    <xdr:to>
      <xdr:col>3</xdr:col>
      <xdr:colOff>852767</xdr:colOff>
      <xdr:row>5</xdr:row>
      <xdr:rowOff>161925</xdr:rowOff>
    </xdr:to>
    <xdr:sp macro="" textlink="E6">
      <xdr:nvSpPr>
        <xdr:cNvPr id="6" name="Rectangle: Rounded Corners 5">
          <a:extLst>
            <a:ext uri="{FF2B5EF4-FFF2-40B4-BE49-F238E27FC236}">
              <a16:creationId xmlns:a16="http://schemas.microsoft.com/office/drawing/2014/main" id="{E2894847-E771-70CC-74AA-BA97E439A37C}"/>
            </a:ext>
          </a:extLst>
        </xdr:cNvPr>
        <xdr:cNvSpPr/>
      </xdr:nvSpPr>
      <xdr:spPr>
        <a:xfrm>
          <a:off x="1504950" y="867895"/>
          <a:ext cx="1586192" cy="322730"/>
        </a:xfrm>
        <a:prstGeom prst="roundRect">
          <a:avLst>
            <a:gd name="adj" fmla="val 50000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C21832F-B49C-499D-9601-C2C1A8E5279C}" type="TxLink">
            <a:rPr lang="en-US" sz="1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</a:t>
          </a:fld>
          <a:r>
            <a:rPr lang="en-US" sz="1050" b="0" i="0" u="none" strike="noStrike">
              <a:solidFill>
                <a:schemeClr val="tx1">
                  <a:lumMod val="95000"/>
                  <a:lumOff val="5000"/>
                </a:schemeClr>
              </a:solidFill>
              <a:latin typeface="Calibri"/>
              <a:ea typeface="Calibri"/>
              <a:cs typeface="Calibri"/>
            </a:rPr>
            <a:t>Total</a:t>
          </a:r>
          <a:r>
            <a:rPr lang="en-US" sz="1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  <a:r>
            <a:rPr lang="en-US" sz="1050" b="0" i="0" u="none" strike="noStrike">
              <a:solidFill>
                <a:schemeClr val="tx1">
                  <a:lumMod val="95000"/>
                  <a:lumOff val="5000"/>
                </a:schemeClr>
              </a:solidFill>
              <a:latin typeface="Calibri"/>
              <a:ea typeface="Calibri"/>
              <a:cs typeface="Calibri"/>
            </a:rPr>
            <a:t>Revenue</a:t>
          </a:r>
        </a:p>
        <a:p>
          <a:pPr algn="ctr"/>
          <a:endParaRPr lang="en-IN" sz="1000" b="1"/>
        </a:p>
      </xdr:txBody>
    </xdr:sp>
    <xdr:clientData/>
  </xdr:twoCellAnchor>
  <xdr:twoCellAnchor>
    <xdr:from>
      <xdr:col>7</xdr:col>
      <xdr:colOff>37082</xdr:colOff>
      <xdr:row>4</xdr:row>
      <xdr:rowOff>7796</xdr:rowOff>
    </xdr:from>
    <xdr:to>
      <xdr:col>8</xdr:col>
      <xdr:colOff>716669</xdr:colOff>
      <xdr:row>5</xdr:row>
      <xdr:rowOff>171450</xdr:rowOff>
    </xdr:to>
    <xdr:sp macro="" textlink="$H$5">
      <xdr:nvSpPr>
        <xdr:cNvPr id="8" name="Rectangle: Rounded Corners 7">
          <a:extLst>
            <a:ext uri="{FF2B5EF4-FFF2-40B4-BE49-F238E27FC236}">
              <a16:creationId xmlns:a16="http://schemas.microsoft.com/office/drawing/2014/main" id="{0704F46B-DA86-8FA2-AE58-C1D5D69F1EBD}"/>
            </a:ext>
          </a:extLst>
        </xdr:cNvPr>
        <xdr:cNvSpPr/>
      </xdr:nvSpPr>
      <xdr:spPr>
        <a:xfrm>
          <a:off x="5123432" y="845996"/>
          <a:ext cx="1603512" cy="354154"/>
        </a:xfrm>
        <a:prstGeom prst="roundRect">
          <a:avLst>
            <a:gd name="adj" fmla="val 50000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1CDCA78-3607-4E2A-8BAA-480E116310FB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Headphones - 8708401</a:t>
          </a:fld>
          <a:endParaRPr lang="en-IN" sz="1400" b="1"/>
        </a:p>
      </xdr:txBody>
    </xdr:sp>
    <xdr:clientData/>
  </xdr:twoCellAnchor>
  <xdr:twoCellAnchor>
    <xdr:from>
      <xdr:col>11</xdr:col>
      <xdr:colOff>600076</xdr:colOff>
      <xdr:row>3</xdr:row>
      <xdr:rowOff>182657</xdr:rowOff>
    </xdr:from>
    <xdr:to>
      <xdr:col>13</xdr:col>
      <xdr:colOff>718859</xdr:colOff>
      <xdr:row>5</xdr:row>
      <xdr:rowOff>149039</xdr:rowOff>
    </xdr:to>
    <xdr:sp macro="" textlink="$M$5">
      <xdr:nvSpPr>
        <xdr:cNvPr id="9" name="Rectangle: Rounded Corners 8">
          <a:extLst>
            <a:ext uri="{FF2B5EF4-FFF2-40B4-BE49-F238E27FC236}">
              <a16:creationId xmlns:a16="http://schemas.microsoft.com/office/drawing/2014/main" id="{7D7465E7-C648-926B-32E0-2F17DA698957}"/>
            </a:ext>
          </a:extLst>
        </xdr:cNvPr>
        <xdr:cNvSpPr/>
      </xdr:nvSpPr>
      <xdr:spPr>
        <a:xfrm>
          <a:off x="9201151" y="830357"/>
          <a:ext cx="1795183" cy="347382"/>
        </a:xfrm>
        <a:prstGeom prst="roundRect">
          <a:avLst>
            <a:gd name="adj" fmla="val 50000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248A93B-940A-4A93-8121-560DFF13C191}" type="TxLink">
            <a:rPr lang="en-US" sz="1100" b="0" i="0" u="none" strike="noStrike">
              <a:solidFill>
                <a:schemeClr val="tx1">
                  <a:lumMod val="95000"/>
                  <a:lumOff val="5000"/>
                </a:schemeClr>
              </a:solidFill>
              <a:latin typeface="Calibri"/>
              <a:ea typeface="Calibri"/>
              <a:cs typeface="Calibri"/>
            </a:rPr>
            <a:pPr algn="ctr"/>
            <a:t>May - 5623932</a:t>
          </a:fld>
          <a:endParaRPr lang="en-IN" sz="14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6</xdr:row>
      <xdr:rowOff>104774</xdr:rowOff>
    </xdr:from>
    <xdr:to>
      <xdr:col>16</xdr:col>
      <xdr:colOff>371475</xdr:colOff>
      <xdr:row>11</xdr:row>
      <xdr:rowOff>109535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45683-8D39-EC22-BBDE-3DFF78C24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619125</xdr:colOff>
      <xdr:row>22</xdr:row>
      <xdr:rowOff>47624</xdr:rowOff>
    </xdr:from>
    <xdr:to>
      <xdr:col>13</xdr:col>
      <xdr:colOff>66675</xdr:colOff>
      <xdr:row>22</xdr:row>
      <xdr:rowOff>119061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574BF4-2BBE-2851-8F56-00E57E326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00.02663148148" createdVersion="8" refreshedVersion="8" minRefreshableVersion="3" recordCount="200" xr:uid="{A269B78E-003D-4926-8265-C1747AB97F9A}">
  <cacheSource type="worksheet">
    <worksheetSource ref="A1:H201" sheet="Sheet1"/>
  </cacheSource>
  <cacheFields count="9">
    <cacheField name="Date" numFmtId="164">
      <sharedItems containsSemiMixedTypes="0" containsNonDate="0" containsDate="1" containsString="0" minDate="2024-01-01T00:00:00" maxDate="2024-08-29T00:00:00" count="138">
        <d v="2024-06-12T00:00:00"/>
        <d v="2024-01-27T00:00:00"/>
        <d v="2024-02-25T00:00:00"/>
        <d v="2024-04-17T00:00:00"/>
        <d v="2024-02-10T00:00:00"/>
        <d v="2024-03-27T00:00:00"/>
        <d v="2024-06-03T00:00:00"/>
        <d v="2024-04-06T00:00:00"/>
        <d v="2024-01-18T00:00:00"/>
        <d v="2024-04-07T00:00:00"/>
        <d v="2024-06-20T00:00:00"/>
        <d v="2024-02-11T00:00:00"/>
        <d v="2024-08-03T00:00:00"/>
        <d v="2024-02-24T00:00:00"/>
        <d v="2024-06-13T00:00:00"/>
        <d v="2024-05-17T00:00:00"/>
        <d v="2024-02-05T00:00:00"/>
        <d v="2024-05-15T00:00:00"/>
        <d v="2024-03-28T00:00:00"/>
        <d v="2024-07-03T00:00:00"/>
        <d v="2024-07-18T00:00:00"/>
        <d v="2024-08-25T00:00:00"/>
        <d v="2024-01-21T00:00:00"/>
        <d v="2024-05-01T00:00:00"/>
        <d v="2024-04-22T00:00:00"/>
        <d v="2024-01-06T00:00:00"/>
        <d v="2024-06-10T00:00:00"/>
        <d v="2024-03-01T00:00:00"/>
        <d v="2024-08-13T00:00:00"/>
        <d v="2024-01-25T00:00:00"/>
        <d v="2024-01-14T00:00:00"/>
        <d v="2024-02-18T00:00:00"/>
        <d v="2024-03-04T00:00:00"/>
        <d v="2024-05-18T00:00:00"/>
        <d v="2024-03-08T00:00:00"/>
        <d v="2024-02-09T00:00:00"/>
        <d v="2024-01-16T00:00:00"/>
        <d v="2024-08-06T00:00:00"/>
        <d v="2024-05-25T00:00:00"/>
        <d v="2024-05-24T00:00:00"/>
        <d v="2024-03-02T00:00:00"/>
        <d v="2024-07-11T00:00:00"/>
        <d v="2024-01-19T00:00:00"/>
        <d v="2024-05-19T00:00:00"/>
        <d v="2024-08-12T00:00:00"/>
        <d v="2024-03-13T00:00:00"/>
        <d v="2024-05-09T00:00:00"/>
        <d v="2024-03-11T00:00:00"/>
        <d v="2024-08-14T00:00:00"/>
        <d v="2024-02-02T00:00:00"/>
        <d v="2024-08-24T00:00:00"/>
        <d v="2024-01-28T00:00:00"/>
        <d v="2024-04-27T00:00:00"/>
        <d v="2024-04-12T00:00:00"/>
        <d v="2024-03-21T00:00:00"/>
        <d v="2024-06-30T00:00:00"/>
        <d v="2024-04-20T00:00:00"/>
        <d v="2024-05-21T00:00:00"/>
        <d v="2024-02-14T00:00:00"/>
        <d v="2024-02-23T00:00:00"/>
        <d v="2024-05-10T00:00:00"/>
        <d v="2024-06-07T00:00:00"/>
        <d v="2024-02-07T00:00:00"/>
        <d v="2024-03-03T00:00:00"/>
        <d v="2024-06-27T00:00:00"/>
        <d v="2024-02-01T00:00:00"/>
        <d v="2024-07-12T00:00:00"/>
        <d v="2024-03-22T00:00:00"/>
        <d v="2024-04-16T00:00:00"/>
        <d v="2024-04-09T00:00:00"/>
        <d v="2024-01-08T00:00:00"/>
        <d v="2024-06-08T00:00:00"/>
        <d v="2024-01-22T00:00:00"/>
        <d v="2024-03-24T00:00:00"/>
        <d v="2024-07-31T00:00:00"/>
        <d v="2024-02-21T00:00:00"/>
        <d v="2024-07-10T00:00:00"/>
        <d v="2024-03-20T00:00:00"/>
        <d v="2024-04-02T00:00:00"/>
        <d v="2024-03-10T00:00:00"/>
        <d v="2024-02-16T00:00:00"/>
        <d v="2024-06-01T00:00:00"/>
        <d v="2024-04-14T00:00:00"/>
        <d v="2024-01-24T00:00:00"/>
        <d v="2024-04-04T00:00:00"/>
        <d v="2024-04-26T00:00:00"/>
        <d v="2024-05-30T00:00:00"/>
        <d v="2024-02-15T00:00:00"/>
        <d v="2024-05-26T00:00:00"/>
        <d v="2024-05-27T00:00:00"/>
        <d v="2024-05-13T00:00:00"/>
        <d v="2024-03-19T00:00:00"/>
        <d v="2024-01-01T00:00:00"/>
        <d v="2024-03-14T00:00:00"/>
        <d v="2024-06-09T00:00:00"/>
        <d v="2024-02-08T00:00:00"/>
        <d v="2024-06-28T00:00:00"/>
        <d v="2024-06-02T00:00:00"/>
        <d v="2024-02-28T00:00:00"/>
        <d v="2024-07-27T00:00:00"/>
        <d v="2024-01-30T00:00:00"/>
        <d v="2024-05-12T00:00:00"/>
        <d v="2024-02-03T00:00:00"/>
        <d v="2024-06-04T00:00:00"/>
        <d v="2024-05-07T00:00:00"/>
        <d v="2024-02-04T00:00:00"/>
        <d v="2024-08-07T00:00:00"/>
        <d v="2024-06-18T00:00:00"/>
        <d v="2024-03-25T00:00:00"/>
        <d v="2024-02-06T00:00:00"/>
        <d v="2024-06-26T00:00:00"/>
        <d v="2024-08-23T00:00:00"/>
        <d v="2024-06-29T00:00:00"/>
        <d v="2024-07-22T00:00:00"/>
        <d v="2024-06-22T00:00:00"/>
        <d v="2024-03-17T00:00:00"/>
        <d v="2024-03-16T00:00:00"/>
        <d v="2024-06-24T00:00:00"/>
        <d v="2024-02-26T00:00:00"/>
        <d v="2024-02-27T00:00:00"/>
        <d v="2024-08-28T00:00:00"/>
        <d v="2024-05-23T00:00:00"/>
        <d v="2024-07-09T00:00:00"/>
        <d v="2024-08-01T00:00:00"/>
        <d v="2024-04-23T00:00:00"/>
        <d v="2024-06-14T00:00:00"/>
        <d v="2024-08-05T00:00:00"/>
        <d v="2024-03-26T00:00:00"/>
        <d v="2024-07-08T00:00:00"/>
        <d v="2024-05-11T00:00:00"/>
        <d v="2024-01-12T00:00:00"/>
        <d v="2024-08-04T00:00:00"/>
        <d v="2024-05-29T00:00:00"/>
        <d v="2024-07-15T00:00:00"/>
        <d v="2024-07-30T00:00:00"/>
        <d v="2024-06-19T00:00:00"/>
        <d v="2024-03-30T00:00:00"/>
        <d v="2024-04-19T00:00:00"/>
      </sharedItems>
      <fieldGroup par="8"/>
    </cacheField>
    <cacheField name="Product" numFmtId="0">
      <sharedItems count="5">
        <s v="Laptop"/>
        <s v="Camera"/>
        <s v="Mobile"/>
        <s v="Headphones"/>
        <s v="Tablet"/>
      </sharedItems>
    </cacheField>
    <cacheField name="Region" numFmtId="0">
      <sharedItems/>
    </cacheField>
    <cacheField name="Salesperson" numFmtId="0">
      <sharedItems/>
    </cacheField>
    <cacheField name="Quantity" numFmtId="0">
      <sharedItems containsSemiMixedTypes="0" containsString="0" containsNumber="1" containsInteger="1" minValue="1" maxValue="10"/>
    </cacheField>
    <cacheField name="Revenue" numFmtId="0">
      <sharedItems containsSemiMixedTypes="0" containsString="0" containsNumber="1" containsInteger="1" minValue="7033" maxValue="482490"/>
    </cacheField>
    <cacheField name="Cost" numFmtId="0">
      <sharedItems containsSemiMixedTypes="0" containsString="0" containsNumber="1" minValue="6223.39" maxValue="376573.37"/>
    </cacheField>
    <cacheField name="Profit" numFmtId="0">
      <sharedItems containsSemiMixedTypes="0" containsString="0" containsNumber="1" minValue="809.61" maxValue="151286.75"/>
    </cacheField>
    <cacheField name="Months (Date)" numFmtId="0" databaseField="0">
      <fieldGroup base="0">
        <rangePr groupBy="months" startDate="2024-01-01T00:00:00" endDate="2024-08-29T00:00:00"/>
        <groupItems count="14">
          <s v="&lt;01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08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s v="North"/>
    <s v="Rahul"/>
    <n v="4"/>
    <n v="78512"/>
    <n v="50393.82"/>
    <n v="28118.18"/>
  </r>
  <r>
    <x v="1"/>
    <x v="1"/>
    <s v="North"/>
    <s v="Karan"/>
    <n v="7"/>
    <n v="49574"/>
    <n v="30187.55"/>
    <n v="19386.45"/>
  </r>
  <r>
    <x v="2"/>
    <x v="2"/>
    <s v="North"/>
    <s v="Karan"/>
    <n v="4"/>
    <n v="190360"/>
    <n v="154267.26999999999"/>
    <n v="36092.730000000003"/>
  </r>
  <r>
    <x v="3"/>
    <x v="2"/>
    <s v="West"/>
    <s v="Karan"/>
    <n v="5"/>
    <n v="27125"/>
    <n v="22449.79"/>
    <n v="4675.21"/>
  </r>
  <r>
    <x v="4"/>
    <x v="3"/>
    <s v="East"/>
    <s v="Rahul"/>
    <n v="3"/>
    <n v="57330"/>
    <n v="50861.11"/>
    <n v="6468.89"/>
  </r>
  <r>
    <x v="5"/>
    <x v="0"/>
    <s v="North"/>
    <s v="Priya"/>
    <n v="2"/>
    <n v="57052"/>
    <n v="48736.57"/>
    <n v="8315.43"/>
  </r>
  <r>
    <x v="6"/>
    <x v="4"/>
    <s v="North"/>
    <s v="Priya"/>
    <n v="9"/>
    <n v="118620"/>
    <n v="105801.3"/>
    <n v="12818.7"/>
  </r>
  <r>
    <x v="7"/>
    <x v="0"/>
    <s v="East"/>
    <s v="Karan"/>
    <n v="6"/>
    <n v="257022"/>
    <n v="169039.92"/>
    <n v="87982.080000000002"/>
  </r>
  <r>
    <x v="8"/>
    <x v="0"/>
    <s v="South"/>
    <s v="Rahul"/>
    <n v="2"/>
    <n v="40512"/>
    <n v="34838.1"/>
    <n v="5673.9"/>
  </r>
  <r>
    <x v="9"/>
    <x v="4"/>
    <s v="West"/>
    <s v="Rahul"/>
    <n v="3"/>
    <n v="87780"/>
    <n v="62023.7"/>
    <n v="25756.3"/>
  </r>
  <r>
    <x v="10"/>
    <x v="4"/>
    <s v="North"/>
    <s v="Karan"/>
    <n v="3"/>
    <n v="120015"/>
    <n v="98260.85"/>
    <n v="21754.15"/>
  </r>
  <r>
    <x v="11"/>
    <x v="3"/>
    <s v="West"/>
    <s v="Rahul"/>
    <n v="9"/>
    <n v="174528"/>
    <n v="140562.10999999999"/>
    <n v="33965.89"/>
  </r>
  <r>
    <x v="12"/>
    <x v="0"/>
    <s v="South"/>
    <s v="Amit"/>
    <n v="6"/>
    <n v="187740"/>
    <n v="127723.7"/>
    <n v="60016.3"/>
  </r>
  <r>
    <x v="13"/>
    <x v="1"/>
    <s v="East"/>
    <s v="Neha"/>
    <n v="8"/>
    <n v="247424"/>
    <n v="214121.95"/>
    <n v="33302.050000000003"/>
  </r>
  <r>
    <x v="14"/>
    <x v="3"/>
    <s v="South"/>
    <s v="Rahul"/>
    <n v="3"/>
    <n v="63486"/>
    <n v="52280.51"/>
    <n v="11205.49"/>
  </r>
  <r>
    <x v="15"/>
    <x v="4"/>
    <s v="West"/>
    <s v="Karan"/>
    <n v="7"/>
    <n v="201061"/>
    <n v="133865.66"/>
    <n v="67195.34"/>
  </r>
  <r>
    <x v="16"/>
    <x v="1"/>
    <s v="West"/>
    <s v="Amit"/>
    <n v="1"/>
    <n v="12185"/>
    <n v="7869.71"/>
    <n v="4315.29"/>
  </r>
  <r>
    <x v="4"/>
    <x v="3"/>
    <s v="North"/>
    <s v="Priya"/>
    <n v="7"/>
    <n v="308364"/>
    <n v="277168.78999999998"/>
    <n v="31195.21"/>
  </r>
  <r>
    <x v="17"/>
    <x v="4"/>
    <s v="North"/>
    <s v="Amit"/>
    <n v="9"/>
    <n v="202374"/>
    <n v="168087.72"/>
    <n v="34286.28"/>
  </r>
  <r>
    <x v="18"/>
    <x v="0"/>
    <s v="East"/>
    <s v="Priya"/>
    <n v="3"/>
    <n v="104205"/>
    <n v="62624.45"/>
    <n v="41580.550000000003"/>
  </r>
  <r>
    <x v="19"/>
    <x v="4"/>
    <s v="South"/>
    <s v="Karan"/>
    <n v="2"/>
    <n v="91958"/>
    <n v="63408.12"/>
    <n v="28549.88"/>
  </r>
  <r>
    <x v="0"/>
    <x v="1"/>
    <s v="South"/>
    <s v="Neha"/>
    <n v="6"/>
    <n v="93522"/>
    <n v="71246.34"/>
    <n v="22275.66"/>
  </r>
  <r>
    <x v="20"/>
    <x v="1"/>
    <s v="North"/>
    <s v="Karan"/>
    <n v="6"/>
    <n v="222126"/>
    <n v="134573.49"/>
    <n v="87552.51"/>
  </r>
  <r>
    <x v="21"/>
    <x v="4"/>
    <s v="East"/>
    <s v="Neha"/>
    <n v="1"/>
    <n v="20785"/>
    <n v="17945.830000000002"/>
    <n v="2839.17"/>
  </r>
  <r>
    <x v="22"/>
    <x v="0"/>
    <s v="West"/>
    <s v="Amit"/>
    <n v="9"/>
    <n v="119169"/>
    <n v="76091.48"/>
    <n v="43077.52"/>
  </r>
  <r>
    <x v="23"/>
    <x v="1"/>
    <s v="South"/>
    <s v="Rahul"/>
    <n v="9"/>
    <n v="402777"/>
    <n v="292795.27"/>
    <n v="109981.73"/>
  </r>
  <r>
    <x v="13"/>
    <x v="1"/>
    <s v="South"/>
    <s v="Rahul"/>
    <n v="7"/>
    <n v="343133"/>
    <n v="272778.18"/>
    <n v="70354.820000000007"/>
  </r>
  <r>
    <x v="24"/>
    <x v="1"/>
    <s v="West"/>
    <s v="Amit"/>
    <n v="4"/>
    <n v="78900"/>
    <n v="48855.49"/>
    <n v="30044.51"/>
  </r>
  <r>
    <x v="25"/>
    <x v="1"/>
    <s v="South"/>
    <s v="Karan"/>
    <n v="4"/>
    <n v="21884"/>
    <n v="13596.48"/>
    <n v="8287.52"/>
  </r>
  <r>
    <x v="26"/>
    <x v="0"/>
    <s v="South"/>
    <s v="Amit"/>
    <n v="1"/>
    <n v="26654"/>
    <n v="16558.990000000002"/>
    <n v="10095.01"/>
  </r>
  <r>
    <x v="27"/>
    <x v="4"/>
    <s v="West"/>
    <s v="Neha"/>
    <n v="9"/>
    <n v="123039"/>
    <n v="100523.57"/>
    <n v="22515.43"/>
  </r>
  <r>
    <x v="28"/>
    <x v="1"/>
    <s v="West"/>
    <s v="Neha"/>
    <n v="8"/>
    <n v="253416"/>
    <n v="166525.48000000001"/>
    <n v="86890.52"/>
  </r>
  <r>
    <x v="29"/>
    <x v="3"/>
    <s v="East"/>
    <s v="Priya"/>
    <n v="7"/>
    <n v="249242"/>
    <n v="214136.52"/>
    <n v="35105.480000000003"/>
  </r>
  <r>
    <x v="30"/>
    <x v="0"/>
    <s v="North"/>
    <s v="Priya"/>
    <n v="6"/>
    <n v="72966"/>
    <n v="49222.64"/>
    <n v="23743.360000000001"/>
  </r>
  <r>
    <x v="31"/>
    <x v="1"/>
    <s v="West"/>
    <s v="Neha"/>
    <n v="7"/>
    <n v="119175"/>
    <n v="81463.69"/>
    <n v="37711.31"/>
  </r>
  <r>
    <x v="32"/>
    <x v="0"/>
    <s v="West"/>
    <s v="Karan"/>
    <n v="2"/>
    <n v="16630"/>
    <n v="13231.55"/>
    <n v="3398.45"/>
  </r>
  <r>
    <x v="33"/>
    <x v="0"/>
    <s v="North"/>
    <s v="Neha"/>
    <n v="3"/>
    <n v="94902"/>
    <n v="70767.69"/>
    <n v="24134.31"/>
  </r>
  <r>
    <x v="13"/>
    <x v="3"/>
    <s v="North"/>
    <s v="Neha"/>
    <n v="7"/>
    <n v="35987"/>
    <n v="32229.69"/>
    <n v="3757.31"/>
  </r>
  <r>
    <x v="34"/>
    <x v="3"/>
    <s v="East"/>
    <s v="Priya"/>
    <n v="9"/>
    <n v="435384"/>
    <n v="355065.44"/>
    <n v="80318.559999999998"/>
  </r>
  <r>
    <x v="35"/>
    <x v="2"/>
    <s v="East"/>
    <s v="Neha"/>
    <n v="1"/>
    <n v="42957"/>
    <n v="35255.72"/>
    <n v="7701.28"/>
  </r>
  <r>
    <x v="36"/>
    <x v="4"/>
    <s v="North"/>
    <s v="Amit"/>
    <n v="10"/>
    <n v="362460"/>
    <n v="272154.94"/>
    <n v="90305.06"/>
  </r>
  <r>
    <x v="37"/>
    <x v="1"/>
    <s v="South"/>
    <s v="Amit"/>
    <n v="9"/>
    <n v="92250"/>
    <n v="78910.899999999994"/>
    <n v="13339.1"/>
  </r>
  <r>
    <x v="8"/>
    <x v="1"/>
    <s v="North"/>
    <s v="Neha"/>
    <n v="7"/>
    <n v="89992"/>
    <n v="79416.039999999994"/>
    <n v="10575.96"/>
  </r>
  <r>
    <x v="38"/>
    <x v="2"/>
    <s v="North"/>
    <s v="Karan"/>
    <n v="2"/>
    <n v="64948"/>
    <n v="51777.32"/>
    <n v="13170.68"/>
  </r>
  <r>
    <x v="39"/>
    <x v="1"/>
    <s v="East"/>
    <s v="Rahul"/>
    <n v="4"/>
    <n v="195564"/>
    <n v="159356.79999999999"/>
    <n v="36207.199999999997"/>
  </r>
  <r>
    <x v="40"/>
    <x v="4"/>
    <s v="West"/>
    <s v="Neha"/>
    <n v="5"/>
    <n v="174820"/>
    <n v="121474.23"/>
    <n v="53345.77"/>
  </r>
  <r>
    <x v="41"/>
    <x v="0"/>
    <s v="North"/>
    <s v="Priya"/>
    <n v="10"/>
    <n v="418960"/>
    <n v="376573.37"/>
    <n v="42386.63"/>
  </r>
  <r>
    <x v="42"/>
    <x v="1"/>
    <s v="South"/>
    <s v="Karan"/>
    <n v="5"/>
    <n v="68400"/>
    <n v="60190.48"/>
    <n v="8209.52"/>
  </r>
  <r>
    <x v="28"/>
    <x v="0"/>
    <s v="South"/>
    <s v="Rahul"/>
    <n v="5"/>
    <n v="76690"/>
    <n v="56095.31"/>
    <n v="20594.689999999999"/>
  </r>
  <r>
    <x v="43"/>
    <x v="4"/>
    <s v="North"/>
    <s v="Karan"/>
    <n v="5"/>
    <n v="242375"/>
    <n v="152957.03"/>
    <n v="89417.97"/>
  </r>
  <r>
    <x v="44"/>
    <x v="2"/>
    <s v="East"/>
    <s v="Amit"/>
    <n v="2"/>
    <n v="82512"/>
    <n v="53355.1"/>
    <n v="29156.9"/>
  </r>
  <r>
    <x v="45"/>
    <x v="1"/>
    <s v="South"/>
    <s v="Rahul"/>
    <n v="4"/>
    <n v="186260"/>
    <n v="159415.06"/>
    <n v="26844.94"/>
  </r>
  <r>
    <x v="46"/>
    <x v="3"/>
    <s v="East"/>
    <s v="Amit"/>
    <n v="2"/>
    <n v="93136"/>
    <n v="67716.649999999994"/>
    <n v="25419.35"/>
  </r>
  <r>
    <x v="47"/>
    <x v="0"/>
    <s v="North"/>
    <s v="Rahul"/>
    <n v="3"/>
    <n v="140259"/>
    <n v="125383.03999999999"/>
    <n v="14875.96"/>
  </r>
  <r>
    <x v="11"/>
    <x v="3"/>
    <s v="West"/>
    <s v="Karan"/>
    <n v="1"/>
    <n v="12331"/>
    <n v="7676.95"/>
    <n v="4654.05"/>
  </r>
  <r>
    <x v="48"/>
    <x v="2"/>
    <s v="North"/>
    <s v="Rahul"/>
    <n v="10"/>
    <n v="412100"/>
    <n v="265568.83"/>
    <n v="146531.17000000001"/>
  </r>
  <r>
    <x v="49"/>
    <x v="0"/>
    <s v="East"/>
    <s v="Rahul"/>
    <n v="1"/>
    <n v="28449"/>
    <n v="18862.34"/>
    <n v="9586.66"/>
  </r>
  <r>
    <x v="32"/>
    <x v="0"/>
    <s v="East"/>
    <s v="Karan"/>
    <n v="7"/>
    <n v="319725"/>
    <n v="263723.02"/>
    <n v="56001.98"/>
  </r>
  <r>
    <x v="50"/>
    <x v="2"/>
    <s v="South"/>
    <s v="Neha"/>
    <n v="7"/>
    <n v="46368"/>
    <n v="30315.78"/>
    <n v="16052.22"/>
  </r>
  <r>
    <x v="50"/>
    <x v="4"/>
    <s v="West"/>
    <s v="Neha"/>
    <n v="5"/>
    <n v="77165"/>
    <n v="64526.33"/>
    <n v="12638.67"/>
  </r>
  <r>
    <x v="51"/>
    <x v="3"/>
    <s v="North"/>
    <s v="Priya"/>
    <n v="4"/>
    <n v="72316"/>
    <n v="61105.279999999999"/>
    <n v="11210.72"/>
  </r>
  <r>
    <x v="52"/>
    <x v="4"/>
    <s v="East"/>
    <s v="Neha"/>
    <n v="4"/>
    <n v="26200"/>
    <n v="20907.86"/>
    <n v="5292.14"/>
  </r>
  <r>
    <x v="53"/>
    <x v="4"/>
    <s v="East"/>
    <s v="Amit"/>
    <n v="5"/>
    <n v="140060"/>
    <n v="110989.78"/>
    <n v="29070.22"/>
  </r>
  <r>
    <x v="53"/>
    <x v="1"/>
    <s v="East"/>
    <s v="Amit"/>
    <n v="2"/>
    <n v="44236"/>
    <n v="28911.34"/>
    <n v="15324.66"/>
  </r>
  <r>
    <x v="34"/>
    <x v="0"/>
    <s v="North"/>
    <s v="Karan"/>
    <n v="7"/>
    <n v="193578"/>
    <n v="158455.89000000001"/>
    <n v="35122.11"/>
  </r>
  <r>
    <x v="54"/>
    <x v="3"/>
    <s v="North"/>
    <s v="Priya"/>
    <n v="10"/>
    <n v="174570"/>
    <n v="118082.07"/>
    <n v="56487.93"/>
  </r>
  <r>
    <x v="55"/>
    <x v="3"/>
    <s v="North"/>
    <s v="Karan"/>
    <n v="9"/>
    <n v="440550"/>
    <n v="290371.15000000002"/>
    <n v="150178.85"/>
  </r>
  <r>
    <x v="56"/>
    <x v="0"/>
    <s v="East"/>
    <s v="Karan"/>
    <n v="6"/>
    <n v="290850"/>
    <n v="248503.57"/>
    <n v="42346.43"/>
  </r>
  <r>
    <x v="19"/>
    <x v="4"/>
    <s v="East"/>
    <s v="Priya"/>
    <n v="6"/>
    <n v="188226"/>
    <n v="152305.43"/>
    <n v="35920.57"/>
  </r>
  <r>
    <x v="57"/>
    <x v="2"/>
    <s v="South"/>
    <s v="Priya"/>
    <n v="7"/>
    <n v="345716"/>
    <n v="285022.23"/>
    <n v="60693.77"/>
  </r>
  <r>
    <x v="58"/>
    <x v="1"/>
    <s v="East"/>
    <s v="Priya"/>
    <n v="9"/>
    <n v="45234"/>
    <n v="31264.04"/>
    <n v="13969.96"/>
  </r>
  <r>
    <x v="59"/>
    <x v="3"/>
    <s v="East"/>
    <s v="Priya"/>
    <n v="8"/>
    <n v="271816"/>
    <n v="218183.49"/>
    <n v="53632.51"/>
  </r>
  <r>
    <x v="60"/>
    <x v="3"/>
    <s v="South"/>
    <s v="Amit"/>
    <n v="5"/>
    <n v="193900"/>
    <n v="154956.38"/>
    <n v="38943.620000000003"/>
  </r>
  <r>
    <x v="61"/>
    <x v="4"/>
    <s v="North"/>
    <s v="Neha"/>
    <n v="5"/>
    <n v="98610"/>
    <n v="83026.55"/>
    <n v="15583.45"/>
  </r>
  <r>
    <x v="62"/>
    <x v="0"/>
    <s v="North"/>
    <s v="Neha"/>
    <n v="8"/>
    <n v="360480"/>
    <n v="308182.03000000003"/>
    <n v="52297.97"/>
  </r>
  <r>
    <x v="42"/>
    <x v="3"/>
    <s v="West"/>
    <s v="Karan"/>
    <n v="4"/>
    <n v="120656"/>
    <n v="90288.47"/>
    <n v="30367.53"/>
  </r>
  <r>
    <x v="63"/>
    <x v="2"/>
    <s v="North"/>
    <s v="Amit"/>
    <n v="7"/>
    <n v="135387"/>
    <n v="88376.03"/>
    <n v="47010.97"/>
  </r>
  <r>
    <x v="64"/>
    <x v="1"/>
    <s v="West"/>
    <s v="Amit"/>
    <n v="9"/>
    <n v="191979"/>
    <n v="168027.89"/>
    <n v="23951.11"/>
  </r>
  <r>
    <x v="65"/>
    <x v="3"/>
    <s v="South"/>
    <s v="Priya"/>
    <n v="9"/>
    <n v="374661"/>
    <n v="291724.43"/>
    <n v="82936.570000000007"/>
  </r>
  <r>
    <x v="66"/>
    <x v="3"/>
    <s v="West"/>
    <s v="Karan"/>
    <n v="8"/>
    <n v="123440"/>
    <n v="101603.05"/>
    <n v="21836.95"/>
  </r>
  <r>
    <x v="23"/>
    <x v="3"/>
    <s v="East"/>
    <s v="Neha"/>
    <n v="5"/>
    <n v="195815"/>
    <n v="145956.41"/>
    <n v="49858.59"/>
  </r>
  <r>
    <x v="40"/>
    <x v="4"/>
    <s v="West"/>
    <s v="Amit"/>
    <n v="5"/>
    <n v="101835"/>
    <n v="69402.03"/>
    <n v="32432.97"/>
  </r>
  <r>
    <x v="67"/>
    <x v="1"/>
    <s v="North"/>
    <s v="Neha"/>
    <n v="3"/>
    <n v="60465"/>
    <n v="43227.07"/>
    <n v="17237.93"/>
  </r>
  <r>
    <x v="35"/>
    <x v="2"/>
    <s v="North"/>
    <s v="Priya"/>
    <n v="7"/>
    <n v="186788"/>
    <n v="142478.76999999999"/>
    <n v="44309.23"/>
  </r>
  <r>
    <x v="68"/>
    <x v="0"/>
    <s v="South"/>
    <s v="Priya"/>
    <n v="7"/>
    <n v="302946"/>
    <n v="267749.31"/>
    <n v="35196.69"/>
  </r>
  <r>
    <x v="25"/>
    <x v="1"/>
    <s v="West"/>
    <s v="Priya"/>
    <n v="1"/>
    <n v="28052"/>
    <n v="19344.2"/>
    <n v="8707.7999999999993"/>
  </r>
  <r>
    <x v="69"/>
    <x v="3"/>
    <s v="South"/>
    <s v="Priya"/>
    <n v="4"/>
    <n v="91548"/>
    <n v="66898.77"/>
    <n v="24649.23"/>
  </r>
  <r>
    <x v="70"/>
    <x v="3"/>
    <s v="East"/>
    <s v="Priya"/>
    <n v="3"/>
    <n v="106890"/>
    <n v="93620.94"/>
    <n v="13269.06"/>
  </r>
  <r>
    <x v="71"/>
    <x v="1"/>
    <s v="North"/>
    <s v="Priya"/>
    <n v="10"/>
    <n v="419870"/>
    <n v="335434.11"/>
    <n v="84435.89"/>
  </r>
  <r>
    <x v="72"/>
    <x v="3"/>
    <s v="South"/>
    <s v="Priya"/>
    <n v="3"/>
    <n v="24885"/>
    <n v="16873.2"/>
    <n v="8011.8"/>
  </r>
  <r>
    <x v="73"/>
    <x v="2"/>
    <s v="West"/>
    <s v="Rahul"/>
    <n v="6"/>
    <n v="179076"/>
    <n v="122394.32"/>
    <n v="56681.68"/>
  </r>
  <r>
    <x v="74"/>
    <x v="3"/>
    <s v="East"/>
    <s v="Amit"/>
    <n v="8"/>
    <n v="50160"/>
    <n v="41367.32"/>
    <n v="8792.68"/>
  </r>
  <r>
    <x v="30"/>
    <x v="4"/>
    <s v="South"/>
    <s v="Amit"/>
    <n v="1"/>
    <n v="7033"/>
    <n v="6223.39"/>
    <n v="809.61"/>
  </r>
  <r>
    <x v="75"/>
    <x v="0"/>
    <s v="South"/>
    <s v="Neha"/>
    <n v="3"/>
    <n v="108105"/>
    <n v="86574.55"/>
    <n v="21530.45"/>
  </r>
  <r>
    <x v="39"/>
    <x v="2"/>
    <s v="West"/>
    <s v="Rahul"/>
    <n v="6"/>
    <n v="95976"/>
    <n v="75030.95"/>
    <n v="20945.05"/>
  </r>
  <r>
    <x v="76"/>
    <x v="0"/>
    <s v="South"/>
    <s v="Rahul"/>
    <n v="2"/>
    <n v="85848"/>
    <n v="52170.13"/>
    <n v="33677.870000000003"/>
  </r>
  <r>
    <x v="77"/>
    <x v="1"/>
    <s v="West"/>
    <s v="Priya"/>
    <n v="4"/>
    <n v="39920"/>
    <n v="31042.959999999999"/>
    <n v="8877.0400000000009"/>
  </r>
  <r>
    <x v="74"/>
    <x v="2"/>
    <s v="North"/>
    <s v="Rahul"/>
    <n v="10"/>
    <n v="129330"/>
    <n v="108490.82"/>
    <n v="20839.18"/>
  </r>
  <r>
    <x v="39"/>
    <x v="0"/>
    <s v="East"/>
    <s v="Karan"/>
    <n v="7"/>
    <n v="338471"/>
    <n v="240710.85"/>
    <n v="97760.15"/>
  </r>
  <r>
    <x v="46"/>
    <x v="4"/>
    <s v="North"/>
    <s v="Priya"/>
    <n v="8"/>
    <n v="95328"/>
    <n v="69594.880000000005"/>
    <n v="25733.119999999999"/>
  </r>
  <r>
    <x v="78"/>
    <x v="3"/>
    <s v="South"/>
    <s v="Priya"/>
    <n v="3"/>
    <n v="117579"/>
    <n v="104603.23"/>
    <n v="12975.77"/>
  </r>
  <r>
    <x v="79"/>
    <x v="1"/>
    <s v="West"/>
    <s v="Priya"/>
    <n v="7"/>
    <n v="306796"/>
    <n v="208780.4"/>
    <n v="98015.6"/>
  </r>
  <r>
    <x v="37"/>
    <x v="2"/>
    <s v="North"/>
    <s v="Rahul"/>
    <n v="8"/>
    <n v="167848"/>
    <n v="138498.57999999999"/>
    <n v="29349.42"/>
  </r>
  <r>
    <x v="38"/>
    <x v="1"/>
    <s v="West"/>
    <s v="Rahul"/>
    <n v="1"/>
    <n v="37394"/>
    <n v="31982.560000000001"/>
    <n v="5411.44"/>
  </r>
  <r>
    <x v="80"/>
    <x v="3"/>
    <s v="South"/>
    <s v="Rahul"/>
    <n v="5"/>
    <n v="136520"/>
    <n v="93365.69"/>
    <n v="43154.31"/>
  </r>
  <r>
    <x v="81"/>
    <x v="4"/>
    <s v="North"/>
    <s v="Karan"/>
    <n v="4"/>
    <n v="42440"/>
    <n v="28536.95"/>
    <n v="13903.05"/>
  </r>
  <r>
    <x v="82"/>
    <x v="3"/>
    <s v="South"/>
    <s v="Priya"/>
    <n v="8"/>
    <n v="274968"/>
    <n v="230390.15"/>
    <n v="44577.85"/>
  </r>
  <r>
    <x v="83"/>
    <x v="4"/>
    <s v="South"/>
    <s v="Priya"/>
    <n v="4"/>
    <n v="100268"/>
    <n v="80132.98"/>
    <n v="20135.02"/>
  </r>
  <r>
    <x v="84"/>
    <x v="3"/>
    <s v="East"/>
    <s v="Priya"/>
    <n v="9"/>
    <n v="240102"/>
    <n v="169402.32"/>
    <n v="70699.679999999993"/>
  </r>
  <r>
    <x v="85"/>
    <x v="4"/>
    <s v="East"/>
    <s v="Rahul"/>
    <n v="4"/>
    <n v="51628"/>
    <n v="42148.34"/>
    <n v="9479.66"/>
  </r>
  <r>
    <x v="54"/>
    <x v="0"/>
    <s v="South"/>
    <s v="Neha"/>
    <n v="4"/>
    <n v="146928"/>
    <n v="100344.46"/>
    <n v="46583.54"/>
  </r>
  <r>
    <x v="86"/>
    <x v="1"/>
    <s v="East"/>
    <s v="Amit"/>
    <n v="4"/>
    <n v="97656"/>
    <n v="65258.13"/>
    <n v="32397.87"/>
  </r>
  <r>
    <x v="87"/>
    <x v="4"/>
    <s v="North"/>
    <s v="Karan"/>
    <n v="3"/>
    <n v="68931"/>
    <n v="42299.83"/>
    <n v="26631.17"/>
  </r>
  <r>
    <x v="30"/>
    <x v="1"/>
    <s v="East"/>
    <s v="Neha"/>
    <n v="8"/>
    <n v="93784"/>
    <n v="80824.539999999994"/>
    <n v="12959.46"/>
  </r>
  <r>
    <x v="88"/>
    <x v="4"/>
    <s v="West"/>
    <s v="Priya"/>
    <n v="8"/>
    <n v="218624"/>
    <n v="143266.29999999999"/>
    <n v="75357.7"/>
  </r>
  <r>
    <x v="30"/>
    <x v="4"/>
    <s v="West"/>
    <s v="Amit"/>
    <n v="2"/>
    <n v="62520"/>
    <n v="46735.199999999997"/>
    <n v="15784.8"/>
  </r>
  <r>
    <x v="89"/>
    <x v="0"/>
    <s v="South"/>
    <s v="Neha"/>
    <n v="10"/>
    <n v="249120"/>
    <n v="155838.07999999999"/>
    <n v="93281.919999999998"/>
  </r>
  <r>
    <x v="32"/>
    <x v="0"/>
    <s v="West"/>
    <s v="Karan"/>
    <n v="10"/>
    <n v="455280"/>
    <n v="303993.25"/>
    <n v="151286.75"/>
  </r>
  <r>
    <x v="90"/>
    <x v="3"/>
    <s v="West"/>
    <s v="Priya"/>
    <n v="5"/>
    <n v="217845"/>
    <n v="195409.01"/>
    <n v="22435.99"/>
  </r>
  <r>
    <x v="91"/>
    <x v="1"/>
    <s v="North"/>
    <s v="Karan"/>
    <n v="2"/>
    <n v="37234"/>
    <n v="29327.53"/>
    <n v="7906.47"/>
  </r>
  <r>
    <x v="34"/>
    <x v="0"/>
    <s v="South"/>
    <s v="Neha"/>
    <n v="3"/>
    <n v="123525"/>
    <n v="76896.72"/>
    <n v="46628.28"/>
  </r>
  <r>
    <x v="92"/>
    <x v="3"/>
    <s v="West"/>
    <s v="Karan"/>
    <n v="8"/>
    <n v="192696"/>
    <n v="117504.47"/>
    <n v="75191.53"/>
  </r>
  <r>
    <x v="93"/>
    <x v="4"/>
    <s v="West"/>
    <s v="Amit"/>
    <n v="4"/>
    <n v="89348"/>
    <n v="74726.06"/>
    <n v="14621.94"/>
  </r>
  <r>
    <x v="94"/>
    <x v="1"/>
    <s v="South"/>
    <s v="Priya"/>
    <n v="2"/>
    <n v="81376"/>
    <n v="54313.83"/>
    <n v="27062.17"/>
  </r>
  <r>
    <x v="95"/>
    <x v="4"/>
    <s v="South"/>
    <s v="Amit"/>
    <n v="1"/>
    <n v="15873"/>
    <n v="13298.22"/>
    <n v="2574.7800000000002"/>
  </r>
  <r>
    <x v="81"/>
    <x v="1"/>
    <s v="East"/>
    <s v="Priya"/>
    <n v="2"/>
    <n v="71432"/>
    <n v="57617.29"/>
    <n v="13814.71"/>
  </r>
  <r>
    <x v="96"/>
    <x v="3"/>
    <s v="East"/>
    <s v="Karan"/>
    <n v="9"/>
    <n v="336249"/>
    <n v="245908.19"/>
    <n v="90340.81"/>
  </r>
  <r>
    <x v="97"/>
    <x v="0"/>
    <s v="West"/>
    <s v="Rahul"/>
    <n v="10"/>
    <n v="214080"/>
    <n v="130109.15"/>
    <n v="83970.85"/>
  </r>
  <r>
    <x v="98"/>
    <x v="1"/>
    <s v="North"/>
    <s v="Rahul"/>
    <n v="10"/>
    <n v="76360"/>
    <n v="63297.3"/>
    <n v="13062.7"/>
  </r>
  <r>
    <x v="58"/>
    <x v="3"/>
    <s v="West"/>
    <s v="Rahul"/>
    <n v="3"/>
    <n v="130080"/>
    <n v="95057.98"/>
    <n v="35022.019999999997"/>
  </r>
  <r>
    <x v="99"/>
    <x v="3"/>
    <s v="North"/>
    <s v="Priya"/>
    <n v="6"/>
    <n v="190566"/>
    <n v="133394.76999999999"/>
    <n v="57171.23"/>
  </r>
  <r>
    <x v="10"/>
    <x v="0"/>
    <s v="South"/>
    <s v="Rahul"/>
    <n v="7"/>
    <n v="262297"/>
    <n v="180057.8"/>
    <n v="82239.199999999997"/>
  </r>
  <r>
    <x v="53"/>
    <x v="1"/>
    <s v="North"/>
    <s v="Priya"/>
    <n v="2"/>
    <n v="51224"/>
    <n v="34613.06"/>
    <n v="16610.939999999999"/>
  </r>
  <r>
    <x v="100"/>
    <x v="3"/>
    <s v="North"/>
    <s v="Karan"/>
    <n v="8"/>
    <n v="256656"/>
    <n v="158167.14000000001"/>
    <n v="98488.86"/>
  </r>
  <r>
    <x v="101"/>
    <x v="4"/>
    <s v="West"/>
    <s v="Priya"/>
    <n v="1"/>
    <n v="18340"/>
    <n v="12473.34"/>
    <n v="5866.66"/>
  </r>
  <r>
    <x v="102"/>
    <x v="4"/>
    <s v="West"/>
    <s v="Priya"/>
    <n v="2"/>
    <n v="13782"/>
    <n v="12292.77"/>
    <n v="1489.23"/>
  </r>
  <r>
    <x v="103"/>
    <x v="2"/>
    <s v="South"/>
    <s v="Rahul"/>
    <n v="9"/>
    <n v="53064"/>
    <n v="40629.800000000003"/>
    <n v="12434.2"/>
  </r>
  <r>
    <x v="83"/>
    <x v="2"/>
    <s v="North"/>
    <s v="Priya"/>
    <n v="2"/>
    <n v="94896"/>
    <n v="80627.72"/>
    <n v="14268.28"/>
  </r>
  <r>
    <x v="104"/>
    <x v="4"/>
    <s v="East"/>
    <s v="Priya"/>
    <n v="8"/>
    <n v="287576"/>
    <n v="193572.95"/>
    <n v="94003.05"/>
  </r>
  <r>
    <x v="57"/>
    <x v="2"/>
    <s v="West"/>
    <s v="Neha"/>
    <n v="10"/>
    <n v="383080"/>
    <n v="315614.92"/>
    <n v="67465.08"/>
  </r>
  <r>
    <x v="105"/>
    <x v="0"/>
    <s v="East"/>
    <s v="Priya"/>
    <n v="6"/>
    <n v="229650"/>
    <n v="156196.85999999999"/>
    <n v="73453.14"/>
  </r>
  <r>
    <x v="92"/>
    <x v="4"/>
    <s v="East"/>
    <s v="Karan"/>
    <n v="10"/>
    <n v="482490"/>
    <n v="360367.97"/>
    <n v="122122.03"/>
  </r>
  <r>
    <x v="95"/>
    <x v="3"/>
    <s v="West"/>
    <s v="Rahul"/>
    <n v="6"/>
    <n v="247020"/>
    <n v="204745.44"/>
    <n v="42274.559999999998"/>
  </r>
  <r>
    <x v="7"/>
    <x v="3"/>
    <s v="East"/>
    <s v="Neha"/>
    <n v="4"/>
    <n v="169892"/>
    <n v="121454.31"/>
    <n v="48437.69"/>
  </r>
  <r>
    <x v="106"/>
    <x v="3"/>
    <s v="North"/>
    <s v="Rahul"/>
    <n v="8"/>
    <n v="239872"/>
    <n v="171706.04"/>
    <n v="68165.960000000006"/>
  </r>
  <r>
    <x v="107"/>
    <x v="2"/>
    <s v="West"/>
    <s v="Amit"/>
    <n v="3"/>
    <n v="113754"/>
    <n v="101196.25"/>
    <n v="12557.75"/>
  </r>
  <r>
    <x v="108"/>
    <x v="0"/>
    <s v="West"/>
    <s v="Amit"/>
    <n v="9"/>
    <n v="314505"/>
    <n v="190151.07"/>
    <n v="124353.93"/>
  </r>
  <r>
    <x v="109"/>
    <x v="3"/>
    <s v="South"/>
    <s v="Amit"/>
    <n v="8"/>
    <n v="178944"/>
    <n v="125541.45"/>
    <n v="53402.55"/>
  </r>
  <r>
    <x v="110"/>
    <x v="3"/>
    <s v="North"/>
    <s v="Rahul"/>
    <n v="9"/>
    <n v="269136"/>
    <n v="238519.59"/>
    <n v="30616.41"/>
  </r>
  <r>
    <x v="94"/>
    <x v="3"/>
    <s v="North"/>
    <s v="Karan"/>
    <n v="2"/>
    <n v="40770"/>
    <n v="32181.73"/>
    <n v="8588.27"/>
  </r>
  <r>
    <x v="111"/>
    <x v="4"/>
    <s v="South"/>
    <s v="Amit"/>
    <n v="7"/>
    <n v="80157"/>
    <n v="66378.89"/>
    <n v="13778.11"/>
  </r>
  <r>
    <x v="112"/>
    <x v="0"/>
    <s v="West"/>
    <s v="Neha"/>
    <n v="5"/>
    <n v="34485"/>
    <n v="21166.799999999999"/>
    <n v="13318.2"/>
  </r>
  <r>
    <x v="113"/>
    <x v="0"/>
    <s v="East"/>
    <s v="Rahul"/>
    <n v="6"/>
    <n v="199350"/>
    <n v="128315.8"/>
    <n v="71034.2"/>
  </r>
  <r>
    <x v="17"/>
    <x v="3"/>
    <s v="South"/>
    <s v="Neha"/>
    <n v="3"/>
    <n v="30525"/>
    <n v="23896.42"/>
    <n v="6628.58"/>
  </r>
  <r>
    <x v="9"/>
    <x v="1"/>
    <s v="South"/>
    <s v="Priya"/>
    <n v="10"/>
    <n v="143790"/>
    <n v="96289.91"/>
    <n v="47500.09"/>
  </r>
  <r>
    <x v="0"/>
    <x v="4"/>
    <s v="West"/>
    <s v="Rahul"/>
    <n v="1"/>
    <n v="35490"/>
    <n v="30889.18"/>
    <n v="4600.82"/>
  </r>
  <r>
    <x v="114"/>
    <x v="1"/>
    <s v="South"/>
    <s v="Amit"/>
    <n v="8"/>
    <n v="221168"/>
    <n v="198231.89"/>
    <n v="22936.11"/>
  </r>
  <r>
    <x v="115"/>
    <x v="3"/>
    <s v="East"/>
    <s v="Priya"/>
    <n v="5"/>
    <n v="90275"/>
    <n v="81230.53"/>
    <n v="9044.4699999999993"/>
  </r>
  <r>
    <x v="37"/>
    <x v="3"/>
    <s v="North"/>
    <s v="Neha"/>
    <n v="7"/>
    <n v="297367"/>
    <n v="210442.98"/>
    <n v="86924.02"/>
  </r>
  <r>
    <x v="116"/>
    <x v="4"/>
    <s v="North"/>
    <s v="Priya"/>
    <n v="5"/>
    <n v="27650"/>
    <n v="21284.38"/>
    <n v="6365.62"/>
  </r>
  <r>
    <x v="117"/>
    <x v="0"/>
    <s v="West"/>
    <s v="Rahul"/>
    <n v="4"/>
    <n v="179136"/>
    <n v="150578.06"/>
    <n v="28557.94"/>
  </r>
  <r>
    <x v="118"/>
    <x v="2"/>
    <s v="East"/>
    <s v="Neha"/>
    <n v="2"/>
    <n v="92242"/>
    <n v="73231.13"/>
    <n v="19010.87"/>
  </r>
  <r>
    <x v="77"/>
    <x v="3"/>
    <s v="North"/>
    <s v="Karan"/>
    <n v="6"/>
    <n v="81672"/>
    <n v="51211.61"/>
    <n v="30460.39"/>
  </r>
  <r>
    <x v="116"/>
    <x v="4"/>
    <s v="West"/>
    <s v="Neha"/>
    <n v="4"/>
    <n v="54644"/>
    <n v="45679.86"/>
    <n v="8964.14"/>
  </r>
  <r>
    <x v="44"/>
    <x v="4"/>
    <s v="East"/>
    <s v="Neha"/>
    <n v="5"/>
    <n v="182890"/>
    <n v="162811.46"/>
    <n v="20078.54"/>
  </r>
  <r>
    <x v="116"/>
    <x v="4"/>
    <s v="North"/>
    <s v="Priya"/>
    <n v="2"/>
    <n v="28448"/>
    <n v="23505.03"/>
    <n v="4942.97"/>
  </r>
  <r>
    <x v="119"/>
    <x v="3"/>
    <s v="East"/>
    <s v="Amit"/>
    <n v="7"/>
    <n v="41384"/>
    <n v="28113.71"/>
    <n v="13270.29"/>
  </r>
  <r>
    <x v="65"/>
    <x v="3"/>
    <s v="East"/>
    <s v="Rahul"/>
    <n v="10"/>
    <n v="299700"/>
    <n v="253763.54"/>
    <n v="45936.46"/>
  </r>
  <r>
    <x v="120"/>
    <x v="4"/>
    <s v="North"/>
    <s v="Neha"/>
    <n v="8"/>
    <n v="53120"/>
    <n v="41745.1"/>
    <n v="11374.9"/>
  </r>
  <r>
    <x v="121"/>
    <x v="4"/>
    <s v="South"/>
    <s v="Amit"/>
    <n v="8"/>
    <n v="198432"/>
    <n v="157708.16"/>
    <n v="40723.839999999997"/>
  </r>
  <r>
    <x v="100"/>
    <x v="2"/>
    <s v="North"/>
    <s v="Amit"/>
    <n v="5"/>
    <n v="186420"/>
    <n v="118346.15"/>
    <n v="68073.850000000006"/>
  </r>
  <r>
    <x v="27"/>
    <x v="1"/>
    <s v="South"/>
    <s v="Priya"/>
    <n v="8"/>
    <n v="234512"/>
    <n v="187878.32"/>
    <n v="46633.68"/>
  </r>
  <r>
    <x v="122"/>
    <x v="1"/>
    <s v="West"/>
    <s v="Karan"/>
    <n v="3"/>
    <n v="96567"/>
    <n v="76913.350000000006"/>
    <n v="19653.650000000001"/>
  </r>
  <r>
    <x v="123"/>
    <x v="3"/>
    <s v="West"/>
    <s v="Rahul"/>
    <n v="1"/>
    <n v="29283"/>
    <n v="19478.490000000002"/>
    <n v="9804.51"/>
  </r>
  <r>
    <x v="124"/>
    <x v="2"/>
    <s v="East"/>
    <s v="Amit"/>
    <n v="6"/>
    <n v="244092"/>
    <n v="212484.25"/>
    <n v="31607.75"/>
  </r>
  <r>
    <x v="125"/>
    <x v="4"/>
    <s v="North"/>
    <s v="Priya"/>
    <n v="5"/>
    <n v="87195"/>
    <n v="77643.839999999997"/>
    <n v="9551.16"/>
  </r>
  <r>
    <x v="126"/>
    <x v="3"/>
    <s v="North"/>
    <s v="Neha"/>
    <n v="10"/>
    <n v="63990"/>
    <n v="39364.959999999999"/>
    <n v="24625.040000000001"/>
  </r>
  <r>
    <x v="127"/>
    <x v="2"/>
    <s v="South"/>
    <s v="Karan"/>
    <n v="4"/>
    <n v="37984"/>
    <n v="32246.34"/>
    <n v="5737.66"/>
  </r>
  <r>
    <x v="57"/>
    <x v="2"/>
    <s v="South"/>
    <s v="Neha"/>
    <n v="6"/>
    <n v="88020"/>
    <n v="73636.929999999993"/>
    <n v="14383.07"/>
  </r>
  <r>
    <x v="81"/>
    <x v="0"/>
    <s v="East"/>
    <s v="Neha"/>
    <n v="3"/>
    <n v="121209"/>
    <n v="81839.86"/>
    <n v="39369.14"/>
  </r>
  <r>
    <x v="58"/>
    <x v="0"/>
    <s v="North"/>
    <s v="Neha"/>
    <n v="1"/>
    <n v="28477"/>
    <n v="23835.119999999999"/>
    <n v="4641.88"/>
  </r>
  <r>
    <x v="27"/>
    <x v="1"/>
    <s v="East"/>
    <s v="Amit"/>
    <n v="3"/>
    <n v="67173"/>
    <n v="41359.74"/>
    <n v="25813.26"/>
  </r>
  <r>
    <x v="128"/>
    <x v="3"/>
    <s v="North"/>
    <s v="Amit"/>
    <n v="8"/>
    <n v="275024"/>
    <n v="229206.41"/>
    <n v="45817.59"/>
  </r>
  <r>
    <x v="129"/>
    <x v="1"/>
    <s v="North"/>
    <s v="Priya"/>
    <n v="9"/>
    <n v="175671"/>
    <n v="155227.23000000001"/>
    <n v="20443.77"/>
  </r>
  <r>
    <x v="130"/>
    <x v="1"/>
    <s v="East"/>
    <s v="Priya"/>
    <n v="1"/>
    <n v="8986"/>
    <n v="8083.59"/>
    <n v="902.41"/>
  </r>
  <r>
    <x v="131"/>
    <x v="3"/>
    <s v="West"/>
    <s v="Amit"/>
    <n v="8"/>
    <n v="272552"/>
    <n v="169540.21"/>
    <n v="103011.79"/>
  </r>
  <r>
    <x v="22"/>
    <x v="4"/>
    <s v="South"/>
    <s v="Amit"/>
    <n v="3"/>
    <n v="69069"/>
    <n v="54377.7"/>
    <n v="14691.3"/>
  </r>
  <r>
    <x v="132"/>
    <x v="1"/>
    <s v="East"/>
    <s v="Priya"/>
    <n v="10"/>
    <n v="397700"/>
    <n v="273804.25"/>
    <n v="123895.75"/>
  </r>
  <r>
    <x v="46"/>
    <x v="1"/>
    <s v="West"/>
    <s v="Amit"/>
    <n v="2"/>
    <n v="95814"/>
    <n v="76198.48"/>
    <n v="19615.52"/>
  </r>
  <r>
    <x v="133"/>
    <x v="1"/>
    <s v="South"/>
    <s v="Priya"/>
    <n v="8"/>
    <n v="159792"/>
    <n v="115712.43"/>
    <n v="44079.57"/>
  </r>
  <r>
    <x v="134"/>
    <x v="3"/>
    <s v="West"/>
    <s v="Priya"/>
    <n v="2"/>
    <n v="50966"/>
    <n v="37104.74"/>
    <n v="13861.26"/>
  </r>
  <r>
    <x v="135"/>
    <x v="4"/>
    <s v="East"/>
    <s v="Neha"/>
    <n v="8"/>
    <n v="75192"/>
    <n v="47173.01"/>
    <n v="28018.99"/>
  </r>
  <r>
    <x v="72"/>
    <x v="0"/>
    <s v="West"/>
    <s v="Amit"/>
    <n v="6"/>
    <n v="81162"/>
    <n v="62244.05"/>
    <n v="18917.95"/>
  </r>
  <r>
    <x v="86"/>
    <x v="1"/>
    <s v="East"/>
    <s v="Amit"/>
    <n v="7"/>
    <n v="197211"/>
    <n v="170012.1"/>
    <n v="27198.9"/>
  </r>
  <r>
    <x v="120"/>
    <x v="3"/>
    <s v="North"/>
    <s v="Rahul"/>
    <n v="10"/>
    <n v="254760"/>
    <n v="179731.61"/>
    <n v="75028.39"/>
  </r>
  <r>
    <x v="89"/>
    <x v="1"/>
    <s v="South"/>
    <s v="Neha"/>
    <n v="8"/>
    <n v="157568"/>
    <n v="134591.82"/>
    <n v="22976.18"/>
  </r>
  <r>
    <x v="136"/>
    <x v="1"/>
    <s v="East"/>
    <s v="Amit"/>
    <n v="5"/>
    <n v="213120"/>
    <n v="142331.71"/>
    <n v="70788.289999999994"/>
  </r>
  <r>
    <x v="137"/>
    <x v="1"/>
    <s v="North"/>
    <s v="Karan"/>
    <n v="5"/>
    <n v="34485"/>
    <n v="22557.49"/>
    <n v="11927.51"/>
  </r>
  <r>
    <x v="96"/>
    <x v="4"/>
    <s v="East"/>
    <s v="Rahul"/>
    <n v="1"/>
    <n v="16888"/>
    <n v="14539.87"/>
    <n v="2348.13"/>
  </r>
  <r>
    <x v="39"/>
    <x v="3"/>
    <s v="North"/>
    <s v="Neha"/>
    <n v="1"/>
    <n v="11013"/>
    <n v="9072.8799999999992"/>
    <n v="1940.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7134E-3FF9-432B-A6FA-C484DF04E4C2}" name="PivotTable6" cacheId="2" applyNumberFormats="0" applyBorderFormats="0" applyFontFormats="0" applyPatternFormats="0" applyAlignmentFormats="0" applyWidthHeightFormats="1" dataCaption="Values" updatedVersion="8" minRefreshableVersion="3" rowGrandTotals="0" itemPrintTitles="1" createdVersion="8" indent="0" outline="1" outlineData="1" multipleFieldFilters="0" chartFormat="12" rowHeaderCaption="Product">
  <location ref="C9:D14" firstHeaderRow="1" firstDataRow="1" firstDataCol="1"/>
  <pivotFields count="9">
    <pivotField numFmtId="164" showAll="0">
      <items count="139">
        <item x="92"/>
        <item x="25"/>
        <item x="70"/>
        <item x="130"/>
        <item x="30"/>
        <item x="36"/>
        <item x="8"/>
        <item x="42"/>
        <item x="22"/>
        <item x="72"/>
        <item x="83"/>
        <item x="29"/>
        <item x="1"/>
        <item x="51"/>
        <item x="100"/>
        <item x="65"/>
        <item x="49"/>
        <item x="102"/>
        <item x="105"/>
        <item x="16"/>
        <item x="109"/>
        <item x="62"/>
        <item x="95"/>
        <item x="35"/>
        <item x="4"/>
        <item x="11"/>
        <item x="58"/>
        <item x="87"/>
        <item x="80"/>
        <item x="31"/>
        <item x="75"/>
        <item x="59"/>
        <item x="13"/>
        <item x="2"/>
        <item x="118"/>
        <item x="119"/>
        <item x="98"/>
        <item x="27"/>
        <item x="40"/>
        <item x="63"/>
        <item x="32"/>
        <item x="34"/>
        <item x="79"/>
        <item x="47"/>
        <item x="45"/>
        <item x="93"/>
        <item x="116"/>
        <item x="115"/>
        <item x="91"/>
        <item x="77"/>
        <item x="54"/>
        <item x="67"/>
        <item x="73"/>
        <item x="108"/>
        <item x="127"/>
        <item x="5"/>
        <item x="18"/>
        <item x="136"/>
        <item x="78"/>
        <item x="84"/>
        <item x="7"/>
        <item x="9"/>
        <item x="69"/>
        <item x="53"/>
        <item x="82"/>
        <item x="68"/>
        <item x="3"/>
        <item x="137"/>
        <item x="56"/>
        <item x="24"/>
        <item x="124"/>
        <item x="85"/>
        <item x="52"/>
        <item x="23"/>
        <item x="104"/>
        <item x="46"/>
        <item x="60"/>
        <item x="129"/>
        <item x="101"/>
        <item x="90"/>
        <item x="17"/>
        <item x="15"/>
        <item x="33"/>
        <item x="43"/>
        <item x="57"/>
        <item x="121"/>
        <item x="39"/>
        <item x="38"/>
        <item x="88"/>
        <item x="89"/>
        <item x="132"/>
        <item x="86"/>
        <item x="81"/>
        <item x="97"/>
        <item x="6"/>
        <item x="103"/>
        <item x="61"/>
        <item x="71"/>
        <item x="94"/>
        <item x="26"/>
        <item x="0"/>
        <item x="14"/>
        <item x="125"/>
        <item x="107"/>
        <item x="135"/>
        <item x="10"/>
        <item x="114"/>
        <item x="117"/>
        <item x="110"/>
        <item x="64"/>
        <item x="96"/>
        <item x="112"/>
        <item x="55"/>
        <item x="19"/>
        <item x="128"/>
        <item x="122"/>
        <item x="76"/>
        <item x="41"/>
        <item x="66"/>
        <item x="133"/>
        <item x="20"/>
        <item x="113"/>
        <item x="99"/>
        <item x="134"/>
        <item x="74"/>
        <item x="123"/>
        <item x="12"/>
        <item x="131"/>
        <item x="126"/>
        <item x="37"/>
        <item x="106"/>
        <item x="44"/>
        <item x="28"/>
        <item x="48"/>
        <item x="111"/>
        <item x="50"/>
        <item x="21"/>
        <item x="120"/>
        <item t="default"/>
      </items>
    </pivotField>
    <pivotField axis="axisRow" showAll="0" measureFilter="1" sortType="descending">
      <items count="6">
        <item x="1"/>
        <item x="3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5">
    <i>
      <x v="1"/>
    </i>
    <i>
      <x/>
    </i>
    <i>
      <x v="2"/>
    </i>
    <i>
      <x v="4"/>
    </i>
    <i>
      <x v="3"/>
    </i>
  </rowItems>
  <colItems count="1">
    <i/>
  </colItems>
  <dataFields count="1">
    <dataField name="Total Revenue" fld="5" baseField="1" baseItem="2" numFmtId="165"/>
  </dataFields>
  <formats count="2">
    <format dxfId="1">
      <pivotArea field="1" type="button" dataOnly="0" labelOnly="1" outline="0" axis="axisRow" fieldPosition="0"/>
    </format>
    <format dxfId="0">
      <pivotArea dataOnly="0" labelOnly="1" fieldPosition="0">
        <references count="1">
          <reference field="1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C6759-2DD5-4536-AC4E-AFD238C1E140}" name="PivotTable11" cacheId="2" applyNumberFormats="0" applyBorderFormats="0" applyFontFormats="0" applyPatternFormats="0" applyAlignmentFormats="0" applyWidthHeightFormats="1" dataCaption="Values" updatedVersion="8" minRefreshableVersion="3" rowGrandTotals="0" itemPrintTitles="1" createdVersion="8" indent="0" outline="1" outlineData="1" multipleFieldFilters="0" chartFormat="8">
  <location ref="G9:J14" firstHeaderRow="0" firstDataRow="1" firstDataCol="1"/>
  <pivotFields count="9">
    <pivotField numFmtId="164" showAll="0">
      <items count="139">
        <item x="92"/>
        <item x="25"/>
        <item x="70"/>
        <item x="130"/>
        <item x="30"/>
        <item x="36"/>
        <item x="8"/>
        <item x="42"/>
        <item x="22"/>
        <item x="72"/>
        <item x="83"/>
        <item x="29"/>
        <item x="1"/>
        <item x="51"/>
        <item x="100"/>
        <item x="65"/>
        <item x="49"/>
        <item x="102"/>
        <item x="105"/>
        <item x="16"/>
        <item x="109"/>
        <item x="62"/>
        <item x="95"/>
        <item x="35"/>
        <item x="4"/>
        <item x="11"/>
        <item x="58"/>
        <item x="87"/>
        <item x="80"/>
        <item x="31"/>
        <item x="75"/>
        <item x="59"/>
        <item x="13"/>
        <item x="2"/>
        <item x="118"/>
        <item x="119"/>
        <item x="98"/>
        <item x="27"/>
        <item x="40"/>
        <item x="63"/>
        <item x="32"/>
        <item x="34"/>
        <item x="79"/>
        <item x="47"/>
        <item x="45"/>
        <item x="93"/>
        <item x="116"/>
        <item x="115"/>
        <item x="91"/>
        <item x="77"/>
        <item x="54"/>
        <item x="67"/>
        <item x="73"/>
        <item x="108"/>
        <item x="127"/>
        <item x="5"/>
        <item x="18"/>
        <item x="136"/>
        <item x="78"/>
        <item x="84"/>
        <item x="7"/>
        <item x="9"/>
        <item x="69"/>
        <item x="53"/>
        <item x="82"/>
        <item x="68"/>
        <item x="3"/>
        <item x="137"/>
        <item x="56"/>
        <item x="24"/>
        <item x="124"/>
        <item x="85"/>
        <item x="52"/>
        <item x="23"/>
        <item x="104"/>
        <item x="46"/>
        <item x="60"/>
        <item x="129"/>
        <item x="101"/>
        <item x="90"/>
        <item x="17"/>
        <item x="15"/>
        <item x="33"/>
        <item x="43"/>
        <item x="57"/>
        <item x="121"/>
        <item x="39"/>
        <item x="38"/>
        <item x="88"/>
        <item x="89"/>
        <item x="132"/>
        <item x="86"/>
        <item x="81"/>
        <item x="97"/>
        <item x="6"/>
        <item x="103"/>
        <item x="61"/>
        <item x="71"/>
        <item x="94"/>
        <item x="26"/>
        <item x="0"/>
        <item x="14"/>
        <item x="125"/>
        <item x="107"/>
        <item x="135"/>
        <item x="10"/>
        <item x="114"/>
        <item x="117"/>
        <item x="110"/>
        <item x="64"/>
        <item x="96"/>
        <item x="112"/>
        <item x="55"/>
        <item x="19"/>
        <item x="128"/>
        <item x="122"/>
        <item x="76"/>
        <item x="41"/>
        <item x="66"/>
        <item x="133"/>
        <item x="20"/>
        <item x="113"/>
        <item x="99"/>
        <item x="134"/>
        <item x="74"/>
        <item x="123"/>
        <item x="12"/>
        <item x="131"/>
        <item x="126"/>
        <item x="37"/>
        <item x="106"/>
        <item x="44"/>
        <item x="28"/>
        <item x="48"/>
        <item x="111"/>
        <item x="50"/>
        <item x="21"/>
        <item x="120"/>
        <item t="default"/>
      </items>
    </pivotField>
    <pivotField axis="axisRow" showAll="0" measureFilter="1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" fld="6" baseField="1" baseItem="3" numFmtId="4"/>
    <dataField name="Sum of Profit" fld="7" baseField="1" baseItem="3" numFmtId="4"/>
    <dataField name="Total Revenue" fld="5" baseField="1" baseItem="3" numFmtId="4"/>
  </dataFields>
  <chartFormats count="3">
    <chartFormat chart="1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E9BB9-E9C7-4771-8956-02C95D91593B}" name="PivotTable9" cacheId="2" applyNumberFormats="0" applyBorderFormats="0" applyFontFormats="0" applyPatternFormats="0" applyAlignmentFormats="0" applyWidthHeightFormats="1" dataCaption="Values" updatedVersion="8" minRefreshableVersion="3" rowGrandTotals="0" itemPrintTitles="1" createdVersion="8" indent="0" outline="1" outlineData="1" multipleFieldFilters="0" chartFormat="4" rowHeaderCaption="Month">
  <location ref="M9:N17" firstHeaderRow="1" firstDataRow="1" firstDataCol="1"/>
  <pivotFields count="9">
    <pivotField numFmtId="164" showAll="0">
      <items count="139">
        <item x="92"/>
        <item x="25"/>
        <item x="70"/>
        <item x="130"/>
        <item x="30"/>
        <item x="36"/>
        <item x="8"/>
        <item x="42"/>
        <item x="22"/>
        <item x="72"/>
        <item x="83"/>
        <item x="29"/>
        <item x="1"/>
        <item x="51"/>
        <item x="100"/>
        <item x="65"/>
        <item x="49"/>
        <item x="102"/>
        <item x="105"/>
        <item x="16"/>
        <item x="109"/>
        <item x="62"/>
        <item x="95"/>
        <item x="35"/>
        <item x="4"/>
        <item x="11"/>
        <item x="58"/>
        <item x="87"/>
        <item x="80"/>
        <item x="31"/>
        <item x="75"/>
        <item x="59"/>
        <item x="13"/>
        <item x="2"/>
        <item x="118"/>
        <item x="119"/>
        <item x="98"/>
        <item x="27"/>
        <item x="40"/>
        <item x="63"/>
        <item x="32"/>
        <item x="34"/>
        <item x="79"/>
        <item x="47"/>
        <item x="45"/>
        <item x="93"/>
        <item x="116"/>
        <item x="115"/>
        <item x="91"/>
        <item x="77"/>
        <item x="54"/>
        <item x="67"/>
        <item x="73"/>
        <item x="108"/>
        <item x="127"/>
        <item x="5"/>
        <item x="18"/>
        <item x="136"/>
        <item x="78"/>
        <item x="84"/>
        <item x="7"/>
        <item x="9"/>
        <item x="69"/>
        <item x="53"/>
        <item x="82"/>
        <item x="68"/>
        <item x="3"/>
        <item x="137"/>
        <item x="56"/>
        <item x="24"/>
        <item x="124"/>
        <item x="85"/>
        <item x="52"/>
        <item x="23"/>
        <item x="104"/>
        <item x="46"/>
        <item x="60"/>
        <item x="129"/>
        <item x="101"/>
        <item x="90"/>
        <item x="17"/>
        <item x="15"/>
        <item x="33"/>
        <item x="43"/>
        <item x="57"/>
        <item x="121"/>
        <item x="39"/>
        <item x="38"/>
        <item x="88"/>
        <item x="89"/>
        <item x="132"/>
        <item x="86"/>
        <item x="81"/>
        <item x="97"/>
        <item x="6"/>
        <item x="103"/>
        <item x="61"/>
        <item x="71"/>
        <item x="94"/>
        <item x="26"/>
        <item x="0"/>
        <item x="14"/>
        <item x="125"/>
        <item x="107"/>
        <item x="135"/>
        <item x="10"/>
        <item x="114"/>
        <item x="117"/>
        <item x="110"/>
        <item x="64"/>
        <item x="96"/>
        <item x="112"/>
        <item x="55"/>
        <item x="19"/>
        <item x="128"/>
        <item x="122"/>
        <item x="76"/>
        <item x="41"/>
        <item x="66"/>
        <item x="133"/>
        <item x="20"/>
        <item x="113"/>
        <item x="99"/>
        <item x="134"/>
        <item x="74"/>
        <item x="123"/>
        <item x="12"/>
        <item x="131"/>
        <item x="126"/>
        <item x="37"/>
        <item x="106"/>
        <item x="44"/>
        <item x="28"/>
        <item x="48"/>
        <item x="111"/>
        <item x="50"/>
        <item x="21"/>
        <item x="12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8">
    <i>
      <x v="4"/>
    </i>
    <i>
      <x v="2"/>
    </i>
    <i>
      <x v="1"/>
    </i>
    <i>
      <x v="5"/>
    </i>
    <i>
      <x/>
    </i>
    <i>
      <x v="7"/>
    </i>
    <i>
      <x v="3"/>
    </i>
    <i>
      <x v="6"/>
    </i>
  </rowItems>
  <colItems count="1">
    <i/>
  </colItems>
  <dataFields count="1">
    <dataField name="Total Revenue" fld="5" baseField="8" baseItem="1" numFmtId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99D0-A68A-4DA9-B7D9-35852B9AEAC5}">
  <dimension ref="C1:O17"/>
  <sheetViews>
    <sheetView tabSelected="1" zoomScale="70" zoomScaleNormal="70" workbookViewId="0">
      <selection activeCell="T32" sqref="T32"/>
    </sheetView>
  </sheetViews>
  <sheetFormatPr defaultRowHeight="15" x14ac:dyDescent="0.25"/>
  <cols>
    <col min="1" max="1" width="6.5703125" customWidth="1"/>
    <col min="2" max="2" width="6.85546875" customWidth="1"/>
    <col min="3" max="3" width="20.140625" style="9" customWidth="1"/>
    <col min="4" max="4" width="18.85546875" customWidth="1"/>
    <col min="5" max="5" width="7.7109375" customWidth="1"/>
    <col min="6" max="6" width="4" customWidth="1"/>
    <col min="7" max="7" width="12.140625" bestFit="1" customWidth="1"/>
    <col min="8" max="8" width="13.85546875" bestFit="1" customWidth="1"/>
    <col min="9" max="9" width="15.140625" customWidth="1"/>
    <col min="10" max="10" width="18.85546875" customWidth="1"/>
    <col min="11" max="11" width="7.140625" customWidth="1"/>
    <col min="13" max="13" width="16" customWidth="1"/>
    <col min="14" max="14" width="17.85546875" customWidth="1"/>
    <col min="15" max="15" width="8.28515625" customWidth="1"/>
    <col min="16" max="16" width="13.140625" bestFit="1" customWidth="1"/>
    <col min="17" max="17" width="15.5703125" bestFit="1" customWidth="1"/>
    <col min="18" max="18" width="11.42578125" bestFit="1" customWidth="1"/>
    <col min="19" max="19" width="13.140625" bestFit="1" customWidth="1"/>
    <col min="20" max="20" width="15.5703125" bestFit="1" customWidth="1"/>
    <col min="21" max="21" width="11.42578125" bestFit="1" customWidth="1"/>
    <col min="22" max="22" width="12.5703125" bestFit="1" customWidth="1"/>
  </cols>
  <sheetData>
    <row r="1" spans="3:15" ht="21" customHeight="1" x14ac:dyDescent="0.25">
      <c r="C1" s="11" t="s">
        <v>35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3:15" ht="15" customHeight="1" x14ac:dyDescent="0.25"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5" spans="3:15" x14ac:dyDescent="0.25">
      <c r="D5" t="str">
        <f>INDEX(C10:C14,MATCH(MAX(D10:D14),D10:D14,0))</f>
        <v>Headphones</v>
      </c>
      <c r="H5" t="str">
        <f>INDEX(G9:G14,MATCH(MAX(J9:J14),J9:J14,0))&amp;" - "&amp;MAX(J9:J14)</f>
        <v>Headphones - 8708401</v>
      </c>
      <c r="M5" t="str">
        <f>INDEX(M9:M17,MATCH(MAX(N9:N17),N9:N17,0))&amp;" - "&amp;MAX(N9:N17)</f>
        <v>May - 5623932</v>
      </c>
    </row>
    <row r="6" spans="3:15" x14ac:dyDescent="0.25">
      <c r="E6" s="6"/>
    </row>
    <row r="7" spans="3:15" ht="18.75" x14ac:dyDescent="0.3">
      <c r="F7" s="5"/>
    </row>
    <row r="9" spans="3:15" x14ac:dyDescent="0.25">
      <c r="C9" s="9" t="s">
        <v>1</v>
      </c>
      <c r="D9" t="s">
        <v>33</v>
      </c>
      <c r="G9" s="3" t="s">
        <v>30</v>
      </c>
      <c r="H9" t="s">
        <v>31</v>
      </c>
      <c r="I9" t="s">
        <v>32</v>
      </c>
      <c r="J9" t="s">
        <v>33</v>
      </c>
      <c r="M9" s="3" t="s">
        <v>34</v>
      </c>
      <c r="N9" t="s">
        <v>33</v>
      </c>
    </row>
    <row r="10" spans="3:15" x14ac:dyDescent="0.25">
      <c r="C10" s="10" t="s">
        <v>11</v>
      </c>
      <c r="D10" s="7">
        <v>8708401</v>
      </c>
      <c r="G10" s="4" t="s">
        <v>9</v>
      </c>
      <c r="H10" s="8">
        <v>4853761.47</v>
      </c>
      <c r="I10" s="8">
        <v>1509389.5299999998</v>
      </c>
      <c r="J10" s="8">
        <v>6363151</v>
      </c>
      <c r="M10" s="4" t="s">
        <v>26</v>
      </c>
      <c r="N10" s="8">
        <v>5623932</v>
      </c>
    </row>
    <row r="11" spans="3:15" x14ac:dyDescent="0.25">
      <c r="C11" s="10" t="s">
        <v>9</v>
      </c>
      <c r="D11" s="7">
        <v>6363151</v>
      </c>
      <c r="G11" s="4" t="s">
        <v>11</v>
      </c>
      <c r="H11" s="8">
        <v>6658238.3300000019</v>
      </c>
      <c r="I11" s="8">
        <v>2050162.6700000004</v>
      </c>
      <c r="J11" s="8">
        <v>8708401</v>
      </c>
      <c r="M11" s="4" t="s">
        <v>24</v>
      </c>
      <c r="N11" s="8">
        <v>4751299</v>
      </c>
    </row>
    <row r="12" spans="3:15" x14ac:dyDescent="0.25">
      <c r="C12" s="10" t="s">
        <v>8</v>
      </c>
      <c r="D12" s="7">
        <v>6358929</v>
      </c>
      <c r="G12" s="4" t="s">
        <v>8</v>
      </c>
      <c r="H12" s="8">
        <v>4683779.3999999994</v>
      </c>
      <c r="I12" s="8">
        <v>1675149.5999999996</v>
      </c>
      <c r="J12" s="8">
        <v>6358929</v>
      </c>
      <c r="M12" s="4" t="s">
        <v>23</v>
      </c>
      <c r="N12" s="8">
        <v>4478270</v>
      </c>
    </row>
    <row r="13" spans="3:15" x14ac:dyDescent="0.25">
      <c r="C13" s="10" t="s">
        <v>12</v>
      </c>
      <c r="D13" s="7">
        <v>4840739</v>
      </c>
      <c r="G13" s="4" t="s">
        <v>10</v>
      </c>
      <c r="H13" s="8">
        <v>2621295</v>
      </c>
      <c r="I13" s="8">
        <v>778747.99999999988</v>
      </c>
      <c r="J13" s="8">
        <v>3400043</v>
      </c>
      <c r="M13" s="4" t="s">
        <v>27</v>
      </c>
      <c r="N13" s="8">
        <v>3907179</v>
      </c>
    </row>
    <row r="14" spans="3:15" x14ac:dyDescent="0.25">
      <c r="C14" s="10" t="s">
        <v>10</v>
      </c>
      <c r="D14" s="7">
        <v>3400043</v>
      </c>
      <c r="G14" s="4" t="s">
        <v>12</v>
      </c>
      <c r="H14" s="8">
        <v>3667066.5900000003</v>
      </c>
      <c r="I14" s="8">
        <v>1173672.4099999999</v>
      </c>
      <c r="J14" s="8">
        <v>4840739</v>
      </c>
      <c r="M14" s="4" t="s">
        <v>22</v>
      </c>
      <c r="N14" s="8">
        <v>3062978</v>
      </c>
    </row>
    <row r="15" spans="3:15" x14ac:dyDescent="0.25">
      <c r="M15" s="4" t="s">
        <v>29</v>
      </c>
      <c r="N15" s="8">
        <v>2890865</v>
      </c>
    </row>
    <row r="16" spans="3:15" x14ac:dyDescent="0.25">
      <c r="M16" s="4" t="s">
        <v>25</v>
      </c>
      <c r="N16" s="8">
        <v>2674427</v>
      </c>
    </row>
    <row r="17" spans="13:14" x14ac:dyDescent="0.25">
      <c r="M17" s="4" t="s">
        <v>28</v>
      </c>
      <c r="N17" s="8">
        <v>2282313</v>
      </c>
    </row>
  </sheetData>
  <mergeCells count="1">
    <mergeCell ref="C1:O2"/>
  </mergeCell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zoomScale="145" zoomScaleNormal="145" workbookViewId="0">
      <selection activeCell="A20" sqref="A20:A21"/>
    </sheetView>
  </sheetViews>
  <sheetFormatPr defaultRowHeight="15" x14ac:dyDescent="0.25"/>
  <cols>
    <col min="1" max="1" width="16.5703125" customWidth="1"/>
    <col min="2" max="2" width="15.7109375" customWidth="1"/>
    <col min="4" max="4" width="15.140625" customWidth="1"/>
    <col min="10" max="10" width="12.140625" bestFit="1" customWidth="1"/>
    <col min="11" max="11" width="15.5703125" bestFit="1" customWidth="1"/>
    <col min="12" max="148" width="10.42578125" bestFit="1" customWidth="1"/>
    <col min="149" max="149" width="11.28515625" bestFit="1" customWidth="1"/>
    <col min="150" max="150" width="15.42578125" bestFit="1" customWidth="1"/>
    <col min="151" max="151" width="12.28515625" bestFit="1" customWidth="1"/>
    <col min="152" max="152" width="15.42578125" bestFit="1" customWidth="1"/>
    <col min="153" max="153" width="12.28515625" bestFit="1" customWidth="1"/>
    <col min="154" max="154" width="15.42578125" bestFit="1" customWidth="1"/>
    <col min="155" max="155" width="12.28515625" bestFit="1" customWidth="1"/>
    <col min="156" max="156" width="15.42578125" bestFit="1" customWidth="1"/>
    <col min="157" max="157" width="12.28515625" bestFit="1" customWidth="1"/>
    <col min="158" max="158" width="15.42578125" bestFit="1" customWidth="1"/>
    <col min="159" max="159" width="12.28515625" bestFit="1" customWidth="1"/>
    <col min="160" max="160" width="15.42578125" bestFit="1" customWidth="1"/>
    <col min="161" max="161" width="12.28515625" bestFit="1" customWidth="1"/>
    <col min="162" max="162" width="15.42578125" bestFit="1" customWidth="1"/>
    <col min="163" max="163" width="12.28515625" bestFit="1" customWidth="1"/>
    <col min="164" max="164" width="15.42578125" bestFit="1" customWidth="1"/>
    <col min="165" max="165" width="12.28515625" bestFit="1" customWidth="1"/>
    <col min="166" max="166" width="15.42578125" bestFit="1" customWidth="1"/>
    <col min="167" max="167" width="12.28515625" bestFit="1" customWidth="1"/>
    <col min="168" max="168" width="15.42578125" bestFit="1" customWidth="1"/>
    <col min="169" max="169" width="12.28515625" bestFit="1" customWidth="1"/>
    <col min="170" max="170" width="15.42578125" bestFit="1" customWidth="1"/>
    <col min="171" max="171" width="12.28515625" bestFit="1" customWidth="1"/>
    <col min="172" max="172" width="15.42578125" bestFit="1" customWidth="1"/>
    <col min="173" max="173" width="12.28515625" bestFit="1" customWidth="1"/>
    <col min="174" max="174" width="15.42578125" bestFit="1" customWidth="1"/>
    <col min="175" max="175" width="12.28515625" bestFit="1" customWidth="1"/>
    <col min="176" max="176" width="15.42578125" bestFit="1" customWidth="1"/>
    <col min="177" max="177" width="12.28515625" bestFit="1" customWidth="1"/>
    <col min="178" max="178" width="15.42578125" bestFit="1" customWidth="1"/>
    <col min="179" max="179" width="12.28515625" bestFit="1" customWidth="1"/>
    <col min="180" max="180" width="15.42578125" bestFit="1" customWidth="1"/>
    <col min="181" max="181" width="12.28515625" bestFit="1" customWidth="1"/>
    <col min="182" max="182" width="15.42578125" bestFit="1" customWidth="1"/>
    <col min="183" max="183" width="12.28515625" bestFit="1" customWidth="1"/>
    <col min="184" max="184" width="15.42578125" bestFit="1" customWidth="1"/>
    <col min="185" max="185" width="12.28515625" bestFit="1" customWidth="1"/>
    <col min="186" max="186" width="15.42578125" bestFit="1" customWidth="1"/>
    <col min="187" max="187" width="12.28515625" bestFit="1" customWidth="1"/>
    <col min="188" max="188" width="15.42578125" bestFit="1" customWidth="1"/>
    <col min="189" max="189" width="12.28515625" bestFit="1" customWidth="1"/>
    <col min="190" max="190" width="15.42578125" bestFit="1" customWidth="1"/>
    <col min="191" max="191" width="12.28515625" bestFit="1" customWidth="1"/>
    <col min="192" max="192" width="15.42578125" bestFit="1" customWidth="1"/>
    <col min="193" max="193" width="12.28515625" bestFit="1" customWidth="1"/>
    <col min="194" max="194" width="15.42578125" bestFit="1" customWidth="1"/>
    <col min="195" max="195" width="12.28515625" bestFit="1" customWidth="1"/>
    <col min="196" max="196" width="15.42578125" bestFit="1" customWidth="1"/>
    <col min="197" max="197" width="12.28515625" bestFit="1" customWidth="1"/>
    <col min="198" max="198" width="15.42578125" bestFit="1" customWidth="1"/>
    <col min="199" max="199" width="12.28515625" bestFit="1" customWidth="1"/>
    <col min="200" max="200" width="15.42578125" bestFit="1" customWidth="1"/>
    <col min="201" max="201" width="12.28515625" bestFit="1" customWidth="1"/>
    <col min="202" max="202" width="15.42578125" bestFit="1" customWidth="1"/>
    <col min="203" max="203" width="12.28515625" bestFit="1" customWidth="1"/>
    <col min="204" max="204" width="15.42578125" bestFit="1" customWidth="1"/>
    <col min="205" max="205" width="12.28515625" bestFit="1" customWidth="1"/>
    <col min="206" max="206" width="15.42578125" bestFit="1" customWidth="1"/>
    <col min="207" max="207" width="12.28515625" bestFit="1" customWidth="1"/>
    <col min="208" max="208" width="15.42578125" bestFit="1" customWidth="1"/>
    <col min="209" max="209" width="12.28515625" bestFit="1" customWidth="1"/>
    <col min="210" max="210" width="15.42578125" bestFit="1" customWidth="1"/>
    <col min="211" max="211" width="12.28515625" bestFit="1" customWidth="1"/>
    <col min="212" max="212" width="15.42578125" bestFit="1" customWidth="1"/>
    <col min="213" max="213" width="12.28515625" bestFit="1" customWidth="1"/>
    <col min="214" max="214" width="15.42578125" bestFit="1" customWidth="1"/>
    <col min="215" max="215" width="12.28515625" bestFit="1" customWidth="1"/>
    <col min="216" max="216" width="15.42578125" bestFit="1" customWidth="1"/>
    <col min="217" max="217" width="12.28515625" bestFit="1" customWidth="1"/>
    <col min="218" max="218" width="15.42578125" bestFit="1" customWidth="1"/>
    <col min="219" max="219" width="12.28515625" bestFit="1" customWidth="1"/>
    <col min="220" max="220" width="15.42578125" bestFit="1" customWidth="1"/>
    <col min="221" max="221" width="12.28515625" bestFit="1" customWidth="1"/>
    <col min="222" max="222" width="15.42578125" bestFit="1" customWidth="1"/>
    <col min="223" max="223" width="12.28515625" bestFit="1" customWidth="1"/>
    <col min="224" max="224" width="15.42578125" bestFit="1" customWidth="1"/>
    <col min="225" max="225" width="12.28515625" bestFit="1" customWidth="1"/>
    <col min="226" max="226" width="15.42578125" bestFit="1" customWidth="1"/>
    <col min="227" max="227" width="12.28515625" bestFit="1" customWidth="1"/>
    <col min="228" max="228" width="15.42578125" bestFit="1" customWidth="1"/>
    <col min="229" max="229" width="12.28515625" bestFit="1" customWidth="1"/>
    <col min="230" max="230" width="15.42578125" bestFit="1" customWidth="1"/>
    <col min="231" max="231" width="12.28515625" bestFit="1" customWidth="1"/>
    <col min="232" max="232" width="15.42578125" bestFit="1" customWidth="1"/>
    <col min="233" max="233" width="12.28515625" bestFit="1" customWidth="1"/>
    <col min="234" max="234" width="15.42578125" bestFit="1" customWidth="1"/>
    <col min="235" max="235" width="12.28515625" bestFit="1" customWidth="1"/>
    <col min="236" max="236" width="15.42578125" bestFit="1" customWidth="1"/>
    <col min="237" max="237" width="12.28515625" bestFit="1" customWidth="1"/>
    <col min="238" max="238" width="15.42578125" bestFit="1" customWidth="1"/>
    <col min="239" max="239" width="12.28515625" bestFit="1" customWidth="1"/>
    <col min="240" max="240" width="15.42578125" bestFit="1" customWidth="1"/>
    <col min="241" max="241" width="12.28515625" bestFit="1" customWidth="1"/>
    <col min="242" max="242" width="15.42578125" bestFit="1" customWidth="1"/>
    <col min="243" max="243" width="12.28515625" bestFit="1" customWidth="1"/>
    <col min="244" max="244" width="15.42578125" bestFit="1" customWidth="1"/>
    <col min="245" max="245" width="12.28515625" bestFit="1" customWidth="1"/>
    <col min="246" max="246" width="15.42578125" bestFit="1" customWidth="1"/>
    <col min="247" max="247" width="12.28515625" bestFit="1" customWidth="1"/>
    <col min="248" max="248" width="15.42578125" bestFit="1" customWidth="1"/>
    <col min="249" max="249" width="12.28515625" bestFit="1" customWidth="1"/>
    <col min="250" max="250" width="15.42578125" bestFit="1" customWidth="1"/>
    <col min="251" max="251" width="12.28515625" bestFit="1" customWidth="1"/>
    <col min="252" max="252" width="15.42578125" bestFit="1" customWidth="1"/>
    <col min="253" max="253" width="12.28515625" bestFit="1" customWidth="1"/>
    <col min="254" max="254" width="15.42578125" bestFit="1" customWidth="1"/>
    <col min="255" max="255" width="12.28515625" bestFit="1" customWidth="1"/>
    <col min="256" max="256" width="15.42578125" bestFit="1" customWidth="1"/>
    <col min="257" max="257" width="12.28515625" bestFit="1" customWidth="1"/>
    <col min="258" max="258" width="15.42578125" bestFit="1" customWidth="1"/>
    <col min="259" max="259" width="12.28515625" bestFit="1" customWidth="1"/>
    <col min="260" max="260" width="15.42578125" bestFit="1" customWidth="1"/>
    <col min="261" max="261" width="12.28515625" bestFit="1" customWidth="1"/>
    <col min="262" max="262" width="15.42578125" bestFit="1" customWidth="1"/>
    <col min="263" max="263" width="12.28515625" bestFit="1" customWidth="1"/>
    <col min="264" max="264" width="15.42578125" bestFit="1" customWidth="1"/>
    <col min="265" max="265" width="12.28515625" bestFit="1" customWidth="1"/>
    <col min="266" max="266" width="15.42578125" bestFit="1" customWidth="1"/>
    <col min="267" max="267" width="12.28515625" bestFit="1" customWidth="1"/>
    <col min="268" max="268" width="15.42578125" bestFit="1" customWidth="1"/>
    <col min="269" max="269" width="12.28515625" bestFit="1" customWidth="1"/>
    <col min="270" max="270" width="15.42578125" bestFit="1" customWidth="1"/>
    <col min="271" max="271" width="12.28515625" bestFit="1" customWidth="1"/>
    <col min="272" max="272" width="15.42578125" bestFit="1" customWidth="1"/>
    <col min="273" max="273" width="12.28515625" bestFit="1" customWidth="1"/>
    <col min="274" max="274" width="15.42578125" bestFit="1" customWidth="1"/>
    <col min="275" max="275" width="12.28515625" bestFit="1" customWidth="1"/>
    <col min="276" max="276" width="15.42578125" bestFit="1" customWidth="1"/>
    <col min="277" max="277" width="12.28515625" bestFit="1" customWidth="1"/>
    <col min="278" max="278" width="15.42578125" bestFit="1" customWidth="1"/>
    <col min="279" max="279" width="12.28515625" bestFit="1" customWidth="1"/>
    <col min="280" max="280" width="15.42578125" bestFit="1" customWidth="1"/>
    <col min="281" max="281" width="12.28515625" bestFit="1" customWidth="1"/>
    <col min="282" max="282" width="15.42578125" bestFit="1" customWidth="1"/>
    <col min="283" max="283" width="12.28515625" bestFit="1" customWidth="1"/>
    <col min="284" max="284" width="15.42578125" bestFit="1" customWidth="1"/>
    <col min="285" max="285" width="12.28515625" bestFit="1" customWidth="1"/>
    <col min="286" max="286" width="15.42578125" bestFit="1" customWidth="1"/>
    <col min="287" max="287" width="11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45455</v>
      </c>
      <c r="B2" t="s">
        <v>8</v>
      </c>
      <c r="C2" t="s">
        <v>13</v>
      </c>
      <c r="D2" t="s">
        <v>17</v>
      </c>
      <c r="E2">
        <v>4</v>
      </c>
      <c r="F2">
        <v>78512</v>
      </c>
      <c r="G2">
        <v>50393.82</v>
      </c>
      <c r="H2">
        <v>28118.18</v>
      </c>
    </row>
    <row r="3" spans="1:8" x14ac:dyDescent="0.25">
      <c r="A3" s="2">
        <v>45318</v>
      </c>
      <c r="B3" t="s">
        <v>9</v>
      </c>
      <c r="C3" t="s">
        <v>13</v>
      </c>
      <c r="D3" t="s">
        <v>18</v>
      </c>
      <c r="E3">
        <v>7</v>
      </c>
      <c r="F3">
        <v>49574</v>
      </c>
      <c r="G3">
        <v>30187.55</v>
      </c>
      <c r="H3">
        <v>19386.45</v>
      </c>
    </row>
    <row r="4" spans="1:8" x14ac:dyDescent="0.25">
      <c r="A4" s="2">
        <v>45347</v>
      </c>
      <c r="B4" t="s">
        <v>10</v>
      </c>
      <c r="C4" t="s">
        <v>13</v>
      </c>
      <c r="D4" t="s">
        <v>18</v>
      </c>
      <c r="E4">
        <v>4</v>
      </c>
      <c r="F4">
        <v>190360</v>
      </c>
      <c r="G4">
        <v>154267.26999999999</v>
      </c>
      <c r="H4">
        <v>36092.730000000003</v>
      </c>
    </row>
    <row r="5" spans="1:8" x14ac:dyDescent="0.25">
      <c r="A5" s="2">
        <v>45399</v>
      </c>
      <c r="B5" t="s">
        <v>10</v>
      </c>
      <c r="C5" t="s">
        <v>14</v>
      </c>
      <c r="D5" t="s">
        <v>18</v>
      </c>
      <c r="E5">
        <v>5</v>
      </c>
      <c r="F5">
        <v>27125</v>
      </c>
      <c r="G5">
        <v>22449.79</v>
      </c>
      <c r="H5">
        <v>4675.21</v>
      </c>
    </row>
    <row r="6" spans="1:8" x14ac:dyDescent="0.25">
      <c r="A6" s="2">
        <v>45332</v>
      </c>
      <c r="B6" t="s">
        <v>11</v>
      </c>
      <c r="C6" t="s">
        <v>15</v>
      </c>
      <c r="D6" t="s">
        <v>17</v>
      </c>
      <c r="E6">
        <v>3</v>
      </c>
      <c r="F6">
        <v>57330</v>
      </c>
      <c r="G6">
        <v>50861.11</v>
      </c>
      <c r="H6">
        <v>6468.89</v>
      </c>
    </row>
    <row r="7" spans="1:8" x14ac:dyDescent="0.25">
      <c r="A7" s="2">
        <v>45378</v>
      </c>
      <c r="B7" t="s">
        <v>8</v>
      </c>
      <c r="C7" t="s">
        <v>13</v>
      </c>
      <c r="D7" t="s">
        <v>19</v>
      </c>
      <c r="E7">
        <v>2</v>
      </c>
      <c r="F7">
        <v>57052</v>
      </c>
      <c r="G7">
        <v>48736.57</v>
      </c>
      <c r="H7">
        <v>8315.43</v>
      </c>
    </row>
    <row r="8" spans="1:8" x14ac:dyDescent="0.25">
      <c r="A8" s="2">
        <v>45446</v>
      </c>
      <c r="B8" t="s">
        <v>12</v>
      </c>
      <c r="C8" t="s">
        <v>13</v>
      </c>
      <c r="D8" t="s">
        <v>19</v>
      </c>
      <c r="E8">
        <v>9</v>
      </c>
      <c r="F8">
        <v>118620</v>
      </c>
      <c r="G8">
        <v>105801.3</v>
      </c>
      <c r="H8">
        <v>12818.7</v>
      </c>
    </row>
    <row r="9" spans="1:8" x14ac:dyDescent="0.25">
      <c r="A9" s="2">
        <v>45388</v>
      </c>
      <c r="B9" t="s">
        <v>8</v>
      </c>
      <c r="C9" t="s">
        <v>15</v>
      </c>
      <c r="D9" t="s">
        <v>18</v>
      </c>
      <c r="E9">
        <v>6</v>
      </c>
      <c r="F9">
        <v>257022</v>
      </c>
      <c r="G9">
        <v>169039.92</v>
      </c>
      <c r="H9">
        <v>87982.080000000002</v>
      </c>
    </row>
    <row r="10" spans="1:8" x14ac:dyDescent="0.25">
      <c r="A10" s="2">
        <v>45309</v>
      </c>
      <c r="B10" t="s">
        <v>8</v>
      </c>
      <c r="C10" t="s">
        <v>16</v>
      </c>
      <c r="D10" t="s">
        <v>17</v>
      </c>
      <c r="E10">
        <v>2</v>
      </c>
      <c r="F10">
        <v>40512</v>
      </c>
      <c r="G10">
        <v>34838.1</v>
      </c>
      <c r="H10">
        <v>5673.9</v>
      </c>
    </row>
    <row r="11" spans="1:8" x14ac:dyDescent="0.25">
      <c r="A11" s="2">
        <v>45389</v>
      </c>
      <c r="B11" t="s">
        <v>12</v>
      </c>
      <c r="C11" t="s">
        <v>14</v>
      </c>
      <c r="D11" t="s">
        <v>17</v>
      </c>
      <c r="E11">
        <v>3</v>
      </c>
      <c r="F11">
        <v>87780</v>
      </c>
      <c r="G11">
        <v>62023.7</v>
      </c>
      <c r="H11">
        <v>25756.3</v>
      </c>
    </row>
    <row r="12" spans="1:8" x14ac:dyDescent="0.25">
      <c r="A12" s="2">
        <v>45463</v>
      </c>
      <c r="B12" t="s">
        <v>12</v>
      </c>
      <c r="C12" t="s">
        <v>13</v>
      </c>
      <c r="D12" t="s">
        <v>18</v>
      </c>
      <c r="E12">
        <v>3</v>
      </c>
      <c r="F12">
        <v>120015</v>
      </c>
      <c r="G12">
        <v>98260.85</v>
      </c>
      <c r="H12">
        <v>21754.15</v>
      </c>
    </row>
    <row r="13" spans="1:8" x14ac:dyDescent="0.25">
      <c r="A13" s="2">
        <v>45333</v>
      </c>
      <c r="B13" t="s">
        <v>11</v>
      </c>
      <c r="C13" t="s">
        <v>14</v>
      </c>
      <c r="D13" t="s">
        <v>17</v>
      </c>
      <c r="E13">
        <v>9</v>
      </c>
      <c r="F13">
        <v>174528</v>
      </c>
      <c r="G13">
        <v>140562.10999999999</v>
      </c>
      <c r="H13">
        <v>33965.89</v>
      </c>
    </row>
    <row r="14" spans="1:8" x14ac:dyDescent="0.25">
      <c r="A14" s="2">
        <v>45507</v>
      </c>
      <c r="B14" t="s">
        <v>8</v>
      </c>
      <c r="C14" t="s">
        <v>16</v>
      </c>
      <c r="D14" t="s">
        <v>20</v>
      </c>
      <c r="E14">
        <v>6</v>
      </c>
      <c r="F14">
        <v>187740</v>
      </c>
      <c r="G14">
        <v>127723.7</v>
      </c>
      <c r="H14">
        <v>60016.3</v>
      </c>
    </row>
    <row r="15" spans="1:8" x14ac:dyDescent="0.25">
      <c r="A15" s="2">
        <v>45346</v>
      </c>
      <c r="B15" t="s">
        <v>9</v>
      </c>
      <c r="C15" t="s">
        <v>15</v>
      </c>
      <c r="D15" t="s">
        <v>21</v>
      </c>
      <c r="E15">
        <v>8</v>
      </c>
      <c r="F15">
        <v>247424</v>
      </c>
      <c r="G15">
        <v>214121.95</v>
      </c>
      <c r="H15">
        <v>33302.050000000003</v>
      </c>
    </row>
    <row r="16" spans="1:8" x14ac:dyDescent="0.25">
      <c r="A16" s="2">
        <v>45456</v>
      </c>
      <c r="B16" t="s">
        <v>11</v>
      </c>
      <c r="C16" t="s">
        <v>16</v>
      </c>
      <c r="D16" t="s">
        <v>17</v>
      </c>
      <c r="E16">
        <v>3</v>
      </c>
      <c r="F16">
        <v>63486</v>
      </c>
      <c r="G16">
        <v>52280.51</v>
      </c>
      <c r="H16">
        <v>11205.49</v>
      </c>
    </row>
    <row r="17" spans="1:8" x14ac:dyDescent="0.25">
      <c r="A17" s="2">
        <v>45429</v>
      </c>
      <c r="B17" t="s">
        <v>12</v>
      </c>
      <c r="C17" t="s">
        <v>14</v>
      </c>
      <c r="D17" t="s">
        <v>18</v>
      </c>
      <c r="E17">
        <v>7</v>
      </c>
      <c r="F17">
        <v>201061</v>
      </c>
      <c r="G17">
        <v>133865.66</v>
      </c>
      <c r="H17">
        <v>67195.34</v>
      </c>
    </row>
    <row r="18" spans="1:8" x14ac:dyDescent="0.25">
      <c r="A18" s="2">
        <v>45327</v>
      </c>
      <c r="B18" t="s">
        <v>9</v>
      </c>
      <c r="C18" t="s">
        <v>14</v>
      </c>
      <c r="D18" t="s">
        <v>20</v>
      </c>
      <c r="E18">
        <v>1</v>
      </c>
      <c r="F18">
        <v>12185</v>
      </c>
      <c r="G18">
        <v>7869.71</v>
      </c>
      <c r="H18">
        <v>4315.29</v>
      </c>
    </row>
    <row r="19" spans="1:8" x14ac:dyDescent="0.25">
      <c r="A19" s="2">
        <v>45332</v>
      </c>
      <c r="B19" t="s">
        <v>11</v>
      </c>
      <c r="C19" t="s">
        <v>13</v>
      </c>
      <c r="D19" t="s">
        <v>19</v>
      </c>
      <c r="E19">
        <v>7</v>
      </c>
      <c r="F19">
        <v>308364</v>
      </c>
      <c r="G19">
        <v>277168.78999999998</v>
      </c>
      <c r="H19">
        <v>31195.21</v>
      </c>
    </row>
    <row r="20" spans="1:8" x14ac:dyDescent="0.25">
      <c r="A20" s="2">
        <v>45427</v>
      </c>
      <c r="B20" t="s">
        <v>12</v>
      </c>
      <c r="C20" t="s">
        <v>13</v>
      </c>
      <c r="D20" t="s">
        <v>20</v>
      </c>
      <c r="E20">
        <v>9</v>
      </c>
      <c r="F20">
        <v>202374</v>
      </c>
      <c r="G20">
        <v>168087.72</v>
      </c>
      <c r="H20">
        <v>34286.28</v>
      </c>
    </row>
    <row r="21" spans="1:8" x14ac:dyDescent="0.25">
      <c r="A21" s="2">
        <v>45379</v>
      </c>
      <c r="B21" t="s">
        <v>8</v>
      </c>
      <c r="C21" t="s">
        <v>15</v>
      </c>
      <c r="D21" t="s">
        <v>19</v>
      </c>
      <c r="E21">
        <v>3</v>
      </c>
      <c r="F21">
        <v>104205</v>
      </c>
      <c r="G21">
        <v>62624.45</v>
      </c>
      <c r="H21">
        <v>41580.550000000003</v>
      </c>
    </row>
    <row r="22" spans="1:8" x14ac:dyDescent="0.25">
      <c r="A22" s="2">
        <v>45476</v>
      </c>
      <c r="B22" t="s">
        <v>12</v>
      </c>
      <c r="C22" t="s">
        <v>16</v>
      </c>
      <c r="D22" t="s">
        <v>18</v>
      </c>
      <c r="E22">
        <v>2</v>
      </c>
      <c r="F22">
        <v>91958</v>
      </c>
      <c r="G22">
        <v>63408.12</v>
      </c>
      <c r="H22">
        <v>28549.88</v>
      </c>
    </row>
    <row r="23" spans="1:8" x14ac:dyDescent="0.25">
      <c r="A23" s="2">
        <v>45455</v>
      </c>
      <c r="B23" t="s">
        <v>9</v>
      </c>
      <c r="C23" t="s">
        <v>16</v>
      </c>
      <c r="D23" t="s">
        <v>21</v>
      </c>
      <c r="E23">
        <v>6</v>
      </c>
      <c r="F23">
        <v>93522</v>
      </c>
      <c r="G23">
        <v>71246.34</v>
      </c>
      <c r="H23">
        <v>22275.66</v>
      </c>
    </row>
    <row r="24" spans="1:8" x14ac:dyDescent="0.25">
      <c r="A24" s="2">
        <v>45491</v>
      </c>
      <c r="B24" t="s">
        <v>9</v>
      </c>
      <c r="C24" t="s">
        <v>13</v>
      </c>
      <c r="D24" t="s">
        <v>18</v>
      </c>
      <c r="E24">
        <v>6</v>
      </c>
      <c r="F24">
        <v>222126</v>
      </c>
      <c r="G24">
        <v>134573.49</v>
      </c>
      <c r="H24">
        <v>87552.51</v>
      </c>
    </row>
    <row r="25" spans="1:8" x14ac:dyDescent="0.25">
      <c r="A25" s="2">
        <v>45529</v>
      </c>
      <c r="B25" t="s">
        <v>12</v>
      </c>
      <c r="C25" t="s">
        <v>15</v>
      </c>
      <c r="D25" t="s">
        <v>21</v>
      </c>
      <c r="E25">
        <v>1</v>
      </c>
      <c r="F25">
        <v>20785</v>
      </c>
      <c r="G25">
        <v>17945.830000000002</v>
      </c>
      <c r="H25">
        <v>2839.17</v>
      </c>
    </row>
    <row r="26" spans="1:8" x14ac:dyDescent="0.25">
      <c r="A26" s="2">
        <v>45312</v>
      </c>
      <c r="B26" t="s">
        <v>8</v>
      </c>
      <c r="C26" t="s">
        <v>14</v>
      </c>
      <c r="D26" t="s">
        <v>20</v>
      </c>
      <c r="E26">
        <v>9</v>
      </c>
      <c r="F26">
        <v>119169</v>
      </c>
      <c r="G26">
        <v>76091.48</v>
      </c>
      <c r="H26">
        <v>43077.52</v>
      </c>
    </row>
    <row r="27" spans="1:8" x14ac:dyDescent="0.25">
      <c r="A27" s="2">
        <v>45413</v>
      </c>
      <c r="B27" t="s">
        <v>9</v>
      </c>
      <c r="C27" t="s">
        <v>16</v>
      </c>
      <c r="D27" t="s">
        <v>17</v>
      </c>
      <c r="E27">
        <v>9</v>
      </c>
      <c r="F27">
        <v>402777</v>
      </c>
      <c r="G27">
        <v>292795.27</v>
      </c>
      <c r="H27">
        <v>109981.73</v>
      </c>
    </row>
    <row r="28" spans="1:8" x14ac:dyDescent="0.25">
      <c r="A28" s="2">
        <v>45346</v>
      </c>
      <c r="B28" t="s">
        <v>9</v>
      </c>
      <c r="C28" t="s">
        <v>16</v>
      </c>
      <c r="D28" t="s">
        <v>17</v>
      </c>
      <c r="E28">
        <v>7</v>
      </c>
      <c r="F28">
        <v>343133</v>
      </c>
      <c r="G28">
        <v>272778.18</v>
      </c>
      <c r="H28">
        <v>70354.820000000007</v>
      </c>
    </row>
    <row r="29" spans="1:8" x14ac:dyDescent="0.25">
      <c r="A29" s="2">
        <v>45404</v>
      </c>
      <c r="B29" t="s">
        <v>9</v>
      </c>
      <c r="C29" t="s">
        <v>14</v>
      </c>
      <c r="D29" t="s">
        <v>20</v>
      </c>
      <c r="E29">
        <v>4</v>
      </c>
      <c r="F29">
        <v>78900</v>
      </c>
      <c r="G29">
        <v>48855.49</v>
      </c>
      <c r="H29">
        <v>30044.51</v>
      </c>
    </row>
    <row r="30" spans="1:8" x14ac:dyDescent="0.25">
      <c r="A30" s="2">
        <v>45297</v>
      </c>
      <c r="B30" t="s">
        <v>9</v>
      </c>
      <c r="C30" t="s">
        <v>16</v>
      </c>
      <c r="D30" t="s">
        <v>18</v>
      </c>
      <c r="E30">
        <v>4</v>
      </c>
      <c r="F30">
        <v>21884</v>
      </c>
      <c r="G30">
        <v>13596.48</v>
      </c>
      <c r="H30">
        <v>8287.52</v>
      </c>
    </row>
    <row r="31" spans="1:8" x14ac:dyDescent="0.25">
      <c r="A31" s="2">
        <v>45453</v>
      </c>
      <c r="B31" t="s">
        <v>8</v>
      </c>
      <c r="C31" t="s">
        <v>16</v>
      </c>
      <c r="D31" t="s">
        <v>20</v>
      </c>
      <c r="E31">
        <v>1</v>
      </c>
      <c r="F31">
        <v>26654</v>
      </c>
      <c r="G31">
        <v>16558.990000000002</v>
      </c>
      <c r="H31">
        <v>10095.01</v>
      </c>
    </row>
    <row r="32" spans="1:8" x14ac:dyDescent="0.25">
      <c r="A32" s="2">
        <v>45352</v>
      </c>
      <c r="B32" t="s">
        <v>12</v>
      </c>
      <c r="C32" t="s">
        <v>14</v>
      </c>
      <c r="D32" t="s">
        <v>21</v>
      </c>
      <c r="E32">
        <v>9</v>
      </c>
      <c r="F32">
        <v>123039</v>
      </c>
      <c r="G32">
        <v>100523.57</v>
      </c>
      <c r="H32">
        <v>22515.43</v>
      </c>
    </row>
    <row r="33" spans="1:8" x14ac:dyDescent="0.25">
      <c r="A33" s="2">
        <v>45517</v>
      </c>
      <c r="B33" t="s">
        <v>9</v>
      </c>
      <c r="C33" t="s">
        <v>14</v>
      </c>
      <c r="D33" t="s">
        <v>21</v>
      </c>
      <c r="E33">
        <v>8</v>
      </c>
      <c r="F33">
        <v>253416</v>
      </c>
      <c r="G33">
        <v>166525.48000000001</v>
      </c>
      <c r="H33">
        <v>86890.52</v>
      </c>
    </row>
    <row r="34" spans="1:8" x14ac:dyDescent="0.25">
      <c r="A34" s="2">
        <v>45316</v>
      </c>
      <c r="B34" t="s">
        <v>11</v>
      </c>
      <c r="C34" t="s">
        <v>15</v>
      </c>
      <c r="D34" t="s">
        <v>19</v>
      </c>
      <c r="E34">
        <v>7</v>
      </c>
      <c r="F34">
        <v>249242</v>
      </c>
      <c r="G34">
        <v>214136.52</v>
      </c>
      <c r="H34">
        <v>35105.480000000003</v>
      </c>
    </row>
    <row r="35" spans="1:8" x14ac:dyDescent="0.25">
      <c r="A35" s="2">
        <v>45305</v>
      </c>
      <c r="B35" t="s">
        <v>8</v>
      </c>
      <c r="C35" t="s">
        <v>13</v>
      </c>
      <c r="D35" t="s">
        <v>19</v>
      </c>
      <c r="E35">
        <v>6</v>
      </c>
      <c r="F35">
        <v>72966</v>
      </c>
      <c r="G35">
        <v>49222.64</v>
      </c>
      <c r="H35">
        <v>23743.360000000001</v>
      </c>
    </row>
    <row r="36" spans="1:8" x14ac:dyDescent="0.25">
      <c r="A36" s="2">
        <v>45340</v>
      </c>
      <c r="B36" t="s">
        <v>9</v>
      </c>
      <c r="C36" t="s">
        <v>14</v>
      </c>
      <c r="D36" t="s">
        <v>21</v>
      </c>
      <c r="E36">
        <v>7</v>
      </c>
      <c r="F36">
        <v>119175</v>
      </c>
      <c r="G36">
        <v>81463.69</v>
      </c>
      <c r="H36">
        <v>37711.31</v>
      </c>
    </row>
    <row r="37" spans="1:8" x14ac:dyDescent="0.25">
      <c r="A37" s="2">
        <v>45355</v>
      </c>
      <c r="B37" t="s">
        <v>8</v>
      </c>
      <c r="C37" t="s">
        <v>14</v>
      </c>
      <c r="D37" t="s">
        <v>18</v>
      </c>
      <c r="E37">
        <v>2</v>
      </c>
      <c r="F37">
        <v>16630</v>
      </c>
      <c r="G37">
        <v>13231.55</v>
      </c>
      <c r="H37">
        <v>3398.45</v>
      </c>
    </row>
    <row r="38" spans="1:8" x14ac:dyDescent="0.25">
      <c r="A38" s="2">
        <v>45430</v>
      </c>
      <c r="B38" t="s">
        <v>8</v>
      </c>
      <c r="C38" t="s">
        <v>13</v>
      </c>
      <c r="D38" t="s">
        <v>21</v>
      </c>
      <c r="E38">
        <v>3</v>
      </c>
      <c r="F38">
        <v>94902</v>
      </c>
      <c r="G38">
        <v>70767.69</v>
      </c>
      <c r="H38">
        <v>24134.31</v>
      </c>
    </row>
    <row r="39" spans="1:8" x14ac:dyDescent="0.25">
      <c r="A39" s="2">
        <v>45346</v>
      </c>
      <c r="B39" t="s">
        <v>11</v>
      </c>
      <c r="C39" t="s">
        <v>13</v>
      </c>
      <c r="D39" t="s">
        <v>21</v>
      </c>
      <c r="E39">
        <v>7</v>
      </c>
      <c r="F39">
        <v>35987</v>
      </c>
      <c r="G39">
        <v>32229.69</v>
      </c>
      <c r="H39">
        <v>3757.31</v>
      </c>
    </row>
    <row r="40" spans="1:8" x14ac:dyDescent="0.25">
      <c r="A40" s="2">
        <v>45359</v>
      </c>
      <c r="B40" t="s">
        <v>11</v>
      </c>
      <c r="C40" t="s">
        <v>15</v>
      </c>
      <c r="D40" t="s">
        <v>19</v>
      </c>
      <c r="E40">
        <v>9</v>
      </c>
      <c r="F40">
        <v>435384</v>
      </c>
      <c r="G40">
        <v>355065.44</v>
      </c>
      <c r="H40">
        <v>80318.559999999998</v>
      </c>
    </row>
    <row r="41" spans="1:8" x14ac:dyDescent="0.25">
      <c r="A41" s="2">
        <v>45331</v>
      </c>
      <c r="B41" t="s">
        <v>10</v>
      </c>
      <c r="C41" t="s">
        <v>15</v>
      </c>
      <c r="D41" t="s">
        <v>21</v>
      </c>
      <c r="E41">
        <v>1</v>
      </c>
      <c r="F41">
        <v>42957</v>
      </c>
      <c r="G41">
        <v>35255.72</v>
      </c>
      <c r="H41">
        <v>7701.28</v>
      </c>
    </row>
    <row r="42" spans="1:8" x14ac:dyDescent="0.25">
      <c r="A42" s="2">
        <v>45307</v>
      </c>
      <c r="B42" t="s">
        <v>12</v>
      </c>
      <c r="C42" t="s">
        <v>13</v>
      </c>
      <c r="D42" t="s">
        <v>20</v>
      </c>
      <c r="E42">
        <v>10</v>
      </c>
      <c r="F42">
        <v>362460</v>
      </c>
      <c r="G42">
        <v>272154.94</v>
      </c>
      <c r="H42">
        <v>90305.06</v>
      </c>
    </row>
    <row r="43" spans="1:8" x14ac:dyDescent="0.25">
      <c r="A43" s="2">
        <v>45510</v>
      </c>
      <c r="B43" t="s">
        <v>9</v>
      </c>
      <c r="C43" t="s">
        <v>16</v>
      </c>
      <c r="D43" t="s">
        <v>20</v>
      </c>
      <c r="E43">
        <v>9</v>
      </c>
      <c r="F43">
        <v>92250</v>
      </c>
      <c r="G43">
        <v>78910.899999999994</v>
      </c>
      <c r="H43">
        <v>13339.1</v>
      </c>
    </row>
    <row r="44" spans="1:8" x14ac:dyDescent="0.25">
      <c r="A44" s="2">
        <v>45309</v>
      </c>
      <c r="B44" t="s">
        <v>9</v>
      </c>
      <c r="C44" t="s">
        <v>13</v>
      </c>
      <c r="D44" t="s">
        <v>21</v>
      </c>
      <c r="E44">
        <v>7</v>
      </c>
      <c r="F44">
        <v>89992</v>
      </c>
      <c r="G44">
        <v>79416.039999999994</v>
      </c>
      <c r="H44">
        <v>10575.96</v>
      </c>
    </row>
    <row r="45" spans="1:8" x14ac:dyDescent="0.25">
      <c r="A45" s="2">
        <v>45437</v>
      </c>
      <c r="B45" t="s">
        <v>10</v>
      </c>
      <c r="C45" t="s">
        <v>13</v>
      </c>
      <c r="D45" t="s">
        <v>18</v>
      </c>
      <c r="E45">
        <v>2</v>
      </c>
      <c r="F45">
        <v>64948</v>
      </c>
      <c r="G45">
        <v>51777.32</v>
      </c>
      <c r="H45">
        <v>13170.68</v>
      </c>
    </row>
    <row r="46" spans="1:8" x14ac:dyDescent="0.25">
      <c r="A46" s="2">
        <v>45436</v>
      </c>
      <c r="B46" t="s">
        <v>9</v>
      </c>
      <c r="C46" t="s">
        <v>15</v>
      </c>
      <c r="D46" t="s">
        <v>17</v>
      </c>
      <c r="E46">
        <v>4</v>
      </c>
      <c r="F46">
        <v>195564</v>
      </c>
      <c r="G46">
        <v>159356.79999999999</v>
      </c>
      <c r="H46">
        <v>36207.199999999997</v>
      </c>
    </row>
    <row r="47" spans="1:8" x14ac:dyDescent="0.25">
      <c r="A47" s="2">
        <v>45353</v>
      </c>
      <c r="B47" t="s">
        <v>12</v>
      </c>
      <c r="C47" t="s">
        <v>14</v>
      </c>
      <c r="D47" t="s">
        <v>21</v>
      </c>
      <c r="E47">
        <v>5</v>
      </c>
      <c r="F47">
        <v>174820</v>
      </c>
      <c r="G47">
        <v>121474.23</v>
      </c>
      <c r="H47">
        <v>53345.77</v>
      </c>
    </row>
    <row r="48" spans="1:8" x14ac:dyDescent="0.25">
      <c r="A48" s="2">
        <v>45484</v>
      </c>
      <c r="B48" t="s">
        <v>8</v>
      </c>
      <c r="C48" t="s">
        <v>13</v>
      </c>
      <c r="D48" t="s">
        <v>19</v>
      </c>
      <c r="E48">
        <v>10</v>
      </c>
      <c r="F48">
        <v>418960</v>
      </c>
      <c r="G48">
        <v>376573.37</v>
      </c>
      <c r="H48">
        <v>42386.63</v>
      </c>
    </row>
    <row r="49" spans="1:8" x14ac:dyDescent="0.25">
      <c r="A49" s="2">
        <v>45310</v>
      </c>
      <c r="B49" t="s">
        <v>9</v>
      </c>
      <c r="C49" t="s">
        <v>16</v>
      </c>
      <c r="D49" t="s">
        <v>18</v>
      </c>
      <c r="E49">
        <v>5</v>
      </c>
      <c r="F49">
        <v>68400</v>
      </c>
      <c r="G49">
        <v>60190.48</v>
      </c>
      <c r="H49">
        <v>8209.52</v>
      </c>
    </row>
    <row r="50" spans="1:8" x14ac:dyDescent="0.25">
      <c r="A50" s="2">
        <v>45517</v>
      </c>
      <c r="B50" t="s">
        <v>8</v>
      </c>
      <c r="C50" t="s">
        <v>16</v>
      </c>
      <c r="D50" t="s">
        <v>17</v>
      </c>
      <c r="E50">
        <v>5</v>
      </c>
      <c r="F50">
        <v>76690</v>
      </c>
      <c r="G50">
        <v>56095.31</v>
      </c>
      <c r="H50">
        <v>20594.689999999999</v>
      </c>
    </row>
    <row r="51" spans="1:8" x14ac:dyDescent="0.25">
      <c r="A51" s="2">
        <v>45431</v>
      </c>
      <c r="B51" t="s">
        <v>12</v>
      </c>
      <c r="C51" t="s">
        <v>13</v>
      </c>
      <c r="D51" t="s">
        <v>18</v>
      </c>
      <c r="E51">
        <v>5</v>
      </c>
      <c r="F51">
        <v>242375</v>
      </c>
      <c r="G51">
        <v>152957.03</v>
      </c>
      <c r="H51">
        <v>89417.97</v>
      </c>
    </row>
    <row r="52" spans="1:8" x14ac:dyDescent="0.25">
      <c r="A52" s="2">
        <v>45516</v>
      </c>
      <c r="B52" t="s">
        <v>10</v>
      </c>
      <c r="C52" t="s">
        <v>15</v>
      </c>
      <c r="D52" t="s">
        <v>20</v>
      </c>
      <c r="E52">
        <v>2</v>
      </c>
      <c r="F52">
        <v>82512</v>
      </c>
      <c r="G52">
        <v>53355.1</v>
      </c>
      <c r="H52">
        <v>29156.9</v>
      </c>
    </row>
    <row r="53" spans="1:8" x14ac:dyDescent="0.25">
      <c r="A53" s="2">
        <v>45364</v>
      </c>
      <c r="B53" t="s">
        <v>9</v>
      </c>
      <c r="C53" t="s">
        <v>16</v>
      </c>
      <c r="D53" t="s">
        <v>17</v>
      </c>
      <c r="E53">
        <v>4</v>
      </c>
      <c r="F53">
        <v>186260</v>
      </c>
      <c r="G53">
        <v>159415.06</v>
      </c>
      <c r="H53">
        <v>26844.94</v>
      </c>
    </row>
    <row r="54" spans="1:8" x14ac:dyDescent="0.25">
      <c r="A54" s="2">
        <v>45421</v>
      </c>
      <c r="B54" t="s">
        <v>11</v>
      </c>
      <c r="C54" t="s">
        <v>15</v>
      </c>
      <c r="D54" t="s">
        <v>20</v>
      </c>
      <c r="E54">
        <v>2</v>
      </c>
      <c r="F54">
        <v>93136</v>
      </c>
      <c r="G54">
        <v>67716.649999999994</v>
      </c>
      <c r="H54">
        <v>25419.35</v>
      </c>
    </row>
    <row r="55" spans="1:8" x14ac:dyDescent="0.25">
      <c r="A55" s="2">
        <v>45362</v>
      </c>
      <c r="B55" t="s">
        <v>8</v>
      </c>
      <c r="C55" t="s">
        <v>13</v>
      </c>
      <c r="D55" t="s">
        <v>17</v>
      </c>
      <c r="E55">
        <v>3</v>
      </c>
      <c r="F55">
        <v>140259</v>
      </c>
      <c r="G55">
        <v>125383.03999999999</v>
      </c>
      <c r="H55">
        <v>14875.96</v>
      </c>
    </row>
    <row r="56" spans="1:8" x14ac:dyDescent="0.25">
      <c r="A56" s="2">
        <v>45333</v>
      </c>
      <c r="B56" t="s">
        <v>11</v>
      </c>
      <c r="C56" t="s">
        <v>14</v>
      </c>
      <c r="D56" t="s">
        <v>18</v>
      </c>
      <c r="E56">
        <v>1</v>
      </c>
      <c r="F56">
        <v>12331</v>
      </c>
      <c r="G56">
        <v>7676.95</v>
      </c>
      <c r="H56">
        <v>4654.05</v>
      </c>
    </row>
    <row r="57" spans="1:8" x14ac:dyDescent="0.25">
      <c r="A57" s="2">
        <v>45518</v>
      </c>
      <c r="B57" t="s">
        <v>10</v>
      </c>
      <c r="C57" t="s">
        <v>13</v>
      </c>
      <c r="D57" t="s">
        <v>17</v>
      </c>
      <c r="E57">
        <v>10</v>
      </c>
      <c r="F57">
        <v>412100</v>
      </c>
      <c r="G57">
        <v>265568.83</v>
      </c>
      <c r="H57">
        <v>146531.17000000001</v>
      </c>
    </row>
    <row r="58" spans="1:8" x14ac:dyDescent="0.25">
      <c r="A58" s="2">
        <v>45324</v>
      </c>
      <c r="B58" t="s">
        <v>8</v>
      </c>
      <c r="C58" t="s">
        <v>15</v>
      </c>
      <c r="D58" t="s">
        <v>17</v>
      </c>
      <c r="E58">
        <v>1</v>
      </c>
      <c r="F58">
        <v>28449</v>
      </c>
      <c r="G58">
        <v>18862.34</v>
      </c>
      <c r="H58">
        <v>9586.66</v>
      </c>
    </row>
    <row r="59" spans="1:8" x14ac:dyDescent="0.25">
      <c r="A59" s="2">
        <v>45355</v>
      </c>
      <c r="B59" t="s">
        <v>8</v>
      </c>
      <c r="C59" t="s">
        <v>15</v>
      </c>
      <c r="D59" t="s">
        <v>18</v>
      </c>
      <c r="E59">
        <v>7</v>
      </c>
      <c r="F59">
        <v>319725</v>
      </c>
      <c r="G59">
        <v>263723.02</v>
      </c>
      <c r="H59">
        <v>56001.98</v>
      </c>
    </row>
    <row r="60" spans="1:8" x14ac:dyDescent="0.25">
      <c r="A60" s="2">
        <v>45528</v>
      </c>
      <c r="B60" t="s">
        <v>10</v>
      </c>
      <c r="C60" t="s">
        <v>16</v>
      </c>
      <c r="D60" t="s">
        <v>21</v>
      </c>
      <c r="E60">
        <v>7</v>
      </c>
      <c r="F60">
        <v>46368</v>
      </c>
      <c r="G60">
        <v>30315.78</v>
      </c>
      <c r="H60">
        <v>16052.22</v>
      </c>
    </row>
    <row r="61" spans="1:8" x14ac:dyDescent="0.25">
      <c r="A61" s="2">
        <v>45528</v>
      </c>
      <c r="B61" t="s">
        <v>12</v>
      </c>
      <c r="C61" t="s">
        <v>14</v>
      </c>
      <c r="D61" t="s">
        <v>21</v>
      </c>
      <c r="E61">
        <v>5</v>
      </c>
      <c r="F61">
        <v>77165</v>
      </c>
      <c r="G61">
        <v>64526.33</v>
      </c>
      <c r="H61">
        <v>12638.67</v>
      </c>
    </row>
    <row r="62" spans="1:8" x14ac:dyDescent="0.25">
      <c r="A62" s="2">
        <v>45319</v>
      </c>
      <c r="B62" t="s">
        <v>11</v>
      </c>
      <c r="C62" t="s">
        <v>13</v>
      </c>
      <c r="D62" t="s">
        <v>19</v>
      </c>
      <c r="E62">
        <v>4</v>
      </c>
      <c r="F62">
        <v>72316</v>
      </c>
      <c r="G62">
        <v>61105.279999999999</v>
      </c>
      <c r="H62">
        <v>11210.72</v>
      </c>
    </row>
    <row r="63" spans="1:8" x14ac:dyDescent="0.25">
      <c r="A63" s="2">
        <v>45409</v>
      </c>
      <c r="B63" t="s">
        <v>12</v>
      </c>
      <c r="C63" t="s">
        <v>15</v>
      </c>
      <c r="D63" t="s">
        <v>21</v>
      </c>
      <c r="E63">
        <v>4</v>
      </c>
      <c r="F63">
        <v>26200</v>
      </c>
      <c r="G63">
        <v>20907.86</v>
      </c>
      <c r="H63">
        <v>5292.14</v>
      </c>
    </row>
    <row r="64" spans="1:8" x14ac:dyDescent="0.25">
      <c r="A64" s="2">
        <v>45394</v>
      </c>
      <c r="B64" t="s">
        <v>12</v>
      </c>
      <c r="C64" t="s">
        <v>15</v>
      </c>
      <c r="D64" t="s">
        <v>20</v>
      </c>
      <c r="E64">
        <v>5</v>
      </c>
      <c r="F64">
        <v>140060</v>
      </c>
      <c r="G64">
        <v>110989.78</v>
      </c>
      <c r="H64">
        <v>29070.22</v>
      </c>
    </row>
    <row r="65" spans="1:8" x14ac:dyDescent="0.25">
      <c r="A65" s="2">
        <v>45394</v>
      </c>
      <c r="B65" t="s">
        <v>9</v>
      </c>
      <c r="C65" t="s">
        <v>15</v>
      </c>
      <c r="D65" t="s">
        <v>20</v>
      </c>
      <c r="E65">
        <v>2</v>
      </c>
      <c r="F65">
        <v>44236</v>
      </c>
      <c r="G65">
        <v>28911.34</v>
      </c>
      <c r="H65">
        <v>15324.66</v>
      </c>
    </row>
    <row r="66" spans="1:8" x14ac:dyDescent="0.25">
      <c r="A66" s="2">
        <v>45359</v>
      </c>
      <c r="B66" t="s">
        <v>8</v>
      </c>
      <c r="C66" t="s">
        <v>13</v>
      </c>
      <c r="D66" t="s">
        <v>18</v>
      </c>
      <c r="E66">
        <v>7</v>
      </c>
      <c r="F66">
        <v>193578</v>
      </c>
      <c r="G66">
        <v>158455.89000000001</v>
      </c>
      <c r="H66">
        <v>35122.11</v>
      </c>
    </row>
    <row r="67" spans="1:8" x14ac:dyDescent="0.25">
      <c r="A67" s="2">
        <v>45372</v>
      </c>
      <c r="B67" t="s">
        <v>11</v>
      </c>
      <c r="C67" t="s">
        <v>13</v>
      </c>
      <c r="D67" t="s">
        <v>19</v>
      </c>
      <c r="E67">
        <v>10</v>
      </c>
      <c r="F67">
        <v>174570</v>
      </c>
      <c r="G67">
        <v>118082.07</v>
      </c>
      <c r="H67">
        <v>56487.93</v>
      </c>
    </row>
    <row r="68" spans="1:8" x14ac:dyDescent="0.25">
      <c r="A68" s="2">
        <v>45473</v>
      </c>
      <c r="B68" t="s">
        <v>11</v>
      </c>
      <c r="C68" t="s">
        <v>13</v>
      </c>
      <c r="D68" t="s">
        <v>18</v>
      </c>
      <c r="E68">
        <v>9</v>
      </c>
      <c r="F68">
        <v>440550</v>
      </c>
      <c r="G68">
        <v>290371.15000000002</v>
      </c>
      <c r="H68">
        <v>150178.85</v>
      </c>
    </row>
    <row r="69" spans="1:8" x14ac:dyDescent="0.25">
      <c r="A69" s="2">
        <v>45402</v>
      </c>
      <c r="B69" t="s">
        <v>8</v>
      </c>
      <c r="C69" t="s">
        <v>15</v>
      </c>
      <c r="D69" t="s">
        <v>18</v>
      </c>
      <c r="E69">
        <v>6</v>
      </c>
      <c r="F69">
        <v>290850</v>
      </c>
      <c r="G69">
        <v>248503.57</v>
      </c>
      <c r="H69">
        <v>42346.43</v>
      </c>
    </row>
    <row r="70" spans="1:8" x14ac:dyDescent="0.25">
      <c r="A70" s="2">
        <v>45476</v>
      </c>
      <c r="B70" t="s">
        <v>12</v>
      </c>
      <c r="C70" t="s">
        <v>15</v>
      </c>
      <c r="D70" t="s">
        <v>19</v>
      </c>
      <c r="E70">
        <v>6</v>
      </c>
      <c r="F70">
        <v>188226</v>
      </c>
      <c r="G70">
        <v>152305.43</v>
      </c>
      <c r="H70">
        <v>35920.57</v>
      </c>
    </row>
    <row r="71" spans="1:8" x14ac:dyDescent="0.25">
      <c r="A71" s="2">
        <v>45433</v>
      </c>
      <c r="B71" t="s">
        <v>10</v>
      </c>
      <c r="C71" t="s">
        <v>16</v>
      </c>
      <c r="D71" t="s">
        <v>19</v>
      </c>
      <c r="E71">
        <v>7</v>
      </c>
      <c r="F71">
        <v>345716</v>
      </c>
      <c r="G71">
        <v>285022.23</v>
      </c>
      <c r="H71">
        <v>60693.77</v>
      </c>
    </row>
    <row r="72" spans="1:8" x14ac:dyDescent="0.25">
      <c r="A72" s="2">
        <v>45336</v>
      </c>
      <c r="B72" t="s">
        <v>9</v>
      </c>
      <c r="C72" t="s">
        <v>15</v>
      </c>
      <c r="D72" t="s">
        <v>19</v>
      </c>
      <c r="E72">
        <v>9</v>
      </c>
      <c r="F72">
        <v>45234</v>
      </c>
      <c r="G72">
        <v>31264.04</v>
      </c>
      <c r="H72">
        <v>13969.96</v>
      </c>
    </row>
    <row r="73" spans="1:8" x14ac:dyDescent="0.25">
      <c r="A73" s="2">
        <v>45345</v>
      </c>
      <c r="B73" t="s">
        <v>11</v>
      </c>
      <c r="C73" t="s">
        <v>15</v>
      </c>
      <c r="D73" t="s">
        <v>19</v>
      </c>
      <c r="E73">
        <v>8</v>
      </c>
      <c r="F73">
        <v>271816</v>
      </c>
      <c r="G73">
        <v>218183.49</v>
      </c>
      <c r="H73">
        <v>53632.51</v>
      </c>
    </row>
    <row r="74" spans="1:8" x14ac:dyDescent="0.25">
      <c r="A74" s="2">
        <v>45422</v>
      </c>
      <c r="B74" t="s">
        <v>11</v>
      </c>
      <c r="C74" t="s">
        <v>16</v>
      </c>
      <c r="D74" t="s">
        <v>20</v>
      </c>
      <c r="E74">
        <v>5</v>
      </c>
      <c r="F74">
        <v>193900</v>
      </c>
      <c r="G74">
        <v>154956.38</v>
      </c>
      <c r="H74">
        <v>38943.620000000003</v>
      </c>
    </row>
    <row r="75" spans="1:8" x14ac:dyDescent="0.25">
      <c r="A75" s="2">
        <v>45450</v>
      </c>
      <c r="B75" t="s">
        <v>12</v>
      </c>
      <c r="C75" t="s">
        <v>13</v>
      </c>
      <c r="D75" t="s">
        <v>21</v>
      </c>
      <c r="E75">
        <v>5</v>
      </c>
      <c r="F75">
        <v>98610</v>
      </c>
      <c r="G75">
        <v>83026.55</v>
      </c>
      <c r="H75">
        <v>15583.45</v>
      </c>
    </row>
    <row r="76" spans="1:8" x14ac:dyDescent="0.25">
      <c r="A76" s="2">
        <v>45329</v>
      </c>
      <c r="B76" t="s">
        <v>8</v>
      </c>
      <c r="C76" t="s">
        <v>13</v>
      </c>
      <c r="D76" t="s">
        <v>21</v>
      </c>
      <c r="E76">
        <v>8</v>
      </c>
      <c r="F76">
        <v>360480</v>
      </c>
      <c r="G76">
        <v>308182.03000000003</v>
      </c>
      <c r="H76">
        <v>52297.97</v>
      </c>
    </row>
    <row r="77" spans="1:8" x14ac:dyDescent="0.25">
      <c r="A77" s="2">
        <v>45310</v>
      </c>
      <c r="B77" t="s">
        <v>11</v>
      </c>
      <c r="C77" t="s">
        <v>14</v>
      </c>
      <c r="D77" t="s">
        <v>18</v>
      </c>
      <c r="E77">
        <v>4</v>
      </c>
      <c r="F77">
        <v>120656</v>
      </c>
      <c r="G77">
        <v>90288.47</v>
      </c>
      <c r="H77">
        <v>30367.53</v>
      </c>
    </row>
    <row r="78" spans="1:8" x14ac:dyDescent="0.25">
      <c r="A78" s="2">
        <v>45354</v>
      </c>
      <c r="B78" t="s">
        <v>10</v>
      </c>
      <c r="C78" t="s">
        <v>13</v>
      </c>
      <c r="D78" t="s">
        <v>20</v>
      </c>
      <c r="E78">
        <v>7</v>
      </c>
      <c r="F78">
        <v>135387</v>
      </c>
      <c r="G78">
        <v>88376.03</v>
      </c>
      <c r="H78">
        <v>47010.97</v>
      </c>
    </row>
    <row r="79" spans="1:8" x14ac:dyDescent="0.25">
      <c r="A79" s="2">
        <v>45470</v>
      </c>
      <c r="B79" t="s">
        <v>9</v>
      </c>
      <c r="C79" t="s">
        <v>14</v>
      </c>
      <c r="D79" t="s">
        <v>20</v>
      </c>
      <c r="E79">
        <v>9</v>
      </c>
      <c r="F79">
        <v>191979</v>
      </c>
      <c r="G79">
        <v>168027.89</v>
      </c>
      <c r="H79">
        <v>23951.11</v>
      </c>
    </row>
    <row r="80" spans="1:8" x14ac:dyDescent="0.25">
      <c r="A80" s="2">
        <v>45323</v>
      </c>
      <c r="B80" t="s">
        <v>11</v>
      </c>
      <c r="C80" t="s">
        <v>16</v>
      </c>
      <c r="D80" t="s">
        <v>19</v>
      </c>
      <c r="E80">
        <v>9</v>
      </c>
      <c r="F80">
        <v>374661</v>
      </c>
      <c r="G80">
        <v>291724.43</v>
      </c>
      <c r="H80">
        <v>82936.570000000007</v>
      </c>
    </row>
    <row r="81" spans="1:8" x14ac:dyDescent="0.25">
      <c r="A81" s="2">
        <v>45485</v>
      </c>
      <c r="B81" t="s">
        <v>11</v>
      </c>
      <c r="C81" t="s">
        <v>14</v>
      </c>
      <c r="D81" t="s">
        <v>18</v>
      </c>
      <c r="E81">
        <v>8</v>
      </c>
      <c r="F81">
        <v>123440</v>
      </c>
      <c r="G81">
        <v>101603.05</v>
      </c>
      <c r="H81">
        <v>21836.95</v>
      </c>
    </row>
    <row r="82" spans="1:8" x14ac:dyDescent="0.25">
      <c r="A82" s="2">
        <v>45413</v>
      </c>
      <c r="B82" t="s">
        <v>11</v>
      </c>
      <c r="C82" t="s">
        <v>15</v>
      </c>
      <c r="D82" t="s">
        <v>21</v>
      </c>
      <c r="E82">
        <v>5</v>
      </c>
      <c r="F82">
        <v>195815</v>
      </c>
      <c r="G82">
        <v>145956.41</v>
      </c>
      <c r="H82">
        <v>49858.59</v>
      </c>
    </row>
    <row r="83" spans="1:8" x14ac:dyDescent="0.25">
      <c r="A83" s="2">
        <v>45353</v>
      </c>
      <c r="B83" t="s">
        <v>12</v>
      </c>
      <c r="C83" t="s">
        <v>14</v>
      </c>
      <c r="D83" t="s">
        <v>20</v>
      </c>
      <c r="E83">
        <v>5</v>
      </c>
      <c r="F83">
        <v>101835</v>
      </c>
      <c r="G83">
        <v>69402.03</v>
      </c>
      <c r="H83">
        <v>32432.97</v>
      </c>
    </row>
    <row r="84" spans="1:8" x14ac:dyDescent="0.25">
      <c r="A84" s="2">
        <v>45373</v>
      </c>
      <c r="B84" t="s">
        <v>9</v>
      </c>
      <c r="C84" t="s">
        <v>13</v>
      </c>
      <c r="D84" t="s">
        <v>21</v>
      </c>
      <c r="E84">
        <v>3</v>
      </c>
      <c r="F84">
        <v>60465</v>
      </c>
      <c r="G84">
        <v>43227.07</v>
      </c>
      <c r="H84">
        <v>17237.93</v>
      </c>
    </row>
    <row r="85" spans="1:8" x14ac:dyDescent="0.25">
      <c r="A85" s="2">
        <v>45331</v>
      </c>
      <c r="B85" t="s">
        <v>10</v>
      </c>
      <c r="C85" t="s">
        <v>13</v>
      </c>
      <c r="D85" t="s">
        <v>19</v>
      </c>
      <c r="E85">
        <v>7</v>
      </c>
      <c r="F85">
        <v>186788</v>
      </c>
      <c r="G85">
        <v>142478.76999999999</v>
      </c>
      <c r="H85">
        <v>44309.23</v>
      </c>
    </row>
    <row r="86" spans="1:8" x14ac:dyDescent="0.25">
      <c r="A86" s="2">
        <v>45398</v>
      </c>
      <c r="B86" t="s">
        <v>8</v>
      </c>
      <c r="C86" t="s">
        <v>16</v>
      </c>
      <c r="D86" t="s">
        <v>19</v>
      </c>
      <c r="E86">
        <v>7</v>
      </c>
      <c r="F86">
        <v>302946</v>
      </c>
      <c r="G86">
        <v>267749.31</v>
      </c>
      <c r="H86">
        <v>35196.69</v>
      </c>
    </row>
    <row r="87" spans="1:8" x14ac:dyDescent="0.25">
      <c r="A87" s="2">
        <v>45297</v>
      </c>
      <c r="B87" t="s">
        <v>9</v>
      </c>
      <c r="C87" t="s">
        <v>14</v>
      </c>
      <c r="D87" t="s">
        <v>19</v>
      </c>
      <c r="E87">
        <v>1</v>
      </c>
      <c r="F87">
        <v>28052</v>
      </c>
      <c r="G87">
        <v>19344.2</v>
      </c>
      <c r="H87">
        <v>8707.7999999999993</v>
      </c>
    </row>
    <row r="88" spans="1:8" x14ac:dyDescent="0.25">
      <c r="A88" s="2">
        <v>45391</v>
      </c>
      <c r="B88" t="s">
        <v>11</v>
      </c>
      <c r="C88" t="s">
        <v>16</v>
      </c>
      <c r="D88" t="s">
        <v>19</v>
      </c>
      <c r="E88">
        <v>4</v>
      </c>
      <c r="F88">
        <v>91548</v>
      </c>
      <c r="G88">
        <v>66898.77</v>
      </c>
      <c r="H88">
        <v>24649.23</v>
      </c>
    </row>
    <row r="89" spans="1:8" x14ac:dyDescent="0.25">
      <c r="A89" s="2">
        <v>45299</v>
      </c>
      <c r="B89" t="s">
        <v>11</v>
      </c>
      <c r="C89" t="s">
        <v>15</v>
      </c>
      <c r="D89" t="s">
        <v>19</v>
      </c>
      <c r="E89">
        <v>3</v>
      </c>
      <c r="F89">
        <v>106890</v>
      </c>
      <c r="G89">
        <v>93620.94</v>
      </c>
      <c r="H89">
        <v>13269.06</v>
      </c>
    </row>
    <row r="90" spans="1:8" x14ac:dyDescent="0.25">
      <c r="A90" s="2">
        <v>45451</v>
      </c>
      <c r="B90" t="s">
        <v>9</v>
      </c>
      <c r="C90" t="s">
        <v>13</v>
      </c>
      <c r="D90" t="s">
        <v>19</v>
      </c>
      <c r="E90">
        <v>10</v>
      </c>
      <c r="F90">
        <v>419870</v>
      </c>
      <c r="G90">
        <v>335434.11</v>
      </c>
      <c r="H90">
        <v>84435.89</v>
      </c>
    </row>
    <row r="91" spans="1:8" x14ac:dyDescent="0.25">
      <c r="A91" s="2">
        <v>45313</v>
      </c>
      <c r="B91" t="s">
        <v>11</v>
      </c>
      <c r="C91" t="s">
        <v>16</v>
      </c>
      <c r="D91" t="s">
        <v>19</v>
      </c>
      <c r="E91">
        <v>3</v>
      </c>
      <c r="F91">
        <v>24885</v>
      </c>
      <c r="G91">
        <v>16873.2</v>
      </c>
      <c r="H91">
        <v>8011.8</v>
      </c>
    </row>
    <row r="92" spans="1:8" x14ac:dyDescent="0.25">
      <c r="A92" s="2">
        <v>45375</v>
      </c>
      <c r="B92" t="s">
        <v>10</v>
      </c>
      <c r="C92" t="s">
        <v>14</v>
      </c>
      <c r="D92" t="s">
        <v>17</v>
      </c>
      <c r="E92">
        <v>6</v>
      </c>
      <c r="F92">
        <v>179076</v>
      </c>
      <c r="G92">
        <v>122394.32</v>
      </c>
      <c r="H92">
        <v>56681.68</v>
      </c>
    </row>
    <row r="93" spans="1:8" x14ac:dyDescent="0.25">
      <c r="A93" s="2">
        <v>45504</v>
      </c>
      <c r="B93" t="s">
        <v>11</v>
      </c>
      <c r="C93" t="s">
        <v>15</v>
      </c>
      <c r="D93" t="s">
        <v>20</v>
      </c>
      <c r="E93">
        <v>8</v>
      </c>
      <c r="F93">
        <v>50160</v>
      </c>
      <c r="G93">
        <v>41367.32</v>
      </c>
      <c r="H93">
        <v>8792.68</v>
      </c>
    </row>
    <row r="94" spans="1:8" x14ac:dyDescent="0.25">
      <c r="A94" s="2">
        <v>45305</v>
      </c>
      <c r="B94" t="s">
        <v>12</v>
      </c>
      <c r="C94" t="s">
        <v>16</v>
      </c>
      <c r="D94" t="s">
        <v>20</v>
      </c>
      <c r="E94">
        <v>1</v>
      </c>
      <c r="F94">
        <v>7033</v>
      </c>
      <c r="G94">
        <v>6223.39</v>
      </c>
      <c r="H94">
        <v>809.61</v>
      </c>
    </row>
    <row r="95" spans="1:8" x14ac:dyDescent="0.25">
      <c r="A95" s="2">
        <v>45343</v>
      </c>
      <c r="B95" t="s">
        <v>8</v>
      </c>
      <c r="C95" t="s">
        <v>16</v>
      </c>
      <c r="D95" t="s">
        <v>21</v>
      </c>
      <c r="E95">
        <v>3</v>
      </c>
      <c r="F95">
        <v>108105</v>
      </c>
      <c r="G95">
        <v>86574.55</v>
      </c>
      <c r="H95">
        <v>21530.45</v>
      </c>
    </row>
    <row r="96" spans="1:8" x14ac:dyDescent="0.25">
      <c r="A96" s="2">
        <v>45436</v>
      </c>
      <c r="B96" t="s">
        <v>10</v>
      </c>
      <c r="C96" t="s">
        <v>14</v>
      </c>
      <c r="D96" t="s">
        <v>17</v>
      </c>
      <c r="E96">
        <v>6</v>
      </c>
      <c r="F96">
        <v>95976</v>
      </c>
      <c r="G96">
        <v>75030.95</v>
      </c>
      <c r="H96">
        <v>20945.05</v>
      </c>
    </row>
    <row r="97" spans="1:8" x14ac:dyDescent="0.25">
      <c r="A97" s="2">
        <v>45483</v>
      </c>
      <c r="B97" t="s">
        <v>8</v>
      </c>
      <c r="C97" t="s">
        <v>16</v>
      </c>
      <c r="D97" t="s">
        <v>17</v>
      </c>
      <c r="E97">
        <v>2</v>
      </c>
      <c r="F97">
        <v>85848</v>
      </c>
      <c r="G97">
        <v>52170.13</v>
      </c>
      <c r="H97">
        <v>33677.870000000003</v>
      </c>
    </row>
    <row r="98" spans="1:8" x14ac:dyDescent="0.25">
      <c r="A98" s="2">
        <v>45371</v>
      </c>
      <c r="B98" t="s">
        <v>9</v>
      </c>
      <c r="C98" t="s">
        <v>14</v>
      </c>
      <c r="D98" t="s">
        <v>19</v>
      </c>
      <c r="E98">
        <v>4</v>
      </c>
      <c r="F98">
        <v>39920</v>
      </c>
      <c r="G98">
        <v>31042.959999999999</v>
      </c>
      <c r="H98">
        <v>8877.0400000000009</v>
      </c>
    </row>
    <row r="99" spans="1:8" x14ac:dyDescent="0.25">
      <c r="A99" s="2">
        <v>45504</v>
      </c>
      <c r="B99" t="s">
        <v>10</v>
      </c>
      <c r="C99" t="s">
        <v>13</v>
      </c>
      <c r="D99" t="s">
        <v>17</v>
      </c>
      <c r="E99">
        <v>10</v>
      </c>
      <c r="F99">
        <v>129330</v>
      </c>
      <c r="G99">
        <v>108490.82</v>
      </c>
      <c r="H99">
        <v>20839.18</v>
      </c>
    </row>
    <row r="100" spans="1:8" x14ac:dyDescent="0.25">
      <c r="A100" s="2">
        <v>45436</v>
      </c>
      <c r="B100" t="s">
        <v>8</v>
      </c>
      <c r="C100" t="s">
        <v>15</v>
      </c>
      <c r="D100" t="s">
        <v>18</v>
      </c>
      <c r="E100">
        <v>7</v>
      </c>
      <c r="F100">
        <v>338471</v>
      </c>
      <c r="G100">
        <v>240710.85</v>
      </c>
      <c r="H100">
        <v>97760.15</v>
      </c>
    </row>
    <row r="101" spans="1:8" x14ac:dyDescent="0.25">
      <c r="A101" s="2">
        <v>45421</v>
      </c>
      <c r="B101" t="s">
        <v>12</v>
      </c>
      <c r="C101" t="s">
        <v>13</v>
      </c>
      <c r="D101" t="s">
        <v>19</v>
      </c>
      <c r="E101">
        <v>8</v>
      </c>
      <c r="F101">
        <v>95328</v>
      </c>
      <c r="G101">
        <v>69594.880000000005</v>
      </c>
      <c r="H101">
        <v>25733.119999999999</v>
      </c>
    </row>
    <row r="102" spans="1:8" x14ac:dyDescent="0.25">
      <c r="A102" s="2">
        <v>45384</v>
      </c>
      <c r="B102" t="s">
        <v>11</v>
      </c>
      <c r="C102" t="s">
        <v>16</v>
      </c>
      <c r="D102" t="s">
        <v>19</v>
      </c>
      <c r="E102">
        <v>3</v>
      </c>
      <c r="F102">
        <v>117579</v>
      </c>
      <c r="G102">
        <v>104603.23</v>
      </c>
      <c r="H102">
        <v>12975.77</v>
      </c>
    </row>
    <row r="103" spans="1:8" x14ac:dyDescent="0.25">
      <c r="A103" s="2">
        <v>45361</v>
      </c>
      <c r="B103" t="s">
        <v>9</v>
      </c>
      <c r="C103" t="s">
        <v>14</v>
      </c>
      <c r="D103" t="s">
        <v>19</v>
      </c>
      <c r="E103">
        <v>7</v>
      </c>
      <c r="F103">
        <v>306796</v>
      </c>
      <c r="G103">
        <v>208780.4</v>
      </c>
      <c r="H103">
        <v>98015.6</v>
      </c>
    </row>
    <row r="104" spans="1:8" x14ac:dyDescent="0.25">
      <c r="A104" s="2">
        <v>45510</v>
      </c>
      <c r="B104" t="s">
        <v>10</v>
      </c>
      <c r="C104" t="s">
        <v>13</v>
      </c>
      <c r="D104" t="s">
        <v>17</v>
      </c>
      <c r="E104">
        <v>8</v>
      </c>
      <c r="F104">
        <v>167848</v>
      </c>
      <c r="G104">
        <v>138498.57999999999</v>
      </c>
      <c r="H104">
        <v>29349.42</v>
      </c>
    </row>
    <row r="105" spans="1:8" x14ac:dyDescent="0.25">
      <c r="A105" s="2">
        <v>45437</v>
      </c>
      <c r="B105" t="s">
        <v>9</v>
      </c>
      <c r="C105" t="s">
        <v>14</v>
      </c>
      <c r="D105" t="s">
        <v>17</v>
      </c>
      <c r="E105">
        <v>1</v>
      </c>
      <c r="F105">
        <v>37394</v>
      </c>
      <c r="G105">
        <v>31982.560000000001</v>
      </c>
      <c r="H105">
        <v>5411.44</v>
      </c>
    </row>
    <row r="106" spans="1:8" x14ac:dyDescent="0.25">
      <c r="A106" s="2">
        <v>45338</v>
      </c>
      <c r="B106" t="s">
        <v>11</v>
      </c>
      <c r="C106" t="s">
        <v>16</v>
      </c>
      <c r="D106" t="s">
        <v>17</v>
      </c>
      <c r="E106">
        <v>5</v>
      </c>
      <c r="F106">
        <v>136520</v>
      </c>
      <c r="G106">
        <v>93365.69</v>
      </c>
      <c r="H106">
        <v>43154.31</v>
      </c>
    </row>
    <row r="107" spans="1:8" x14ac:dyDescent="0.25">
      <c r="A107" s="2">
        <v>45444</v>
      </c>
      <c r="B107" t="s">
        <v>12</v>
      </c>
      <c r="C107" t="s">
        <v>13</v>
      </c>
      <c r="D107" t="s">
        <v>18</v>
      </c>
      <c r="E107">
        <v>4</v>
      </c>
      <c r="F107">
        <v>42440</v>
      </c>
      <c r="G107">
        <v>28536.95</v>
      </c>
      <c r="H107">
        <v>13903.05</v>
      </c>
    </row>
    <row r="108" spans="1:8" x14ac:dyDescent="0.25">
      <c r="A108" s="2">
        <v>45396</v>
      </c>
      <c r="B108" t="s">
        <v>11</v>
      </c>
      <c r="C108" t="s">
        <v>16</v>
      </c>
      <c r="D108" t="s">
        <v>19</v>
      </c>
      <c r="E108">
        <v>8</v>
      </c>
      <c r="F108">
        <v>274968</v>
      </c>
      <c r="G108">
        <v>230390.15</v>
      </c>
      <c r="H108">
        <v>44577.85</v>
      </c>
    </row>
    <row r="109" spans="1:8" x14ac:dyDescent="0.25">
      <c r="A109" s="2">
        <v>45315</v>
      </c>
      <c r="B109" t="s">
        <v>12</v>
      </c>
      <c r="C109" t="s">
        <v>16</v>
      </c>
      <c r="D109" t="s">
        <v>19</v>
      </c>
      <c r="E109">
        <v>4</v>
      </c>
      <c r="F109">
        <v>100268</v>
      </c>
      <c r="G109">
        <v>80132.98</v>
      </c>
      <c r="H109">
        <v>20135.02</v>
      </c>
    </row>
    <row r="110" spans="1:8" x14ac:dyDescent="0.25">
      <c r="A110" s="2">
        <v>45386</v>
      </c>
      <c r="B110" t="s">
        <v>11</v>
      </c>
      <c r="C110" t="s">
        <v>15</v>
      </c>
      <c r="D110" t="s">
        <v>19</v>
      </c>
      <c r="E110">
        <v>9</v>
      </c>
      <c r="F110">
        <v>240102</v>
      </c>
      <c r="G110">
        <v>169402.32</v>
      </c>
      <c r="H110">
        <v>70699.679999999993</v>
      </c>
    </row>
    <row r="111" spans="1:8" x14ac:dyDescent="0.25">
      <c r="A111" s="2">
        <v>45408</v>
      </c>
      <c r="B111" t="s">
        <v>12</v>
      </c>
      <c r="C111" t="s">
        <v>15</v>
      </c>
      <c r="D111" t="s">
        <v>17</v>
      </c>
      <c r="E111">
        <v>4</v>
      </c>
      <c r="F111">
        <v>51628</v>
      </c>
      <c r="G111">
        <v>42148.34</v>
      </c>
      <c r="H111">
        <v>9479.66</v>
      </c>
    </row>
    <row r="112" spans="1:8" x14ac:dyDescent="0.25">
      <c r="A112" s="2">
        <v>45372</v>
      </c>
      <c r="B112" t="s">
        <v>8</v>
      </c>
      <c r="C112" t="s">
        <v>16</v>
      </c>
      <c r="D112" t="s">
        <v>21</v>
      </c>
      <c r="E112">
        <v>4</v>
      </c>
      <c r="F112">
        <v>146928</v>
      </c>
      <c r="G112">
        <v>100344.46</v>
      </c>
      <c r="H112">
        <v>46583.54</v>
      </c>
    </row>
    <row r="113" spans="1:8" x14ac:dyDescent="0.25">
      <c r="A113" s="2">
        <v>45442</v>
      </c>
      <c r="B113" t="s">
        <v>9</v>
      </c>
      <c r="C113" t="s">
        <v>15</v>
      </c>
      <c r="D113" t="s">
        <v>20</v>
      </c>
      <c r="E113">
        <v>4</v>
      </c>
      <c r="F113">
        <v>97656</v>
      </c>
      <c r="G113">
        <v>65258.13</v>
      </c>
      <c r="H113">
        <v>32397.87</v>
      </c>
    </row>
    <row r="114" spans="1:8" x14ac:dyDescent="0.25">
      <c r="A114" s="2">
        <v>45337</v>
      </c>
      <c r="B114" t="s">
        <v>12</v>
      </c>
      <c r="C114" t="s">
        <v>13</v>
      </c>
      <c r="D114" t="s">
        <v>18</v>
      </c>
      <c r="E114">
        <v>3</v>
      </c>
      <c r="F114">
        <v>68931</v>
      </c>
      <c r="G114">
        <v>42299.83</v>
      </c>
      <c r="H114">
        <v>26631.17</v>
      </c>
    </row>
    <row r="115" spans="1:8" x14ac:dyDescent="0.25">
      <c r="A115" s="2">
        <v>45305</v>
      </c>
      <c r="B115" t="s">
        <v>9</v>
      </c>
      <c r="C115" t="s">
        <v>15</v>
      </c>
      <c r="D115" t="s">
        <v>21</v>
      </c>
      <c r="E115">
        <v>8</v>
      </c>
      <c r="F115">
        <v>93784</v>
      </c>
      <c r="G115">
        <v>80824.539999999994</v>
      </c>
      <c r="H115">
        <v>12959.46</v>
      </c>
    </row>
    <row r="116" spans="1:8" x14ac:dyDescent="0.25">
      <c r="A116" s="2">
        <v>45438</v>
      </c>
      <c r="B116" t="s">
        <v>12</v>
      </c>
      <c r="C116" t="s">
        <v>14</v>
      </c>
      <c r="D116" t="s">
        <v>19</v>
      </c>
      <c r="E116">
        <v>8</v>
      </c>
      <c r="F116">
        <v>218624</v>
      </c>
      <c r="G116">
        <v>143266.29999999999</v>
      </c>
      <c r="H116">
        <v>75357.7</v>
      </c>
    </row>
    <row r="117" spans="1:8" x14ac:dyDescent="0.25">
      <c r="A117" s="2">
        <v>45305</v>
      </c>
      <c r="B117" t="s">
        <v>12</v>
      </c>
      <c r="C117" t="s">
        <v>14</v>
      </c>
      <c r="D117" t="s">
        <v>20</v>
      </c>
      <c r="E117">
        <v>2</v>
      </c>
      <c r="F117">
        <v>62520</v>
      </c>
      <c r="G117">
        <v>46735.199999999997</v>
      </c>
      <c r="H117">
        <v>15784.8</v>
      </c>
    </row>
    <row r="118" spans="1:8" x14ac:dyDescent="0.25">
      <c r="A118" s="2">
        <v>45439</v>
      </c>
      <c r="B118" t="s">
        <v>8</v>
      </c>
      <c r="C118" t="s">
        <v>16</v>
      </c>
      <c r="D118" t="s">
        <v>21</v>
      </c>
      <c r="E118">
        <v>10</v>
      </c>
      <c r="F118">
        <v>249120</v>
      </c>
      <c r="G118">
        <v>155838.07999999999</v>
      </c>
      <c r="H118">
        <v>93281.919999999998</v>
      </c>
    </row>
    <row r="119" spans="1:8" x14ac:dyDescent="0.25">
      <c r="A119" s="2">
        <v>45355</v>
      </c>
      <c r="B119" t="s">
        <v>8</v>
      </c>
      <c r="C119" t="s">
        <v>14</v>
      </c>
      <c r="D119" t="s">
        <v>18</v>
      </c>
      <c r="E119">
        <v>10</v>
      </c>
      <c r="F119">
        <v>455280</v>
      </c>
      <c r="G119">
        <v>303993.25</v>
      </c>
      <c r="H119">
        <v>151286.75</v>
      </c>
    </row>
    <row r="120" spans="1:8" x14ac:dyDescent="0.25">
      <c r="A120" s="2">
        <v>45425</v>
      </c>
      <c r="B120" t="s">
        <v>11</v>
      </c>
      <c r="C120" t="s">
        <v>14</v>
      </c>
      <c r="D120" t="s">
        <v>19</v>
      </c>
      <c r="E120">
        <v>5</v>
      </c>
      <c r="F120">
        <v>217845</v>
      </c>
      <c r="G120">
        <v>195409.01</v>
      </c>
      <c r="H120">
        <v>22435.99</v>
      </c>
    </row>
    <row r="121" spans="1:8" x14ac:dyDescent="0.25">
      <c r="A121" s="2">
        <v>45370</v>
      </c>
      <c r="B121" t="s">
        <v>9</v>
      </c>
      <c r="C121" t="s">
        <v>13</v>
      </c>
      <c r="D121" t="s">
        <v>18</v>
      </c>
      <c r="E121">
        <v>2</v>
      </c>
      <c r="F121">
        <v>37234</v>
      </c>
      <c r="G121">
        <v>29327.53</v>
      </c>
      <c r="H121">
        <v>7906.47</v>
      </c>
    </row>
    <row r="122" spans="1:8" x14ac:dyDescent="0.25">
      <c r="A122" s="2">
        <v>45359</v>
      </c>
      <c r="B122" t="s">
        <v>8</v>
      </c>
      <c r="C122" t="s">
        <v>16</v>
      </c>
      <c r="D122" t="s">
        <v>21</v>
      </c>
      <c r="E122">
        <v>3</v>
      </c>
      <c r="F122">
        <v>123525</v>
      </c>
      <c r="G122">
        <v>76896.72</v>
      </c>
      <c r="H122">
        <v>46628.28</v>
      </c>
    </row>
    <row r="123" spans="1:8" x14ac:dyDescent="0.25">
      <c r="A123" s="2">
        <v>45292</v>
      </c>
      <c r="B123" t="s">
        <v>11</v>
      </c>
      <c r="C123" t="s">
        <v>14</v>
      </c>
      <c r="D123" t="s">
        <v>18</v>
      </c>
      <c r="E123">
        <v>8</v>
      </c>
      <c r="F123">
        <v>192696</v>
      </c>
      <c r="G123">
        <v>117504.47</v>
      </c>
      <c r="H123">
        <v>75191.53</v>
      </c>
    </row>
    <row r="124" spans="1:8" x14ac:dyDescent="0.25">
      <c r="A124" s="2">
        <v>45365</v>
      </c>
      <c r="B124" t="s">
        <v>12</v>
      </c>
      <c r="C124" t="s">
        <v>14</v>
      </c>
      <c r="D124" t="s">
        <v>20</v>
      </c>
      <c r="E124">
        <v>4</v>
      </c>
      <c r="F124">
        <v>89348</v>
      </c>
      <c r="G124">
        <v>74726.06</v>
      </c>
      <c r="H124">
        <v>14621.94</v>
      </c>
    </row>
    <row r="125" spans="1:8" x14ac:dyDescent="0.25">
      <c r="A125" s="2">
        <v>45452</v>
      </c>
      <c r="B125" t="s">
        <v>9</v>
      </c>
      <c r="C125" t="s">
        <v>16</v>
      </c>
      <c r="D125" t="s">
        <v>19</v>
      </c>
      <c r="E125">
        <v>2</v>
      </c>
      <c r="F125">
        <v>81376</v>
      </c>
      <c r="G125">
        <v>54313.83</v>
      </c>
      <c r="H125">
        <v>27062.17</v>
      </c>
    </row>
    <row r="126" spans="1:8" x14ac:dyDescent="0.25">
      <c r="A126" s="2">
        <v>45330</v>
      </c>
      <c r="B126" t="s">
        <v>12</v>
      </c>
      <c r="C126" t="s">
        <v>16</v>
      </c>
      <c r="D126" t="s">
        <v>20</v>
      </c>
      <c r="E126">
        <v>1</v>
      </c>
      <c r="F126">
        <v>15873</v>
      </c>
      <c r="G126">
        <v>13298.22</v>
      </c>
      <c r="H126">
        <v>2574.7800000000002</v>
      </c>
    </row>
    <row r="127" spans="1:8" x14ac:dyDescent="0.25">
      <c r="A127" s="2">
        <v>45444</v>
      </c>
      <c r="B127" t="s">
        <v>9</v>
      </c>
      <c r="C127" t="s">
        <v>15</v>
      </c>
      <c r="D127" t="s">
        <v>19</v>
      </c>
      <c r="E127">
        <v>2</v>
      </c>
      <c r="F127">
        <v>71432</v>
      </c>
      <c r="G127">
        <v>57617.29</v>
      </c>
      <c r="H127">
        <v>13814.71</v>
      </c>
    </row>
    <row r="128" spans="1:8" x14ac:dyDescent="0.25">
      <c r="A128" s="2">
        <v>45471</v>
      </c>
      <c r="B128" t="s">
        <v>11</v>
      </c>
      <c r="C128" t="s">
        <v>15</v>
      </c>
      <c r="D128" t="s">
        <v>18</v>
      </c>
      <c r="E128">
        <v>9</v>
      </c>
      <c r="F128">
        <v>336249</v>
      </c>
      <c r="G128">
        <v>245908.19</v>
      </c>
      <c r="H128">
        <v>90340.81</v>
      </c>
    </row>
    <row r="129" spans="1:8" x14ac:dyDescent="0.25">
      <c r="A129" s="2">
        <v>45445</v>
      </c>
      <c r="B129" t="s">
        <v>8</v>
      </c>
      <c r="C129" t="s">
        <v>14</v>
      </c>
      <c r="D129" t="s">
        <v>17</v>
      </c>
      <c r="E129">
        <v>10</v>
      </c>
      <c r="F129">
        <v>214080</v>
      </c>
      <c r="G129">
        <v>130109.15</v>
      </c>
      <c r="H129">
        <v>83970.85</v>
      </c>
    </row>
    <row r="130" spans="1:8" x14ac:dyDescent="0.25">
      <c r="A130" s="2">
        <v>45350</v>
      </c>
      <c r="B130" t="s">
        <v>9</v>
      </c>
      <c r="C130" t="s">
        <v>13</v>
      </c>
      <c r="D130" t="s">
        <v>17</v>
      </c>
      <c r="E130">
        <v>10</v>
      </c>
      <c r="F130">
        <v>76360</v>
      </c>
      <c r="G130">
        <v>63297.3</v>
      </c>
      <c r="H130">
        <v>13062.7</v>
      </c>
    </row>
    <row r="131" spans="1:8" x14ac:dyDescent="0.25">
      <c r="A131" s="2">
        <v>45336</v>
      </c>
      <c r="B131" t="s">
        <v>11</v>
      </c>
      <c r="C131" t="s">
        <v>14</v>
      </c>
      <c r="D131" t="s">
        <v>17</v>
      </c>
      <c r="E131">
        <v>3</v>
      </c>
      <c r="F131">
        <v>130080</v>
      </c>
      <c r="G131">
        <v>95057.98</v>
      </c>
      <c r="H131">
        <v>35022.019999999997</v>
      </c>
    </row>
    <row r="132" spans="1:8" x14ac:dyDescent="0.25">
      <c r="A132" s="2">
        <v>45500</v>
      </c>
      <c r="B132" t="s">
        <v>11</v>
      </c>
      <c r="C132" t="s">
        <v>13</v>
      </c>
      <c r="D132" t="s">
        <v>19</v>
      </c>
      <c r="E132">
        <v>6</v>
      </c>
      <c r="F132">
        <v>190566</v>
      </c>
      <c r="G132">
        <v>133394.76999999999</v>
      </c>
      <c r="H132">
        <v>57171.23</v>
      </c>
    </row>
    <row r="133" spans="1:8" x14ac:dyDescent="0.25">
      <c r="A133" s="2">
        <v>45463</v>
      </c>
      <c r="B133" t="s">
        <v>8</v>
      </c>
      <c r="C133" t="s">
        <v>16</v>
      </c>
      <c r="D133" t="s">
        <v>17</v>
      </c>
      <c r="E133">
        <v>7</v>
      </c>
      <c r="F133">
        <v>262297</v>
      </c>
      <c r="G133">
        <v>180057.8</v>
      </c>
      <c r="H133">
        <v>82239.199999999997</v>
      </c>
    </row>
    <row r="134" spans="1:8" x14ac:dyDescent="0.25">
      <c r="A134" s="2">
        <v>45394</v>
      </c>
      <c r="B134" t="s">
        <v>9</v>
      </c>
      <c r="C134" t="s">
        <v>13</v>
      </c>
      <c r="D134" t="s">
        <v>19</v>
      </c>
      <c r="E134">
        <v>2</v>
      </c>
      <c r="F134">
        <v>51224</v>
      </c>
      <c r="G134">
        <v>34613.06</v>
      </c>
      <c r="H134">
        <v>16610.939999999999</v>
      </c>
    </row>
    <row r="135" spans="1:8" x14ac:dyDescent="0.25">
      <c r="A135" s="2">
        <v>45321</v>
      </c>
      <c r="B135" t="s">
        <v>11</v>
      </c>
      <c r="C135" t="s">
        <v>13</v>
      </c>
      <c r="D135" t="s">
        <v>18</v>
      </c>
      <c r="E135">
        <v>8</v>
      </c>
      <c r="F135">
        <v>256656</v>
      </c>
      <c r="G135">
        <v>158167.14000000001</v>
      </c>
      <c r="H135">
        <v>98488.86</v>
      </c>
    </row>
    <row r="136" spans="1:8" x14ac:dyDescent="0.25">
      <c r="A136" s="2">
        <v>45424</v>
      </c>
      <c r="B136" t="s">
        <v>12</v>
      </c>
      <c r="C136" t="s">
        <v>14</v>
      </c>
      <c r="D136" t="s">
        <v>19</v>
      </c>
      <c r="E136">
        <v>1</v>
      </c>
      <c r="F136">
        <v>18340</v>
      </c>
      <c r="G136">
        <v>12473.34</v>
      </c>
      <c r="H136">
        <v>5866.66</v>
      </c>
    </row>
    <row r="137" spans="1:8" x14ac:dyDescent="0.25">
      <c r="A137" s="2">
        <v>45325</v>
      </c>
      <c r="B137" t="s">
        <v>12</v>
      </c>
      <c r="C137" t="s">
        <v>14</v>
      </c>
      <c r="D137" t="s">
        <v>19</v>
      </c>
      <c r="E137">
        <v>2</v>
      </c>
      <c r="F137">
        <v>13782</v>
      </c>
      <c r="G137">
        <v>12292.77</v>
      </c>
      <c r="H137">
        <v>1489.23</v>
      </c>
    </row>
    <row r="138" spans="1:8" x14ac:dyDescent="0.25">
      <c r="A138" s="2">
        <v>45447</v>
      </c>
      <c r="B138" t="s">
        <v>10</v>
      </c>
      <c r="C138" t="s">
        <v>16</v>
      </c>
      <c r="D138" t="s">
        <v>17</v>
      </c>
      <c r="E138">
        <v>9</v>
      </c>
      <c r="F138">
        <v>53064</v>
      </c>
      <c r="G138">
        <v>40629.800000000003</v>
      </c>
      <c r="H138">
        <v>12434.2</v>
      </c>
    </row>
    <row r="139" spans="1:8" x14ac:dyDescent="0.25">
      <c r="A139" s="2">
        <v>45315</v>
      </c>
      <c r="B139" t="s">
        <v>10</v>
      </c>
      <c r="C139" t="s">
        <v>13</v>
      </c>
      <c r="D139" t="s">
        <v>19</v>
      </c>
      <c r="E139">
        <v>2</v>
      </c>
      <c r="F139">
        <v>94896</v>
      </c>
      <c r="G139">
        <v>80627.72</v>
      </c>
      <c r="H139">
        <v>14268.28</v>
      </c>
    </row>
    <row r="140" spans="1:8" x14ac:dyDescent="0.25">
      <c r="A140" s="2">
        <v>45419</v>
      </c>
      <c r="B140" t="s">
        <v>12</v>
      </c>
      <c r="C140" t="s">
        <v>15</v>
      </c>
      <c r="D140" t="s">
        <v>19</v>
      </c>
      <c r="E140">
        <v>8</v>
      </c>
      <c r="F140">
        <v>287576</v>
      </c>
      <c r="G140">
        <v>193572.95</v>
      </c>
      <c r="H140">
        <v>94003.05</v>
      </c>
    </row>
    <row r="141" spans="1:8" x14ac:dyDescent="0.25">
      <c r="A141" s="2">
        <v>45433</v>
      </c>
      <c r="B141" t="s">
        <v>10</v>
      </c>
      <c r="C141" t="s">
        <v>14</v>
      </c>
      <c r="D141" t="s">
        <v>21</v>
      </c>
      <c r="E141">
        <v>10</v>
      </c>
      <c r="F141">
        <v>383080</v>
      </c>
      <c r="G141">
        <v>315614.92</v>
      </c>
      <c r="H141">
        <v>67465.08</v>
      </c>
    </row>
    <row r="142" spans="1:8" x14ac:dyDescent="0.25">
      <c r="A142" s="2">
        <v>45326</v>
      </c>
      <c r="B142" t="s">
        <v>8</v>
      </c>
      <c r="C142" t="s">
        <v>15</v>
      </c>
      <c r="D142" t="s">
        <v>19</v>
      </c>
      <c r="E142">
        <v>6</v>
      </c>
      <c r="F142">
        <v>229650</v>
      </c>
      <c r="G142">
        <v>156196.85999999999</v>
      </c>
      <c r="H142">
        <v>73453.14</v>
      </c>
    </row>
    <row r="143" spans="1:8" x14ac:dyDescent="0.25">
      <c r="A143" s="2">
        <v>45292</v>
      </c>
      <c r="B143" t="s">
        <v>12</v>
      </c>
      <c r="C143" t="s">
        <v>15</v>
      </c>
      <c r="D143" t="s">
        <v>18</v>
      </c>
      <c r="E143">
        <v>10</v>
      </c>
      <c r="F143">
        <v>482490</v>
      </c>
      <c r="G143">
        <v>360367.97</v>
      </c>
      <c r="H143">
        <v>122122.03</v>
      </c>
    </row>
    <row r="144" spans="1:8" x14ac:dyDescent="0.25">
      <c r="A144" s="2">
        <v>45330</v>
      </c>
      <c r="B144" t="s">
        <v>11</v>
      </c>
      <c r="C144" t="s">
        <v>14</v>
      </c>
      <c r="D144" t="s">
        <v>17</v>
      </c>
      <c r="E144">
        <v>6</v>
      </c>
      <c r="F144">
        <v>247020</v>
      </c>
      <c r="G144">
        <v>204745.44</v>
      </c>
      <c r="H144">
        <v>42274.559999999998</v>
      </c>
    </row>
    <row r="145" spans="1:8" x14ac:dyDescent="0.25">
      <c r="A145" s="2">
        <v>45388</v>
      </c>
      <c r="B145" t="s">
        <v>11</v>
      </c>
      <c r="C145" t="s">
        <v>15</v>
      </c>
      <c r="D145" t="s">
        <v>21</v>
      </c>
      <c r="E145">
        <v>4</v>
      </c>
      <c r="F145">
        <v>169892</v>
      </c>
      <c r="G145">
        <v>121454.31</v>
      </c>
      <c r="H145">
        <v>48437.69</v>
      </c>
    </row>
    <row r="146" spans="1:8" x14ac:dyDescent="0.25">
      <c r="A146" s="2">
        <v>45511</v>
      </c>
      <c r="B146" t="s">
        <v>11</v>
      </c>
      <c r="C146" t="s">
        <v>13</v>
      </c>
      <c r="D146" t="s">
        <v>17</v>
      </c>
      <c r="E146">
        <v>8</v>
      </c>
      <c r="F146">
        <v>239872</v>
      </c>
      <c r="G146">
        <v>171706.04</v>
      </c>
      <c r="H146">
        <v>68165.960000000006</v>
      </c>
    </row>
    <row r="147" spans="1:8" x14ac:dyDescent="0.25">
      <c r="A147" s="2">
        <v>45461</v>
      </c>
      <c r="B147" t="s">
        <v>10</v>
      </c>
      <c r="C147" t="s">
        <v>14</v>
      </c>
      <c r="D147" t="s">
        <v>20</v>
      </c>
      <c r="E147">
        <v>3</v>
      </c>
      <c r="F147">
        <v>113754</v>
      </c>
      <c r="G147">
        <v>101196.25</v>
      </c>
      <c r="H147">
        <v>12557.75</v>
      </c>
    </row>
    <row r="148" spans="1:8" x14ac:dyDescent="0.25">
      <c r="A148" s="2">
        <v>45376</v>
      </c>
      <c r="B148" t="s">
        <v>8</v>
      </c>
      <c r="C148" t="s">
        <v>14</v>
      </c>
      <c r="D148" t="s">
        <v>20</v>
      </c>
      <c r="E148">
        <v>9</v>
      </c>
      <c r="F148">
        <v>314505</v>
      </c>
      <c r="G148">
        <v>190151.07</v>
      </c>
      <c r="H148">
        <v>124353.93</v>
      </c>
    </row>
    <row r="149" spans="1:8" x14ac:dyDescent="0.25">
      <c r="A149" s="2">
        <v>45328</v>
      </c>
      <c r="B149" t="s">
        <v>11</v>
      </c>
      <c r="C149" t="s">
        <v>16</v>
      </c>
      <c r="D149" t="s">
        <v>20</v>
      </c>
      <c r="E149">
        <v>8</v>
      </c>
      <c r="F149">
        <v>178944</v>
      </c>
      <c r="G149">
        <v>125541.45</v>
      </c>
      <c r="H149">
        <v>53402.55</v>
      </c>
    </row>
    <row r="150" spans="1:8" x14ac:dyDescent="0.25">
      <c r="A150" s="2">
        <v>45469</v>
      </c>
      <c r="B150" t="s">
        <v>11</v>
      </c>
      <c r="C150" t="s">
        <v>13</v>
      </c>
      <c r="D150" t="s">
        <v>17</v>
      </c>
      <c r="E150">
        <v>9</v>
      </c>
      <c r="F150">
        <v>269136</v>
      </c>
      <c r="G150">
        <v>238519.59</v>
      </c>
      <c r="H150">
        <v>30616.41</v>
      </c>
    </row>
    <row r="151" spans="1:8" x14ac:dyDescent="0.25">
      <c r="A151" s="2">
        <v>45452</v>
      </c>
      <c r="B151" t="s">
        <v>11</v>
      </c>
      <c r="C151" t="s">
        <v>13</v>
      </c>
      <c r="D151" t="s">
        <v>18</v>
      </c>
      <c r="E151">
        <v>2</v>
      </c>
      <c r="F151">
        <v>40770</v>
      </c>
      <c r="G151">
        <v>32181.73</v>
      </c>
      <c r="H151">
        <v>8588.27</v>
      </c>
    </row>
    <row r="152" spans="1:8" x14ac:dyDescent="0.25">
      <c r="A152" s="2">
        <v>45527</v>
      </c>
      <c r="B152" t="s">
        <v>12</v>
      </c>
      <c r="C152" t="s">
        <v>16</v>
      </c>
      <c r="D152" t="s">
        <v>20</v>
      </c>
      <c r="E152">
        <v>7</v>
      </c>
      <c r="F152">
        <v>80157</v>
      </c>
      <c r="G152">
        <v>66378.89</v>
      </c>
      <c r="H152">
        <v>13778.11</v>
      </c>
    </row>
    <row r="153" spans="1:8" x14ac:dyDescent="0.25">
      <c r="A153" s="2">
        <v>45472</v>
      </c>
      <c r="B153" t="s">
        <v>8</v>
      </c>
      <c r="C153" t="s">
        <v>14</v>
      </c>
      <c r="D153" t="s">
        <v>21</v>
      </c>
      <c r="E153">
        <v>5</v>
      </c>
      <c r="F153">
        <v>34485</v>
      </c>
      <c r="G153">
        <v>21166.799999999999</v>
      </c>
      <c r="H153">
        <v>13318.2</v>
      </c>
    </row>
    <row r="154" spans="1:8" x14ac:dyDescent="0.25">
      <c r="A154" s="2">
        <v>45495</v>
      </c>
      <c r="B154" t="s">
        <v>8</v>
      </c>
      <c r="C154" t="s">
        <v>15</v>
      </c>
      <c r="D154" t="s">
        <v>17</v>
      </c>
      <c r="E154">
        <v>6</v>
      </c>
      <c r="F154">
        <v>199350</v>
      </c>
      <c r="G154">
        <v>128315.8</v>
      </c>
      <c r="H154">
        <v>71034.2</v>
      </c>
    </row>
    <row r="155" spans="1:8" x14ac:dyDescent="0.25">
      <c r="A155" s="2">
        <v>45427</v>
      </c>
      <c r="B155" t="s">
        <v>11</v>
      </c>
      <c r="C155" t="s">
        <v>16</v>
      </c>
      <c r="D155" t="s">
        <v>21</v>
      </c>
      <c r="E155">
        <v>3</v>
      </c>
      <c r="F155">
        <v>30525</v>
      </c>
      <c r="G155">
        <v>23896.42</v>
      </c>
      <c r="H155">
        <v>6628.58</v>
      </c>
    </row>
    <row r="156" spans="1:8" x14ac:dyDescent="0.25">
      <c r="A156" s="2">
        <v>45389</v>
      </c>
      <c r="B156" t="s">
        <v>9</v>
      </c>
      <c r="C156" t="s">
        <v>16</v>
      </c>
      <c r="D156" t="s">
        <v>19</v>
      </c>
      <c r="E156">
        <v>10</v>
      </c>
      <c r="F156">
        <v>143790</v>
      </c>
      <c r="G156">
        <v>96289.91</v>
      </c>
      <c r="H156">
        <v>47500.09</v>
      </c>
    </row>
    <row r="157" spans="1:8" x14ac:dyDescent="0.25">
      <c r="A157" s="2">
        <v>45455</v>
      </c>
      <c r="B157" t="s">
        <v>12</v>
      </c>
      <c r="C157" t="s">
        <v>14</v>
      </c>
      <c r="D157" t="s">
        <v>17</v>
      </c>
      <c r="E157">
        <v>1</v>
      </c>
      <c r="F157">
        <v>35490</v>
      </c>
      <c r="G157">
        <v>30889.18</v>
      </c>
      <c r="H157">
        <v>4600.82</v>
      </c>
    </row>
    <row r="158" spans="1:8" x14ac:dyDescent="0.25">
      <c r="A158" s="2">
        <v>45465</v>
      </c>
      <c r="B158" t="s">
        <v>9</v>
      </c>
      <c r="C158" t="s">
        <v>16</v>
      </c>
      <c r="D158" t="s">
        <v>20</v>
      </c>
      <c r="E158">
        <v>8</v>
      </c>
      <c r="F158">
        <v>221168</v>
      </c>
      <c r="G158">
        <v>198231.89</v>
      </c>
      <c r="H158">
        <v>22936.11</v>
      </c>
    </row>
    <row r="159" spans="1:8" x14ac:dyDescent="0.25">
      <c r="A159" s="2">
        <v>45368</v>
      </c>
      <c r="B159" t="s">
        <v>11</v>
      </c>
      <c r="C159" t="s">
        <v>15</v>
      </c>
      <c r="D159" t="s">
        <v>19</v>
      </c>
      <c r="E159">
        <v>5</v>
      </c>
      <c r="F159">
        <v>90275</v>
      </c>
      <c r="G159">
        <v>81230.53</v>
      </c>
      <c r="H159">
        <v>9044.4699999999993</v>
      </c>
    </row>
    <row r="160" spans="1:8" x14ac:dyDescent="0.25">
      <c r="A160" s="2">
        <v>45510</v>
      </c>
      <c r="B160" t="s">
        <v>11</v>
      </c>
      <c r="C160" t="s">
        <v>13</v>
      </c>
      <c r="D160" t="s">
        <v>21</v>
      </c>
      <c r="E160">
        <v>7</v>
      </c>
      <c r="F160">
        <v>297367</v>
      </c>
      <c r="G160">
        <v>210442.98</v>
      </c>
      <c r="H160">
        <v>86924.02</v>
      </c>
    </row>
    <row r="161" spans="1:8" x14ac:dyDescent="0.25">
      <c r="A161" s="2">
        <v>45367</v>
      </c>
      <c r="B161" t="s">
        <v>12</v>
      </c>
      <c r="C161" t="s">
        <v>13</v>
      </c>
      <c r="D161" t="s">
        <v>19</v>
      </c>
      <c r="E161">
        <v>5</v>
      </c>
      <c r="F161">
        <v>27650</v>
      </c>
      <c r="G161">
        <v>21284.38</v>
      </c>
      <c r="H161">
        <v>6365.62</v>
      </c>
    </row>
    <row r="162" spans="1:8" x14ac:dyDescent="0.25">
      <c r="A162" s="2">
        <v>45467</v>
      </c>
      <c r="B162" t="s">
        <v>8</v>
      </c>
      <c r="C162" t="s">
        <v>14</v>
      </c>
      <c r="D162" t="s">
        <v>17</v>
      </c>
      <c r="E162">
        <v>4</v>
      </c>
      <c r="F162">
        <v>179136</v>
      </c>
      <c r="G162">
        <v>150578.06</v>
      </c>
      <c r="H162">
        <v>28557.94</v>
      </c>
    </row>
    <row r="163" spans="1:8" x14ac:dyDescent="0.25">
      <c r="A163" s="2">
        <v>45348</v>
      </c>
      <c r="B163" t="s">
        <v>10</v>
      </c>
      <c r="C163" t="s">
        <v>15</v>
      </c>
      <c r="D163" t="s">
        <v>21</v>
      </c>
      <c r="E163">
        <v>2</v>
      </c>
      <c r="F163">
        <v>92242</v>
      </c>
      <c r="G163">
        <v>73231.13</v>
      </c>
      <c r="H163">
        <v>19010.87</v>
      </c>
    </row>
    <row r="164" spans="1:8" x14ac:dyDescent="0.25">
      <c r="A164" s="2">
        <v>45371</v>
      </c>
      <c r="B164" t="s">
        <v>11</v>
      </c>
      <c r="C164" t="s">
        <v>13</v>
      </c>
      <c r="D164" t="s">
        <v>18</v>
      </c>
      <c r="E164">
        <v>6</v>
      </c>
      <c r="F164">
        <v>81672</v>
      </c>
      <c r="G164">
        <v>51211.61</v>
      </c>
      <c r="H164">
        <v>30460.39</v>
      </c>
    </row>
    <row r="165" spans="1:8" x14ac:dyDescent="0.25">
      <c r="A165" s="2">
        <v>45367</v>
      </c>
      <c r="B165" t="s">
        <v>12</v>
      </c>
      <c r="C165" t="s">
        <v>14</v>
      </c>
      <c r="D165" t="s">
        <v>21</v>
      </c>
      <c r="E165">
        <v>4</v>
      </c>
      <c r="F165">
        <v>54644</v>
      </c>
      <c r="G165">
        <v>45679.86</v>
      </c>
      <c r="H165">
        <v>8964.14</v>
      </c>
    </row>
    <row r="166" spans="1:8" x14ac:dyDescent="0.25">
      <c r="A166" s="2">
        <v>45516</v>
      </c>
      <c r="B166" t="s">
        <v>12</v>
      </c>
      <c r="C166" t="s">
        <v>15</v>
      </c>
      <c r="D166" t="s">
        <v>21</v>
      </c>
      <c r="E166">
        <v>5</v>
      </c>
      <c r="F166">
        <v>182890</v>
      </c>
      <c r="G166">
        <v>162811.46</v>
      </c>
      <c r="H166">
        <v>20078.54</v>
      </c>
    </row>
    <row r="167" spans="1:8" x14ac:dyDescent="0.25">
      <c r="A167" s="2">
        <v>45367</v>
      </c>
      <c r="B167" t="s">
        <v>12</v>
      </c>
      <c r="C167" t="s">
        <v>13</v>
      </c>
      <c r="D167" t="s">
        <v>19</v>
      </c>
      <c r="E167">
        <v>2</v>
      </c>
      <c r="F167">
        <v>28448</v>
      </c>
      <c r="G167">
        <v>23505.03</v>
      </c>
      <c r="H167">
        <v>4942.97</v>
      </c>
    </row>
    <row r="168" spans="1:8" x14ac:dyDescent="0.25">
      <c r="A168" s="2">
        <v>45349</v>
      </c>
      <c r="B168" t="s">
        <v>11</v>
      </c>
      <c r="C168" t="s">
        <v>15</v>
      </c>
      <c r="D168" t="s">
        <v>20</v>
      </c>
      <c r="E168">
        <v>7</v>
      </c>
      <c r="F168">
        <v>41384</v>
      </c>
      <c r="G168">
        <v>28113.71</v>
      </c>
      <c r="H168">
        <v>13270.29</v>
      </c>
    </row>
    <row r="169" spans="1:8" x14ac:dyDescent="0.25">
      <c r="A169" s="2">
        <v>45323</v>
      </c>
      <c r="B169" t="s">
        <v>11</v>
      </c>
      <c r="C169" t="s">
        <v>15</v>
      </c>
      <c r="D169" t="s">
        <v>17</v>
      </c>
      <c r="E169">
        <v>10</v>
      </c>
      <c r="F169">
        <v>299700</v>
      </c>
      <c r="G169">
        <v>253763.54</v>
      </c>
      <c r="H169">
        <v>45936.46</v>
      </c>
    </row>
    <row r="170" spans="1:8" x14ac:dyDescent="0.25">
      <c r="A170" s="2">
        <v>45532</v>
      </c>
      <c r="B170" t="s">
        <v>12</v>
      </c>
      <c r="C170" t="s">
        <v>13</v>
      </c>
      <c r="D170" t="s">
        <v>21</v>
      </c>
      <c r="E170">
        <v>8</v>
      </c>
      <c r="F170">
        <v>53120</v>
      </c>
      <c r="G170">
        <v>41745.1</v>
      </c>
      <c r="H170">
        <v>11374.9</v>
      </c>
    </row>
    <row r="171" spans="1:8" x14ac:dyDescent="0.25">
      <c r="A171" s="2">
        <v>45435</v>
      </c>
      <c r="B171" t="s">
        <v>12</v>
      </c>
      <c r="C171" t="s">
        <v>16</v>
      </c>
      <c r="D171" t="s">
        <v>20</v>
      </c>
      <c r="E171">
        <v>8</v>
      </c>
      <c r="F171">
        <v>198432</v>
      </c>
      <c r="G171">
        <v>157708.16</v>
      </c>
      <c r="H171">
        <v>40723.839999999997</v>
      </c>
    </row>
    <row r="172" spans="1:8" x14ac:dyDescent="0.25">
      <c r="A172" s="2">
        <v>45321</v>
      </c>
      <c r="B172" t="s">
        <v>10</v>
      </c>
      <c r="C172" t="s">
        <v>13</v>
      </c>
      <c r="D172" t="s">
        <v>20</v>
      </c>
      <c r="E172">
        <v>5</v>
      </c>
      <c r="F172">
        <v>186420</v>
      </c>
      <c r="G172">
        <v>118346.15</v>
      </c>
      <c r="H172">
        <v>68073.850000000006</v>
      </c>
    </row>
    <row r="173" spans="1:8" x14ac:dyDescent="0.25">
      <c r="A173" s="2">
        <v>45352</v>
      </c>
      <c r="B173" t="s">
        <v>9</v>
      </c>
      <c r="C173" t="s">
        <v>16</v>
      </c>
      <c r="D173" t="s">
        <v>19</v>
      </c>
      <c r="E173">
        <v>8</v>
      </c>
      <c r="F173">
        <v>234512</v>
      </c>
      <c r="G173">
        <v>187878.32</v>
      </c>
      <c r="H173">
        <v>46633.68</v>
      </c>
    </row>
    <row r="174" spans="1:8" x14ac:dyDescent="0.25">
      <c r="A174" s="2">
        <v>45482</v>
      </c>
      <c r="B174" t="s">
        <v>9</v>
      </c>
      <c r="C174" t="s">
        <v>14</v>
      </c>
      <c r="D174" t="s">
        <v>18</v>
      </c>
      <c r="E174">
        <v>3</v>
      </c>
      <c r="F174">
        <v>96567</v>
      </c>
      <c r="G174">
        <v>76913.350000000006</v>
      </c>
      <c r="H174">
        <v>19653.650000000001</v>
      </c>
    </row>
    <row r="175" spans="1:8" x14ac:dyDescent="0.25">
      <c r="A175" s="2">
        <v>45505</v>
      </c>
      <c r="B175" t="s">
        <v>11</v>
      </c>
      <c r="C175" t="s">
        <v>14</v>
      </c>
      <c r="D175" t="s">
        <v>17</v>
      </c>
      <c r="E175">
        <v>1</v>
      </c>
      <c r="F175">
        <v>29283</v>
      </c>
      <c r="G175">
        <v>19478.490000000002</v>
      </c>
      <c r="H175">
        <v>9804.51</v>
      </c>
    </row>
    <row r="176" spans="1:8" x14ac:dyDescent="0.25">
      <c r="A176" s="2">
        <v>45405</v>
      </c>
      <c r="B176" t="s">
        <v>10</v>
      </c>
      <c r="C176" t="s">
        <v>15</v>
      </c>
      <c r="D176" t="s">
        <v>20</v>
      </c>
      <c r="E176">
        <v>6</v>
      </c>
      <c r="F176">
        <v>244092</v>
      </c>
      <c r="G176">
        <v>212484.25</v>
      </c>
      <c r="H176">
        <v>31607.75</v>
      </c>
    </row>
    <row r="177" spans="1:8" x14ac:dyDescent="0.25">
      <c r="A177" s="2">
        <v>45457</v>
      </c>
      <c r="B177" t="s">
        <v>12</v>
      </c>
      <c r="C177" t="s">
        <v>13</v>
      </c>
      <c r="D177" t="s">
        <v>19</v>
      </c>
      <c r="E177">
        <v>5</v>
      </c>
      <c r="F177">
        <v>87195</v>
      </c>
      <c r="G177">
        <v>77643.839999999997</v>
      </c>
      <c r="H177">
        <v>9551.16</v>
      </c>
    </row>
    <row r="178" spans="1:8" x14ac:dyDescent="0.25">
      <c r="A178" s="2">
        <v>45509</v>
      </c>
      <c r="B178" t="s">
        <v>11</v>
      </c>
      <c r="C178" t="s">
        <v>13</v>
      </c>
      <c r="D178" t="s">
        <v>21</v>
      </c>
      <c r="E178">
        <v>10</v>
      </c>
      <c r="F178">
        <v>63990</v>
      </c>
      <c r="G178">
        <v>39364.959999999999</v>
      </c>
      <c r="H178">
        <v>24625.040000000001</v>
      </c>
    </row>
    <row r="179" spans="1:8" x14ac:dyDescent="0.25">
      <c r="A179" s="2">
        <v>45377</v>
      </c>
      <c r="B179" t="s">
        <v>10</v>
      </c>
      <c r="C179" t="s">
        <v>16</v>
      </c>
      <c r="D179" t="s">
        <v>18</v>
      </c>
      <c r="E179">
        <v>4</v>
      </c>
      <c r="F179">
        <v>37984</v>
      </c>
      <c r="G179">
        <v>32246.34</v>
      </c>
      <c r="H179">
        <v>5737.66</v>
      </c>
    </row>
    <row r="180" spans="1:8" x14ac:dyDescent="0.25">
      <c r="A180" s="2">
        <v>45433</v>
      </c>
      <c r="B180" t="s">
        <v>10</v>
      </c>
      <c r="C180" t="s">
        <v>16</v>
      </c>
      <c r="D180" t="s">
        <v>21</v>
      </c>
      <c r="E180">
        <v>6</v>
      </c>
      <c r="F180">
        <v>88020</v>
      </c>
      <c r="G180">
        <v>73636.929999999993</v>
      </c>
      <c r="H180">
        <v>14383.07</v>
      </c>
    </row>
    <row r="181" spans="1:8" x14ac:dyDescent="0.25">
      <c r="A181" s="2">
        <v>45444</v>
      </c>
      <c r="B181" t="s">
        <v>8</v>
      </c>
      <c r="C181" t="s">
        <v>15</v>
      </c>
      <c r="D181" t="s">
        <v>21</v>
      </c>
      <c r="E181">
        <v>3</v>
      </c>
      <c r="F181">
        <v>121209</v>
      </c>
      <c r="G181">
        <v>81839.86</v>
      </c>
      <c r="H181">
        <v>39369.14</v>
      </c>
    </row>
    <row r="182" spans="1:8" x14ac:dyDescent="0.25">
      <c r="A182" s="2">
        <v>45336</v>
      </c>
      <c r="B182" t="s">
        <v>8</v>
      </c>
      <c r="C182" t="s">
        <v>13</v>
      </c>
      <c r="D182" t="s">
        <v>21</v>
      </c>
      <c r="E182">
        <v>1</v>
      </c>
      <c r="F182">
        <v>28477</v>
      </c>
      <c r="G182">
        <v>23835.119999999999</v>
      </c>
      <c r="H182">
        <v>4641.88</v>
      </c>
    </row>
    <row r="183" spans="1:8" x14ac:dyDescent="0.25">
      <c r="A183" s="2">
        <v>45352</v>
      </c>
      <c r="B183" t="s">
        <v>9</v>
      </c>
      <c r="C183" t="s">
        <v>15</v>
      </c>
      <c r="D183" t="s">
        <v>20</v>
      </c>
      <c r="E183">
        <v>3</v>
      </c>
      <c r="F183">
        <v>67173</v>
      </c>
      <c r="G183">
        <v>41359.74</v>
      </c>
      <c r="H183">
        <v>25813.26</v>
      </c>
    </row>
    <row r="184" spans="1:8" x14ac:dyDescent="0.25">
      <c r="A184" s="2">
        <v>45481</v>
      </c>
      <c r="B184" t="s">
        <v>11</v>
      </c>
      <c r="C184" t="s">
        <v>13</v>
      </c>
      <c r="D184" t="s">
        <v>20</v>
      </c>
      <c r="E184">
        <v>8</v>
      </c>
      <c r="F184">
        <v>275024</v>
      </c>
      <c r="G184">
        <v>229206.41</v>
      </c>
      <c r="H184">
        <v>45817.59</v>
      </c>
    </row>
    <row r="185" spans="1:8" x14ac:dyDescent="0.25">
      <c r="A185" s="2">
        <v>45423</v>
      </c>
      <c r="B185" t="s">
        <v>9</v>
      </c>
      <c r="C185" t="s">
        <v>13</v>
      </c>
      <c r="D185" t="s">
        <v>19</v>
      </c>
      <c r="E185">
        <v>9</v>
      </c>
      <c r="F185">
        <v>175671</v>
      </c>
      <c r="G185">
        <v>155227.23000000001</v>
      </c>
      <c r="H185">
        <v>20443.77</v>
      </c>
    </row>
    <row r="186" spans="1:8" x14ac:dyDescent="0.25">
      <c r="A186" s="2">
        <v>45303</v>
      </c>
      <c r="B186" t="s">
        <v>9</v>
      </c>
      <c r="C186" t="s">
        <v>15</v>
      </c>
      <c r="D186" t="s">
        <v>19</v>
      </c>
      <c r="E186">
        <v>1</v>
      </c>
      <c r="F186">
        <v>8986</v>
      </c>
      <c r="G186">
        <v>8083.59</v>
      </c>
      <c r="H186">
        <v>902.41</v>
      </c>
    </row>
    <row r="187" spans="1:8" x14ac:dyDescent="0.25">
      <c r="A187" s="2">
        <v>45508</v>
      </c>
      <c r="B187" t="s">
        <v>11</v>
      </c>
      <c r="C187" t="s">
        <v>14</v>
      </c>
      <c r="D187" t="s">
        <v>20</v>
      </c>
      <c r="E187">
        <v>8</v>
      </c>
      <c r="F187">
        <v>272552</v>
      </c>
      <c r="G187">
        <v>169540.21</v>
      </c>
      <c r="H187">
        <v>103011.79</v>
      </c>
    </row>
    <row r="188" spans="1:8" x14ac:dyDescent="0.25">
      <c r="A188" s="2">
        <v>45312</v>
      </c>
      <c r="B188" t="s">
        <v>12</v>
      </c>
      <c r="C188" t="s">
        <v>16</v>
      </c>
      <c r="D188" t="s">
        <v>20</v>
      </c>
      <c r="E188">
        <v>3</v>
      </c>
      <c r="F188">
        <v>69069</v>
      </c>
      <c r="G188">
        <v>54377.7</v>
      </c>
      <c r="H188">
        <v>14691.3</v>
      </c>
    </row>
    <row r="189" spans="1:8" x14ac:dyDescent="0.25">
      <c r="A189" s="2">
        <v>45441</v>
      </c>
      <c r="B189" t="s">
        <v>9</v>
      </c>
      <c r="C189" t="s">
        <v>15</v>
      </c>
      <c r="D189" t="s">
        <v>19</v>
      </c>
      <c r="E189">
        <v>10</v>
      </c>
      <c r="F189">
        <v>397700</v>
      </c>
      <c r="G189">
        <v>273804.25</v>
      </c>
      <c r="H189">
        <v>123895.75</v>
      </c>
    </row>
    <row r="190" spans="1:8" x14ac:dyDescent="0.25">
      <c r="A190" s="2">
        <v>45421</v>
      </c>
      <c r="B190" t="s">
        <v>9</v>
      </c>
      <c r="C190" t="s">
        <v>14</v>
      </c>
      <c r="D190" t="s">
        <v>20</v>
      </c>
      <c r="E190">
        <v>2</v>
      </c>
      <c r="F190">
        <v>95814</v>
      </c>
      <c r="G190">
        <v>76198.48</v>
      </c>
      <c r="H190">
        <v>19615.52</v>
      </c>
    </row>
    <row r="191" spans="1:8" x14ac:dyDescent="0.25">
      <c r="A191" s="2">
        <v>45488</v>
      </c>
      <c r="B191" t="s">
        <v>9</v>
      </c>
      <c r="C191" t="s">
        <v>16</v>
      </c>
      <c r="D191" t="s">
        <v>19</v>
      </c>
      <c r="E191">
        <v>8</v>
      </c>
      <c r="F191">
        <v>159792</v>
      </c>
      <c r="G191">
        <v>115712.43</v>
      </c>
      <c r="H191">
        <v>44079.57</v>
      </c>
    </row>
    <row r="192" spans="1:8" x14ac:dyDescent="0.25">
      <c r="A192" s="2">
        <v>45503</v>
      </c>
      <c r="B192" t="s">
        <v>11</v>
      </c>
      <c r="C192" t="s">
        <v>14</v>
      </c>
      <c r="D192" t="s">
        <v>19</v>
      </c>
      <c r="E192">
        <v>2</v>
      </c>
      <c r="F192">
        <v>50966</v>
      </c>
      <c r="G192">
        <v>37104.74</v>
      </c>
      <c r="H192">
        <v>13861.26</v>
      </c>
    </row>
    <row r="193" spans="1:8" x14ac:dyDescent="0.25">
      <c r="A193" s="2">
        <v>45462</v>
      </c>
      <c r="B193" t="s">
        <v>12</v>
      </c>
      <c r="C193" t="s">
        <v>15</v>
      </c>
      <c r="D193" t="s">
        <v>21</v>
      </c>
      <c r="E193">
        <v>8</v>
      </c>
      <c r="F193">
        <v>75192</v>
      </c>
      <c r="G193">
        <v>47173.01</v>
      </c>
      <c r="H193">
        <v>28018.99</v>
      </c>
    </row>
    <row r="194" spans="1:8" x14ac:dyDescent="0.25">
      <c r="A194" s="2">
        <v>45313</v>
      </c>
      <c r="B194" t="s">
        <v>8</v>
      </c>
      <c r="C194" t="s">
        <v>14</v>
      </c>
      <c r="D194" t="s">
        <v>20</v>
      </c>
      <c r="E194">
        <v>6</v>
      </c>
      <c r="F194">
        <v>81162</v>
      </c>
      <c r="G194">
        <v>62244.05</v>
      </c>
      <c r="H194">
        <v>18917.95</v>
      </c>
    </row>
    <row r="195" spans="1:8" x14ac:dyDescent="0.25">
      <c r="A195" s="2">
        <v>45442</v>
      </c>
      <c r="B195" t="s">
        <v>9</v>
      </c>
      <c r="C195" t="s">
        <v>15</v>
      </c>
      <c r="D195" t="s">
        <v>20</v>
      </c>
      <c r="E195">
        <v>7</v>
      </c>
      <c r="F195">
        <v>197211</v>
      </c>
      <c r="G195">
        <v>170012.1</v>
      </c>
      <c r="H195">
        <v>27198.9</v>
      </c>
    </row>
    <row r="196" spans="1:8" x14ac:dyDescent="0.25">
      <c r="A196" s="2">
        <v>45532</v>
      </c>
      <c r="B196" t="s">
        <v>11</v>
      </c>
      <c r="C196" t="s">
        <v>13</v>
      </c>
      <c r="D196" t="s">
        <v>17</v>
      </c>
      <c r="E196">
        <v>10</v>
      </c>
      <c r="F196">
        <v>254760</v>
      </c>
      <c r="G196">
        <v>179731.61</v>
      </c>
      <c r="H196">
        <v>75028.39</v>
      </c>
    </row>
    <row r="197" spans="1:8" x14ac:dyDescent="0.25">
      <c r="A197" s="2">
        <v>45439</v>
      </c>
      <c r="B197" t="s">
        <v>9</v>
      </c>
      <c r="C197" t="s">
        <v>16</v>
      </c>
      <c r="D197" t="s">
        <v>21</v>
      </c>
      <c r="E197">
        <v>8</v>
      </c>
      <c r="F197">
        <v>157568</v>
      </c>
      <c r="G197">
        <v>134591.82</v>
      </c>
      <c r="H197">
        <v>22976.18</v>
      </c>
    </row>
    <row r="198" spans="1:8" x14ac:dyDescent="0.25">
      <c r="A198" s="2">
        <v>45381</v>
      </c>
      <c r="B198" t="s">
        <v>9</v>
      </c>
      <c r="C198" t="s">
        <v>15</v>
      </c>
      <c r="D198" t="s">
        <v>20</v>
      </c>
      <c r="E198">
        <v>5</v>
      </c>
      <c r="F198">
        <v>213120</v>
      </c>
      <c r="G198">
        <v>142331.71</v>
      </c>
      <c r="H198">
        <v>70788.289999999994</v>
      </c>
    </row>
    <row r="199" spans="1:8" x14ac:dyDescent="0.25">
      <c r="A199" s="2">
        <v>45401</v>
      </c>
      <c r="B199" t="s">
        <v>9</v>
      </c>
      <c r="C199" t="s">
        <v>13</v>
      </c>
      <c r="D199" t="s">
        <v>18</v>
      </c>
      <c r="E199">
        <v>5</v>
      </c>
      <c r="F199">
        <v>34485</v>
      </c>
      <c r="G199">
        <v>22557.49</v>
      </c>
      <c r="H199">
        <v>11927.51</v>
      </c>
    </row>
    <row r="200" spans="1:8" x14ac:dyDescent="0.25">
      <c r="A200" s="2">
        <v>45471</v>
      </c>
      <c r="B200" t="s">
        <v>12</v>
      </c>
      <c r="C200" t="s">
        <v>15</v>
      </c>
      <c r="D200" t="s">
        <v>17</v>
      </c>
      <c r="E200">
        <v>1</v>
      </c>
      <c r="F200">
        <v>16888</v>
      </c>
      <c r="G200">
        <v>14539.87</v>
      </c>
      <c r="H200">
        <v>2348.13</v>
      </c>
    </row>
    <row r="201" spans="1:8" x14ac:dyDescent="0.25">
      <c r="A201" s="2">
        <v>45436</v>
      </c>
      <c r="B201" t="s">
        <v>11</v>
      </c>
      <c r="C201" t="s">
        <v>13</v>
      </c>
      <c r="D201" t="s">
        <v>21</v>
      </c>
      <c r="E201">
        <v>1</v>
      </c>
      <c r="F201">
        <v>11013</v>
      </c>
      <c r="G201">
        <v>9072.8799999999992</v>
      </c>
      <c r="H201">
        <v>1940.12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hastipaladiya2001@gmail.com</cp:lastModifiedBy>
  <dcterms:created xsi:type="dcterms:W3CDTF">2025-08-30T17:14:37Z</dcterms:created>
  <dcterms:modified xsi:type="dcterms:W3CDTF">2025-09-10T08:44:33Z</dcterms:modified>
</cp:coreProperties>
</file>