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Hasyaa\Documents\"/>
    </mc:Choice>
  </mc:AlternateContent>
  <xr:revisionPtr revIDLastSave="0" documentId="13_ncr:1_{609EDE40-AA39-465C-BA04-3402828BC05E}" xr6:coauthVersionLast="47" xr6:coauthVersionMax="47" xr10:uidLastSave="{00000000-0000-0000-0000-000000000000}"/>
  <bookViews>
    <workbookView xWindow="-108" yWindow="-108" windowWidth="23256" windowHeight="12456" tabRatio="833" activeTab="1" xr2:uid="{00000000-000D-0000-FFFF-FFFF00000000}"/>
  </bookViews>
  <sheets>
    <sheet name="Sheet1" sheetId="16" r:id="rId1"/>
    <sheet name="Laporan Kerja Teknis" sheetId="10" r:id="rId2"/>
    <sheet name="Soft Skills (per 6 bulan)" sheetId="13" r:id="rId3"/>
    <sheet name="Punishment (per 6 bulan)" sheetId="15" r:id="rId4"/>
    <sheet name="Evaluasi Akhir (per 6 bulan)" sheetId="14" r:id="rId5"/>
    <sheet name="Kamus Penilaian" sheetId="2" state="hidden"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1" i="14" l="1"/>
  <c r="D61" i="14"/>
  <c r="D51" i="14"/>
  <c r="D41" i="14"/>
  <c r="D31" i="14"/>
  <c r="D19" i="14"/>
  <c r="D113" i="13"/>
  <c r="D112" i="13"/>
  <c r="D95" i="13"/>
  <c r="D96" i="13" s="1"/>
  <c r="D78" i="13"/>
  <c r="D79" i="13" s="1"/>
  <c r="D61" i="13"/>
  <c r="D62" i="13" s="1"/>
  <c r="D44" i="13"/>
  <c r="D45" i="13" s="1"/>
  <c r="D27" i="13"/>
  <c r="D28" i="13" s="1"/>
  <c r="D18" i="14" l="1"/>
  <c r="D17" i="14"/>
  <c r="D21" i="14" s="1"/>
  <c r="K27" i="10"/>
  <c r="K2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K27" authorId="0" shapeId="0" xr:uid="{7DE14674-11E6-4675-9614-A04ABB54EBE5}">
      <text>
        <r>
          <rPr>
            <b/>
            <sz val="9"/>
            <color indexed="81"/>
            <rFont val="Tahoma"/>
            <family val="2"/>
          </rPr>
          <t xml:space="preserve">Nilai Average:
</t>
        </r>
        <r>
          <rPr>
            <sz val="9"/>
            <color indexed="81"/>
            <rFont val="Tahoma"/>
            <family val="2"/>
          </rPr>
          <t>Total score dibagi dengan jumlah angka bobot di laporan mingguan. Jika ada 10 angka, dibagi 10. Jika ada 20 angka, dibagi 20.</t>
        </r>
      </text>
    </comment>
  </commentList>
</comments>
</file>

<file path=xl/sharedStrings.xml><?xml version="1.0" encoding="utf-8"?>
<sst xmlns="http://schemas.openxmlformats.org/spreadsheetml/2006/main" count="359" uniqueCount="156">
  <si>
    <t>KETERANGAN</t>
  </si>
  <si>
    <t>(X)</t>
  </si>
  <si>
    <t>(Y)</t>
  </si>
  <si>
    <t>(Z)</t>
  </si>
  <si>
    <t>PREDIKAT HASIL EVALUASI SASARAN KINERJA AKHIR</t>
  </si>
  <si>
    <t>ISTIMEWA</t>
  </si>
  <si>
    <t>BAIK</t>
  </si>
  <si>
    <t>KAMUS PENILAIAN</t>
  </si>
  <si>
    <t>Sasaran Kompetensi</t>
  </si>
  <si>
    <t>No</t>
  </si>
  <si>
    <t>Kompetensi (Soft Skill)</t>
  </si>
  <si>
    <t>Nilai</t>
  </si>
  <si>
    <t>Kejujuran</t>
  </si>
  <si>
    <t>Kualitas Kerja</t>
  </si>
  <si>
    <t>Kecepatan Kerja</t>
  </si>
  <si>
    <t>Penguasaan Bidang Pekerjaan</t>
  </si>
  <si>
    <t>Semangat dan Minat Kerja</t>
  </si>
  <si>
    <t>Kerja Sama</t>
  </si>
  <si>
    <t>Loyalitas</t>
  </si>
  <si>
    <t>Kepemimpinan</t>
  </si>
  <si>
    <t>Pengambilan Keputusan</t>
  </si>
  <si>
    <t>Hukuman Disiplin</t>
  </si>
  <si>
    <t>Faktor Pengurang Nilai Kompetensi</t>
  </si>
  <si>
    <t>Bekerja dalam batas kewenangan, terbuka, laporan yang diberikan sesuai kenyataan</t>
  </si>
  <si>
    <t>Menyalahgunakan wewenang, tertutup dan ada yang disembunyikan, laporan tidak sesuai kenyataan</t>
  </si>
  <si>
    <t>Karena pengaruh lingkungan, tertutup, ada kalanya laporan dibuat tidak sesuai kenyataan</t>
  </si>
  <si>
    <t>Bekerja kadang di luar batas kewenangan dan kadang tertutup tetapi laporan yang diberikan sesuai kenyataan</t>
  </si>
  <si>
    <t>Memberikan perhatian secara konsisten dan intensif untuk turut mengatur hal-hal yang perlu dalam mengembangkan cara dan sistem kerja guna meningkatkan pencapaian target</t>
  </si>
  <si>
    <t>Berpartisipasi secara berkala dalam melakukan perbaikan atas pekerjaan yang menjadi tanggung jawabnya</t>
  </si>
  <si>
    <t>Sering terjadi kesalahan kerja yang disebabkan oleh cara kerja yang kurang teliti, kurang rapi serta kurang akurat dalam menangkap instruksi atau petunjuk atasan</t>
  </si>
  <si>
    <t>Ketelitian, keterampilan kerja serta ketepatan dalam menyelesaikan tugas yang menjadi tanggung jawab sangat jauh dari yang diharapkan</t>
  </si>
  <si>
    <t>Tidak pernah menyelesaikan pekerjaan sampai pada batas waktu yang ditentukan</t>
  </si>
  <si>
    <t>Selalu menyelesaikan pekerjaan sebelum batas waktu yang diberikan berakhir</t>
  </si>
  <si>
    <t>Dalam mengerjakan tugasnya, terkadang melebihi batas waktu (target) yang diberikan</t>
  </si>
  <si>
    <t>Dalam mengerjakan tugasnya, hampir selalu melebihi batas waktu (target) yang diberikan</t>
  </si>
  <si>
    <t>Efisien, tanggapan yang baik terhadap tekanan kerja, sehingga hasil kerja tidak mengecewakan dan sangat diandalkan</t>
  </si>
  <si>
    <t>Masih dapat melaksanakan tugas dan tanggung jawab pekerjaan dengan baik, sekalipun ada tekanan atau beban kerja yang ditambah</t>
  </si>
  <si>
    <t>Diperlukan bimbingan dan arahan sebagai tindak lanjut dari penugasan yang diberikan, kurang dapat diandalkan untuk menghadapi tekanan atau beban tanggung jawab pekerjaan yang berat</t>
  </si>
  <si>
    <t>Untuk mendapatkan hasil minimum, harus dilakukan pengawasan terus menerus. Tidak dapat diandalkan untuk menghadapi tekanan terhadap tanggung jawab pekerjaan yang berat</t>
  </si>
  <si>
    <t>Penuh gairah dan semangat kerja tinggi, senantiasa optimis</t>
  </si>
  <si>
    <t>Hampir selalu tampak bergairah dan bersemangat tinggi. Adakalanya menyimpang dari wewenang tapi tidak merugikan perusahaan</t>
  </si>
  <si>
    <t>Gairah dan minat kerja memadai disertai keterlambatan/ kesalahan yang sesekali terjadi walau masih tampak adanya upaya untuk bekerja tidak asal jadi</t>
  </si>
  <si>
    <t>Semangat dan minat kerja rendah. Tugas dirasakan sebagai beban sehingga diselesaikan asal jadi dan selalu terjadi kesalahan kerja atau keterlambatan dari target yang telah ditetapkan</t>
  </si>
  <si>
    <t>Memiliki Surat Teguran</t>
  </si>
  <si>
    <t>Memiliki Surat Peringatan 2</t>
  </si>
  <si>
    <t>Memiliki Surat Peringatan 1</t>
  </si>
  <si>
    <t>Tidak memiliki Surat Teguran atau Surat Peringatan</t>
  </si>
  <si>
    <t>Bersedia membantu dan mau serta mampu bekerja secara team work hingga rela mengorbankan kepentingan pribadi untuk memberikan hasil sesuai kepentingan perusahaan</t>
  </si>
  <si>
    <t>Bersedia membantu dan mau serta mampu bekerja secara team work hingga rela mengorbankan kepentingan pribadi untuk memberikan hasil sesuai kepentingan perusahaan tetapi hanya kepada personel tertentu saja</t>
  </si>
  <si>
    <t>Tidak pernah mau membantu karyawan lain dalam penyelesaian tugas yang terkait, bersikap acuh tidak acuh dan tidak mampu bekerja dalam team</t>
  </si>
  <si>
    <t>Mau membantu tugas team hanya dengan terpaksa/ jika diperintah oleh atasan, seringkali tidak mampu bekerja dalam team</t>
  </si>
  <si>
    <t>Disiplin Kerja (selama periode penilaian)</t>
  </si>
  <si>
    <t>Kurang dari 3x keterlambatan atau pulang lebih cepat</t>
  </si>
  <si>
    <t>Keterlambatan atau pulang lebih cepat sebanyak 3-10 kali</t>
  </si>
  <si>
    <t>Keterlambatan atau pulang lebih cepat sebanyak 11 -20 kali</t>
  </si>
  <si>
    <t>Lebih dari 20 x keterlambatan atau pulang lebih cepat</t>
  </si>
  <si>
    <t>Mau menyediakan waktu dan tenaga untuk perusahaan meskipun tugas tersebut tidak terkait langsung dengan pekerjaannya sehingga rela mengorbankan kepentingan pribadinya</t>
  </si>
  <si>
    <t>Kadangkala mau meluangkan waktu dan tenaganya untuk tugas lain di luar tanggung jawabnya, jika hal tersebut tidak mengganggu kepentingan pribadinya</t>
  </si>
  <si>
    <t>Tidak pernah mau mengorbankan tenaga dan waktunya untuk kepentingan perusahaan dan tugas di luar tanggung jawabnya</t>
  </si>
  <si>
    <t>Jarang mau mengorbankan tenaga dan waktunya untuk kepentingan perusahaan dan tugas di luar tanggung jawabnya</t>
  </si>
  <si>
    <t>Memiliki perencanaan yang baik dan tepat untuk man power planning di bagiannya, adanya kepekaan dan tindak lanjut yang cepat dan tepat sesuai kebutuhan di bagiannya. Berhasil mengatur distribusi pekerjaan ke seluruh bawahan. Wewenang dan tanggung jawab dipahami dengan jelas, mampu memunculkan rasa segan dari sebagian besar karyawan secara proporsional dan tepat</t>
  </si>
  <si>
    <t>Mengetahui jumlah pekerja dan kebutuhan lain di bagiannya, namun kurang inisiatif untuk memecahkan permasalahan kelebihan/ kekurangan pekerja. Distribusi tugas/wewenang kurang baik sehingga menyebabkan keterlambatan penyelesaian pekerjaan dan tidak mampu memunculkan rasa segan bawahan sehingga nampak kurang berwibawa</t>
  </si>
  <si>
    <t>Mampu membuat man power planning yang sesuai, sangat peka terhadap kebutuhan yang ada di bagiannya namun belum semuanya mendapat tindak lanjut yang sesuai. Beberapa kali terjadi keterlambatan pekerjaan karena pembagian tugas dan tanggung jawab ke bawahan kurang jelas dan tepat. Cukup mampu memunculkan rasa segan kepada bawahan, namun hanya sebagian saja</t>
  </si>
  <si>
    <t>Tidak memahami kebutuhan jumlah pekerja serta kebutuhan lainnya di bagiannya. Tidak memperhatikan tugas dan wewenang bawahannya sehingga menyebabkan ketidakefisienan, tidak mampu memunculkan rasa segan dari bawahan, terkesan tidak berwibawa</t>
  </si>
  <si>
    <t>Berani mengambil keputusan disertai fakta dan pertimbangan yang matang. Bersedia menerima masukan dari team</t>
  </si>
  <si>
    <t>Berani mengambil keputusan namun adakalanya tidak bersedia menerima masukan dari team dan fakta yang ada sehingga hasil akhir kurang maksimal terhadap masalah yang terjadi</t>
  </si>
  <si>
    <t>Tidak berani mengambil keputusan. Keputusan diserahkan kembali kepada atasan tertinggi</t>
  </si>
  <si>
    <t>Kadang berani mengambil keputusan, namun lama sehingga berdampak pada kinerja operasional</t>
  </si>
  <si>
    <t>Tanggal</t>
  </si>
  <si>
    <t>Nama</t>
  </si>
  <si>
    <t>Kategori</t>
  </si>
  <si>
    <t>Pemberi Tugas</t>
  </si>
  <si>
    <t>Tgl Mulai</t>
  </si>
  <si>
    <t>Tgl Target</t>
  </si>
  <si>
    <t>Tgl Selesai</t>
  </si>
  <si>
    <t>Status</t>
  </si>
  <si>
    <t>Alasan jika terlambat</t>
  </si>
  <si>
    <t>NILAI</t>
  </si>
  <si>
    <t>KURANG SEKALI</t>
  </si>
  <si>
    <t>KURANG</t>
  </si>
  <si>
    <t>CUKUP</t>
  </si>
  <si>
    <t>BAIK SEKALI</t>
  </si>
  <si>
    <t>2.00 - 3.99</t>
  </si>
  <si>
    <t>1.00 - 1.99</t>
  </si>
  <si>
    <t>4.00 - 5.99</t>
  </si>
  <si>
    <t>6.00 - 7.99</t>
  </si>
  <si>
    <t>8.00 - 8.99</t>
  </si>
  <si>
    <t>9.00 - 10.00</t>
  </si>
  <si>
    <t xml:space="preserve">Tugas  </t>
  </si>
  <si>
    <t>Bobot Tugas</t>
  </si>
  <si>
    <t>Kategori Tugas</t>
  </si>
  <si>
    <t>Status Pekerjaan</t>
  </si>
  <si>
    <t>P = Pending</t>
  </si>
  <si>
    <t>C = Cancelled</t>
  </si>
  <si>
    <t>Total Score</t>
  </si>
  <si>
    <t>Average</t>
  </si>
  <si>
    <t>Parameter</t>
  </si>
  <si>
    <t>Integritas</t>
  </si>
  <si>
    <t>Disiplin</t>
  </si>
  <si>
    <t>Analisa Masalah</t>
  </si>
  <si>
    <t>Nilai Total</t>
  </si>
  <si>
    <t>I = Implementasi</t>
  </si>
  <si>
    <t>D = Development</t>
  </si>
  <si>
    <t>M = Maintenance</t>
  </si>
  <si>
    <t>O = Others</t>
  </si>
  <si>
    <t>W = Waiting (belum dimulai)</t>
  </si>
  <si>
    <t>P = Progres (sedang dikerjakan)</t>
  </si>
  <si>
    <t>D = Done (selesai)</t>
  </si>
  <si>
    <t>R = Rescheduled</t>
  </si>
  <si>
    <t>5 = Sangat berat</t>
  </si>
  <si>
    <t>4 = Berat</t>
  </si>
  <si>
    <t>3 = Biasa</t>
  </si>
  <si>
    <t>2 = Ringan</t>
  </si>
  <si>
    <t>1 = Sangat ringan</t>
  </si>
  <si>
    <t>Andri Soesilo</t>
  </si>
  <si>
    <t>Contoh:</t>
  </si>
  <si>
    <t>Notes:</t>
  </si>
  <si>
    <t>1. Wajib menggunakan format ini.</t>
  </si>
  <si>
    <t>2. Wajib melampirkan surat dokter di paling bawah jika ada karyawan yang ijin sakit.</t>
  </si>
  <si>
    <t xml:space="preserve">Kepala Unit: </t>
  </si>
  <si>
    <t>Nomor</t>
  </si>
  <si>
    <t>Kepemimpinan dan Pengambilan Keputusan</t>
  </si>
  <si>
    <t>1 = Sangat Kurang</t>
  </si>
  <si>
    <t>2 = Kurang</t>
  </si>
  <si>
    <t>4 = Bagus</t>
  </si>
  <si>
    <t>5 = Sangat Bagus</t>
  </si>
  <si>
    <t>Perhitungan Soft Skills (per 6 bulan)</t>
  </si>
  <si>
    <t>Penilaian:</t>
  </si>
  <si>
    <t xml:space="preserve">Nama: </t>
  </si>
  <si>
    <t>Nama: Andri Soesilo</t>
  </si>
  <si>
    <t>Nama:</t>
  </si>
  <si>
    <t>Penilaian Hukuman atas Pelanggaran yang diterima / Punishment (per 6 bulan)</t>
  </si>
  <si>
    <t>1. Hard Skills (laporan kerja)</t>
  </si>
  <si>
    <t>2. Soft Skills</t>
  </si>
  <si>
    <t>3. Punishment</t>
  </si>
  <si>
    <t>Surat Peringatan 2 = 1</t>
  </si>
  <si>
    <t>Teguran 1 = 0,1</t>
  </si>
  <si>
    <t>Teguran 2 = 0,2</t>
  </si>
  <si>
    <t>Surat Peringatan 1 = 0,5</t>
  </si>
  <si>
    <t>Surat Peringatan 3 = 1,5</t>
  </si>
  <si>
    <t xml:space="preserve">Nilai: </t>
  </si>
  <si>
    <t xml:space="preserve">Punishment: </t>
  </si>
  <si>
    <t>Teguran 2</t>
  </si>
  <si>
    <t>Tidak Ada = 0</t>
  </si>
  <si>
    <t>Evaluasi Akhir (per 6 bulan)</t>
  </si>
  <si>
    <t>PREDIKAT</t>
  </si>
  <si>
    <r>
      <t xml:space="preserve">(X + Y) </t>
    </r>
    <r>
      <rPr>
        <b/>
        <sz val="11"/>
        <color rgb="FFFF0000"/>
        <rFont val="Calibri"/>
        <family val="2"/>
        <scheme val="minor"/>
      </rPr>
      <t>- Z</t>
    </r>
  </si>
  <si>
    <t>NILAI AKHIR / IP KARYAWAN</t>
  </si>
  <si>
    <t xml:space="preserve">Nama Penilai KPI: </t>
  </si>
  <si>
    <t>-</t>
  </si>
  <si>
    <t>Muhammad Harits Abiyyudo</t>
  </si>
  <si>
    <t>D</t>
  </si>
  <si>
    <t>O</t>
  </si>
  <si>
    <t>Weekly meeting SPPA</t>
  </si>
  <si>
    <t xml:space="preserve">Pengerjaan SPPA  </t>
  </si>
  <si>
    <t>Hasya Afifah Khoirunnisa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</si>
</sst>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1"/>
      <scheme val="minor"/>
    </font>
    <font>
      <sz val="11"/>
      <color theme="1"/>
      <name val="Calibri"/>
      <family val="2"/>
      <scheme val="minor"/>
    </font>
    <font>
      <b/>
      <sz val="11"/>
      <color theme="1"/>
      <name val="Calibri"/>
      <family val="2"/>
      <scheme val="minor"/>
    </font>
    <font>
      <b/>
      <sz val="16"/>
      <color theme="1"/>
      <name val="Calibri"/>
      <family val="2"/>
      <scheme val="minor"/>
    </font>
    <font>
      <b/>
      <sz val="9"/>
      <color theme="1"/>
      <name val="Calibri"/>
      <family val="2"/>
      <scheme val="minor"/>
    </font>
    <font>
      <sz val="11"/>
      <color theme="1"/>
      <name val="Calibri"/>
      <family val="2"/>
      <scheme val="minor"/>
    </font>
    <font>
      <b/>
      <sz val="11"/>
      <color theme="0"/>
      <name val="Calibri"/>
      <family val="2"/>
      <scheme val="minor"/>
    </font>
    <font>
      <b/>
      <sz val="11"/>
      <color rgb="FFFF0000"/>
      <name val="Calibri"/>
      <family val="2"/>
      <scheme val="minor"/>
    </font>
    <font>
      <b/>
      <sz val="11"/>
      <color rgb="FF000000"/>
      <name val="Calibri"/>
      <family val="2"/>
      <scheme val="minor"/>
    </font>
    <font>
      <sz val="11"/>
      <color rgb="FF000000"/>
      <name val="Calibri"/>
      <family val="2"/>
      <scheme val="minor"/>
    </font>
    <font>
      <sz val="11"/>
      <color rgb="FF000000"/>
      <name val="Calibri"/>
      <family val="2"/>
      <charset val="1"/>
      <scheme val="minor"/>
    </font>
    <font>
      <sz val="11"/>
      <color theme="0"/>
      <name val="Calibri"/>
      <family val="2"/>
      <scheme val="minor"/>
    </font>
    <font>
      <b/>
      <sz val="9"/>
      <color indexed="81"/>
      <name val="Tahoma"/>
      <family val="2"/>
    </font>
    <font>
      <sz val="9"/>
      <color indexed="81"/>
      <name val="Tahoma"/>
      <family val="2"/>
    </font>
    <font>
      <sz val="16"/>
      <color theme="1"/>
      <name val="Calibri"/>
      <family val="2"/>
      <scheme val="minor"/>
    </font>
    <font>
      <sz val="8"/>
      <name val="Calibri"/>
      <family val="2"/>
      <charset val="1"/>
      <scheme val="minor"/>
    </font>
  </fonts>
  <fills count="1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rgb="FFDDD9C4"/>
        <bgColor rgb="FF000000"/>
      </patternFill>
    </fill>
    <fill>
      <patternFill patternType="solid">
        <fgColor theme="0"/>
        <bgColor indexed="64"/>
      </patternFill>
    </fill>
    <fill>
      <patternFill patternType="solid">
        <fgColor rgb="FF92D050"/>
        <bgColor indexed="64"/>
      </patternFill>
    </fill>
    <fill>
      <patternFill patternType="solid">
        <fgColor rgb="FF92D050"/>
        <bgColor rgb="FF000000"/>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9" tint="0.59999389629810485"/>
        <bgColor rgb="FF000000"/>
      </patternFill>
    </fill>
    <fill>
      <patternFill patternType="solid">
        <fgColor rgb="FFC5D9F1"/>
        <bgColor indexed="64"/>
      </patternFill>
    </fill>
    <fill>
      <patternFill patternType="solid">
        <fgColor rgb="FFFCD5B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cellStyleXfs>
  <cellXfs count="136">
    <xf numFmtId="0" fontId="0" fillId="0" borderId="0" xfId="0"/>
    <xf numFmtId="0" fontId="0" fillId="0" borderId="1" xfId="0" applyBorder="1" applyAlignment="1">
      <alignment horizontal="center"/>
    </xf>
    <xf numFmtId="0" fontId="0" fillId="0" borderId="1" xfId="0" applyBorder="1"/>
    <xf numFmtId="0" fontId="0" fillId="0" borderId="0" xfId="0" applyBorder="1"/>
    <xf numFmtId="0" fontId="3" fillId="0" borderId="0" xfId="0" applyFont="1" applyBorder="1"/>
    <xf numFmtId="0" fontId="0" fillId="0" borderId="0" xfId="0" applyBorder="1" applyAlignment="1">
      <alignment horizontal="center"/>
    </xf>
    <xf numFmtId="0" fontId="0" fillId="0" borderId="0" xfId="0" applyFill="1" applyBorder="1"/>
    <xf numFmtId="0" fontId="2" fillId="0" borderId="0" xfId="0" applyFont="1" applyFill="1" applyBorder="1" applyAlignment="1"/>
    <xf numFmtId="0" fontId="0" fillId="0" borderId="0" xfId="0"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Alignment="1">
      <alignment horizont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4" fillId="2" borderId="1" xfId="0" applyFont="1" applyFill="1" applyBorder="1" applyAlignment="1">
      <alignment horizontal="center" vertical="center" wrapText="1"/>
    </xf>
    <xf numFmtId="9" fontId="0" fillId="0" borderId="0" xfId="0" applyNumberFormat="1" applyFill="1" applyBorder="1" applyAlignment="1">
      <alignment horizontal="center"/>
    </xf>
    <xf numFmtId="0" fontId="3" fillId="0" borderId="0" xfId="0" applyFont="1" applyFill="1" applyBorder="1"/>
    <xf numFmtId="0" fontId="5" fillId="0" borderId="1" xfId="0" applyFont="1" applyFill="1" applyBorder="1"/>
    <xf numFmtId="0" fontId="5" fillId="0" borderId="1" xfId="0" applyFont="1" applyFill="1" applyBorder="1" applyAlignment="1"/>
    <xf numFmtId="9" fontId="2" fillId="0" borderId="1" xfId="0" applyNumberFormat="1" applyFont="1" applyFill="1" applyBorder="1" applyAlignment="1">
      <alignment horizontal="center" vertical="center" wrapText="1"/>
    </xf>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3" fillId="0" borderId="0" xfId="0" applyFont="1"/>
    <xf numFmtId="0" fontId="0" fillId="0" borderId="1" xfId="0" applyBorder="1" applyAlignment="1">
      <alignment wrapText="1"/>
    </xf>
    <xf numFmtId="0" fontId="2" fillId="3" borderId="1" xfId="0" applyFont="1" applyFill="1" applyBorder="1" applyAlignment="1">
      <alignment horizontal="center" wrapText="1"/>
    </xf>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xf>
    <xf numFmtId="0" fontId="5" fillId="0" borderId="1" xfId="0" applyFont="1" applyFill="1" applyBorder="1" applyAlignment="1">
      <alignment vertical="top"/>
    </xf>
    <xf numFmtId="0" fontId="8" fillId="0" borderId="0" xfId="0" applyFont="1" applyBorder="1" applyAlignment="1">
      <alignment wrapText="1"/>
    </xf>
    <xf numFmtId="0" fontId="10" fillId="0" borderId="1" xfId="0" applyFont="1" applyBorder="1" applyAlignment="1">
      <alignment wrapText="1"/>
    </xf>
    <xf numFmtId="0" fontId="6" fillId="5" borderId="0" xfId="0" applyFont="1" applyFill="1" applyBorder="1" applyAlignment="1">
      <alignment horizontal="center"/>
    </xf>
    <xf numFmtId="0" fontId="8" fillId="0" borderId="0" xfId="0" applyFont="1" applyBorder="1" applyAlignment="1">
      <alignment wrapText="1"/>
    </xf>
    <xf numFmtId="0" fontId="9" fillId="0" borderId="0" xfId="0" applyFont="1" applyBorder="1" applyAlignment="1">
      <alignment wrapText="1"/>
    </xf>
    <xf numFmtId="0" fontId="8" fillId="8" borderId="0" xfId="0" applyFont="1" applyFill="1" applyBorder="1" applyAlignment="1">
      <alignment wrapText="1"/>
    </xf>
    <xf numFmtId="0" fontId="10" fillId="8" borderId="1" xfId="0" applyFont="1" applyFill="1" applyBorder="1" applyAlignment="1">
      <alignment wrapText="1"/>
    </xf>
    <xf numFmtId="0" fontId="8" fillId="3" borderId="0" xfId="0" applyFont="1" applyFill="1" applyBorder="1" applyAlignment="1">
      <alignment horizontal="left" wrapText="1"/>
    </xf>
    <xf numFmtId="0" fontId="0" fillId="3" borderId="0" xfId="0" applyFill="1" applyAlignment="1">
      <alignment horizontal="left"/>
    </xf>
    <xf numFmtId="0" fontId="9" fillId="3" borderId="0" xfId="0" applyFont="1" applyFill="1" applyBorder="1" applyAlignment="1">
      <alignment horizontal="left" wrapText="1"/>
    </xf>
    <xf numFmtId="0" fontId="2" fillId="0" borderId="0" xfId="0" applyFont="1"/>
    <xf numFmtId="0" fontId="2" fillId="0" borderId="0" xfId="0" applyFont="1" applyFill="1" applyBorder="1" applyAlignment="1">
      <alignment horizontal="left" vertical="center"/>
    </xf>
    <xf numFmtId="0" fontId="0" fillId="0" borderId="0" xfId="0" applyAlignment="1">
      <alignment horizontal="right"/>
    </xf>
    <xf numFmtId="0" fontId="11" fillId="0" borderId="0" xfId="0" applyFont="1" applyFill="1" applyBorder="1"/>
    <xf numFmtId="0" fontId="11" fillId="0" borderId="0" xfId="0" applyFont="1" applyFill="1" applyBorder="1" applyAlignment="1"/>
    <xf numFmtId="0" fontId="2" fillId="0" borderId="0" xfId="0" applyFont="1" applyFill="1" applyBorder="1" applyAlignment="1">
      <alignment horizontal="center"/>
    </xf>
    <xf numFmtId="0" fontId="0" fillId="0" borderId="1" xfId="0" applyFill="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0" fillId="0" borderId="3" xfId="0" applyBorder="1"/>
    <xf numFmtId="0" fontId="0" fillId="0" borderId="5" xfId="0" applyBorder="1" applyAlignment="1">
      <alignment horizontal="center"/>
    </xf>
    <xf numFmtId="0" fontId="0" fillId="0" borderId="7" xfId="0" applyBorder="1"/>
    <xf numFmtId="0" fontId="0" fillId="0" borderId="4" xfId="0" applyBorder="1"/>
    <xf numFmtId="0" fontId="0" fillId="0" borderId="0" xfId="0" applyAlignment="1"/>
    <xf numFmtId="0" fontId="0" fillId="0" borderId="0" xfId="0"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4" xfId="0" applyFont="1" applyBorder="1"/>
    <xf numFmtId="0" fontId="1" fillId="0" borderId="5" xfId="0" applyFont="1" applyBorder="1" applyAlignment="1">
      <alignment horizontal="center"/>
    </xf>
    <xf numFmtId="0" fontId="14" fillId="0" borderId="0" xfId="0" applyFont="1" applyBorder="1"/>
    <xf numFmtId="0" fontId="3" fillId="5" borderId="0" xfId="0" applyFont="1" applyFill="1" applyBorder="1" applyAlignment="1"/>
    <xf numFmtId="0" fontId="0" fillId="0" borderId="1" xfId="0" applyFill="1" applyBorder="1"/>
    <xf numFmtId="2" fontId="3" fillId="0" borderId="1" xfId="0" applyNumberFormat="1" applyFont="1" applyFill="1" applyBorder="1"/>
    <xf numFmtId="0" fontId="3" fillId="0" borderId="1" xfId="0" applyFont="1" applyFill="1" applyBorder="1" applyAlignment="1">
      <alignment horizontal="right"/>
    </xf>
    <xf numFmtId="0" fontId="7" fillId="0" borderId="1" xfId="0" applyFont="1" applyFill="1" applyBorder="1" applyAlignment="1">
      <alignment horizontal="center" vertical="center"/>
    </xf>
    <xf numFmtId="0" fontId="10" fillId="8"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6" borderId="1" xfId="0" applyFont="1" applyFill="1" applyBorder="1" applyAlignment="1">
      <alignment horizontal="center" vertical="center" wrapText="1"/>
    </xf>
    <xf numFmtId="14" fontId="10"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0" fontId="8" fillId="0" borderId="0" xfId="0" applyFont="1" applyBorder="1" applyAlignment="1">
      <alignment horizontal="center" wrapText="1"/>
    </xf>
    <xf numFmtId="0" fontId="0" fillId="6" borderId="0" xfId="0" applyFill="1" applyAlignment="1">
      <alignment horizontal="center"/>
    </xf>
    <xf numFmtId="0" fontId="8" fillId="6" borderId="0" xfId="0" applyFont="1" applyFill="1" applyBorder="1" applyAlignment="1">
      <alignment horizont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8" fillId="0" borderId="0" xfId="0" applyFont="1" applyBorder="1" applyAlignment="1">
      <alignment horizontal="left" vertical="center" wrapText="1"/>
    </xf>
    <xf numFmtId="0" fontId="0" fillId="0" borderId="0" xfId="0" applyAlignment="1">
      <alignment horizontal="left" vertical="center"/>
    </xf>
    <xf numFmtId="0" fontId="8" fillId="0" borderId="0" xfId="0" applyFont="1" applyBorder="1" applyAlignment="1">
      <alignment vertical="center" wrapText="1"/>
    </xf>
    <xf numFmtId="0" fontId="0" fillId="0" borderId="0" xfId="0" applyAlignment="1">
      <alignment vertical="center"/>
    </xf>
    <xf numFmtId="0" fontId="8" fillId="7" borderId="8" xfId="0" applyFont="1" applyFill="1" applyBorder="1" applyAlignment="1">
      <alignment horizontal="center" wrapText="1"/>
    </xf>
    <xf numFmtId="0" fontId="8" fillId="4" borderId="8" xfId="0" applyFont="1" applyFill="1" applyBorder="1" applyAlignment="1">
      <alignment horizontal="center" vertical="center" wrapText="1"/>
    </xf>
    <xf numFmtId="0" fontId="0" fillId="12" borderId="0" xfId="0" applyFill="1"/>
    <xf numFmtId="14" fontId="9" fillId="0" borderId="0" xfId="0" applyNumberFormat="1" applyFont="1" applyBorder="1" applyAlignment="1">
      <alignment vertical="center" wrapText="1"/>
    </xf>
    <xf numFmtId="0" fontId="10" fillId="0" borderId="0" xfId="0" applyFont="1" applyFill="1" applyBorder="1" applyAlignment="1">
      <alignment vertical="center" wrapText="1"/>
    </xf>
    <xf numFmtId="0" fontId="8" fillId="4" borderId="6" xfId="0" applyFont="1" applyFill="1" applyBorder="1" applyAlignment="1">
      <alignment horizontal="center" wrapText="1"/>
    </xf>
    <xf numFmtId="0" fontId="8" fillId="4" borderId="9" xfId="0" applyFont="1" applyFill="1" applyBorder="1" applyAlignment="1">
      <alignment horizontal="center" wrapText="1"/>
    </xf>
    <xf numFmtId="0" fontId="8" fillId="9" borderId="8" xfId="0" applyFont="1" applyFill="1" applyBorder="1" applyAlignment="1">
      <alignment horizontal="center" wrapText="1"/>
    </xf>
    <xf numFmtId="0" fontId="8" fillId="4" borderId="8" xfId="0" applyFont="1" applyFill="1" applyBorder="1" applyAlignment="1">
      <alignment horizontal="center" wrapText="1"/>
    </xf>
    <xf numFmtId="0" fontId="8" fillId="10" borderId="8" xfId="0" applyFont="1" applyFill="1" applyBorder="1" applyAlignment="1">
      <alignment horizontal="center" wrapText="1"/>
    </xf>
    <xf numFmtId="14" fontId="10" fillId="0" borderId="1" xfId="0" quotePrefix="1" applyNumberFormat="1" applyFont="1" applyBorder="1" applyAlignment="1">
      <alignment horizontal="center" vertical="center" wrapText="1"/>
    </xf>
    <xf numFmtId="0" fontId="10" fillId="3" borderId="1" xfId="0" applyFont="1" applyFill="1" applyBorder="1" applyAlignment="1">
      <alignment horizontal="center" vertical="center" wrapText="1"/>
    </xf>
    <xf numFmtId="0" fontId="10" fillId="0" borderId="1" xfId="0" quotePrefix="1" applyFont="1" applyBorder="1" applyAlignment="1">
      <alignment horizontal="center" vertical="center" wrapText="1"/>
    </xf>
    <xf numFmtId="0" fontId="10" fillId="3" borderId="1" xfId="0" applyFont="1" applyFill="1" applyBorder="1" applyAlignment="1">
      <alignment wrapText="1"/>
    </xf>
    <xf numFmtId="0" fontId="0" fillId="0" borderId="1" xfId="0" applyBorder="1" applyAlignment="1">
      <alignment horizontal="left" vertical="center"/>
    </xf>
    <xf numFmtId="14" fontId="0" fillId="0" borderId="1" xfId="0" applyNumberFormat="1" applyBorder="1" applyAlignment="1">
      <alignment horizontal="center" vertical="center"/>
    </xf>
    <xf numFmtId="0" fontId="10" fillId="0" borderId="1" xfId="0" applyFont="1" applyBorder="1" applyAlignment="1">
      <alignment horizontal="center" vertical="center" wrapText="1"/>
    </xf>
    <xf numFmtId="14" fontId="9" fillId="0" borderId="2" xfId="0" applyNumberFormat="1" applyFont="1" applyBorder="1" applyAlignment="1">
      <alignment horizontal="center" vertical="center" wrapText="1"/>
    </xf>
    <xf numFmtId="0" fontId="10" fillId="0" borderId="10" xfId="0" applyFont="1" applyBorder="1" applyAlignment="1">
      <alignment horizontal="center" vertical="center" wrapText="1"/>
    </xf>
    <xf numFmtId="14" fontId="9" fillId="0" borderId="7" xfId="0" applyNumberFormat="1" applyFont="1" applyBorder="1" applyAlignment="1">
      <alignment horizontal="center" vertical="center" wrapText="1"/>
    </xf>
    <xf numFmtId="14" fontId="9" fillId="0" borderId="7"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10" fillId="0" borderId="7" xfId="0" applyFont="1" applyBorder="1" applyAlignment="1">
      <alignment horizontal="center" vertical="center" wrapText="1"/>
    </xf>
    <xf numFmtId="0" fontId="10" fillId="0" borderId="10" xfId="0" applyFont="1" applyBorder="1" applyAlignment="1">
      <alignment horizontal="center" vertical="center" wrapText="1"/>
    </xf>
    <xf numFmtId="0" fontId="9" fillId="8" borderId="0" xfId="0" applyFont="1" applyFill="1" applyBorder="1" applyAlignment="1">
      <alignment horizontal="left" wrapText="1"/>
    </xf>
    <xf numFmtId="0" fontId="9" fillId="11" borderId="0" xfId="0" applyFont="1" applyFill="1" applyBorder="1" applyAlignment="1">
      <alignment horizontal="left" wrapText="1"/>
    </xf>
    <xf numFmtId="0" fontId="9" fillId="6" borderId="0" xfId="0" applyFont="1" applyFill="1" applyBorder="1" applyAlignment="1">
      <alignment horizontal="left" wrapText="1"/>
    </xf>
    <xf numFmtId="0" fontId="9" fillId="0" borderId="0" xfId="0" applyFont="1" applyBorder="1" applyAlignment="1">
      <alignment wrapText="1"/>
    </xf>
    <xf numFmtId="0" fontId="8" fillId="0" borderId="0" xfId="0" applyFont="1" applyBorder="1" applyAlignment="1">
      <alignment wrapText="1"/>
    </xf>
    <xf numFmtId="0" fontId="8" fillId="6" borderId="0" xfId="0" applyFont="1" applyFill="1" applyBorder="1" applyAlignment="1">
      <alignment horizontal="left" wrapText="1"/>
    </xf>
    <xf numFmtId="0" fontId="0" fillId="6" borderId="0" xfId="0" applyFill="1" applyAlignment="1">
      <alignment horizontal="left"/>
    </xf>
    <xf numFmtId="0" fontId="8" fillId="8" borderId="0" xfId="0" applyFont="1" applyFill="1" applyBorder="1" applyAlignment="1">
      <alignment horizontal="left" wrapText="1"/>
    </xf>
    <xf numFmtId="0" fontId="0" fillId="8" borderId="0" xfId="0" applyFill="1" applyAlignment="1">
      <alignment horizontal="left"/>
    </xf>
    <xf numFmtId="0" fontId="0" fillId="0" borderId="3" xfId="0" applyBorder="1" applyAlignment="1">
      <alignment horizontal="left"/>
    </xf>
    <xf numFmtId="0" fontId="0" fillId="0" borderId="5" xfId="0" applyBorder="1" applyAlignment="1">
      <alignment horizontal="left"/>
    </xf>
    <xf numFmtId="0" fontId="2" fillId="0" borderId="0" xfId="0" applyFont="1" applyAlignment="1">
      <alignment horizontal="left"/>
    </xf>
    <xf numFmtId="0" fontId="0" fillId="0" borderId="1" xfId="0" applyBorder="1" applyAlignment="1">
      <alignment horizontal="left"/>
    </xf>
    <xf numFmtId="0" fontId="2" fillId="0" borderId="1" xfId="0" applyFont="1" applyBorder="1" applyAlignment="1">
      <alignment horizontal="left"/>
    </xf>
    <xf numFmtId="0" fontId="0" fillId="0" borderId="0" xfId="0"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2" borderId="1" xfId="0" applyFont="1" applyFill="1" applyBorder="1" applyAlignment="1">
      <alignment horizontal="center" vertical="center"/>
    </xf>
    <xf numFmtId="0" fontId="3" fillId="2" borderId="1" xfId="0" applyFont="1" applyFill="1" applyBorder="1" applyAlignment="1">
      <alignment horizontal="left"/>
    </xf>
    <xf numFmtId="0" fontId="0" fillId="0" borderId="0" xfId="0" applyBorder="1" applyAlignment="1">
      <alignment horizontal="left"/>
    </xf>
    <xf numFmtId="0" fontId="2" fillId="0" borderId="0" xfId="0" applyFont="1" applyBorder="1" applyAlignment="1">
      <alignment horizontal="left"/>
    </xf>
    <xf numFmtId="9" fontId="11" fillId="0" borderId="0" xfId="0" applyNumberFormat="1" applyFont="1" applyFill="1" applyBorder="1" applyAlignment="1">
      <alignment horizontal="center"/>
    </xf>
    <xf numFmtId="0" fontId="11" fillId="0" borderId="0" xfId="0" applyFont="1" applyFill="1" applyBorder="1" applyAlignment="1">
      <alignment horizontal="center"/>
    </xf>
    <xf numFmtId="0" fontId="2" fillId="2" borderId="1" xfId="0" applyFont="1" applyFill="1" applyBorder="1" applyAlignment="1">
      <alignment horizontal="center"/>
    </xf>
    <xf numFmtId="0" fontId="6" fillId="0" borderId="0" xfId="0" applyFont="1" applyFill="1" applyBorder="1" applyAlignment="1">
      <alignment horizontal="center" vertical="center"/>
    </xf>
    <xf numFmtId="0" fontId="6" fillId="0" borderId="0" xfId="0" applyFont="1" applyFill="1" applyBorder="1" applyAlignment="1">
      <alignment horizontal="center"/>
    </xf>
    <xf numFmtId="0" fontId="11" fillId="0" borderId="0" xfId="0" applyFont="1" applyFill="1" applyBorder="1" applyAlignment="1">
      <alignment horizontal="left"/>
    </xf>
    <xf numFmtId="0" fontId="2" fillId="3" borderId="1" xfId="0" applyFont="1" applyFill="1" applyBorder="1" applyAlignment="1">
      <alignment horizontal="center" vertical="center"/>
    </xf>
    <xf numFmtId="14" fontId="9" fillId="0" borderId="1" xfId="0" applyNumberFormat="1" applyFont="1" applyBorder="1" applyAlignment="1">
      <alignment horizontal="center" vertical="center" wrapText="1"/>
    </xf>
    <xf numFmtId="14" fontId="0" fillId="0" borderId="11" xfId="0" applyNumberFormat="1" applyBorder="1" applyAlignment="1">
      <alignment horizontal="center" vertical="center"/>
    </xf>
    <xf numFmtId="14" fontId="0" fillId="0" borderId="12" xfId="0" applyNumberFormat="1" applyBorder="1" applyAlignment="1">
      <alignment horizontal="center" vertical="center"/>
    </xf>
    <xf numFmtId="0" fontId="10" fillId="0" borderId="2" xfId="0" applyFont="1" applyFill="1" applyBorder="1" applyAlignment="1">
      <alignment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C5D9F1"/>
      <color rgb="FF92D050"/>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1DD19-7E8C-4B68-9A6C-3F3D4FD250E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8"/>
  <sheetViews>
    <sheetView tabSelected="1" topLeftCell="A9" zoomScaleNormal="100" workbookViewId="0">
      <selection activeCell="E32" sqref="E31:E32"/>
    </sheetView>
  </sheetViews>
  <sheetFormatPr defaultRowHeight="14.4" x14ac:dyDescent="0.3"/>
  <cols>
    <col min="1" max="1" width="27" bestFit="1" customWidth="1"/>
    <col min="2" max="2" width="24.5546875" bestFit="1" customWidth="1"/>
    <col min="3" max="3" width="27.6640625" style="76" customWidth="1"/>
    <col min="4" max="4" width="8.88671875" style="11" customWidth="1"/>
    <col min="5" max="5" width="14.44140625" style="74" bestFit="1" customWidth="1"/>
    <col min="6" max="6" width="11.5546875" style="78" bestFit="1" customWidth="1"/>
    <col min="7" max="8" width="11.5546875" style="74" bestFit="1" customWidth="1"/>
    <col min="9" max="9" width="13.33203125" customWidth="1"/>
    <col min="10" max="10" width="20.109375" customWidth="1"/>
    <col min="11" max="11" width="16.33203125" bestFit="1" customWidth="1"/>
  </cols>
  <sheetData>
    <row r="1" spans="1:11" x14ac:dyDescent="0.3">
      <c r="A1" s="30" t="s">
        <v>148</v>
      </c>
      <c r="B1" s="106"/>
      <c r="C1" s="106"/>
      <c r="D1" s="106"/>
      <c r="E1" s="106"/>
      <c r="F1" s="106"/>
      <c r="G1" s="106"/>
      <c r="H1" s="106"/>
      <c r="I1" s="106"/>
      <c r="J1" s="106"/>
    </row>
    <row r="2" spans="1:11" ht="17.25" customHeight="1" x14ac:dyDescent="0.3">
      <c r="A2" s="107"/>
      <c r="B2" s="107"/>
      <c r="C2" s="107"/>
      <c r="D2" s="107"/>
      <c r="E2" s="107"/>
      <c r="F2" s="107"/>
      <c r="G2" s="107"/>
      <c r="H2" s="107"/>
      <c r="I2" s="107"/>
      <c r="J2" s="107"/>
    </row>
    <row r="3" spans="1:11" ht="17.25" customHeight="1" x14ac:dyDescent="0.3">
      <c r="A3" s="33"/>
      <c r="B3" s="33"/>
      <c r="C3" s="75"/>
      <c r="D3" s="70"/>
      <c r="E3" s="73"/>
      <c r="F3" s="77"/>
      <c r="G3" s="73"/>
      <c r="H3" s="73"/>
      <c r="I3" s="33"/>
      <c r="J3" s="33"/>
    </row>
    <row r="4" spans="1:11" x14ac:dyDescent="0.3">
      <c r="B4" s="33"/>
      <c r="D4" s="108" t="s">
        <v>90</v>
      </c>
      <c r="E4" s="108"/>
      <c r="F4" s="77"/>
      <c r="G4" s="73"/>
      <c r="H4" s="73"/>
      <c r="I4" s="110" t="s">
        <v>91</v>
      </c>
      <c r="J4" s="110"/>
      <c r="K4" s="37" t="s">
        <v>89</v>
      </c>
    </row>
    <row r="5" spans="1:11" x14ac:dyDescent="0.3">
      <c r="B5" s="33"/>
      <c r="D5" s="109" t="s">
        <v>101</v>
      </c>
      <c r="E5" s="109"/>
      <c r="F5" s="77"/>
      <c r="G5" s="73"/>
      <c r="H5" s="73"/>
      <c r="I5" s="111" t="s">
        <v>105</v>
      </c>
      <c r="J5" s="111"/>
      <c r="K5" s="38" t="s">
        <v>109</v>
      </c>
    </row>
    <row r="6" spans="1:11" ht="18.75" customHeight="1" x14ac:dyDescent="0.3">
      <c r="A6" t="s">
        <v>116</v>
      </c>
      <c r="B6" s="33"/>
      <c r="D6" s="105" t="s">
        <v>102</v>
      </c>
      <c r="E6" s="105"/>
      <c r="F6" s="77"/>
      <c r="G6" s="73"/>
      <c r="H6" s="73"/>
      <c r="I6" s="103" t="s">
        <v>106</v>
      </c>
      <c r="J6" s="103"/>
      <c r="K6" s="39" t="s">
        <v>110</v>
      </c>
    </row>
    <row r="7" spans="1:11" ht="18.75" customHeight="1" x14ac:dyDescent="0.3">
      <c r="A7" t="s">
        <v>117</v>
      </c>
      <c r="B7" s="33"/>
      <c r="D7" s="105" t="s">
        <v>103</v>
      </c>
      <c r="E7" s="105"/>
      <c r="F7" s="77"/>
      <c r="G7" s="73"/>
      <c r="H7" s="73"/>
      <c r="I7" s="103" t="s">
        <v>107</v>
      </c>
      <c r="J7" s="103"/>
      <c r="K7" s="39" t="s">
        <v>111</v>
      </c>
    </row>
    <row r="8" spans="1:11" ht="18.75" customHeight="1" x14ac:dyDescent="0.3">
      <c r="A8" t="s">
        <v>118</v>
      </c>
      <c r="B8" s="33"/>
      <c r="D8" s="105" t="s">
        <v>104</v>
      </c>
      <c r="E8" s="105"/>
      <c r="F8" s="77"/>
      <c r="G8" s="73"/>
      <c r="H8" s="73"/>
      <c r="I8" s="103" t="s">
        <v>108</v>
      </c>
      <c r="J8" s="103"/>
      <c r="K8" s="39" t="s">
        <v>112</v>
      </c>
    </row>
    <row r="9" spans="1:11" ht="17.25" customHeight="1" x14ac:dyDescent="0.3">
      <c r="D9" s="71"/>
      <c r="I9" s="104" t="s">
        <v>92</v>
      </c>
      <c r="J9" s="104"/>
      <c r="K9" s="39" t="s">
        <v>113</v>
      </c>
    </row>
    <row r="10" spans="1:11" ht="17.25" customHeight="1" x14ac:dyDescent="0.3">
      <c r="A10" s="34"/>
      <c r="D10" s="71"/>
      <c r="I10" s="103" t="s">
        <v>93</v>
      </c>
      <c r="J10" s="103"/>
      <c r="K10" s="39"/>
    </row>
    <row r="11" spans="1:11" ht="19.5" customHeight="1" thickBot="1" x14ac:dyDescent="0.35">
      <c r="B11" s="33"/>
      <c r="C11" s="75"/>
      <c r="D11" s="72"/>
      <c r="E11" s="73"/>
      <c r="F11" s="77"/>
      <c r="G11" s="73"/>
      <c r="H11" s="73"/>
      <c r="I11" s="35"/>
      <c r="J11" s="33"/>
      <c r="K11" s="81"/>
    </row>
    <row r="12" spans="1:11" x14ac:dyDescent="0.3">
      <c r="A12" s="84" t="s">
        <v>68</v>
      </c>
      <c r="B12" s="85" t="s">
        <v>69</v>
      </c>
      <c r="C12" s="80" t="s">
        <v>88</v>
      </c>
      <c r="D12" s="79" t="s">
        <v>70</v>
      </c>
      <c r="E12" s="80" t="s">
        <v>71</v>
      </c>
      <c r="F12" s="80" t="s">
        <v>72</v>
      </c>
      <c r="G12" s="80" t="s">
        <v>73</v>
      </c>
      <c r="H12" s="80" t="s">
        <v>74</v>
      </c>
      <c r="I12" s="86" t="s">
        <v>75</v>
      </c>
      <c r="J12" s="87" t="s">
        <v>76</v>
      </c>
      <c r="K12" s="88" t="s">
        <v>89</v>
      </c>
    </row>
    <row r="13" spans="1:11" ht="28.8" x14ac:dyDescent="0.3">
      <c r="A13" s="98">
        <v>44767</v>
      </c>
      <c r="B13" s="101" t="s">
        <v>155</v>
      </c>
      <c r="C13" s="66" t="s">
        <v>154</v>
      </c>
      <c r="D13" s="69" t="s">
        <v>151</v>
      </c>
      <c r="E13" s="95" t="s">
        <v>150</v>
      </c>
      <c r="F13" s="68">
        <v>44728</v>
      </c>
      <c r="G13" s="68">
        <v>44769</v>
      </c>
      <c r="H13" s="89"/>
      <c r="I13" s="65"/>
      <c r="J13" s="66"/>
      <c r="K13" s="90"/>
    </row>
    <row r="14" spans="1:11" ht="28.8" x14ac:dyDescent="0.3">
      <c r="A14" s="98">
        <v>44768</v>
      </c>
      <c r="B14" s="102"/>
      <c r="C14" s="66" t="s">
        <v>154</v>
      </c>
      <c r="D14" s="69" t="s">
        <v>151</v>
      </c>
      <c r="E14" s="95" t="s">
        <v>150</v>
      </c>
      <c r="F14" s="68">
        <v>44728</v>
      </c>
      <c r="G14" s="68">
        <v>44769</v>
      </c>
      <c r="H14" s="89"/>
      <c r="I14" s="65"/>
      <c r="J14" s="66"/>
      <c r="K14" s="90"/>
    </row>
    <row r="15" spans="1:11" ht="28.8" x14ac:dyDescent="0.3">
      <c r="A15" s="98">
        <v>44769</v>
      </c>
      <c r="B15" s="102"/>
      <c r="C15" s="66" t="s">
        <v>154</v>
      </c>
      <c r="D15" s="69" t="s">
        <v>151</v>
      </c>
      <c r="E15" s="95" t="s">
        <v>150</v>
      </c>
      <c r="F15" s="68">
        <v>44728</v>
      </c>
      <c r="G15" s="68">
        <v>44769</v>
      </c>
      <c r="H15" s="91" t="s">
        <v>149</v>
      </c>
      <c r="I15" s="65"/>
      <c r="J15" s="66"/>
      <c r="K15" s="90"/>
    </row>
    <row r="16" spans="1:11" ht="28.8" x14ac:dyDescent="0.3">
      <c r="A16" s="99">
        <v>44770</v>
      </c>
      <c r="B16" s="102"/>
      <c r="C16" s="66" t="s">
        <v>154</v>
      </c>
      <c r="D16" s="69" t="s">
        <v>151</v>
      </c>
      <c r="E16" s="95" t="s">
        <v>150</v>
      </c>
      <c r="F16" s="68">
        <v>44728</v>
      </c>
      <c r="G16" s="68">
        <v>44769</v>
      </c>
      <c r="H16" s="68"/>
      <c r="I16" s="36"/>
      <c r="J16" s="31"/>
      <c r="K16" s="92"/>
    </row>
    <row r="17" spans="1:11" ht="28.8" x14ac:dyDescent="0.3">
      <c r="A17" s="100"/>
      <c r="B17" s="102"/>
      <c r="C17" s="66" t="s">
        <v>153</v>
      </c>
      <c r="D17" s="67" t="s">
        <v>152</v>
      </c>
      <c r="E17" s="95" t="s">
        <v>150</v>
      </c>
      <c r="F17" s="68">
        <v>44770</v>
      </c>
      <c r="G17" s="68">
        <v>44770</v>
      </c>
      <c r="H17" s="68">
        <v>44770</v>
      </c>
      <c r="I17" s="65"/>
      <c r="J17" s="31"/>
      <c r="K17" s="92"/>
    </row>
    <row r="18" spans="1:11" ht="28.8" x14ac:dyDescent="0.3">
      <c r="A18" s="98">
        <v>44771</v>
      </c>
      <c r="B18" s="102"/>
      <c r="C18" s="66" t="s">
        <v>154</v>
      </c>
      <c r="D18" s="69" t="s">
        <v>151</v>
      </c>
      <c r="E18" s="95" t="s">
        <v>150</v>
      </c>
      <c r="F18" s="68">
        <v>44728</v>
      </c>
      <c r="G18" s="68">
        <v>44769</v>
      </c>
      <c r="H18" s="68"/>
      <c r="I18" s="65"/>
      <c r="J18" s="31"/>
      <c r="K18" s="92"/>
    </row>
    <row r="19" spans="1:11" ht="28.8" x14ac:dyDescent="0.3">
      <c r="A19" s="98">
        <v>44774</v>
      </c>
      <c r="B19" s="102"/>
      <c r="C19" s="66" t="s">
        <v>154</v>
      </c>
      <c r="D19" s="69" t="s">
        <v>151</v>
      </c>
      <c r="E19" s="95" t="s">
        <v>150</v>
      </c>
      <c r="F19" s="68">
        <v>44728</v>
      </c>
      <c r="G19" s="68">
        <v>44769</v>
      </c>
      <c r="H19" s="68"/>
      <c r="I19" s="65"/>
      <c r="J19" s="31"/>
      <c r="K19" s="92"/>
    </row>
    <row r="20" spans="1:11" ht="28.8" x14ac:dyDescent="0.3">
      <c r="A20" s="133">
        <v>44775</v>
      </c>
      <c r="B20" s="102"/>
      <c r="C20" s="66" t="s">
        <v>154</v>
      </c>
      <c r="D20" s="69" t="s">
        <v>151</v>
      </c>
      <c r="E20" s="95" t="s">
        <v>150</v>
      </c>
      <c r="F20" s="68">
        <v>44728</v>
      </c>
      <c r="G20" s="68">
        <v>44769</v>
      </c>
      <c r="H20" s="95"/>
      <c r="I20" s="36"/>
      <c r="J20" s="31"/>
      <c r="K20" s="92"/>
    </row>
    <row r="21" spans="1:11" ht="15" customHeight="1" x14ac:dyDescent="0.3">
      <c r="A21" s="134"/>
      <c r="B21" s="102"/>
      <c r="C21" s="93"/>
      <c r="D21" s="69"/>
      <c r="E21" s="95"/>
      <c r="F21" s="94"/>
      <c r="G21" s="94"/>
      <c r="H21" s="94"/>
      <c r="I21" s="65"/>
      <c r="J21" s="31"/>
      <c r="K21" s="92"/>
    </row>
    <row r="22" spans="1:11" ht="28.8" x14ac:dyDescent="0.3">
      <c r="A22" s="132">
        <v>44776</v>
      </c>
      <c r="B22" s="102"/>
      <c r="C22" s="66" t="s">
        <v>154</v>
      </c>
      <c r="D22" s="69" t="s">
        <v>151</v>
      </c>
      <c r="E22" s="95" t="s">
        <v>150</v>
      </c>
      <c r="F22" s="68">
        <v>44728</v>
      </c>
      <c r="G22" s="68">
        <v>44769</v>
      </c>
      <c r="H22" s="68"/>
      <c r="I22" s="65"/>
      <c r="J22" s="31"/>
      <c r="K22" s="92"/>
    </row>
    <row r="23" spans="1:11" ht="28.8" x14ac:dyDescent="0.3">
      <c r="A23" s="98">
        <v>44777</v>
      </c>
      <c r="B23" s="97"/>
      <c r="C23" s="66" t="s">
        <v>154</v>
      </c>
      <c r="D23" s="69" t="s">
        <v>151</v>
      </c>
      <c r="E23" s="95" t="s">
        <v>150</v>
      </c>
      <c r="F23" s="68">
        <v>44728</v>
      </c>
      <c r="G23" s="68">
        <v>44769</v>
      </c>
      <c r="H23" s="68"/>
      <c r="I23" s="65"/>
      <c r="J23" s="31"/>
      <c r="K23" s="92"/>
    </row>
    <row r="24" spans="1:11" ht="28.8" x14ac:dyDescent="0.3">
      <c r="A24" s="96"/>
      <c r="B24" s="97"/>
      <c r="C24" s="66" t="s">
        <v>153</v>
      </c>
      <c r="D24" s="69" t="s">
        <v>152</v>
      </c>
      <c r="E24" s="95" t="s">
        <v>150</v>
      </c>
      <c r="F24" s="68">
        <v>44777</v>
      </c>
      <c r="G24" s="68">
        <v>44777</v>
      </c>
      <c r="H24" s="68">
        <v>44777</v>
      </c>
      <c r="I24" s="65"/>
      <c r="J24" s="31"/>
      <c r="K24" s="92"/>
    </row>
    <row r="25" spans="1:11" ht="28.8" x14ac:dyDescent="0.3">
      <c r="A25" s="132">
        <v>44778</v>
      </c>
      <c r="B25" s="135"/>
      <c r="C25" s="66" t="s">
        <v>154</v>
      </c>
      <c r="D25" s="69" t="s">
        <v>151</v>
      </c>
      <c r="E25" s="95" t="s">
        <v>150</v>
      </c>
      <c r="F25" s="68">
        <v>44728</v>
      </c>
      <c r="G25" s="68">
        <v>44769</v>
      </c>
      <c r="H25" s="68"/>
      <c r="I25" s="65"/>
      <c r="J25" s="31"/>
      <c r="K25" s="92"/>
    </row>
    <row r="26" spans="1:11" x14ac:dyDescent="0.3">
      <c r="A26" s="82"/>
      <c r="B26" s="83"/>
      <c r="C26" s="83"/>
      <c r="D26" s="83"/>
      <c r="E26" s="83"/>
      <c r="F26" s="83"/>
      <c r="G26" s="83"/>
      <c r="H26" s="83"/>
      <c r="I26" s="83"/>
      <c r="J26" t="s">
        <v>94</v>
      </c>
      <c r="K26">
        <f ca="1">SUM(K15:K31)</f>
        <v>0</v>
      </c>
    </row>
    <row r="27" spans="1:11" x14ac:dyDescent="0.3">
      <c r="A27" s="82"/>
      <c r="C27" s="83"/>
      <c r="J27" s="40" t="s">
        <v>95</v>
      </c>
      <c r="K27" s="40">
        <f ca="1">IF(COUNT(K15:K31)=0, 0, K26/COUNT(K15:K31))</f>
        <v>0</v>
      </c>
    </row>
    <row r="28" spans="1:11" x14ac:dyDescent="0.3">
      <c r="A28" s="3"/>
    </row>
  </sheetData>
  <mergeCells count="17">
    <mergeCell ref="B1:J1"/>
    <mergeCell ref="A2:J2"/>
    <mergeCell ref="D4:E4"/>
    <mergeCell ref="D5:E5"/>
    <mergeCell ref="D6:E6"/>
    <mergeCell ref="I4:J4"/>
    <mergeCell ref="I6:J6"/>
    <mergeCell ref="I5:J5"/>
    <mergeCell ref="B13:B22"/>
    <mergeCell ref="I7:J7"/>
    <mergeCell ref="I8:J8"/>
    <mergeCell ref="I9:J9"/>
    <mergeCell ref="I10:J10"/>
    <mergeCell ref="A16:A17"/>
    <mergeCell ref="D7:E7"/>
    <mergeCell ref="D8:E8"/>
    <mergeCell ref="A20:A21"/>
  </mergeCells>
  <phoneticPr fontId="15" type="noConversion"/>
  <pageMargins left="0.25" right="0.25" top="0.75" bottom="0.75" header="0.3" footer="0.3"/>
  <pageSetup paperSize="9" scale="25"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3"/>
  <sheetViews>
    <sheetView workbookViewId="0">
      <selection activeCell="A3" sqref="A3:D3"/>
    </sheetView>
  </sheetViews>
  <sheetFormatPr defaultRowHeight="14.4" x14ac:dyDescent="0.3"/>
  <cols>
    <col min="3" max="3" width="41.109375" bestFit="1" customWidth="1"/>
  </cols>
  <sheetData>
    <row r="1" spans="1:4" x14ac:dyDescent="0.3">
      <c r="A1" s="54" t="s">
        <v>126</v>
      </c>
      <c r="B1" s="54"/>
      <c r="C1" s="54"/>
      <c r="D1" s="54"/>
    </row>
    <row r="2" spans="1:4" x14ac:dyDescent="0.3">
      <c r="A2" s="53"/>
      <c r="B2" s="53"/>
      <c r="C2" s="53"/>
      <c r="D2" s="53"/>
    </row>
    <row r="3" spans="1:4" x14ac:dyDescent="0.3">
      <c r="A3" s="114" t="s">
        <v>119</v>
      </c>
      <c r="B3" s="114"/>
      <c r="C3" s="114"/>
      <c r="D3" s="114"/>
    </row>
    <row r="4" spans="1:4" x14ac:dyDescent="0.3">
      <c r="A4" s="53"/>
      <c r="B4" s="53"/>
      <c r="C4" s="53"/>
      <c r="D4" s="53"/>
    </row>
    <row r="5" spans="1:4" x14ac:dyDescent="0.3">
      <c r="A5" s="53" t="s">
        <v>127</v>
      </c>
      <c r="B5" s="53"/>
      <c r="C5" s="53"/>
      <c r="D5" s="53"/>
    </row>
    <row r="6" spans="1:4" x14ac:dyDescent="0.3">
      <c r="A6" s="53" t="s">
        <v>122</v>
      </c>
      <c r="B6" s="53"/>
      <c r="C6" s="53"/>
      <c r="D6" s="53"/>
    </row>
    <row r="7" spans="1:4" x14ac:dyDescent="0.3">
      <c r="A7" s="53" t="s">
        <v>123</v>
      </c>
      <c r="B7" s="53"/>
      <c r="C7" s="53"/>
      <c r="D7" s="53"/>
    </row>
    <row r="8" spans="1:4" x14ac:dyDescent="0.3">
      <c r="A8" s="53" t="s">
        <v>111</v>
      </c>
      <c r="B8" s="53"/>
      <c r="C8" s="53"/>
      <c r="D8" s="53"/>
    </row>
    <row r="9" spans="1:4" x14ac:dyDescent="0.3">
      <c r="A9" s="53" t="s">
        <v>124</v>
      </c>
      <c r="B9" s="53"/>
      <c r="C9" s="53"/>
      <c r="D9" s="53"/>
    </row>
    <row r="10" spans="1:4" x14ac:dyDescent="0.3">
      <c r="A10" s="53" t="s">
        <v>125</v>
      </c>
      <c r="B10" s="53"/>
      <c r="C10" s="53"/>
      <c r="D10" s="53"/>
    </row>
    <row r="11" spans="1:4" x14ac:dyDescent="0.3">
      <c r="A11" s="53"/>
      <c r="B11" s="53"/>
      <c r="C11" s="53"/>
      <c r="D11" s="53"/>
    </row>
    <row r="12" spans="1:4" x14ac:dyDescent="0.3">
      <c r="B12" t="s">
        <v>115</v>
      </c>
    </row>
    <row r="14" spans="1:4" x14ac:dyDescent="0.3">
      <c r="B14" s="112" t="s">
        <v>129</v>
      </c>
      <c r="C14" s="113"/>
      <c r="D14" s="2"/>
    </row>
    <row r="15" spans="1:4" x14ac:dyDescent="0.3">
      <c r="B15" s="1" t="s">
        <v>120</v>
      </c>
      <c r="C15" s="1" t="s">
        <v>96</v>
      </c>
      <c r="D15" s="1" t="s">
        <v>11</v>
      </c>
    </row>
    <row r="16" spans="1:4" x14ac:dyDescent="0.3">
      <c r="B16" s="1">
        <v>1</v>
      </c>
      <c r="C16" s="2" t="s">
        <v>97</v>
      </c>
      <c r="D16" s="1">
        <v>2</v>
      </c>
    </row>
    <row r="17" spans="2:4" x14ac:dyDescent="0.3">
      <c r="B17" s="1">
        <v>2</v>
      </c>
      <c r="C17" s="2" t="s">
        <v>13</v>
      </c>
      <c r="D17" s="1">
        <v>3</v>
      </c>
    </row>
    <row r="18" spans="2:4" x14ac:dyDescent="0.3">
      <c r="B18" s="1">
        <v>3</v>
      </c>
      <c r="C18" s="2" t="s">
        <v>14</v>
      </c>
      <c r="D18" s="1">
        <v>4</v>
      </c>
    </row>
    <row r="19" spans="2:4" x14ac:dyDescent="0.3">
      <c r="B19" s="1">
        <v>4</v>
      </c>
      <c r="C19" s="2" t="s">
        <v>15</v>
      </c>
      <c r="D19" s="1">
        <v>3</v>
      </c>
    </row>
    <row r="20" spans="2:4" x14ac:dyDescent="0.3">
      <c r="B20" s="1">
        <v>5</v>
      </c>
      <c r="C20" s="2" t="s">
        <v>16</v>
      </c>
      <c r="D20" s="1">
        <v>4</v>
      </c>
    </row>
    <row r="21" spans="2:4" x14ac:dyDescent="0.3">
      <c r="B21" s="1">
        <v>6</v>
      </c>
      <c r="C21" s="2" t="s">
        <v>17</v>
      </c>
      <c r="D21" s="1">
        <v>5</v>
      </c>
    </row>
    <row r="22" spans="2:4" x14ac:dyDescent="0.3">
      <c r="B22" s="1">
        <v>7</v>
      </c>
      <c r="C22" s="2" t="s">
        <v>98</v>
      </c>
      <c r="D22" s="1">
        <v>2</v>
      </c>
    </row>
    <row r="23" spans="2:4" x14ac:dyDescent="0.3">
      <c r="B23" s="1">
        <v>8</v>
      </c>
      <c r="C23" s="2" t="s">
        <v>18</v>
      </c>
      <c r="D23" s="1">
        <v>4</v>
      </c>
    </row>
    <row r="24" spans="2:4" x14ac:dyDescent="0.3">
      <c r="B24" s="1">
        <v>9</v>
      </c>
      <c r="C24" s="2" t="s">
        <v>99</v>
      </c>
      <c r="D24" s="1">
        <v>3</v>
      </c>
    </row>
    <row r="25" spans="2:4" x14ac:dyDescent="0.3">
      <c r="B25" s="1">
        <v>10</v>
      </c>
      <c r="C25" s="51" t="s">
        <v>121</v>
      </c>
      <c r="D25" s="1">
        <v>3</v>
      </c>
    </row>
    <row r="26" spans="2:4" x14ac:dyDescent="0.3">
      <c r="B26" s="49"/>
      <c r="C26" s="52"/>
      <c r="D26" s="50"/>
    </row>
    <row r="27" spans="2:4" x14ac:dyDescent="0.3">
      <c r="B27" s="2"/>
      <c r="C27" s="55" t="s">
        <v>100</v>
      </c>
      <c r="D27" s="56">
        <f>SUM(D16:D25)</f>
        <v>33</v>
      </c>
    </row>
    <row r="28" spans="2:4" x14ac:dyDescent="0.3">
      <c r="B28" s="2"/>
      <c r="C28" s="48" t="s">
        <v>95</v>
      </c>
      <c r="D28" s="47">
        <f>D27/10</f>
        <v>3.3</v>
      </c>
    </row>
    <row r="31" spans="2:4" x14ac:dyDescent="0.3">
      <c r="B31" s="112" t="s">
        <v>130</v>
      </c>
      <c r="C31" s="113"/>
      <c r="D31" s="2"/>
    </row>
    <row r="32" spans="2:4" x14ac:dyDescent="0.3">
      <c r="B32" s="1" t="s">
        <v>120</v>
      </c>
      <c r="C32" s="1" t="s">
        <v>96</v>
      </c>
      <c r="D32" s="1" t="s">
        <v>11</v>
      </c>
    </row>
    <row r="33" spans="2:4" x14ac:dyDescent="0.3">
      <c r="B33" s="1">
        <v>1</v>
      </c>
      <c r="C33" s="2" t="s">
        <v>97</v>
      </c>
      <c r="D33" s="1"/>
    </row>
    <row r="34" spans="2:4" x14ac:dyDescent="0.3">
      <c r="B34" s="1">
        <v>2</v>
      </c>
      <c r="C34" s="2" t="s">
        <v>13</v>
      </c>
      <c r="D34" s="1"/>
    </row>
    <row r="35" spans="2:4" x14ac:dyDescent="0.3">
      <c r="B35" s="1">
        <v>3</v>
      </c>
      <c r="C35" s="2" t="s">
        <v>14</v>
      </c>
      <c r="D35" s="1"/>
    </row>
    <row r="36" spans="2:4" x14ac:dyDescent="0.3">
      <c r="B36" s="1">
        <v>4</v>
      </c>
      <c r="C36" s="2" t="s">
        <v>15</v>
      </c>
      <c r="D36" s="1"/>
    </row>
    <row r="37" spans="2:4" x14ac:dyDescent="0.3">
      <c r="B37" s="1">
        <v>5</v>
      </c>
      <c r="C37" s="2" t="s">
        <v>16</v>
      </c>
      <c r="D37" s="1"/>
    </row>
    <row r="38" spans="2:4" x14ac:dyDescent="0.3">
      <c r="B38" s="1">
        <v>6</v>
      </c>
      <c r="C38" s="2" t="s">
        <v>17</v>
      </c>
      <c r="D38" s="1"/>
    </row>
    <row r="39" spans="2:4" x14ac:dyDescent="0.3">
      <c r="B39" s="1">
        <v>7</v>
      </c>
      <c r="C39" s="2" t="s">
        <v>98</v>
      </c>
      <c r="D39" s="1"/>
    </row>
    <row r="40" spans="2:4" x14ac:dyDescent="0.3">
      <c r="B40" s="1">
        <v>8</v>
      </c>
      <c r="C40" s="2" t="s">
        <v>18</v>
      </c>
      <c r="D40" s="1"/>
    </row>
    <row r="41" spans="2:4" x14ac:dyDescent="0.3">
      <c r="B41" s="1">
        <v>9</v>
      </c>
      <c r="C41" s="2" t="s">
        <v>99</v>
      </c>
      <c r="D41" s="1"/>
    </row>
    <row r="42" spans="2:4" x14ac:dyDescent="0.3">
      <c r="B42" s="1">
        <v>10</v>
      </c>
      <c r="C42" s="51" t="s">
        <v>121</v>
      </c>
      <c r="D42" s="1"/>
    </row>
    <row r="43" spans="2:4" x14ac:dyDescent="0.3">
      <c r="B43" s="49"/>
      <c r="C43" s="52"/>
      <c r="D43" s="50"/>
    </row>
    <row r="44" spans="2:4" x14ac:dyDescent="0.3">
      <c r="B44" s="2"/>
      <c r="C44" s="55" t="s">
        <v>100</v>
      </c>
      <c r="D44" s="56">
        <f>SUM(D33:D42)</f>
        <v>0</v>
      </c>
    </row>
    <row r="45" spans="2:4" x14ac:dyDescent="0.3">
      <c r="B45" s="2"/>
      <c r="C45" s="48" t="s">
        <v>95</v>
      </c>
      <c r="D45" s="47">
        <f>D44/10</f>
        <v>0</v>
      </c>
    </row>
    <row r="48" spans="2:4" x14ac:dyDescent="0.3">
      <c r="B48" s="112" t="s">
        <v>130</v>
      </c>
      <c r="C48" s="113"/>
      <c r="D48" s="2"/>
    </row>
    <row r="49" spans="2:4" x14ac:dyDescent="0.3">
      <c r="B49" s="1" t="s">
        <v>120</v>
      </c>
      <c r="C49" s="1" t="s">
        <v>96</v>
      </c>
      <c r="D49" s="1" t="s">
        <v>11</v>
      </c>
    </row>
    <row r="50" spans="2:4" x14ac:dyDescent="0.3">
      <c r="B50" s="1">
        <v>1</v>
      </c>
      <c r="C50" s="2" t="s">
        <v>97</v>
      </c>
      <c r="D50" s="1"/>
    </row>
    <row r="51" spans="2:4" x14ac:dyDescent="0.3">
      <c r="B51" s="1">
        <v>2</v>
      </c>
      <c r="C51" s="2" t="s">
        <v>13</v>
      </c>
      <c r="D51" s="1"/>
    </row>
    <row r="52" spans="2:4" x14ac:dyDescent="0.3">
      <c r="B52" s="1">
        <v>3</v>
      </c>
      <c r="C52" s="2" t="s">
        <v>14</v>
      </c>
      <c r="D52" s="1"/>
    </row>
    <row r="53" spans="2:4" x14ac:dyDescent="0.3">
      <c r="B53" s="1">
        <v>4</v>
      </c>
      <c r="C53" s="2" t="s">
        <v>15</v>
      </c>
      <c r="D53" s="1"/>
    </row>
    <row r="54" spans="2:4" x14ac:dyDescent="0.3">
      <c r="B54" s="1">
        <v>5</v>
      </c>
      <c r="C54" s="2" t="s">
        <v>16</v>
      </c>
      <c r="D54" s="1"/>
    </row>
    <row r="55" spans="2:4" x14ac:dyDescent="0.3">
      <c r="B55" s="1">
        <v>6</v>
      </c>
      <c r="C55" s="2" t="s">
        <v>17</v>
      </c>
      <c r="D55" s="1"/>
    </row>
    <row r="56" spans="2:4" x14ac:dyDescent="0.3">
      <c r="B56" s="1">
        <v>7</v>
      </c>
      <c r="C56" s="2" t="s">
        <v>98</v>
      </c>
      <c r="D56" s="1"/>
    </row>
    <row r="57" spans="2:4" x14ac:dyDescent="0.3">
      <c r="B57" s="1">
        <v>8</v>
      </c>
      <c r="C57" s="2" t="s">
        <v>18</v>
      </c>
      <c r="D57" s="1"/>
    </row>
    <row r="58" spans="2:4" x14ac:dyDescent="0.3">
      <c r="B58" s="1">
        <v>9</v>
      </c>
      <c r="C58" s="2" t="s">
        <v>99</v>
      </c>
      <c r="D58" s="1"/>
    </row>
    <row r="59" spans="2:4" x14ac:dyDescent="0.3">
      <c r="B59" s="1">
        <v>10</v>
      </c>
      <c r="C59" s="51" t="s">
        <v>121</v>
      </c>
      <c r="D59" s="1"/>
    </row>
    <row r="60" spans="2:4" x14ac:dyDescent="0.3">
      <c r="B60" s="49"/>
      <c r="C60" s="52"/>
      <c r="D60" s="50"/>
    </row>
    <row r="61" spans="2:4" x14ac:dyDescent="0.3">
      <c r="B61" s="2"/>
      <c r="C61" s="55" t="s">
        <v>100</v>
      </c>
      <c r="D61" s="56">
        <f>SUM(D50:D59)</f>
        <v>0</v>
      </c>
    </row>
    <row r="62" spans="2:4" x14ac:dyDescent="0.3">
      <c r="B62" s="2"/>
      <c r="C62" s="48" t="s">
        <v>95</v>
      </c>
      <c r="D62" s="47">
        <f>D61/10</f>
        <v>0</v>
      </c>
    </row>
    <row r="65" spans="2:4" x14ac:dyDescent="0.3">
      <c r="B65" s="112" t="s">
        <v>130</v>
      </c>
      <c r="C65" s="113"/>
      <c r="D65" s="2"/>
    </row>
    <row r="66" spans="2:4" x14ac:dyDescent="0.3">
      <c r="B66" s="1" t="s">
        <v>120</v>
      </c>
      <c r="C66" s="1" t="s">
        <v>96</v>
      </c>
      <c r="D66" s="1" t="s">
        <v>11</v>
      </c>
    </row>
    <row r="67" spans="2:4" x14ac:dyDescent="0.3">
      <c r="B67" s="1">
        <v>1</v>
      </c>
      <c r="C67" s="2" t="s">
        <v>97</v>
      </c>
      <c r="D67" s="1"/>
    </row>
    <row r="68" spans="2:4" x14ac:dyDescent="0.3">
      <c r="B68" s="1">
        <v>2</v>
      </c>
      <c r="C68" s="2" t="s">
        <v>13</v>
      </c>
      <c r="D68" s="1"/>
    </row>
    <row r="69" spans="2:4" x14ac:dyDescent="0.3">
      <c r="B69" s="1">
        <v>3</v>
      </c>
      <c r="C69" s="2" t="s">
        <v>14</v>
      </c>
      <c r="D69" s="1"/>
    </row>
    <row r="70" spans="2:4" x14ac:dyDescent="0.3">
      <c r="B70" s="1">
        <v>4</v>
      </c>
      <c r="C70" s="2" t="s">
        <v>15</v>
      </c>
      <c r="D70" s="1"/>
    </row>
    <row r="71" spans="2:4" x14ac:dyDescent="0.3">
      <c r="B71" s="1">
        <v>5</v>
      </c>
      <c r="C71" s="2" t="s">
        <v>16</v>
      </c>
      <c r="D71" s="1"/>
    </row>
    <row r="72" spans="2:4" x14ac:dyDescent="0.3">
      <c r="B72" s="1">
        <v>6</v>
      </c>
      <c r="C72" s="2" t="s">
        <v>17</v>
      </c>
      <c r="D72" s="1"/>
    </row>
    <row r="73" spans="2:4" x14ac:dyDescent="0.3">
      <c r="B73" s="1">
        <v>7</v>
      </c>
      <c r="C73" s="2" t="s">
        <v>98</v>
      </c>
      <c r="D73" s="1"/>
    </row>
    <row r="74" spans="2:4" x14ac:dyDescent="0.3">
      <c r="B74" s="1">
        <v>8</v>
      </c>
      <c r="C74" s="2" t="s">
        <v>18</v>
      </c>
      <c r="D74" s="1"/>
    </row>
    <row r="75" spans="2:4" x14ac:dyDescent="0.3">
      <c r="B75" s="1">
        <v>9</v>
      </c>
      <c r="C75" s="2" t="s">
        <v>99</v>
      </c>
      <c r="D75" s="1"/>
    </row>
    <row r="76" spans="2:4" x14ac:dyDescent="0.3">
      <c r="B76" s="1">
        <v>10</v>
      </c>
      <c r="C76" s="51" t="s">
        <v>121</v>
      </c>
      <c r="D76" s="1"/>
    </row>
    <row r="77" spans="2:4" x14ac:dyDescent="0.3">
      <c r="B77" s="49"/>
      <c r="C77" s="52"/>
      <c r="D77" s="50"/>
    </row>
    <row r="78" spans="2:4" x14ac:dyDescent="0.3">
      <c r="B78" s="2"/>
      <c r="C78" s="55" t="s">
        <v>100</v>
      </c>
      <c r="D78" s="56">
        <f>SUM(D67:D76)</f>
        <v>0</v>
      </c>
    </row>
    <row r="79" spans="2:4" x14ac:dyDescent="0.3">
      <c r="B79" s="2"/>
      <c r="C79" s="48" t="s">
        <v>95</v>
      </c>
      <c r="D79" s="47">
        <f>D78/10</f>
        <v>0</v>
      </c>
    </row>
    <row r="82" spans="2:4" x14ac:dyDescent="0.3">
      <c r="B82" s="112" t="s">
        <v>130</v>
      </c>
      <c r="C82" s="113"/>
      <c r="D82" s="2"/>
    </row>
    <row r="83" spans="2:4" x14ac:dyDescent="0.3">
      <c r="B83" s="1" t="s">
        <v>120</v>
      </c>
      <c r="C83" s="1" t="s">
        <v>96</v>
      </c>
      <c r="D83" s="1" t="s">
        <v>11</v>
      </c>
    </row>
    <row r="84" spans="2:4" x14ac:dyDescent="0.3">
      <c r="B84" s="1">
        <v>1</v>
      </c>
      <c r="C84" s="2" t="s">
        <v>97</v>
      </c>
      <c r="D84" s="1"/>
    </row>
    <row r="85" spans="2:4" x14ac:dyDescent="0.3">
      <c r="B85" s="1">
        <v>2</v>
      </c>
      <c r="C85" s="2" t="s">
        <v>13</v>
      </c>
      <c r="D85" s="1"/>
    </row>
    <row r="86" spans="2:4" x14ac:dyDescent="0.3">
      <c r="B86" s="1">
        <v>3</v>
      </c>
      <c r="C86" s="2" t="s">
        <v>14</v>
      </c>
      <c r="D86" s="1"/>
    </row>
    <row r="87" spans="2:4" x14ac:dyDescent="0.3">
      <c r="B87" s="1">
        <v>4</v>
      </c>
      <c r="C87" s="2" t="s">
        <v>15</v>
      </c>
      <c r="D87" s="1"/>
    </row>
    <row r="88" spans="2:4" x14ac:dyDescent="0.3">
      <c r="B88" s="1">
        <v>5</v>
      </c>
      <c r="C88" s="2" t="s">
        <v>16</v>
      </c>
      <c r="D88" s="1"/>
    </row>
    <row r="89" spans="2:4" x14ac:dyDescent="0.3">
      <c r="B89" s="1">
        <v>6</v>
      </c>
      <c r="C89" s="2" t="s">
        <v>17</v>
      </c>
      <c r="D89" s="1"/>
    </row>
    <row r="90" spans="2:4" x14ac:dyDescent="0.3">
      <c r="B90" s="1">
        <v>7</v>
      </c>
      <c r="C90" s="2" t="s">
        <v>98</v>
      </c>
      <c r="D90" s="1"/>
    </row>
    <row r="91" spans="2:4" x14ac:dyDescent="0.3">
      <c r="B91" s="1">
        <v>8</v>
      </c>
      <c r="C91" s="2" t="s">
        <v>18</v>
      </c>
      <c r="D91" s="1"/>
    </row>
    <row r="92" spans="2:4" x14ac:dyDescent="0.3">
      <c r="B92" s="1">
        <v>9</v>
      </c>
      <c r="C92" s="2" t="s">
        <v>99</v>
      </c>
      <c r="D92" s="1"/>
    </row>
    <row r="93" spans="2:4" x14ac:dyDescent="0.3">
      <c r="B93" s="1">
        <v>10</v>
      </c>
      <c r="C93" s="51" t="s">
        <v>121</v>
      </c>
      <c r="D93" s="1"/>
    </row>
    <row r="94" spans="2:4" x14ac:dyDescent="0.3">
      <c r="B94" s="49"/>
      <c r="C94" s="52"/>
      <c r="D94" s="50"/>
    </row>
    <row r="95" spans="2:4" x14ac:dyDescent="0.3">
      <c r="B95" s="2"/>
      <c r="C95" s="55" t="s">
        <v>100</v>
      </c>
      <c r="D95" s="56">
        <f>SUM(D84:D93)</f>
        <v>0</v>
      </c>
    </row>
    <row r="96" spans="2:4" x14ac:dyDescent="0.3">
      <c r="B96" s="2"/>
      <c r="C96" s="48" t="s">
        <v>95</v>
      </c>
      <c r="D96" s="47">
        <f>D95/10</f>
        <v>0</v>
      </c>
    </row>
    <row r="99" spans="2:4" x14ac:dyDescent="0.3">
      <c r="B99" s="112" t="s">
        <v>130</v>
      </c>
      <c r="C99" s="113"/>
      <c r="D99" s="2"/>
    </row>
    <row r="100" spans="2:4" x14ac:dyDescent="0.3">
      <c r="B100" s="1" t="s">
        <v>120</v>
      </c>
      <c r="C100" s="1" t="s">
        <v>96</v>
      </c>
      <c r="D100" s="1" t="s">
        <v>11</v>
      </c>
    </row>
    <row r="101" spans="2:4" x14ac:dyDescent="0.3">
      <c r="B101" s="1">
        <v>1</v>
      </c>
      <c r="C101" s="2" t="s">
        <v>97</v>
      </c>
      <c r="D101" s="1"/>
    </row>
    <row r="102" spans="2:4" x14ac:dyDescent="0.3">
      <c r="B102" s="1">
        <v>2</v>
      </c>
      <c r="C102" s="2" t="s">
        <v>13</v>
      </c>
      <c r="D102" s="1"/>
    </row>
    <row r="103" spans="2:4" x14ac:dyDescent="0.3">
      <c r="B103" s="1">
        <v>3</v>
      </c>
      <c r="C103" s="2" t="s">
        <v>14</v>
      </c>
      <c r="D103" s="1"/>
    </row>
    <row r="104" spans="2:4" x14ac:dyDescent="0.3">
      <c r="B104" s="1">
        <v>4</v>
      </c>
      <c r="C104" s="2" t="s">
        <v>15</v>
      </c>
      <c r="D104" s="1"/>
    </row>
    <row r="105" spans="2:4" x14ac:dyDescent="0.3">
      <c r="B105" s="1">
        <v>5</v>
      </c>
      <c r="C105" s="2" t="s">
        <v>16</v>
      </c>
      <c r="D105" s="1"/>
    </row>
    <row r="106" spans="2:4" x14ac:dyDescent="0.3">
      <c r="B106" s="1">
        <v>6</v>
      </c>
      <c r="C106" s="2" t="s">
        <v>17</v>
      </c>
      <c r="D106" s="1"/>
    </row>
    <row r="107" spans="2:4" x14ac:dyDescent="0.3">
      <c r="B107" s="1">
        <v>7</v>
      </c>
      <c r="C107" s="2" t="s">
        <v>98</v>
      </c>
      <c r="D107" s="1"/>
    </row>
    <row r="108" spans="2:4" x14ac:dyDescent="0.3">
      <c r="B108" s="1">
        <v>8</v>
      </c>
      <c r="C108" s="2" t="s">
        <v>18</v>
      </c>
      <c r="D108" s="1"/>
    </row>
    <row r="109" spans="2:4" x14ac:dyDescent="0.3">
      <c r="B109" s="1">
        <v>9</v>
      </c>
      <c r="C109" s="2" t="s">
        <v>99</v>
      </c>
      <c r="D109" s="1"/>
    </row>
    <row r="110" spans="2:4" x14ac:dyDescent="0.3">
      <c r="B110" s="1">
        <v>10</v>
      </c>
      <c r="C110" s="51" t="s">
        <v>121</v>
      </c>
      <c r="D110" s="1"/>
    </row>
    <row r="111" spans="2:4" x14ac:dyDescent="0.3">
      <c r="B111" s="49"/>
      <c r="C111" s="57"/>
      <c r="D111" s="58"/>
    </row>
    <row r="112" spans="2:4" x14ac:dyDescent="0.3">
      <c r="B112" s="2"/>
      <c r="C112" s="55" t="s">
        <v>100</v>
      </c>
      <c r="D112" s="56">
        <f>SUM(D101:D110)</f>
        <v>0</v>
      </c>
    </row>
    <row r="113" spans="2:4" x14ac:dyDescent="0.3">
      <c r="B113" s="2"/>
      <c r="C113" s="48" t="s">
        <v>95</v>
      </c>
      <c r="D113" s="47">
        <f>D112/10</f>
        <v>0</v>
      </c>
    </row>
  </sheetData>
  <mergeCells count="7">
    <mergeCell ref="B82:C82"/>
    <mergeCell ref="B99:C99"/>
    <mergeCell ref="A3:D3"/>
    <mergeCell ref="B31:C31"/>
    <mergeCell ref="B14:C14"/>
    <mergeCell ref="B48:C48"/>
    <mergeCell ref="B65:C65"/>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2"/>
  <sheetViews>
    <sheetView workbookViewId="0">
      <selection activeCell="A3" sqref="A3:H3"/>
    </sheetView>
  </sheetViews>
  <sheetFormatPr defaultRowHeight="14.4" x14ac:dyDescent="0.3"/>
  <sheetData>
    <row r="1" spans="1:8" x14ac:dyDescent="0.3">
      <c r="A1" t="s">
        <v>131</v>
      </c>
    </row>
    <row r="3" spans="1:8" x14ac:dyDescent="0.3">
      <c r="A3" s="114" t="s">
        <v>119</v>
      </c>
      <c r="B3" s="114"/>
      <c r="C3" s="114"/>
      <c r="D3" s="114"/>
      <c r="E3" s="114"/>
      <c r="F3" s="114"/>
      <c r="G3" s="114"/>
      <c r="H3" s="114"/>
    </row>
    <row r="4" spans="1:8" x14ac:dyDescent="0.3">
      <c r="A4" s="40"/>
    </row>
    <row r="5" spans="1:8" x14ac:dyDescent="0.3">
      <c r="A5" s="53" t="s">
        <v>127</v>
      </c>
    </row>
    <row r="6" spans="1:8" x14ac:dyDescent="0.3">
      <c r="A6" s="117" t="s">
        <v>143</v>
      </c>
      <c r="B6" s="117"/>
      <c r="C6" s="117"/>
      <c r="D6" s="117"/>
      <c r="E6" s="117"/>
    </row>
    <row r="7" spans="1:8" x14ac:dyDescent="0.3">
      <c r="A7" s="117" t="s">
        <v>136</v>
      </c>
      <c r="B7" s="117"/>
      <c r="C7" s="117"/>
      <c r="D7" s="117"/>
      <c r="E7" s="117"/>
    </row>
    <row r="8" spans="1:8" x14ac:dyDescent="0.3">
      <c r="A8" s="117" t="s">
        <v>137</v>
      </c>
      <c r="B8" s="117"/>
      <c r="C8" s="117"/>
      <c r="D8" s="117"/>
      <c r="E8" s="117"/>
    </row>
    <row r="9" spans="1:8" x14ac:dyDescent="0.3">
      <c r="A9" s="117" t="s">
        <v>138</v>
      </c>
      <c r="B9" s="117"/>
      <c r="C9" s="117"/>
      <c r="D9" s="117"/>
      <c r="E9" s="117"/>
    </row>
    <row r="10" spans="1:8" x14ac:dyDescent="0.3">
      <c r="A10" s="117" t="s">
        <v>135</v>
      </c>
      <c r="B10" s="117"/>
      <c r="C10" s="117"/>
      <c r="D10" s="117"/>
      <c r="E10" s="117"/>
    </row>
    <row r="11" spans="1:8" x14ac:dyDescent="0.3">
      <c r="A11" s="117" t="s">
        <v>139</v>
      </c>
      <c r="B11" s="117"/>
      <c r="C11" s="117"/>
      <c r="D11" s="117"/>
      <c r="E11" s="117"/>
    </row>
    <row r="12" spans="1:8" x14ac:dyDescent="0.3">
      <c r="A12" s="40"/>
    </row>
    <row r="13" spans="1:8" x14ac:dyDescent="0.3">
      <c r="B13" t="s">
        <v>115</v>
      </c>
    </row>
    <row r="15" spans="1:8" x14ac:dyDescent="0.3">
      <c r="B15" s="115" t="s">
        <v>130</v>
      </c>
      <c r="C15" s="115"/>
      <c r="D15" s="115" t="s">
        <v>114</v>
      </c>
      <c r="E15" s="115"/>
      <c r="F15" s="115"/>
    </row>
    <row r="16" spans="1:8" x14ac:dyDescent="0.3">
      <c r="A16" s="53"/>
      <c r="B16" s="115" t="s">
        <v>141</v>
      </c>
      <c r="C16" s="115"/>
      <c r="D16" s="115" t="s">
        <v>142</v>
      </c>
      <c r="E16" s="115"/>
      <c r="F16" s="115"/>
    </row>
    <row r="17" spans="2:6" x14ac:dyDescent="0.3">
      <c r="B17" s="116" t="s">
        <v>140</v>
      </c>
      <c r="C17" s="116"/>
      <c r="D17" s="118">
        <v>0.2</v>
      </c>
      <c r="E17" s="119"/>
      <c r="F17" s="120"/>
    </row>
    <row r="18" spans="2:6" x14ac:dyDescent="0.3">
      <c r="B18" s="42"/>
    </row>
    <row r="19" spans="2:6" x14ac:dyDescent="0.3">
      <c r="B19" s="42"/>
    </row>
    <row r="20" spans="2:6" x14ac:dyDescent="0.3">
      <c r="B20" s="115" t="s">
        <v>130</v>
      </c>
      <c r="C20" s="115"/>
      <c r="D20" s="115"/>
      <c r="E20" s="115"/>
      <c r="F20" s="115"/>
    </row>
    <row r="21" spans="2:6" x14ac:dyDescent="0.3">
      <c r="B21" s="115" t="s">
        <v>141</v>
      </c>
      <c r="C21" s="115"/>
      <c r="D21" s="115"/>
      <c r="E21" s="115"/>
      <c r="F21" s="115"/>
    </row>
    <row r="22" spans="2:6" x14ac:dyDescent="0.3">
      <c r="B22" s="116" t="s">
        <v>140</v>
      </c>
      <c r="C22" s="116"/>
      <c r="D22" s="116"/>
      <c r="E22" s="116"/>
      <c r="F22" s="116"/>
    </row>
    <row r="25" spans="2:6" x14ac:dyDescent="0.3">
      <c r="B25" s="115" t="s">
        <v>130</v>
      </c>
      <c r="C25" s="115"/>
      <c r="D25" s="115"/>
      <c r="E25" s="115"/>
      <c r="F25" s="115"/>
    </row>
    <row r="26" spans="2:6" x14ac:dyDescent="0.3">
      <c r="B26" s="115" t="s">
        <v>141</v>
      </c>
      <c r="C26" s="115"/>
      <c r="D26" s="115"/>
      <c r="E26" s="115"/>
      <c r="F26" s="115"/>
    </row>
    <row r="27" spans="2:6" x14ac:dyDescent="0.3">
      <c r="B27" s="116" t="s">
        <v>140</v>
      </c>
      <c r="C27" s="116"/>
      <c r="D27" s="116"/>
      <c r="E27" s="116"/>
      <c r="F27" s="116"/>
    </row>
    <row r="30" spans="2:6" x14ac:dyDescent="0.3">
      <c r="B30" s="115" t="s">
        <v>130</v>
      </c>
      <c r="C30" s="115"/>
      <c r="D30" s="115"/>
      <c r="E30" s="115"/>
      <c r="F30" s="115"/>
    </row>
    <row r="31" spans="2:6" x14ac:dyDescent="0.3">
      <c r="B31" s="115" t="s">
        <v>141</v>
      </c>
      <c r="C31" s="115"/>
      <c r="D31" s="115"/>
      <c r="E31" s="115"/>
      <c r="F31" s="115"/>
    </row>
    <row r="32" spans="2:6" x14ac:dyDescent="0.3">
      <c r="B32" s="116" t="s">
        <v>140</v>
      </c>
      <c r="C32" s="116"/>
      <c r="D32" s="116"/>
      <c r="E32" s="116"/>
      <c r="F32" s="116"/>
    </row>
    <row r="35" spans="2:6" x14ac:dyDescent="0.3">
      <c r="B35" s="115" t="s">
        <v>130</v>
      </c>
      <c r="C35" s="115"/>
      <c r="D35" s="115"/>
      <c r="E35" s="115"/>
      <c r="F35" s="115"/>
    </row>
    <row r="36" spans="2:6" x14ac:dyDescent="0.3">
      <c r="B36" s="115" t="s">
        <v>141</v>
      </c>
      <c r="C36" s="115"/>
      <c r="D36" s="115"/>
      <c r="E36" s="115"/>
      <c r="F36" s="115"/>
    </row>
    <row r="37" spans="2:6" x14ac:dyDescent="0.3">
      <c r="B37" s="116" t="s">
        <v>140</v>
      </c>
      <c r="C37" s="116"/>
      <c r="D37" s="116"/>
      <c r="E37" s="116"/>
      <c r="F37" s="116"/>
    </row>
    <row r="40" spans="2:6" x14ac:dyDescent="0.3">
      <c r="B40" s="115" t="s">
        <v>130</v>
      </c>
      <c r="C40" s="115"/>
      <c r="D40" s="115"/>
      <c r="E40" s="115"/>
      <c r="F40" s="115"/>
    </row>
    <row r="41" spans="2:6" x14ac:dyDescent="0.3">
      <c r="B41" s="115" t="s">
        <v>141</v>
      </c>
      <c r="C41" s="115"/>
      <c r="D41" s="115"/>
      <c r="E41" s="115"/>
      <c r="F41" s="115"/>
    </row>
    <row r="42" spans="2:6" x14ac:dyDescent="0.3">
      <c r="B42" s="116" t="s">
        <v>140</v>
      </c>
      <c r="C42" s="116"/>
      <c r="D42" s="116"/>
      <c r="E42" s="116"/>
      <c r="F42" s="116"/>
    </row>
  </sheetData>
  <mergeCells count="43">
    <mergeCell ref="D16:F16"/>
    <mergeCell ref="D17:F17"/>
    <mergeCell ref="B20:C20"/>
    <mergeCell ref="D20:F20"/>
    <mergeCell ref="A7:E7"/>
    <mergeCell ref="A8:E8"/>
    <mergeCell ref="A9:E9"/>
    <mergeCell ref="A10:E10"/>
    <mergeCell ref="A11:E11"/>
    <mergeCell ref="B15:C15"/>
    <mergeCell ref="B16:C16"/>
    <mergeCell ref="A3:H3"/>
    <mergeCell ref="B36:C36"/>
    <mergeCell ref="D36:F36"/>
    <mergeCell ref="B37:C37"/>
    <mergeCell ref="D37:F37"/>
    <mergeCell ref="B31:C31"/>
    <mergeCell ref="D31:F31"/>
    <mergeCell ref="B32:C32"/>
    <mergeCell ref="D32:F32"/>
    <mergeCell ref="B35:C35"/>
    <mergeCell ref="D35:F35"/>
    <mergeCell ref="B26:C26"/>
    <mergeCell ref="D26:F26"/>
    <mergeCell ref="B27:C27"/>
    <mergeCell ref="D27:F27"/>
    <mergeCell ref="B30:C30"/>
    <mergeCell ref="B41:C41"/>
    <mergeCell ref="D41:F41"/>
    <mergeCell ref="B42:C42"/>
    <mergeCell ref="D42:F42"/>
    <mergeCell ref="A6:E6"/>
    <mergeCell ref="B40:C40"/>
    <mergeCell ref="D40:F40"/>
    <mergeCell ref="D30:F30"/>
    <mergeCell ref="B21:C21"/>
    <mergeCell ref="D21:F21"/>
    <mergeCell ref="B22:C22"/>
    <mergeCell ref="D22:F22"/>
    <mergeCell ref="B25:C25"/>
    <mergeCell ref="D25:F25"/>
    <mergeCell ref="B17:C17"/>
    <mergeCell ref="D15:F15"/>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2"/>
  <sheetViews>
    <sheetView zoomScaleNormal="100" workbookViewId="0">
      <selection activeCell="A3" sqref="A3:E3"/>
    </sheetView>
  </sheetViews>
  <sheetFormatPr defaultRowHeight="14.4" x14ac:dyDescent="0.3"/>
  <cols>
    <col min="1" max="1" width="2.33203125" customWidth="1"/>
    <col min="2" max="2" width="47.44140625" customWidth="1"/>
    <col min="3" max="3" width="10.6640625" style="11" bestFit="1" customWidth="1"/>
    <col min="4" max="4" width="18.5546875" bestFit="1" customWidth="1"/>
    <col min="5" max="5" width="23" customWidth="1"/>
    <col min="6" max="6" width="18.44140625" customWidth="1"/>
    <col min="7" max="7" width="2.33203125" customWidth="1"/>
    <col min="8" max="8" width="19.88671875" customWidth="1"/>
    <col min="9" max="11" width="6.6640625" customWidth="1"/>
    <col min="12" max="12" width="10" customWidth="1"/>
    <col min="13" max="16" width="6.6640625" customWidth="1"/>
    <col min="17" max="17" width="2.33203125" customWidth="1"/>
  </cols>
  <sheetData>
    <row r="1" spans="1:17" ht="21" x14ac:dyDescent="0.4">
      <c r="A1" s="123" t="s">
        <v>144</v>
      </c>
      <c r="B1" s="123"/>
      <c r="C1" s="123"/>
      <c r="D1" s="123"/>
      <c r="E1" s="4"/>
      <c r="F1" s="4"/>
      <c r="G1" s="3"/>
      <c r="H1" s="3"/>
      <c r="I1" s="3"/>
      <c r="J1" s="3"/>
      <c r="K1" s="3"/>
      <c r="L1" s="3"/>
      <c r="M1" s="3"/>
      <c r="N1" s="3"/>
      <c r="O1" s="3"/>
      <c r="P1" s="3"/>
      <c r="Q1" s="3"/>
    </row>
    <row r="2" spans="1:17" ht="21" x14ac:dyDescent="0.4">
      <c r="A2" s="3"/>
      <c r="B2" s="4"/>
      <c r="C2" s="5"/>
      <c r="D2" s="4"/>
      <c r="E2" s="4"/>
      <c r="F2" s="4"/>
      <c r="G2" s="3"/>
      <c r="H2" s="3"/>
      <c r="I2" s="3"/>
      <c r="J2" s="3"/>
      <c r="K2" s="3"/>
      <c r="L2" s="3"/>
      <c r="M2" s="3"/>
      <c r="N2" s="3"/>
      <c r="O2" s="3"/>
      <c r="P2" s="3"/>
      <c r="Q2" s="3"/>
    </row>
    <row r="3" spans="1:17" ht="21" x14ac:dyDescent="0.4">
      <c r="A3" s="124" t="s">
        <v>119</v>
      </c>
      <c r="B3" s="124"/>
      <c r="C3" s="124"/>
      <c r="D3" s="124"/>
      <c r="E3" s="124"/>
      <c r="F3" s="4"/>
      <c r="G3" s="3"/>
      <c r="H3" s="3"/>
      <c r="I3" s="3"/>
      <c r="J3" s="3"/>
      <c r="K3" s="3"/>
      <c r="L3" s="3"/>
      <c r="M3" s="3"/>
      <c r="N3" s="3"/>
      <c r="O3" s="3"/>
      <c r="P3" s="3"/>
      <c r="Q3" s="3"/>
    </row>
    <row r="4" spans="1:17" ht="21" x14ac:dyDescent="0.4">
      <c r="A4" s="3"/>
      <c r="B4" s="4"/>
      <c r="C4" s="5"/>
      <c r="D4" s="4"/>
      <c r="E4" s="4"/>
      <c r="F4" s="4"/>
      <c r="G4" s="3"/>
      <c r="H4" s="3"/>
      <c r="I4" s="3"/>
      <c r="J4" s="3"/>
      <c r="K4" s="3"/>
      <c r="L4" s="3"/>
      <c r="M4" s="3"/>
      <c r="N4" s="3"/>
      <c r="O4" s="3"/>
      <c r="P4" s="3"/>
      <c r="Q4" s="3"/>
    </row>
    <row r="5" spans="1:17" ht="21" x14ac:dyDescent="0.4">
      <c r="A5" s="3"/>
      <c r="B5" s="127" t="s">
        <v>4</v>
      </c>
      <c r="C5" s="127"/>
      <c r="D5" s="4"/>
      <c r="E5" s="4"/>
      <c r="F5" s="4"/>
      <c r="G5" s="3"/>
      <c r="H5" s="3"/>
      <c r="I5" s="3"/>
      <c r="J5" s="3"/>
      <c r="K5" s="3"/>
      <c r="L5" s="3"/>
      <c r="M5" s="3"/>
      <c r="N5" s="3"/>
      <c r="O5" s="3"/>
      <c r="P5" s="3"/>
      <c r="Q5" s="3"/>
    </row>
    <row r="6" spans="1:17" ht="21" x14ac:dyDescent="0.4">
      <c r="A6" s="3"/>
      <c r="B6" s="17" t="s">
        <v>5</v>
      </c>
      <c r="C6" s="46" t="s">
        <v>87</v>
      </c>
      <c r="D6" s="4"/>
      <c r="E6" s="4"/>
      <c r="F6" s="4"/>
      <c r="G6" s="3"/>
      <c r="H6" s="3"/>
      <c r="I6" s="3"/>
      <c r="J6" s="3"/>
      <c r="K6" s="3"/>
      <c r="L6" s="3"/>
      <c r="M6" s="3"/>
      <c r="N6" s="3"/>
      <c r="O6" s="3"/>
      <c r="P6" s="3"/>
      <c r="Q6" s="3"/>
    </row>
    <row r="7" spans="1:17" ht="21" x14ac:dyDescent="0.4">
      <c r="A7" s="3"/>
      <c r="B7" s="18" t="s">
        <v>81</v>
      </c>
      <c r="C7" s="46" t="s">
        <v>86</v>
      </c>
      <c r="D7" s="4"/>
      <c r="E7" s="4"/>
      <c r="F7" s="4"/>
      <c r="G7" s="3"/>
      <c r="H7" s="3"/>
      <c r="I7" s="3"/>
      <c r="J7" s="3"/>
      <c r="K7" s="3"/>
      <c r="L7" s="3"/>
      <c r="M7" s="3"/>
      <c r="N7" s="3"/>
      <c r="O7" s="3"/>
      <c r="P7" s="3"/>
      <c r="Q7" s="3"/>
    </row>
    <row r="8" spans="1:17" ht="21" x14ac:dyDescent="0.4">
      <c r="A8" s="3"/>
      <c r="B8" s="17" t="s">
        <v>6</v>
      </c>
      <c r="C8" s="46" t="s">
        <v>85</v>
      </c>
      <c r="D8" s="4"/>
      <c r="E8" s="4"/>
      <c r="F8" s="4"/>
      <c r="G8" s="3"/>
      <c r="H8" s="3"/>
      <c r="I8" s="3"/>
      <c r="J8" s="3"/>
      <c r="K8" s="3"/>
      <c r="L8" s="3"/>
      <c r="M8" s="3"/>
      <c r="N8" s="3"/>
      <c r="O8" s="3"/>
      <c r="P8" s="3"/>
      <c r="Q8" s="3"/>
    </row>
    <row r="9" spans="1:17" ht="21" x14ac:dyDescent="0.4">
      <c r="A9" s="3"/>
      <c r="B9" s="17" t="s">
        <v>80</v>
      </c>
      <c r="C9" s="46" t="s">
        <v>84</v>
      </c>
      <c r="D9" s="4"/>
      <c r="E9" s="4"/>
      <c r="F9" s="4"/>
      <c r="G9" s="3"/>
      <c r="H9" s="3"/>
      <c r="I9" s="3"/>
      <c r="J9" s="3"/>
      <c r="K9" s="3"/>
      <c r="L9" s="3"/>
      <c r="M9" s="3"/>
      <c r="N9" s="3"/>
      <c r="O9" s="3"/>
      <c r="P9" s="3"/>
      <c r="Q9" s="3"/>
    </row>
    <row r="10" spans="1:17" ht="21" x14ac:dyDescent="0.4">
      <c r="A10" s="3"/>
      <c r="B10" s="18" t="s">
        <v>79</v>
      </c>
      <c r="C10" s="46" t="s">
        <v>82</v>
      </c>
      <c r="D10" s="4"/>
      <c r="E10" s="4"/>
      <c r="F10" s="4"/>
      <c r="G10" s="3"/>
      <c r="H10" s="3"/>
      <c r="I10" s="3"/>
      <c r="J10" s="3"/>
      <c r="K10" s="3"/>
      <c r="L10" s="3"/>
      <c r="M10" s="3"/>
      <c r="N10" s="3"/>
      <c r="O10" s="3"/>
      <c r="P10" s="3"/>
      <c r="Q10" s="3"/>
    </row>
    <row r="11" spans="1:17" ht="21" x14ac:dyDescent="0.4">
      <c r="A11" s="3"/>
      <c r="B11" s="17" t="s">
        <v>78</v>
      </c>
      <c r="C11" s="46" t="s">
        <v>83</v>
      </c>
      <c r="D11" s="4"/>
      <c r="E11" s="4"/>
      <c r="F11" s="4"/>
      <c r="G11" s="3"/>
      <c r="H11" s="3"/>
      <c r="I11" s="3"/>
      <c r="J11" s="3"/>
      <c r="K11" s="3"/>
      <c r="L11" s="3"/>
      <c r="M11" s="3"/>
      <c r="N11" s="3"/>
      <c r="O11" s="3"/>
      <c r="P11" s="3"/>
      <c r="Q11" s="3"/>
    </row>
    <row r="12" spans="1:17" ht="21" x14ac:dyDescent="0.4">
      <c r="A12" s="3"/>
      <c r="B12" s="4"/>
      <c r="C12" s="5"/>
      <c r="D12" s="4"/>
      <c r="E12" s="4"/>
      <c r="F12" s="4"/>
      <c r="G12" s="3"/>
      <c r="H12" s="3"/>
      <c r="I12" s="3"/>
      <c r="J12" s="3"/>
      <c r="K12" s="3"/>
      <c r="L12" s="3"/>
      <c r="M12" s="3"/>
      <c r="N12" s="3"/>
      <c r="O12" s="3"/>
      <c r="P12" s="3"/>
      <c r="Q12" s="3"/>
    </row>
    <row r="13" spans="1:17" ht="21" x14ac:dyDescent="0.4">
      <c r="A13" s="3"/>
      <c r="B13" s="59" t="s">
        <v>115</v>
      </c>
      <c r="C13" s="5"/>
      <c r="D13" s="4"/>
      <c r="E13" s="4"/>
      <c r="F13" s="4"/>
      <c r="G13" s="3"/>
      <c r="H13" s="3"/>
      <c r="I13" s="3"/>
      <c r="J13" s="3"/>
      <c r="K13" s="3"/>
      <c r="L13" s="3"/>
      <c r="M13" s="3"/>
      <c r="N13" s="3"/>
      <c r="O13" s="3"/>
      <c r="P13" s="3"/>
      <c r="Q13" s="3"/>
    </row>
    <row r="14" spans="1:17" ht="21" x14ac:dyDescent="0.4">
      <c r="A14" s="3"/>
      <c r="B14" s="4"/>
      <c r="C14" s="5"/>
      <c r="D14" s="4"/>
      <c r="E14" s="4"/>
      <c r="F14" s="4"/>
      <c r="G14" s="3"/>
      <c r="H14" s="3"/>
      <c r="I14" s="3"/>
      <c r="J14" s="3"/>
      <c r="K14" s="3"/>
      <c r="L14" s="3"/>
      <c r="M14" s="3"/>
      <c r="N14" s="3"/>
      <c r="O14" s="3"/>
      <c r="P14" s="3"/>
      <c r="Q14" s="3"/>
    </row>
    <row r="15" spans="1:17" ht="21" x14ac:dyDescent="0.4">
      <c r="A15" s="3"/>
      <c r="B15" s="122" t="s">
        <v>129</v>
      </c>
      <c r="C15" s="122"/>
      <c r="D15" s="122"/>
      <c r="E15" s="60"/>
      <c r="F15" s="4"/>
      <c r="G15" s="3"/>
      <c r="H15" s="3"/>
      <c r="I15" s="3"/>
      <c r="J15" s="3"/>
      <c r="K15" s="3"/>
      <c r="L15" s="3"/>
      <c r="M15" s="3"/>
      <c r="N15" s="3"/>
      <c r="O15" s="3"/>
      <c r="P15" s="3"/>
      <c r="Q15" s="3"/>
    </row>
    <row r="16" spans="1:17" ht="27.75" customHeight="1" x14ac:dyDescent="0.3">
      <c r="A16" s="3"/>
      <c r="B16" s="121" t="s">
        <v>0</v>
      </c>
      <c r="C16" s="121"/>
      <c r="D16" s="14" t="s">
        <v>77</v>
      </c>
      <c r="E16" s="3"/>
      <c r="F16" s="128"/>
      <c r="G16" s="128"/>
      <c r="H16" s="128"/>
      <c r="I16" s="128"/>
      <c r="J16" s="128"/>
      <c r="K16" s="128"/>
      <c r="L16" s="128"/>
      <c r="M16" s="128"/>
      <c r="N16" s="128"/>
      <c r="O16" s="3"/>
      <c r="P16" s="3"/>
      <c r="Q16" s="3"/>
    </row>
    <row r="17" spans="1:17" x14ac:dyDescent="0.3">
      <c r="A17" s="3"/>
      <c r="B17" s="12" t="s">
        <v>132</v>
      </c>
      <c r="C17" s="13" t="s">
        <v>1</v>
      </c>
      <c r="D17" s="13" t="e">
        <f>'Laporan Kerja Teknis'!#REF!</f>
        <v>#REF!</v>
      </c>
      <c r="E17" s="45"/>
      <c r="F17" s="129"/>
      <c r="G17" s="129"/>
      <c r="H17" s="129"/>
      <c r="I17" s="129"/>
      <c r="J17" s="129"/>
      <c r="K17" s="129"/>
      <c r="L17" s="129"/>
      <c r="M17" s="129"/>
      <c r="N17" s="129"/>
      <c r="O17" s="3"/>
      <c r="P17" s="3"/>
      <c r="Q17" s="3"/>
    </row>
    <row r="18" spans="1:17" x14ac:dyDescent="0.3">
      <c r="A18" s="3"/>
      <c r="B18" s="12" t="s">
        <v>133</v>
      </c>
      <c r="C18" s="19" t="s">
        <v>2</v>
      </c>
      <c r="D18" s="13">
        <f>'Soft Skills (per 6 bulan)'!D28</f>
        <v>3.3</v>
      </c>
      <c r="E18" s="6"/>
      <c r="F18" s="43"/>
      <c r="G18" s="43"/>
      <c r="H18" s="43"/>
      <c r="I18" s="43"/>
      <c r="J18" s="43"/>
      <c r="K18" s="125"/>
      <c r="L18" s="126"/>
      <c r="M18" s="125"/>
      <c r="N18" s="126"/>
      <c r="O18" s="3"/>
      <c r="P18" s="3"/>
      <c r="Q18" s="3"/>
    </row>
    <row r="19" spans="1:17" x14ac:dyDescent="0.3">
      <c r="A19" s="3"/>
      <c r="B19" s="12" t="s">
        <v>134</v>
      </c>
      <c r="C19" s="64" t="s">
        <v>3</v>
      </c>
      <c r="D19" s="64">
        <f>'Punishment (per 6 bulan)'!D17</f>
        <v>0.2</v>
      </c>
      <c r="E19" s="6"/>
      <c r="F19" s="130"/>
      <c r="G19" s="130"/>
      <c r="H19" s="130"/>
      <c r="I19" s="43"/>
      <c r="J19" s="44"/>
      <c r="K19" s="125"/>
      <c r="L19" s="126"/>
      <c r="M19" s="125"/>
      <c r="N19" s="126"/>
      <c r="O19" s="3"/>
      <c r="P19" s="3"/>
      <c r="Q19" s="3"/>
    </row>
    <row r="20" spans="1:17" x14ac:dyDescent="0.3">
      <c r="A20" s="3"/>
      <c r="B20" s="61"/>
      <c r="C20" s="46"/>
      <c r="D20" s="61"/>
      <c r="E20" s="6"/>
      <c r="F20" s="43"/>
      <c r="G20" s="43"/>
      <c r="H20" s="43"/>
      <c r="I20" s="43"/>
      <c r="J20" s="43"/>
      <c r="K20" s="125"/>
      <c r="L20" s="126"/>
      <c r="M20" s="125"/>
      <c r="N20" s="126"/>
      <c r="O20" s="3"/>
      <c r="P20" s="3"/>
      <c r="Q20" s="3"/>
    </row>
    <row r="21" spans="1:17" ht="21" x14ac:dyDescent="0.4">
      <c r="A21" s="3"/>
      <c r="B21" s="12" t="s">
        <v>147</v>
      </c>
      <c r="C21" s="13" t="s">
        <v>146</v>
      </c>
      <c r="D21" s="62" t="e">
        <f>D17+D18-D19</f>
        <v>#REF!</v>
      </c>
      <c r="E21" s="6"/>
      <c r="F21" s="43"/>
      <c r="G21" s="43"/>
      <c r="H21" s="43"/>
      <c r="I21" s="43"/>
      <c r="J21" s="43"/>
      <c r="K21" s="125"/>
      <c r="L21" s="126"/>
      <c r="M21" s="125"/>
      <c r="N21" s="126"/>
      <c r="O21" s="3"/>
      <c r="P21" s="3"/>
      <c r="Q21" s="3"/>
    </row>
    <row r="22" spans="1:17" ht="21" x14ac:dyDescent="0.4">
      <c r="A22" s="3"/>
      <c r="B22" s="12" t="s">
        <v>145</v>
      </c>
      <c r="C22" s="13"/>
      <c r="D22" s="63" t="s">
        <v>6</v>
      </c>
      <c r="E22" s="6"/>
      <c r="F22" s="16"/>
      <c r="G22" s="6"/>
      <c r="H22" s="6"/>
      <c r="I22" s="6"/>
      <c r="J22" s="6"/>
      <c r="K22" s="6"/>
      <c r="L22" s="6"/>
      <c r="M22" s="15"/>
      <c r="N22" s="8"/>
      <c r="O22" s="15"/>
      <c r="P22" s="8"/>
      <c r="Q22" s="3"/>
    </row>
    <row r="23" spans="1:17" ht="21" x14ac:dyDescent="0.4">
      <c r="A23" s="3"/>
      <c r="B23" s="10"/>
      <c r="C23" s="41"/>
      <c r="D23" s="6"/>
      <c r="E23" s="6"/>
      <c r="F23" s="16"/>
      <c r="G23" s="6"/>
      <c r="H23" s="6"/>
      <c r="I23" s="6"/>
      <c r="J23" s="6"/>
      <c r="K23" s="6"/>
      <c r="L23" s="6"/>
      <c r="M23" s="15"/>
      <c r="N23" s="8"/>
      <c r="O23" s="15"/>
      <c r="P23" s="8"/>
      <c r="Q23" s="3"/>
    </row>
    <row r="24" spans="1:17" ht="21" x14ac:dyDescent="0.4">
      <c r="A24" s="3"/>
      <c r="B24" s="10"/>
      <c r="C24" s="9"/>
      <c r="D24" s="6"/>
      <c r="E24" s="6"/>
      <c r="F24" s="16"/>
      <c r="G24" s="6"/>
      <c r="H24" s="6"/>
      <c r="I24" s="6"/>
      <c r="J24" s="6"/>
      <c r="K24" s="6"/>
      <c r="L24" s="6"/>
      <c r="M24" s="15"/>
      <c r="N24" s="8"/>
      <c r="O24" s="15"/>
      <c r="P24" s="8"/>
      <c r="Q24" s="3"/>
    </row>
    <row r="25" spans="1:17" ht="21" x14ac:dyDescent="0.4">
      <c r="A25" s="3"/>
      <c r="B25" s="122" t="s">
        <v>128</v>
      </c>
      <c r="C25" s="122"/>
      <c r="D25" s="122"/>
      <c r="E25" s="6"/>
      <c r="F25" s="32"/>
      <c r="G25" s="6"/>
      <c r="H25" s="6"/>
      <c r="I25" s="6"/>
      <c r="J25" s="6"/>
      <c r="K25" s="6"/>
      <c r="L25" s="6"/>
      <c r="M25" s="15"/>
      <c r="N25" s="8"/>
      <c r="O25" s="15"/>
      <c r="P25" s="8"/>
      <c r="Q25" s="3"/>
    </row>
    <row r="26" spans="1:17" x14ac:dyDescent="0.3">
      <c r="A26" s="3"/>
      <c r="B26" s="121" t="s">
        <v>0</v>
      </c>
      <c r="C26" s="121"/>
      <c r="D26" s="14" t="s">
        <v>77</v>
      </c>
      <c r="E26" s="6"/>
      <c r="F26" s="6"/>
      <c r="G26" s="6"/>
      <c r="H26" s="6"/>
      <c r="I26" s="6"/>
      <c r="J26" s="6"/>
      <c r="K26" s="6"/>
      <c r="L26" s="6"/>
      <c r="M26" s="6"/>
      <c r="N26" s="6"/>
      <c r="O26" s="6"/>
      <c r="P26" s="6"/>
      <c r="Q26" s="3"/>
    </row>
    <row r="27" spans="1:17" x14ac:dyDescent="0.3">
      <c r="A27" s="3"/>
      <c r="B27" s="12" t="s">
        <v>132</v>
      </c>
      <c r="C27" s="13" t="s">
        <v>1</v>
      </c>
      <c r="D27" s="13"/>
      <c r="E27" s="6"/>
      <c r="F27" s="6"/>
      <c r="G27" s="6"/>
      <c r="H27" s="3"/>
      <c r="I27" s="6"/>
      <c r="J27" s="6"/>
      <c r="K27" s="6"/>
      <c r="L27" s="6"/>
      <c r="M27" s="6"/>
      <c r="N27" s="6"/>
      <c r="O27" s="6"/>
      <c r="P27" s="6"/>
      <c r="Q27" s="3"/>
    </row>
    <row r="28" spans="1:17" x14ac:dyDescent="0.3">
      <c r="A28" s="3"/>
      <c r="B28" s="12" t="s">
        <v>133</v>
      </c>
      <c r="C28" s="19" t="s">
        <v>2</v>
      </c>
      <c r="D28" s="13"/>
      <c r="E28" s="6"/>
      <c r="F28" s="6"/>
      <c r="G28" s="6"/>
      <c r="H28" s="3"/>
      <c r="I28" s="7"/>
      <c r="J28" s="3"/>
      <c r="K28" s="6"/>
      <c r="L28" s="3"/>
      <c r="M28" s="3"/>
      <c r="N28" s="7"/>
      <c r="O28" s="7"/>
      <c r="P28" s="3"/>
      <c r="Q28" s="3"/>
    </row>
    <row r="29" spans="1:17" x14ac:dyDescent="0.3">
      <c r="A29" s="3"/>
      <c r="B29" s="12" t="s">
        <v>134</v>
      </c>
      <c r="C29" s="64" t="s">
        <v>3</v>
      </c>
      <c r="D29" s="64"/>
      <c r="E29" s="6"/>
      <c r="F29" s="6"/>
      <c r="G29" s="6"/>
      <c r="H29" s="3"/>
      <c r="I29" s="7"/>
      <c r="J29" s="3"/>
      <c r="K29" s="6"/>
      <c r="L29" s="3"/>
      <c r="M29" s="3"/>
      <c r="N29" s="7"/>
      <c r="O29" s="7"/>
      <c r="P29" s="3"/>
      <c r="Q29" s="3"/>
    </row>
    <row r="30" spans="1:17" x14ac:dyDescent="0.3">
      <c r="A30" s="3"/>
      <c r="B30" s="61"/>
      <c r="C30" s="46"/>
      <c r="D30" s="61"/>
      <c r="E30" s="6"/>
      <c r="F30" s="6"/>
      <c r="G30" s="6"/>
      <c r="H30" s="6"/>
      <c r="I30" s="6"/>
      <c r="J30" s="6"/>
      <c r="K30" s="6"/>
      <c r="L30" s="6"/>
      <c r="M30" s="6"/>
      <c r="N30" s="6"/>
      <c r="O30" s="6"/>
      <c r="P30" s="6"/>
      <c r="Q30" s="3"/>
    </row>
    <row r="31" spans="1:17" ht="21" x14ac:dyDescent="0.4">
      <c r="A31" s="3"/>
      <c r="B31" s="12" t="s">
        <v>147</v>
      </c>
      <c r="C31" s="13" t="s">
        <v>146</v>
      </c>
      <c r="D31" s="62">
        <f>D27+D28-D29</f>
        <v>0</v>
      </c>
      <c r="E31" s="6"/>
      <c r="F31" s="6"/>
      <c r="G31" s="6"/>
      <c r="H31" s="6"/>
      <c r="I31" s="6"/>
      <c r="J31" s="6"/>
      <c r="K31" s="6"/>
      <c r="L31" s="6"/>
      <c r="M31" s="6"/>
      <c r="N31" s="6"/>
      <c r="O31" s="6"/>
      <c r="P31" s="6"/>
      <c r="Q31" s="3"/>
    </row>
    <row r="32" spans="1:17" ht="21" x14ac:dyDescent="0.4">
      <c r="A32" s="3"/>
      <c r="B32" s="12" t="s">
        <v>145</v>
      </c>
      <c r="C32" s="13"/>
      <c r="D32" s="63"/>
      <c r="E32" s="6"/>
      <c r="F32" s="6"/>
      <c r="G32" s="6"/>
      <c r="H32" s="6"/>
      <c r="I32" s="6"/>
      <c r="J32" s="6"/>
      <c r="K32" s="6"/>
      <c r="L32" s="8"/>
      <c r="M32" s="8"/>
      <c r="N32" s="8"/>
      <c r="O32" s="8"/>
      <c r="P32" s="6"/>
      <c r="Q32" s="3"/>
    </row>
    <row r="33" spans="1:17" x14ac:dyDescent="0.3">
      <c r="A33" s="3"/>
      <c r="B33" s="6"/>
      <c r="C33" s="8"/>
      <c r="D33" s="6"/>
      <c r="E33" s="6"/>
      <c r="F33" s="6"/>
      <c r="G33" s="6"/>
      <c r="H33" s="6"/>
      <c r="I33" s="6"/>
      <c r="J33" s="6"/>
      <c r="K33" s="6"/>
      <c r="L33" s="6"/>
      <c r="M33" s="6"/>
      <c r="N33" s="6"/>
      <c r="O33" s="6"/>
      <c r="P33" s="6"/>
      <c r="Q33" s="3"/>
    </row>
    <row r="34" spans="1:17" x14ac:dyDescent="0.3">
      <c r="A34" s="3"/>
      <c r="B34" s="6"/>
      <c r="C34" s="8"/>
      <c r="D34" s="6"/>
      <c r="E34" s="6"/>
      <c r="F34" s="6"/>
      <c r="G34" s="6"/>
      <c r="H34" s="6"/>
      <c r="I34" s="6"/>
      <c r="J34" s="6"/>
      <c r="K34" s="6"/>
      <c r="L34" s="6"/>
      <c r="M34" s="6"/>
      <c r="N34" s="6"/>
      <c r="O34" s="6"/>
      <c r="P34" s="6"/>
      <c r="Q34" s="3"/>
    </row>
    <row r="35" spans="1:17" ht="21" x14ac:dyDescent="0.4">
      <c r="B35" s="122" t="s">
        <v>128</v>
      </c>
      <c r="C35" s="122"/>
      <c r="D35" s="122"/>
    </row>
    <row r="36" spans="1:17" x14ac:dyDescent="0.3">
      <c r="B36" s="121" t="s">
        <v>0</v>
      </c>
      <c r="C36" s="121"/>
      <c r="D36" s="14" t="s">
        <v>77</v>
      </c>
    </row>
    <row r="37" spans="1:17" x14ac:dyDescent="0.3">
      <c r="B37" s="12" t="s">
        <v>132</v>
      </c>
      <c r="C37" s="13" t="s">
        <v>1</v>
      </c>
      <c r="D37" s="13"/>
    </row>
    <row r="38" spans="1:17" x14ac:dyDescent="0.3">
      <c r="B38" s="12" t="s">
        <v>133</v>
      </c>
      <c r="C38" s="19" t="s">
        <v>2</v>
      </c>
      <c r="D38" s="13"/>
    </row>
    <row r="39" spans="1:17" x14ac:dyDescent="0.3">
      <c r="B39" s="12" t="s">
        <v>134</v>
      </c>
      <c r="C39" s="64" t="s">
        <v>3</v>
      </c>
      <c r="D39" s="64"/>
    </row>
    <row r="40" spans="1:17" x14ac:dyDescent="0.3">
      <c r="B40" s="61"/>
      <c r="C40" s="46"/>
      <c r="D40" s="61"/>
    </row>
    <row r="41" spans="1:17" ht="21" x14ac:dyDescent="0.4">
      <c r="B41" s="12" t="s">
        <v>147</v>
      </c>
      <c r="C41" s="13" t="s">
        <v>146</v>
      </c>
      <c r="D41" s="62">
        <f>D37+D38-D39</f>
        <v>0</v>
      </c>
    </row>
    <row r="42" spans="1:17" ht="21" x14ac:dyDescent="0.4">
      <c r="B42" s="12" t="s">
        <v>145</v>
      </c>
      <c r="C42" s="13"/>
      <c r="D42" s="63"/>
    </row>
    <row r="45" spans="1:17" ht="21" x14ac:dyDescent="0.4">
      <c r="B45" s="122" t="s">
        <v>128</v>
      </c>
      <c r="C45" s="122"/>
      <c r="D45" s="122"/>
    </row>
    <row r="46" spans="1:17" x14ac:dyDescent="0.3">
      <c r="B46" s="121" t="s">
        <v>0</v>
      </c>
      <c r="C46" s="121"/>
      <c r="D46" s="14" t="s">
        <v>77</v>
      </c>
    </row>
    <row r="47" spans="1:17" x14ac:dyDescent="0.3">
      <c r="B47" s="12" t="s">
        <v>132</v>
      </c>
      <c r="C47" s="13" t="s">
        <v>1</v>
      </c>
      <c r="D47" s="13"/>
    </row>
    <row r="48" spans="1:17" x14ac:dyDescent="0.3">
      <c r="B48" s="12" t="s">
        <v>133</v>
      </c>
      <c r="C48" s="19" t="s">
        <v>2</v>
      </c>
      <c r="D48" s="13"/>
    </row>
    <row r="49" spans="2:4" x14ac:dyDescent="0.3">
      <c r="B49" s="12" t="s">
        <v>134</v>
      </c>
      <c r="C49" s="64" t="s">
        <v>3</v>
      </c>
      <c r="D49" s="64"/>
    </row>
    <row r="50" spans="2:4" x14ac:dyDescent="0.3">
      <c r="B50" s="61"/>
      <c r="C50" s="46"/>
      <c r="D50" s="61"/>
    </row>
    <row r="51" spans="2:4" ht="21" x14ac:dyDescent="0.4">
      <c r="B51" s="12" t="s">
        <v>147</v>
      </c>
      <c r="C51" s="13" t="s">
        <v>146</v>
      </c>
      <c r="D51" s="62">
        <f>D47+D48-D49</f>
        <v>0</v>
      </c>
    </row>
    <row r="52" spans="2:4" ht="21" x14ac:dyDescent="0.4">
      <c r="B52" s="12" t="s">
        <v>145</v>
      </c>
      <c r="C52" s="13"/>
      <c r="D52" s="63"/>
    </row>
    <row r="55" spans="2:4" ht="21" x14ac:dyDescent="0.4">
      <c r="B55" s="122" t="s">
        <v>128</v>
      </c>
      <c r="C55" s="122"/>
      <c r="D55" s="122"/>
    </row>
    <row r="56" spans="2:4" x14ac:dyDescent="0.3">
      <c r="B56" s="121" t="s">
        <v>0</v>
      </c>
      <c r="C56" s="121"/>
      <c r="D56" s="14" t="s">
        <v>77</v>
      </c>
    </row>
    <row r="57" spans="2:4" x14ac:dyDescent="0.3">
      <c r="B57" s="12" t="s">
        <v>132</v>
      </c>
      <c r="C57" s="13" t="s">
        <v>1</v>
      </c>
      <c r="D57" s="13"/>
    </row>
    <row r="58" spans="2:4" x14ac:dyDescent="0.3">
      <c r="B58" s="12" t="s">
        <v>133</v>
      </c>
      <c r="C58" s="19" t="s">
        <v>2</v>
      </c>
      <c r="D58" s="13"/>
    </row>
    <row r="59" spans="2:4" x14ac:dyDescent="0.3">
      <c r="B59" s="12" t="s">
        <v>134</v>
      </c>
      <c r="C59" s="64" t="s">
        <v>3</v>
      </c>
      <c r="D59" s="64"/>
    </row>
    <row r="60" spans="2:4" x14ac:dyDescent="0.3">
      <c r="B60" s="61"/>
      <c r="C60" s="46"/>
      <c r="D60" s="61"/>
    </row>
    <row r="61" spans="2:4" ht="21" x14ac:dyDescent="0.4">
      <c r="B61" s="12" t="s">
        <v>147</v>
      </c>
      <c r="C61" s="13" t="s">
        <v>146</v>
      </c>
      <c r="D61" s="62">
        <f>D57+D58-D59</f>
        <v>0</v>
      </c>
    </row>
    <row r="62" spans="2:4" ht="21" x14ac:dyDescent="0.4">
      <c r="B62" s="12" t="s">
        <v>145</v>
      </c>
      <c r="C62" s="13"/>
      <c r="D62" s="63"/>
    </row>
    <row r="65" spans="2:4" ht="21" x14ac:dyDescent="0.4">
      <c r="B65" s="122" t="s">
        <v>128</v>
      </c>
      <c r="C65" s="122"/>
      <c r="D65" s="122"/>
    </row>
    <row r="66" spans="2:4" x14ac:dyDescent="0.3">
      <c r="B66" s="121" t="s">
        <v>0</v>
      </c>
      <c r="C66" s="121"/>
      <c r="D66" s="14" t="s">
        <v>77</v>
      </c>
    </row>
    <row r="67" spans="2:4" x14ac:dyDescent="0.3">
      <c r="B67" s="12" t="s">
        <v>132</v>
      </c>
      <c r="C67" s="13" t="s">
        <v>1</v>
      </c>
      <c r="D67" s="13"/>
    </row>
    <row r="68" spans="2:4" x14ac:dyDescent="0.3">
      <c r="B68" s="12" t="s">
        <v>133</v>
      </c>
      <c r="C68" s="19" t="s">
        <v>2</v>
      </c>
      <c r="D68" s="13"/>
    </row>
    <row r="69" spans="2:4" x14ac:dyDescent="0.3">
      <c r="B69" s="12" t="s">
        <v>134</v>
      </c>
      <c r="C69" s="64" t="s">
        <v>3</v>
      </c>
      <c r="D69" s="64"/>
    </row>
    <row r="70" spans="2:4" x14ac:dyDescent="0.3">
      <c r="B70" s="61"/>
      <c r="C70" s="46"/>
      <c r="D70" s="61"/>
    </row>
    <row r="71" spans="2:4" ht="21" x14ac:dyDescent="0.4">
      <c r="B71" s="12" t="s">
        <v>147</v>
      </c>
      <c r="C71" s="13" t="s">
        <v>146</v>
      </c>
      <c r="D71" s="62">
        <f>D67+D68-D69</f>
        <v>0</v>
      </c>
    </row>
    <row r="72" spans="2:4" ht="21" x14ac:dyDescent="0.4">
      <c r="B72" s="12" t="s">
        <v>145</v>
      </c>
      <c r="C72" s="13"/>
      <c r="D72" s="63"/>
    </row>
  </sheetData>
  <mergeCells count="28">
    <mergeCell ref="B26:C26"/>
    <mergeCell ref="B35:D35"/>
    <mergeCell ref="B36:C36"/>
    <mergeCell ref="M21:N21"/>
    <mergeCell ref="B16:C16"/>
    <mergeCell ref="F16:N16"/>
    <mergeCell ref="F17:J17"/>
    <mergeCell ref="K17:L17"/>
    <mergeCell ref="M17:N17"/>
    <mergeCell ref="K18:L18"/>
    <mergeCell ref="M18:N18"/>
    <mergeCell ref="F19:H19"/>
    <mergeCell ref="K19:L19"/>
    <mergeCell ref="M19:N19"/>
    <mergeCell ref="K20:L20"/>
    <mergeCell ref="M20:N20"/>
    <mergeCell ref="A1:D1"/>
    <mergeCell ref="A3:E3"/>
    <mergeCell ref="B15:D15"/>
    <mergeCell ref="B25:D25"/>
    <mergeCell ref="K21:L21"/>
    <mergeCell ref="B5:C5"/>
    <mergeCell ref="B66:C66"/>
    <mergeCell ref="B45:D45"/>
    <mergeCell ref="B46:C46"/>
    <mergeCell ref="B55:D55"/>
    <mergeCell ref="B56:C56"/>
    <mergeCell ref="B65:D65"/>
  </mergeCells>
  <pageMargins left="0.25" right="0.25"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
  <sheetViews>
    <sheetView workbookViewId="0">
      <selection activeCell="B3" sqref="B3"/>
    </sheetView>
  </sheetViews>
  <sheetFormatPr defaultRowHeight="14.4" x14ac:dyDescent="0.3"/>
  <cols>
    <col min="1" max="1" width="7.44140625" customWidth="1"/>
    <col min="2" max="2" width="39" customWidth="1"/>
    <col min="3" max="6" width="35.6640625" customWidth="1"/>
  </cols>
  <sheetData>
    <row r="1" spans="1:6" ht="21" x14ac:dyDescent="0.4">
      <c r="A1" s="22" t="s">
        <v>7</v>
      </c>
    </row>
    <row r="3" spans="1:6" x14ac:dyDescent="0.3">
      <c r="A3" t="s">
        <v>8</v>
      </c>
    </row>
    <row r="4" spans="1:6" x14ac:dyDescent="0.3">
      <c r="A4" s="131" t="s">
        <v>9</v>
      </c>
      <c r="B4" s="131" t="s">
        <v>10</v>
      </c>
      <c r="C4" s="131" t="s">
        <v>11</v>
      </c>
      <c r="D4" s="131"/>
      <c r="E4" s="131"/>
      <c r="F4" s="131"/>
    </row>
    <row r="5" spans="1:6" x14ac:dyDescent="0.3">
      <c r="A5" s="131"/>
      <c r="B5" s="131"/>
      <c r="C5" s="21">
        <v>1</v>
      </c>
      <c r="D5" s="21">
        <v>2</v>
      </c>
      <c r="E5" s="21">
        <v>3</v>
      </c>
      <c r="F5" s="21">
        <v>4</v>
      </c>
    </row>
    <row r="6" spans="1:6" ht="43.2" x14ac:dyDescent="0.3">
      <c r="A6" s="25">
        <v>1</v>
      </c>
      <c r="B6" s="26" t="s">
        <v>12</v>
      </c>
      <c r="C6" s="27" t="s">
        <v>24</v>
      </c>
      <c r="D6" s="27" t="s">
        <v>25</v>
      </c>
      <c r="E6" s="27" t="s">
        <v>26</v>
      </c>
      <c r="F6" s="27" t="s">
        <v>23</v>
      </c>
    </row>
    <row r="7" spans="1:6" ht="72" x14ac:dyDescent="0.3">
      <c r="A7" s="25">
        <v>2</v>
      </c>
      <c r="B7" s="26" t="s">
        <v>13</v>
      </c>
      <c r="C7" s="27" t="s">
        <v>30</v>
      </c>
      <c r="D7" s="27" t="s">
        <v>29</v>
      </c>
      <c r="E7" s="27" t="s">
        <v>28</v>
      </c>
      <c r="F7" s="27" t="s">
        <v>27</v>
      </c>
    </row>
    <row r="8" spans="1:6" ht="43.2" x14ac:dyDescent="0.3">
      <c r="A8" s="25">
        <v>3</v>
      </c>
      <c r="B8" s="26" t="s">
        <v>14</v>
      </c>
      <c r="C8" s="27" t="s">
        <v>31</v>
      </c>
      <c r="D8" s="27" t="s">
        <v>34</v>
      </c>
      <c r="E8" s="27" t="s">
        <v>33</v>
      </c>
      <c r="F8" s="27" t="s">
        <v>32</v>
      </c>
    </row>
    <row r="9" spans="1:6" ht="72" x14ac:dyDescent="0.3">
      <c r="A9" s="25">
        <v>4</v>
      </c>
      <c r="B9" s="28" t="s">
        <v>15</v>
      </c>
      <c r="C9" s="27" t="s">
        <v>38</v>
      </c>
      <c r="D9" s="27" t="s">
        <v>37</v>
      </c>
      <c r="E9" s="27" t="s">
        <v>36</v>
      </c>
      <c r="F9" s="27" t="s">
        <v>35</v>
      </c>
    </row>
    <row r="10" spans="1:6" ht="72" x14ac:dyDescent="0.3">
      <c r="A10" s="25">
        <v>5</v>
      </c>
      <c r="B10" s="28" t="s">
        <v>16</v>
      </c>
      <c r="C10" s="27" t="s">
        <v>42</v>
      </c>
      <c r="D10" s="27" t="s">
        <v>41</v>
      </c>
      <c r="E10" s="27" t="s">
        <v>40</v>
      </c>
      <c r="F10" s="27" t="s">
        <v>39</v>
      </c>
    </row>
    <row r="11" spans="1:6" ht="86.4" x14ac:dyDescent="0.3">
      <c r="A11" s="25">
        <v>6</v>
      </c>
      <c r="B11" s="28" t="s">
        <v>17</v>
      </c>
      <c r="C11" s="27" t="s">
        <v>49</v>
      </c>
      <c r="D11" s="27" t="s">
        <v>50</v>
      </c>
      <c r="E11" s="27" t="s">
        <v>48</v>
      </c>
      <c r="F11" s="27" t="s">
        <v>47</v>
      </c>
    </row>
    <row r="12" spans="1:6" ht="28.8" x14ac:dyDescent="0.3">
      <c r="A12" s="25">
        <v>7</v>
      </c>
      <c r="B12" s="29" t="s">
        <v>51</v>
      </c>
      <c r="C12" s="27" t="s">
        <v>55</v>
      </c>
      <c r="D12" s="27" t="s">
        <v>54</v>
      </c>
      <c r="E12" s="27" t="s">
        <v>53</v>
      </c>
      <c r="F12" s="27" t="s">
        <v>52</v>
      </c>
    </row>
    <row r="13" spans="1:6" ht="72" x14ac:dyDescent="0.3">
      <c r="A13" s="25">
        <v>8</v>
      </c>
      <c r="B13" s="28" t="s">
        <v>18</v>
      </c>
      <c r="C13" s="27" t="s">
        <v>58</v>
      </c>
      <c r="D13" s="27" t="s">
        <v>59</v>
      </c>
      <c r="E13" s="27" t="s">
        <v>57</v>
      </c>
      <c r="F13" s="27" t="s">
        <v>56</v>
      </c>
    </row>
    <row r="14" spans="1:6" ht="158.4" x14ac:dyDescent="0.3">
      <c r="A14" s="25">
        <v>9</v>
      </c>
      <c r="B14" s="28" t="s">
        <v>19</v>
      </c>
      <c r="C14" s="27" t="s">
        <v>63</v>
      </c>
      <c r="D14" s="27" t="s">
        <v>61</v>
      </c>
      <c r="E14" s="27" t="s">
        <v>62</v>
      </c>
      <c r="F14" s="27" t="s">
        <v>60</v>
      </c>
    </row>
    <row r="15" spans="1:6" ht="72" x14ac:dyDescent="0.3">
      <c r="A15" s="25">
        <v>10</v>
      </c>
      <c r="B15" s="28" t="s">
        <v>20</v>
      </c>
      <c r="C15" s="27" t="s">
        <v>66</v>
      </c>
      <c r="D15" s="27" t="s">
        <v>67</v>
      </c>
      <c r="E15" s="27" t="s">
        <v>65</v>
      </c>
      <c r="F15" s="27" t="s">
        <v>64</v>
      </c>
    </row>
    <row r="16" spans="1:6" x14ac:dyDescent="0.3">
      <c r="A16" s="20" t="s">
        <v>9</v>
      </c>
      <c r="B16" s="20" t="s">
        <v>22</v>
      </c>
      <c r="C16" s="24">
        <v>0</v>
      </c>
      <c r="D16" s="24">
        <v>0.5</v>
      </c>
      <c r="E16" s="24">
        <v>1</v>
      </c>
      <c r="F16" s="24">
        <v>1.5</v>
      </c>
    </row>
    <row r="17" spans="1:6" ht="28.8" x14ac:dyDescent="0.3">
      <c r="A17" s="1">
        <v>1</v>
      </c>
      <c r="B17" s="26" t="s">
        <v>21</v>
      </c>
      <c r="C17" s="27" t="s">
        <v>46</v>
      </c>
      <c r="D17" s="27" t="s">
        <v>43</v>
      </c>
      <c r="E17" s="27" t="s">
        <v>45</v>
      </c>
      <c r="F17" s="27" t="s">
        <v>44</v>
      </c>
    </row>
    <row r="18" spans="1:6" x14ac:dyDescent="0.3">
      <c r="A18" s="1"/>
      <c r="B18" s="2"/>
      <c r="C18" s="23"/>
      <c r="D18" s="23"/>
      <c r="E18" s="23"/>
      <c r="F18" s="23"/>
    </row>
  </sheetData>
  <mergeCells count="3">
    <mergeCell ref="C4:F4"/>
    <mergeCell ref="B4:B5"/>
    <mergeCell ref="A4: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Laporan Kerja Teknis</vt:lpstr>
      <vt:lpstr>Soft Skills (per 6 bulan)</vt:lpstr>
      <vt:lpstr>Punishment (per 6 bulan)</vt:lpstr>
      <vt:lpstr>Evaluasi Akhir (per 6 bulan)</vt:lpstr>
      <vt:lpstr>Kamus Penilaian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Axel reyhan</dc:creator>
  <cp:lastModifiedBy>Hasyaa</cp:lastModifiedBy>
  <cp:lastPrinted>2021-08-27T05:08:42Z</cp:lastPrinted>
  <dcterms:created xsi:type="dcterms:W3CDTF">2016-12-22T08:19:45Z</dcterms:created>
  <dcterms:modified xsi:type="dcterms:W3CDTF">2022-08-05T10:01:45Z</dcterms:modified>
</cp:coreProperties>
</file>