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总台账" sheetId="4" r:id="rId1"/>
    <sheet name="Sheet2" sheetId="2" r:id="rId2"/>
    <sheet name="Sheet3" sheetId="3" r:id="rId3"/>
  </sheets>
  <definedNames>
    <definedName name="_xlnm._FilterDatabase" localSheetId="0" hidden="1">总台账!$A$2:$AH$156</definedName>
  </definedNames>
  <calcPr calcId="124519"/>
</workbook>
</file>

<file path=xl/calcChain.xml><?xml version="1.0" encoding="utf-8"?>
<calcChain xmlns="http://schemas.openxmlformats.org/spreadsheetml/2006/main">
  <c r="S3" i="4"/>
  <c r="Q4"/>
  <c r="S4" s="1"/>
  <c r="Q5"/>
  <c r="S5" s="1"/>
  <c r="Q6"/>
  <c r="Q7"/>
  <c r="Q8"/>
  <c r="S8" s="1"/>
  <c r="Q9"/>
  <c r="S9" s="1"/>
  <c r="Q10"/>
  <c r="Q11"/>
  <c r="Q12"/>
  <c r="S12" s="1"/>
  <c r="Q13"/>
  <c r="S13" s="1"/>
  <c r="Q14"/>
  <c r="Q15"/>
  <c r="Q16"/>
  <c r="S16" s="1"/>
  <c r="Q17"/>
  <c r="S17" s="1"/>
  <c r="Q18"/>
  <c r="Q19"/>
  <c r="Q20"/>
  <c r="S20" s="1"/>
  <c r="Q21"/>
  <c r="S21" s="1"/>
  <c r="Q22"/>
  <c r="Q23"/>
  <c r="Q24"/>
  <c r="S24" s="1"/>
  <c r="Q25"/>
  <c r="S25" s="1"/>
  <c r="Q26"/>
  <c r="Q27"/>
  <c r="Q28"/>
  <c r="S28" s="1"/>
  <c r="Q29"/>
  <c r="S29" s="1"/>
  <c r="Q30"/>
  <c r="Q31"/>
  <c r="Q32"/>
  <c r="S32" s="1"/>
  <c r="Q33"/>
  <c r="S33" s="1"/>
  <c r="Q34"/>
  <c r="Q35"/>
  <c r="Q36"/>
  <c r="S36" s="1"/>
  <c r="Q37"/>
  <c r="S37" s="1"/>
  <c r="Q38"/>
  <c r="Q39"/>
  <c r="Q40"/>
  <c r="S40" s="1"/>
  <c r="Q41"/>
  <c r="S41" s="1"/>
  <c r="Q42"/>
  <c r="Q43"/>
  <c r="Q44"/>
  <c r="S44" s="1"/>
  <c r="Q45"/>
  <c r="S45" s="1"/>
  <c r="Q46"/>
  <c r="Q47"/>
  <c r="Q48"/>
  <c r="S48" s="1"/>
  <c r="Q49"/>
  <c r="S49" s="1"/>
  <c r="Q50"/>
  <c r="Q51"/>
  <c r="Q52"/>
  <c r="S52" s="1"/>
  <c r="Q53"/>
  <c r="S53" s="1"/>
  <c r="Q54"/>
  <c r="Q55"/>
  <c r="Q56"/>
  <c r="S56" s="1"/>
  <c r="Q57"/>
  <c r="S57" s="1"/>
  <c r="Q58"/>
  <c r="Q59"/>
  <c r="Q60"/>
  <c r="S60" s="1"/>
  <c r="Q61"/>
  <c r="S61" s="1"/>
  <c r="Q62"/>
  <c r="Q63"/>
  <c r="Q64"/>
  <c r="S64" s="1"/>
  <c r="Q65"/>
  <c r="S65" s="1"/>
  <c r="Q66"/>
  <c r="Q67"/>
  <c r="Q68"/>
  <c r="S68" s="1"/>
  <c r="Q69"/>
  <c r="S69" s="1"/>
  <c r="Q70"/>
  <c r="Q71"/>
  <c r="Q72"/>
  <c r="S72" s="1"/>
  <c r="Q73"/>
  <c r="S73" s="1"/>
  <c r="Q74"/>
  <c r="Q75"/>
  <c r="Q76"/>
  <c r="S76" s="1"/>
  <c r="Q77"/>
  <c r="S77" s="1"/>
  <c r="Q78"/>
  <c r="Q79"/>
  <c r="Q80"/>
  <c r="S80" s="1"/>
  <c r="Q81"/>
  <c r="S81" s="1"/>
  <c r="Q82"/>
  <c r="Q83"/>
  <c r="Q84"/>
  <c r="S84" s="1"/>
  <c r="Q85"/>
  <c r="S85" s="1"/>
  <c r="Q86"/>
  <c r="Q87"/>
  <c r="Q88"/>
  <c r="S88" s="1"/>
  <c r="Q89"/>
  <c r="S89" s="1"/>
  <c r="Q90"/>
  <c r="Q91"/>
  <c r="Q92"/>
  <c r="S92" s="1"/>
  <c r="Q93"/>
  <c r="S93" s="1"/>
  <c r="Q94"/>
  <c r="Q95"/>
  <c r="Q96"/>
  <c r="S96" s="1"/>
  <c r="Q97"/>
  <c r="S97" s="1"/>
  <c r="Q98"/>
  <c r="Q99"/>
  <c r="Q100"/>
  <c r="S100" s="1"/>
  <c r="Q101"/>
  <c r="S101" s="1"/>
  <c r="Q102"/>
  <c r="Q103"/>
  <c r="Q104"/>
  <c r="S104" s="1"/>
  <c r="Q105"/>
  <c r="S105" s="1"/>
  <c r="Q106"/>
  <c r="Q107"/>
  <c r="Q108"/>
  <c r="S108" s="1"/>
  <c r="Q109"/>
  <c r="S109" s="1"/>
  <c r="Q110"/>
  <c r="Q111"/>
  <c r="Q112"/>
  <c r="S112" s="1"/>
  <c r="Q113"/>
  <c r="S113" s="1"/>
  <c r="Q114"/>
  <c r="Q115"/>
  <c r="Q116"/>
  <c r="S116" s="1"/>
  <c r="Q117"/>
  <c r="S117" s="1"/>
  <c r="Q118"/>
  <c r="Q119"/>
  <c r="Q120"/>
  <c r="S120" s="1"/>
  <c r="Q121"/>
  <c r="S121" s="1"/>
  <c r="Q122"/>
  <c r="Q123"/>
  <c r="Q124"/>
  <c r="S124" s="1"/>
  <c r="Q125"/>
  <c r="S125" s="1"/>
  <c r="Q126"/>
  <c r="Q127"/>
  <c r="Q128"/>
  <c r="S128" s="1"/>
  <c r="Q129"/>
  <c r="S129" s="1"/>
  <c r="Q130"/>
  <c r="Q131"/>
  <c r="Q132"/>
  <c r="S132" s="1"/>
  <c r="Q133"/>
  <c r="S133" s="1"/>
  <c r="Q134"/>
  <c r="Q135"/>
  <c r="Q136"/>
  <c r="S136" s="1"/>
  <c r="Q137"/>
  <c r="S137" s="1"/>
  <c r="Q138"/>
  <c r="Q139"/>
  <c r="Q140"/>
  <c r="S140" s="1"/>
  <c r="Q141"/>
  <c r="S141" s="1"/>
  <c r="Q142"/>
  <c r="Q143"/>
  <c r="Q144"/>
  <c r="S144" s="1"/>
  <c r="Q145"/>
  <c r="S145" s="1"/>
  <c r="Q146"/>
  <c r="Q147"/>
  <c r="Q148"/>
  <c r="S148" s="1"/>
  <c r="Q149"/>
  <c r="S149" s="1"/>
  <c r="Q150"/>
  <c r="Q151"/>
  <c r="Q152"/>
  <c r="S152" s="1"/>
  <c r="Q153"/>
  <c r="S153" s="1"/>
  <c r="Q154"/>
  <c r="Q155"/>
  <c r="Q156"/>
  <c r="S156" s="1"/>
  <c r="Q3"/>
  <c r="S6"/>
  <c r="S7"/>
  <c r="S10"/>
  <c r="S11"/>
  <c r="S14"/>
  <c r="S15"/>
  <c r="S18"/>
  <c r="S19"/>
  <c r="S22"/>
  <c r="S23"/>
  <c r="S26"/>
  <c r="S27"/>
  <c r="S30"/>
  <c r="S31"/>
  <c r="S34"/>
  <c r="S35"/>
  <c r="S38"/>
  <c r="S39"/>
  <c r="S42"/>
  <c r="S43"/>
  <c r="S46"/>
  <c r="S47"/>
  <c r="S50"/>
  <c r="S51"/>
  <c r="S54"/>
  <c r="S55"/>
  <c r="S58"/>
  <c r="S59"/>
  <c r="S62"/>
  <c r="S63"/>
  <c r="S66"/>
  <c r="S67"/>
  <c r="S70"/>
  <c r="S71"/>
  <c r="S74"/>
  <c r="S75"/>
  <c r="S78"/>
  <c r="S79"/>
  <c r="S82"/>
  <c r="S83"/>
  <c r="S86"/>
  <c r="S87"/>
  <c r="S90"/>
  <c r="S91"/>
  <c r="S94"/>
  <c r="S95"/>
  <c r="S98"/>
  <c r="S99"/>
  <c r="S102"/>
  <c r="S103"/>
  <c r="S106"/>
  <c r="S107"/>
  <c r="S110"/>
  <c r="S111"/>
  <c r="S114"/>
  <c r="S115"/>
  <c r="S118"/>
  <c r="S119"/>
  <c r="S122"/>
  <c r="S123"/>
  <c r="S126"/>
  <c r="S127"/>
  <c r="S130"/>
  <c r="S131"/>
  <c r="S134"/>
  <c r="S135"/>
  <c r="S138"/>
  <c r="S139"/>
  <c r="S142"/>
  <c r="S143"/>
  <c r="S146"/>
  <c r="S147"/>
  <c r="S150"/>
  <c r="S151"/>
  <c r="S154"/>
  <c r="S155"/>
</calcChain>
</file>

<file path=xl/sharedStrings.xml><?xml version="1.0" encoding="utf-8"?>
<sst xmlns="http://schemas.openxmlformats.org/spreadsheetml/2006/main" count="793" uniqueCount="368">
  <si>
    <t>客舱服务部</t>
  </si>
  <si>
    <t>004159</t>
  </si>
  <si>
    <t>唐语佳</t>
  </si>
  <si>
    <t>航空医疗卫生中心</t>
  </si>
  <si>
    <t>009851</t>
  </si>
  <si>
    <t>段利娟</t>
    <phoneticPr fontId="2" type="noConversion"/>
  </si>
  <si>
    <t>商务委员会</t>
  </si>
  <si>
    <t>005489</t>
  </si>
  <si>
    <t>樊啸</t>
    <phoneticPr fontId="2" type="noConversion"/>
  </si>
  <si>
    <t>003851</t>
  </si>
  <si>
    <t>阳莹倩</t>
  </si>
  <si>
    <t>003929</t>
  </si>
  <si>
    <t>李倩</t>
  </si>
  <si>
    <t>航空安全监察部</t>
  </si>
  <si>
    <t>002473</t>
  </si>
  <si>
    <t>王烨婷</t>
  </si>
  <si>
    <t>物流部</t>
  </si>
  <si>
    <t>001168</t>
  </si>
  <si>
    <t>傅琪涵</t>
  </si>
  <si>
    <t>003906</t>
  </si>
  <si>
    <t>王菲</t>
  </si>
  <si>
    <t>003977</t>
  </si>
  <si>
    <t>熊艳琴</t>
  </si>
  <si>
    <t>005415</t>
  </si>
  <si>
    <t>雷娜</t>
  </si>
  <si>
    <t>003861</t>
  </si>
  <si>
    <t>孙琳</t>
  </si>
  <si>
    <t>003968</t>
  </si>
  <si>
    <t>杜婧</t>
  </si>
  <si>
    <t>001145</t>
  </si>
  <si>
    <t>王佳</t>
  </si>
  <si>
    <t>001602</t>
  </si>
  <si>
    <t>李佳</t>
  </si>
  <si>
    <t>地面服务部</t>
  </si>
  <si>
    <t>003794</t>
  </si>
  <si>
    <t>张琳</t>
  </si>
  <si>
    <t>总经理工作部</t>
  </si>
  <si>
    <t>007908</t>
  </si>
  <si>
    <t>郭丹丹</t>
  </si>
  <si>
    <t>重庆分公司</t>
  </si>
  <si>
    <t>007784</t>
  </si>
  <si>
    <t>常留维</t>
  </si>
  <si>
    <t>003634</t>
  </si>
  <si>
    <t>李薇</t>
  </si>
  <si>
    <t>003987</t>
  </si>
  <si>
    <t>李瑜</t>
  </si>
  <si>
    <t>北京运行基地</t>
  </si>
  <si>
    <t>000945</t>
  </si>
  <si>
    <t>胡艳薇</t>
  </si>
  <si>
    <t>002185</t>
  </si>
  <si>
    <t>姜璐</t>
  </si>
  <si>
    <t>003948</t>
  </si>
  <si>
    <t>明月</t>
  </si>
  <si>
    <t>003899</t>
  </si>
  <si>
    <t>蒋茜</t>
  </si>
  <si>
    <t>005200</t>
  </si>
  <si>
    <t>周冬梅</t>
  </si>
  <si>
    <t>006049</t>
  </si>
  <si>
    <t>石莎莎</t>
  </si>
  <si>
    <t>007195</t>
  </si>
  <si>
    <t>梁淑婷</t>
  </si>
  <si>
    <t>005060</t>
  </si>
  <si>
    <t>季小婷</t>
  </si>
  <si>
    <t>006320</t>
  </si>
  <si>
    <t>税月</t>
  </si>
  <si>
    <t>005354</t>
  </si>
  <si>
    <t>张茜</t>
  </si>
  <si>
    <t>005561</t>
  </si>
  <si>
    <t>任君玮</t>
  </si>
  <si>
    <t>005635</t>
  </si>
  <si>
    <t>邹翔</t>
  </si>
  <si>
    <t>005437</t>
  </si>
  <si>
    <t>李希</t>
  </si>
  <si>
    <t>005778</t>
  </si>
  <si>
    <t>郭丽</t>
  </si>
  <si>
    <t>004179</t>
  </si>
  <si>
    <t>霍文婷</t>
  </si>
  <si>
    <t>信息服务部</t>
  </si>
  <si>
    <t>003347</t>
  </si>
  <si>
    <t>蔡文婷</t>
  </si>
  <si>
    <t>005189</t>
  </si>
  <si>
    <t>唐琳</t>
  </si>
  <si>
    <t>006124</t>
  </si>
  <si>
    <t>伍洁</t>
  </si>
  <si>
    <t>010639</t>
  </si>
  <si>
    <t>施心怡</t>
  </si>
  <si>
    <t>005816</t>
  </si>
  <si>
    <t>喻慧思</t>
  </si>
  <si>
    <t>005409</t>
  </si>
  <si>
    <t>滕月</t>
  </si>
  <si>
    <t>人力资源部</t>
  </si>
  <si>
    <t>008061</t>
  </si>
  <si>
    <t>李丽菊</t>
  </si>
  <si>
    <t>005627</t>
  </si>
  <si>
    <r>
      <t>杨静</t>
    </r>
    <r>
      <rPr>
        <sz val="11"/>
        <color theme="1"/>
        <rFont val="宋体"/>
        <family val="2"/>
        <charset val="134"/>
        <scheme val="minor"/>
      </rPr>
      <t>D</t>
    </r>
  </si>
  <si>
    <t>001045</t>
  </si>
  <si>
    <t>吴杰</t>
  </si>
  <si>
    <t>004325</t>
  </si>
  <si>
    <t>陈浩淼</t>
  </si>
  <si>
    <t>003970</t>
  </si>
  <si>
    <t>蒋娟</t>
  </si>
  <si>
    <t>008684</t>
  </si>
  <si>
    <t>冯雯雯</t>
  </si>
  <si>
    <t>001651</t>
  </si>
  <si>
    <t>邱薇</t>
  </si>
  <si>
    <t>006045</t>
  </si>
  <si>
    <t>陈慧</t>
  </si>
  <si>
    <t>001436</t>
  </si>
  <si>
    <t>张诗琴</t>
  </si>
  <si>
    <t>002454</t>
  </si>
  <si>
    <t>龚准</t>
  </si>
  <si>
    <t>计划财务部</t>
  </si>
  <si>
    <t>002827</t>
  </si>
  <si>
    <t>刘靓</t>
  </si>
  <si>
    <t>工程技术分公司</t>
  </si>
  <si>
    <t>004338</t>
  </si>
  <si>
    <t>001680</t>
  </si>
  <si>
    <t>肖涛</t>
  </si>
  <si>
    <t>001755</t>
  </si>
  <si>
    <t>赵莉娟</t>
  </si>
  <si>
    <t>000280</t>
  </si>
  <si>
    <t>杨露</t>
  </si>
  <si>
    <t>005376</t>
  </si>
  <si>
    <t>谭小红</t>
  </si>
  <si>
    <t>005567</t>
  </si>
  <si>
    <t>吴娜</t>
  </si>
  <si>
    <t>007953</t>
  </si>
  <si>
    <t>熊玲</t>
  </si>
  <si>
    <t>009400</t>
  </si>
  <si>
    <t>曾琬玲</t>
  </si>
  <si>
    <t>006029</t>
  </si>
  <si>
    <t>龚明月</t>
  </si>
  <si>
    <t>001558</t>
  </si>
  <si>
    <t>陈蔡玉</t>
  </si>
  <si>
    <t>001566</t>
  </si>
  <si>
    <t>陈滢琳</t>
  </si>
  <si>
    <t>002202</t>
  </si>
  <si>
    <t>王瑶</t>
  </si>
  <si>
    <t>003990</t>
  </si>
  <si>
    <t>王一帆</t>
  </si>
  <si>
    <t>001595</t>
  </si>
  <si>
    <t>江楠</t>
  </si>
  <si>
    <t>004560</t>
  </si>
  <si>
    <t>李思颖</t>
  </si>
  <si>
    <t>004456</t>
  </si>
  <si>
    <t>张月</t>
  </si>
  <si>
    <t>006372</t>
  </si>
  <si>
    <t>周玉洁</t>
  </si>
  <si>
    <t>003733</t>
  </si>
  <si>
    <t>刘蓓莉</t>
  </si>
  <si>
    <t>004540</t>
  </si>
  <si>
    <t>刘红霞</t>
  </si>
  <si>
    <t>003690</t>
  </si>
  <si>
    <t>刘琪</t>
  </si>
  <si>
    <t>003213</t>
    <phoneticPr fontId="2" type="noConversion"/>
  </si>
  <si>
    <t>杨颖珊</t>
  </si>
  <si>
    <t>9月</t>
    <phoneticPr fontId="2" type="noConversion"/>
  </si>
  <si>
    <t>10月</t>
    <phoneticPr fontId="1" type="noConversion"/>
  </si>
  <si>
    <t>11月</t>
    <phoneticPr fontId="1" type="noConversion"/>
  </si>
  <si>
    <t>12月</t>
    <phoneticPr fontId="1" type="noConversion"/>
  </si>
  <si>
    <t>已冲抵额度</t>
    <phoneticPr fontId="1" type="noConversion"/>
  </si>
  <si>
    <t>结余额度</t>
    <phoneticPr fontId="2" type="noConversion"/>
  </si>
  <si>
    <t>部门</t>
    <phoneticPr fontId="2" type="noConversion"/>
  </si>
  <si>
    <t>人员编码</t>
    <phoneticPr fontId="2" type="noConversion"/>
  </si>
  <si>
    <t>姓名</t>
    <phoneticPr fontId="2" type="noConversion"/>
  </si>
  <si>
    <t>生育津贴</t>
    <phoneticPr fontId="2" type="noConversion"/>
  </si>
  <si>
    <t>005814</t>
  </si>
  <si>
    <t>王雪莹</t>
  </si>
  <si>
    <t>003283</t>
  </si>
  <si>
    <t>陈名媛</t>
  </si>
  <si>
    <t>003980</t>
  </si>
  <si>
    <t>张早</t>
  </si>
  <si>
    <t>005308</t>
  </si>
  <si>
    <t>冯巧</t>
  </si>
  <si>
    <t>001709</t>
  </si>
  <si>
    <t>张雪</t>
  </si>
  <si>
    <t>备注</t>
    <phoneticPr fontId="1" type="noConversion"/>
  </si>
  <si>
    <t>客舱服务部</t>
    <phoneticPr fontId="2" type="noConversion"/>
  </si>
  <si>
    <t>007427</t>
    <phoneticPr fontId="2" type="noConversion"/>
  </si>
  <si>
    <t>李卓娅</t>
  </si>
  <si>
    <t>商务委员会</t>
    <phoneticPr fontId="2" type="noConversion"/>
  </si>
  <si>
    <t>003315</t>
    <phoneticPr fontId="2" type="noConversion"/>
  </si>
  <si>
    <t>王磊C</t>
  </si>
  <si>
    <t>003896</t>
    <phoneticPr fontId="2" type="noConversion"/>
  </si>
  <si>
    <t>张雨芝</t>
  </si>
  <si>
    <t>航空医疗卫生中心</t>
    <phoneticPr fontId="2" type="noConversion"/>
  </si>
  <si>
    <t>010982</t>
    <phoneticPr fontId="2" type="noConversion"/>
  </si>
  <si>
    <t>史梅英</t>
  </si>
  <si>
    <t>006344</t>
    <phoneticPr fontId="2" type="noConversion"/>
  </si>
  <si>
    <t>韩蕾</t>
  </si>
  <si>
    <t>003875</t>
    <phoneticPr fontId="2" type="noConversion"/>
  </si>
  <si>
    <t>阳雪朗</t>
  </si>
  <si>
    <t>004035</t>
    <phoneticPr fontId="2" type="noConversion"/>
  </si>
  <si>
    <t>余洋</t>
  </si>
  <si>
    <t>计划财务部</t>
    <phoneticPr fontId="2" type="noConversion"/>
  </si>
  <si>
    <t>009032</t>
    <phoneticPr fontId="2" type="noConversion"/>
  </si>
  <si>
    <t>黄文</t>
  </si>
  <si>
    <t>001688</t>
    <phoneticPr fontId="2" type="noConversion"/>
  </si>
  <si>
    <t>许春涛</t>
  </si>
  <si>
    <t>离职结算</t>
    <phoneticPr fontId="1" type="noConversion"/>
  </si>
  <si>
    <t>用工性质</t>
    <phoneticPr fontId="1" type="noConversion"/>
  </si>
  <si>
    <t>合同制</t>
  </si>
  <si>
    <t>合同</t>
  </si>
  <si>
    <t>合同</t>
    <phoneticPr fontId="1" type="noConversion"/>
  </si>
  <si>
    <t>004036</t>
    <phoneticPr fontId="8" type="noConversion"/>
  </si>
  <si>
    <t>张璐</t>
    <phoneticPr fontId="8" type="noConversion"/>
  </si>
  <si>
    <t>005620</t>
    <phoneticPr fontId="8" type="noConversion"/>
  </si>
  <si>
    <t>徐倩</t>
    <phoneticPr fontId="8" type="noConversion"/>
  </si>
  <si>
    <t>001754</t>
    <phoneticPr fontId="8" type="noConversion"/>
  </si>
  <si>
    <t>张信</t>
    <phoneticPr fontId="8" type="noConversion"/>
  </si>
  <si>
    <t>客舱服务部</t>
    <phoneticPr fontId="8" type="noConversion"/>
  </si>
  <si>
    <t>005820</t>
    <phoneticPr fontId="8" type="noConversion"/>
  </si>
  <si>
    <t>黄蝶</t>
    <phoneticPr fontId="8" type="noConversion"/>
  </si>
  <si>
    <t>商务委员会</t>
    <phoneticPr fontId="8" type="noConversion"/>
  </si>
  <si>
    <t>003381</t>
    <phoneticPr fontId="8" type="noConversion"/>
  </si>
  <si>
    <t>金非</t>
    <phoneticPr fontId="8" type="noConversion"/>
  </si>
  <si>
    <t>003976</t>
    <phoneticPr fontId="8" type="noConversion"/>
  </si>
  <si>
    <t>王佳</t>
    <phoneticPr fontId="8" type="noConversion"/>
  </si>
  <si>
    <t>006223</t>
    <phoneticPr fontId="8" type="noConversion"/>
  </si>
  <si>
    <t>刘玉秋</t>
    <phoneticPr fontId="8" type="noConversion"/>
  </si>
  <si>
    <t>001194</t>
    <phoneticPr fontId="8" type="noConversion"/>
  </si>
  <si>
    <t>沈倩</t>
    <phoneticPr fontId="8" type="noConversion"/>
  </si>
  <si>
    <t>001662</t>
  </si>
  <si>
    <t>唐妮</t>
    <phoneticPr fontId="8" type="noConversion"/>
  </si>
  <si>
    <t>006384</t>
  </si>
  <si>
    <t>赵文雯</t>
  </si>
  <si>
    <t>003328</t>
  </si>
  <si>
    <t>赵晓琦</t>
  </si>
  <si>
    <t>007842</t>
  </si>
  <si>
    <t>王茜C</t>
  </si>
  <si>
    <t>001699</t>
  </si>
  <si>
    <t>曾艳娜</t>
  </si>
  <si>
    <t>007410</t>
  </si>
  <si>
    <t>王艺竹</t>
  </si>
  <si>
    <t>005868</t>
  </si>
  <si>
    <t>林欢</t>
  </si>
  <si>
    <t>003876</t>
    <phoneticPr fontId="2" type="noConversion"/>
  </si>
  <si>
    <t>陈姣姣</t>
    <phoneticPr fontId="2" type="noConversion"/>
  </si>
  <si>
    <t>飞行部</t>
  </si>
  <si>
    <t>008434</t>
    <phoneticPr fontId="2" type="noConversion"/>
  </si>
  <si>
    <t>范洁</t>
    <phoneticPr fontId="2" type="noConversion"/>
  </si>
  <si>
    <t>006969</t>
    <phoneticPr fontId="2" type="noConversion"/>
  </si>
  <si>
    <t>赵静</t>
  </si>
  <si>
    <t>006342</t>
    <phoneticPr fontId="2" type="noConversion"/>
  </si>
  <si>
    <t>刘恋</t>
    <phoneticPr fontId="2" type="noConversion"/>
  </si>
  <si>
    <t>运行控制中心</t>
    <phoneticPr fontId="2" type="noConversion"/>
  </si>
  <si>
    <t>010405</t>
    <phoneticPr fontId="2" type="noConversion"/>
  </si>
  <si>
    <t>姬亨立</t>
    <phoneticPr fontId="2" type="noConversion"/>
  </si>
  <si>
    <t>005787</t>
    <phoneticPr fontId="2" type="noConversion"/>
  </si>
  <si>
    <t>潘晓艳</t>
  </si>
  <si>
    <t>201510新增</t>
    <phoneticPr fontId="1" type="noConversion"/>
  </si>
  <si>
    <t>201512新增</t>
    <phoneticPr fontId="1" type="noConversion"/>
  </si>
  <si>
    <t>201509新增</t>
    <phoneticPr fontId="1" type="noConversion"/>
  </si>
  <si>
    <t>201601新增</t>
    <phoneticPr fontId="1" type="noConversion"/>
  </si>
  <si>
    <t>2015年实际冲抵额度</t>
    <phoneticPr fontId="1" type="noConversion"/>
  </si>
  <si>
    <t>2016年实际冲抵额度</t>
    <phoneticPr fontId="1" type="noConversion"/>
  </si>
  <si>
    <t>1月</t>
    <phoneticPr fontId="1" type="noConversion"/>
  </si>
  <si>
    <t>2月</t>
    <phoneticPr fontId="1" type="noConversion"/>
  </si>
  <si>
    <t>3月</t>
    <phoneticPr fontId="1" type="noConversion"/>
  </si>
  <si>
    <t>4月</t>
    <phoneticPr fontId="1" type="noConversion"/>
  </si>
  <si>
    <t>004144</t>
  </si>
  <si>
    <t>李晗</t>
  </si>
  <si>
    <t>006387</t>
  </si>
  <si>
    <t>王亚瑶</t>
    <phoneticPr fontId="12" type="noConversion"/>
  </si>
  <si>
    <t>003963</t>
  </si>
  <si>
    <t>游佳</t>
    <phoneticPr fontId="12" type="noConversion"/>
  </si>
  <si>
    <t>003268</t>
  </si>
  <si>
    <t>张雪莲</t>
  </si>
  <si>
    <t>002727</t>
  </si>
  <si>
    <t>翟晓芳</t>
  </si>
  <si>
    <t>009211</t>
  </si>
  <si>
    <t>朱雪琳</t>
    <phoneticPr fontId="12" type="noConversion"/>
  </si>
  <si>
    <t>000257</t>
  </si>
  <si>
    <t>林鑫</t>
  </si>
  <si>
    <t>005987</t>
  </si>
  <si>
    <t>郑小茜</t>
  </si>
  <si>
    <t>005434</t>
  </si>
  <si>
    <t>高昕睿</t>
  </si>
  <si>
    <t>005584</t>
  </si>
  <si>
    <t>王琴</t>
    <phoneticPr fontId="12" type="noConversion"/>
  </si>
  <si>
    <t>005918</t>
  </si>
  <si>
    <t>马文洁</t>
    <phoneticPr fontId="12" type="noConversion"/>
  </si>
  <si>
    <t>007396</t>
  </si>
  <si>
    <t>樊梦灵</t>
  </si>
  <si>
    <t>003626</t>
  </si>
  <si>
    <t>彭超群</t>
  </si>
  <si>
    <t>001604</t>
  </si>
  <si>
    <t>李晶晶</t>
  </si>
  <si>
    <t>机务工程部</t>
  </si>
  <si>
    <t>201602新增</t>
    <phoneticPr fontId="1" type="noConversion"/>
  </si>
  <si>
    <t>003589</t>
    <phoneticPr fontId="2" type="noConversion"/>
  </si>
  <si>
    <t>张红霞</t>
  </si>
  <si>
    <t>003773</t>
    <phoneticPr fontId="2" type="noConversion"/>
  </si>
  <si>
    <t>吴文庆</t>
  </si>
  <si>
    <t>006135</t>
    <phoneticPr fontId="2" type="noConversion"/>
  </si>
  <si>
    <t>刘莉</t>
  </si>
  <si>
    <t>运行控制中心</t>
  </si>
  <si>
    <t>007432</t>
    <phoneticPr fontId="2" type="noConversion"/>
  </si>
  <si>
    <t>李学佳</t>
  </si>
  <si>
    <t>004484</t>
    <phoneticPr fontId="2" type="noConversion"/>
  </si>
  <si>
    <t>陈晓姝</t>
  </si>
  <si>
    <t>003946</t>
    <phoneticPr fontId="2" type="noConversion"/>
  </si>
  <si>
    <t>雷靖姝</t>
    <phoneticPr fontId="2" type="noConversion"/>
  </si>
  <si>
    <t>006322</t>
    <phoneticPr fontId="2" type="noConversion"/>
  </si>
  <si>
    <t>叶晓丽</t>
    <phoneticPr fontId="2" type="noConversion"/>
  </si>
  <si>
    <t>006084</t>
    <phoneticPr fontId="2" type="noConversion"/>
  </si>
  <si>
    <t>王琼</t>
  </si>
  <si>
    <t>004340</t>
    <phoneticPr fontId="2" type="noConversion"/>
  </si>
  <si>
    <t>郑蓓蓓</t>
    <phoneticPr fontId="2" type="noConversion"/>
  </si>
  <si>
    <t>商务委员会</t>
    <phoneticPr fontId="2" type="noConversion"/>
  </si>
  <si>
    <t>005208</t>
    <phoneticPr fontId="2" type="noConversion"/>
  </si>
  <si>
    <t>张婧雯</t>
  </si>
  <si>
    <t>201604新增</t>
    <phoneticPr fontId="1" type="noConversion"/>
  </si>
  <si>
    <t>006332</t>
    <phoneticPr fontId="13" type="noConversion"/>
  </si>
  <si>
    <t>001044</t>
    <phoneticPr fontId="13" type="noConversion"/>
  </si>
  <si>
    <t>006007</t>
    <phoneticPr fontId="13" type="noConversion"/>
  </si>
  <si>
    <t>005921</t>
    <phoneticPr fontId="13" type="noConversion"/>
  </si>
  <si>
    <t>005730</t>
    <phoneticPr fontId="13" type="noConversion"/>
  </si>
  <si>
    <t>001725</t>
    <phoneticPr fontId="13" type="noConversion"/>
  </si>
  <si>
    <t>001609</t>
    <phoneticPr fontId="13" type="noConversion"/>
  </si>
  <si>
    <t>003925</t>
    <phoneticPr fontId="13" type="noConversion"/>
  </si>
  <si>
    <t>005828</t>
    <phoneticPr fontId="13" type="noConversion"/>
  </si>
  <si>
    <t>蒋晶晶</t>
  </si>
  <si>
    <t>潘潇</t>
  </si>
  <si>
    <t>刘嫣</t>
  </si>
  <si>
    <t>康覃</t>
  </si>
  <si>
    <t>王懿</t>
  </si>
  <si>
    <t>周旭</t>
  </si>
  <si>
    <t>李梦</t>
  </si>
  <si>
    <t>丁文佳</t>
  </si>
  <si>
    <t>肖雯</t>
  </si>
  <si>
    <t>5月</t>
    <phoneticPr fontId="1" type="noConversion"/>
  </si>
  <si>
    <t>201605新增</t>
    <phoneticPr fontId="1" type="noConversion"/>
  </si>
  <si>
    <t>001706</t>
    <phoneticPr fontId="13" type="noConversion"/>
  </si>
  <si>
    <t>张琴瑞</t>
  </si>
  <si>
    <t>计划财务部</t>
    <phoneticPr fontId="13" type="noConversion"/>
  </si>
  <si>
    <t>002318</t>
    <phoneticPr fontId="13" type="noConversion"/>
  </si>
  <si>
    <t>吴建华</t>
    <phoneticPr fontId="13" type="noConversion"/>
  </si>
  <si>
    <t>客舱服务部</t>
    <phoneticPr fontId="13" type="noConversion"/>
  </si>
  <si>
    <t>005421</t>
    <phoneticPr fontId="13" type="noConversion"/>
  </si>
  <si>
    <t>陈泓静</t>
  </si>
  <si>
    <t>航空医疗卫生中心</t>
    <phoneticPr fontId="13" type="noConversion"/>
  </si>
  <si>
    <t>009894</t>
    <phoneticPr fontId="13" type="noConversion"/>
  </si>
  <si>
    <t>谢丹</t>
    <phoneticPr fontId="13" type="noConversion"/>
  </si>
  <si>
    <t>003985</t>
    <phoneticPr fontId="13" type="noConversion"/>
  </si>
  <si>
    <t>高洁</t>
  </si>
  <si>
    <t>003834</t>
    <phoneticPr fontId="13" type="noConversion"/>
  </si>
  <si>
    <t>张洁</t>
  </si>
  <si>
    <t>006033</t>
    <phoneticPr fontId="13" type="noConversion"/>
  </si>
  <si>
    <t>舒梦琪</t>
  </si>
  <si>
    <t>001684</t>
    <phoneticPr fontId="13" type="noConversion"/>
  </si>
  <si>
    <t>辛蓉</t>
  </si>
  <si>
    <t>005184</t>
    <phoneticPr fontId="13" type="noConversion"/>
  </si>
  <si>
    <t>刘婷婷</t>
  </si>
  <si>
    <t>006149</t>
    <phoneticPr fontId="13" type="noConversion"/>
  </si>
  <si>
    <t>黄夕菲</t>
  </si>
  <si>
    <t>003600</t>
    <phoneticPr fontId="13" type="noConversion"/>
  </si>
  <si>
    <t>曾蓉</t>
  </si>
  <si>
    <t>003952</t>
    <phoneticPr fontId="13" type="noConversion"/>
  </si>
  <si>
    <t>张静</t>
  </si>
  <si>
    <t>003858</t>
    <phoneticPr fontId="13" type="noConversion"/>
  </si>
  <si>
    <t>刘婷</t>
  </si>
  <si>
    <t>004328</t>
    <phoneticPr fontId="13" type="noConversion"/>
  </si>
  <si>
    <t>黎粤寒</t>
  </si>
  <si>
    <t>201606新增</t>
    <phoneticPr fontId="1" type="noConversion"/>
  </si>
  <si>
    <t>6月</t>
    <phoneticPr fontId="1" type="noConversion"/>
  </si>
  <si>
    <t>7月</t>
    <phoneticPr fontId="1" type="noConversion"/>
  </si>
  <si>
    <t>离职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</si>
</sst>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_);[Red]\(0.00\)"/>
  </numFmts>
  <fonts count="1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indexed="60"/>
      <name val="宋体"/>
      <family val="2"/>
      <charset val="134"/>
    </font>
    <font>
      <sz val="11"/>
      <color indexed="8"/>
      <name val="宋体"/>
      <family val="2"/>
      <charset val="134"/>
    </font>
    <font>
      <sz val="9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color theme="1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7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 shrinkToFit="1"/>
    </xf>
    <xf numFmtId="0" fontId="5" fillId="2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 shrinkToFit="1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>
      <alignment horizontal="center" vertical="center" wrapText="1" shrinkToFit="1"/>
    </xf>
    <xf numFmtId="177" fontId="0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49" fontId="14" fillId="0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 shrinkToFit="1"/>
    </xf>
    <xf numFmtId="0" fontId="5" fillId="2" borderId="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 wrapText="1" shrinkToFit="1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 shrinkToFit="1"/>
    </xf>
    <xf numFmtId="49" fontId="4" fillId="2" borderId="1" xfId="0" applyNumberFormat="1" applyFont="1" applyFill="1" applyBorder="1" applyAlignment="1">
      <alignment horizontal="center" vertical="center" wrapText="1" shrinkToFit="1"/>
    </xf>
    <xf numFmtId="0" fontId="4" fillId="2" borderId="2" xfId="0" applyFont="1" applyFill="1" applyBorder="1" applyAlignment="1">
      <alignment horizontal="center" vertical="center" wrapText="1" shrinkToFit="1"/>
    </xf>
    <xf numFmtId="0" fontId="4" fillId="2" borderId="3" xfId="0" applyFont="1" applyFill="1" applyBorder="1" applyAlignment="1">
      <alignment horizontal="center" vertical="center" wrapText="1" shrinkToFit="1"/>
    </xf>
    <xf numFmtId="0" fontId="0" fillId="4" borderId="1" xfId="0" applyFill="1" applyBorder="1" applyAlignment="1">
      <alignment horizontal="center" vertical="center"/>
    </xf>
    <xf numFmtId="49" fontId="9" fillId="4" borderId="1" xfId="0" applyNumberFormat="1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77" fontId="0" fillId="4" borderId="1" xfId="0" applyNumberForma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3">
    <cellStyle name="差 2" xfId="1"/>
    <cellStyle name="常规" xfId="0" builtinId="0"/>
    <cellStyle name="常规 2" xfId="2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56"/>
  <sheetViews>
    <sheetView tabSelected="1" workbookViewId="0">
      <pane xSplit="5" ySplit="3" topLeftCell="K82" activePane="bottomRight" state="frozen"/>
      <selection pane="topRight" activeCell="E1" sqref="E1"/>
      <selection pane="bottomLeft" activeCell="A4" sqref="A4"/>
      <selection pane="bottomRight" activeCell="Q88" sqref="Q88"/>
    </sheetView>
  </sheetViews>
  <sheetFormatPr defaultRowHeight="13.5"/>
  <cols>
    <col min="1" max="1" width="17.25" style="16" bestFit="1" customWidth="1"/>
    <col min="2" max="2" width="12.75" style="16" bestFit="1" customWidth="1"/>
    <col min="3" max="4" width="9" style="16"/>
    <col min="5" max="5" width="17.25" style="18" bestFit="1" customWidth="1"/>
    <col min="6" max="6" width="9.5" style="16" hidden="1" customWidth="1"/>
    <col min="7" max="14" width="13.25" style="16" hidden="1" customWidth="1"/>
    <col min="15" max="17" width="13.25" style="16" customWidth="1"/>
    <col min="18" max="18" width="12.125" style="16" customWidth="1"/>
    <col min="19" max="19" width="13.25" style="18" customWidth="1"/>
    <col min="20" max="34" width="13.25" style="16" customWidth="1"/>
    <col min="35" max="16384" width="9" style="16"/>
  </cols>
  <sheetData>
    <row r="1" spans="1:20" s="15" customFormat="1" ht="19.5" customHeight="1">
      <c r="A1" s="36" t="s">
        <v>162</v>
      </c>
      <c r="B1" s="37" t="s">
        <v>163</v>
      </c>
      <c r="C1" s="36" t="s">
        <v>164</v>
      </c>
      <c r="D1" s="38" t="s">
        <v>200</v>
      </c>
      <c r="E1" s="32" t="s">
        <v>165</v>
      </c>
      <c r="F1" s="29" t="s">
        <v>254</v>
      </c>
      <c r="G1" s="29"/>
      <c r="H1" s="29"/>
      <c r="I1" s="29"/>
      <c r="J1" s="33" t="s">
        <v>255</v>
      </c>
      <c r="K1" s="34"/>
      <c r="L1" s="34"/>
      <c r="M1" s="34"/>
      <c r="N1" s="34"/>
      <c r="O1" s="35"/>
      <c r="P1" s="28"/>
      <c r="Q1" s="29" t="s">
        <v>160</v>
      </c>
      <c r="R1" s="30" t="s">
        <v>199</v>
      </c>
      <c r="S1" s="32" t="s">
        <v>161</v>
      </c>
      <c r="T1" s="29" t="s">
        <v>176</v>
      </c>
    </row>
    <row r="2" spans="1:20" s="15" customFormat="1" ht="24.75" customHeight="1">
      <c r="A2" s="36"/>
      <c r="B2" s="37"/>
      <c r="C2" s="36"/>
      <c r="D2" s="39"/>
      <c r="E2" s="32"/>
      <c r="F2" s="14" t="s">
        <v>156</v>
      </c>
      <c r="G2" s="14" t="s">
        <v>157</v>
      </c>
      <c r="H2" s="14" t="s">
        <v>158</v>
      </c>
      <c r="I2" s="14" t="s">
        <v>159</v>
      </c>
      <c r="J2" s="14" t="s">
        <v>256</v>
      </c>
      <c r="K2" s="14" t="s">
        <v>257</v>
      </c>
      <c r="L2" s="14" t="s">
        <v>258</v>
      </c>
      <c r="M2" s="14" t="s">
        <v>259</v>
      </c>
      <c r="N2" s="20" t="s">
        <v>331</v>
      </c>
      <c r="O2" s="23" t="s">
        <v>365</v>
      </c>
      <c r="P2" s="27" t="s">
        <v>366</v>
      </c>
      <c r="Q2" s="29"/>
      <c r="R2" s="31"/>
      <c r="S2" s="32"/>
      <c r="T2" s="29"/>
    </row>
    <row r="3" spans="1:20">
      <c r="A3" s="3" t="s">
        <v>0</v>
      </c>
      <c r="B3" s="5" t="s">
        <v>1</v>
      </c>
      <c r="C3" s="19" t="s">
        <v>2</v>
      </c>
      <c r="D3" s="19" t="s">
        <v>201</v>
      </c>
      <c r="E3" s="17">
        <v>24232.46</v>
      </c>
      <c r="F3" s="3">
        <v>5332.46</v>
      </c>
      <c r="G3" s="3">
        <v>5106.1899999999987</v>
      </c>
      <c r="H3" s="3">
        <v>8329.5439999999999</v>
      </c>
      <c r="I3" s="3">
        <v>5464.2660000000014</v>
      </c>
      <c r="J3" s="3"/>
      <c r="K3" s="3"/>
      <c r="L3" s="3"/>
      <c r="M3" s="3"/>
      <c r="N3" s="3"/>
      <c r="O3" s="3"/>
      <c r="P3" s="3"/>
      <c r="Q3" s="3">
        <f>F3+G3+H3+I3+J3+K3+L3+M3+N3+O3+P3</f>
        <v>24232.46</v>
      </c>
      <c r="R3" s="3"/>
      <c r="S3" s="17">
        <f>E3-Q3-R3</f>
        <v>0</v>
      </c>
      <c r="T3" s="3" t="s">
        <v>252</v>
      </c>
    </row>
    <row r="4" spans="1:20">
      <c r="A4" s="3" t="s">
        <v>3</v>
      </c>
      <c r="B4" s="5" t="s">
        <v>4</v>
      </c>
      <c r="C4" s="19" t="s">
        <v>5</v>
      </c>
      <c r="D4" s="19" t="s">
        <v>201</v>
      </c>
      <c r="E4" s="17">
        <v>24232.46</v>
      </c>
      <c r="F4" s="3">
        <v>4232.46</v>
      </c>
      <c r="G4" s="3">
        <v>5069.6499999999996</v>
      </c>
      <c r="H4" s="3">
        <v>5921.55</v>
      </c>
      <c r="I4" s="3">
        <v>4430.76</v>
      </c>
      <c r="J4" s="3">
        <v>4578.0399999999991</v>
      </c>
      <c r="K4" s="3"/>
      <c r="L4" s="3"/>
      <c r="M4" s="3"/>
      <c r="N4" s="3"/>
      <c r="O4" s="3"/>
      <c r="P4" s="3"/>
      <c r="Q4" s="3">
        <f t="shared" ref="Q4:Q67" si="0">F4+G4+H4+I4+J4+K4+L4+M4+N4+O4+P4</f>
        <v>24232.46</v>
      </c>
      <c r="R4" s="3"/>
      <c r="S4" s="17">
        <f t="shared" ref="S4:S67" si="1">E4-Q4-R4</f>
        <v>0</v>
      </c>
      <c r="T4" s="3" t="s">
        <v>252</v>
      </c>
    </row>
    <row r="5" spans="1:20">
      <c r="A5" s="3" t="s">
        <v>6</v>
      </c>
      <c r="B5" s="5" t="s">
        <v>7</v>
      </c>
      <c r="C5" s="19" t="s">
        <v>8</v>
      </c>
      <c r="D5" s="19" t="s">
        <v>201</v>
      </c>
      <c r="E5" s="17">
        <v>24232.46</v>
      </c>
      <c r="F5" s="3">
        <v>6832.46</v>
      </c>
      <c r="G5" s="3">
        <v>6149.26</v>
      </c>
      <c r="H5" s="3">
        <v>8318.14</v>
      </c>
      <c r="I5" s="3">
        <v>2932.6000000000004</v>
      </c>
      <c r="J5" s="3"/>
      <c r="K5" s="3"/>
      <c r="L5" s="3"/>
      <c r="M5" s="3"/>
      <c r="N5" s="3"/>
      <c r="O5" s="3"/>
      <c r="P5" s="3"/>
      <c r="Q5" s="3">
        <f t="shared" si="0"/>
        <v>24232.46</v>
      </c>
      <c r="R5" s="3"/>
      <c r="S5" s="17">
        <f t="shared" si="1"/>
        <v>0</v>
      </c>
      <c r="T5" s="3" t="s">
        <v>252</v>
      </c>
    </row>
    <row r="6" spans="1:20">
      <c r="A6" s="3" t="s">
        <v>0</v>
      </c>
      <c r="B6" s="5" t="s">
        <v>9</v>
      </c>
      <c r="C6" s="19" t="s">
        <v>10</v>
      </c>
      <c r="D6" s="19" t="s">
        <v>202</v>
      </c>
      <c r="E6" s="17">
        <v>27941.51</v>
      </c>
      <c r="F6" s="3">
        <v>3741.51</v>
      </c>
      <c r="G6" s="3">
        <v>10806.26</v>
      </c>
      <c r="H6" s="3">
        <v>10951.67</v>
      </c>
      <c r="I6" s="3">
        <v>2442.0699999999997</v>
      </c>
      <c r="J6" s="3"/>
      <c r="K6" s="3"/>
      <c r="L6" s="3"/>
      <c r="M6" s="3"/>
      <c r="N6" s="3"/>
      <c r="O6" s="3"/>
      <c r="P6" s="3"/>
      <c r="Q6" s="3">
        <f t="shared" si="0"/>
        <v>27941.510000000002</v>
      </c>
      <c r="R6" s="3"/>
      <c r="S6" s="17">
        <f t="shared" si="1"/>
        <v>-3.637978807091713E-12</v>
      </c>
      <c r="T6" s="3" t="s">
        <v>252</v>
      </c>
    </row>
    <row r="7" spans="1:20">
      <c r="A7" s="3" t="s">
        <v>0</v>
      </c>
      <c r="B7" s="5" t="s">
        <v>11</v>
      </c>
      <c r="C7" s="19" t="s">
        <v>12</v>
      </c>
      <c r="D7" s="19" t="s">
        <v>202</v>
      </c>
      <c r="E7" s="17">
        <v>27941.51</v>
      </c>
      <c r="F7" s="3">
        <v>5941.51</v>
      </c>
      <c r="G7" s="3">
        <v>14678.01</v>
      </c>
      <c r="H7" s="3">
        <v>7321.99</v>
      </c>
      <c r="I7" s="3"/>
      <c r="J7" s="3"/>
      <c r="K7" s="3"/>
      <c r="L7" s="3"/>
      <c r="M7" s="3"/>
      <c r="N7" s="3"/>
      <c r="O7" s="3"/>
      <c r="P7" s="3"/>
      <c r="Q7" s="3">
        <f t="shared" si="0"/>
        <v>27941.510000000002</v>
      </c>
      <c r="R7" s="3"/>
      <c r="S7" s="17">
        <f t="shared" si="1"/>
        <v>-3.637978807091713E-12</v>
      </c>
      <c r="T7" s="3" t="s">
        <v>252</v>
      </c>
    </row>
    <row r="8" spans="1:20">
      <c r="A8" s="3" t="s">
        <v>13</v>
      </c>
      <c r="B8" s="5" t="s">
        <v>14</v>
      </c>
      <c r="C8" s="19" t="s">
        <v>15</v>
      </c>
      <c r="D8" s="19" t="s">
        <v>201</v>
      </c>
      <c r="E8" s="17">
        <v>27941.51</v>
      </c>
      <c r="F8" s="3">
        <v>16341.51</v>
      </c>
      <c r="G8" s="3">
        <v>11599.999999999998</v>
      </c>
      <c r="H8" s="3">
        <v>0</v>
      </c>
      <c r="I8" s="3"/>
      <c r="J8" s="3"/>
      <c r="K8" s="3"/>
      <c r="L8" s="3"/>
      <c r="M8" s="3"/>
      <c r="N8" s="3"/>
      <c r="O8" s="3"/>
      <c r="P8" s="3"/>
      <c r="Q8" s="3">
        <f t="shared" si="0"/>
        <v>27941.51</v>
      </c>
      <c r="R8" s="3"/>
      <c r="S8" s="17">
        <f t="shared" si="1"/>
        <v>0</v>
      </c>
      <c r="T8" s="3" t="s">
        <v>252</v>
      </c>
    </row>
    <row r="9" spans="1:20">
      <c r="A9" s="3" t="s">
        <v>16</v>
      </c>
      <c r="B9" s="5" t="s">
        <v>17</v>
      </c>
      <c r="C9" s="19" t="s">
        <v>18</v>
      </c>
      <c r="D9" s="19" t="s">
        <v>201</v>
      </c>
      <c r="E9" s="17">
        <v>27941.51</v>
      </c>
      <c r="F9" s="3">
        <v>5341.51</v>
      </c>
      <c r="G9" s="3">
        <v>5687.2</v>
      </c>
      <c r="H9" s="3">
        <v>6152.5</v>
      </c>
      <c r="I9" s="3">
        <v>5062.1000000000004</v>
      </c>
      <c r="J9" s="3">
        <v>5267.1</v>
      </c>
      <c r="K9" s="3">
        <v>431.09999999999854</v>
      </c>
      <c r="L9" s="3"/>
      <c r="M9" s="3"/>
      <c r="N9" s="3"/>
      <c r="O9" s="3"/>
      <c r="P9" s="3"/>
      <c r="Q9" s="3">
        <f t="shared" si="0"/>
        <v>27941.509999999995</v>
      </c>
      <c r="R9" s="3"/>
      <c r="S9" s="17">
        <f t="shared" si="1"/>
        <v>3.637978807091713E-12</v>
      </c>
      <c r="T9" s="3" t="s">
        <v>252</v>
      </c>
    </row>
    <row r="10" spans="1:20">
      <c r="A10" s="3" t="s">
        <v>0</v>
      </c>
      <c r="B10" s="5" t="s">
        <v>19</v>
      </c>
      <c r="C10" s="19" t="s">
        <v>20</v>
      </c>
      <c r="D10" s="19" t="s">
        <v>202</v>
      </c>
      <c r="E10" s="17">
        <v>27941.51</v>
      </c>
      <c r="F10" s="3">
        <v>17241.509999999998</v>
      </c>
      <c r="G10" s="3">
        <v>10700</v>
      </c>
      <c r="H10" s="3">
        <v>0</v>
      </c>
      <c r="I10" s="3"/>
      <c r="J10" s="3"/>
      <c r="K10" s="3"/>
      <c r="L10" s="3"/>
      <c r="M10" s="3"/>
      <c r="N10" s="3"/>
      <c r="O10" s="3"/>
      <c r="P10" s="3"/>
      <c r="Q10" s="3">
        <f t="shared" si="0"/>
        <v>27941.51</v>
      </c>
      <c r="R10" s="3"/>
      <c r="S10" s="17">
        <f t="shared" si="1"/>
        <v>0</v>
      </c>
      <c r="T10" s="3" t="s">
        <v>252</v>
      </c>
    </row>
    <row r="11" spans="1:20">
      <c r="A11" s="3" t="s">
        <v>0</v>
      </c>
      <c r="B11" s="5" t="s">
        <v>21</v>
      </c>
      <c r="C11" s="19" t="s">
        <v>22</v>
      </c>
      <c r="D11" s="19" t="s">
        <v>202</v>
      </c>
      <c r="E11" s="17">
        <v>24232.46</v>
      </c>
      <c r="F11" s="3">
        <v>18732.46</v>
      </c>
      <c r="G11" s="3">
        <v>5500</v>
      </c>
      <c r="H11" s="3">
        <v>0</v>
      </c>
      <c r="I11" s="3"/>
      <c r="J11" s="3"/>
      <c r="K11" s="3"/>
      <c r="L11" s="3"/>
      <c r="M11" s="3"/>
      <c r="N11" s="3"/>
      <c r="O11" s="3"/>
      <c r="P11" s="3"/>
      <c r="Q11" s="3">
        <f t="shared" si="0"/>
        <v>24232.46</v>
      </c>
      <c r="R11" s="3"/>
      <c r="S11" s="17">
        <f t="shared" si="1"/>
        <v>0</v>
      </c>
      <c r="T11" s="3" t="s">
        <v>252</v>
      </c>
    </row>
    <row r="12" spans="1:20">
      <c r="A12" s="3" t="s">
        <v>0</v>
      </c>
      <c r="B12" s="5" t="s">
        <v>23</v>
      </c>
      <c r="C12" s="19" t="s">
        <v>24</v>
      </c>
      <c r="D12" s="19" t="s">
        <v>202</v>
      </c>
      <c r="E12" s="17">
        <v>24232.46</v>
      </c>
      <c r="F12" s="3">
        <v>2032.46</v>
      </c>
      <c r="G12" s="3">
        <v>1558.0500000000002</v>
      </c>
      <c r="H12" s="3">
        <v>3349.84</v>
      </c>
      <c r="I12" s="3">
        <v>8244.66</v>
      </c>
      <c r="J12" s="3">
        <v>9002.91</v>
      </c>
      <c r="K12" s="3">
        <v>44.540000000000873</v>
      </c>
      <c r="L12" s="3"/>
      <c r="M12" s="3"/>
      <c r="N12" s="3"/>
      <c r="O12" s="3"/>
      <c r="P12" s="3"/>
      <c r="Q12" s="3">
        <f t="shared" si="0"/>
        <v>24232.46</v>
      </c>
      <c r="R12" s="3"/>
      <c r="S12" s="17">
        <f t="shared" si="1"/>
        <v>0</v>
      </c>
      <c r="T12" s="3" t="s">
        <v>252</v>
      </c>
    </row>
    <row r="13" spans="1:20">
      <c r="A13" s="3" t="s">
        <v>0</v>
      </c>
      <c r="B13" s="5" t="s">
        <v>25</v>
      </c>
      <c r="C13" s="19" t="s">
        <v>26</v>
      </c>
      <c r="D13" s="19" t="s">
        <v>202</v>
      </c>
      <c r="E13" s="17">
        <v>24232.46</v>
      </c>
      <c r="F13" s="3">
        <v>14432.46</v>
      </c>
      <c r="G13" s="3">
        <v>9800</v>
      </c>
      <c r="H13" s="3">
        <v>0</v>
      </c>
      <c r="I13" s="3"/>
      <c r="J13" s="3"/>
      <c r="K13" s="3"/>
      <c r="L13" s="3"/>
      <c r="M13" s="3"/>
      <c r="N13" s="3"/>
      <c r="O13" s="3"/>
      <c r="P13" s="3"/>
      <c r="Q13" s="3">
        <f t="shared" si="0"/>
        <v>24232.46</v>
      </c>
      <c r="R13" s="3"/>
      <c r="S13" s="17">
        <f t="shared" si="1"/>
        <v>0</v>
      </c>
      <c r="T13" s="3" t="s">
        <v>252</v>
      </c>
    </row>
    <row r="14" spans="1:20">
      <c r="A14" s="3" t="s">
        <v>0</v>
      </c>
      <c r="B14" s="5" t="s">
        <v>27</v>
      </c>
      <c r="C14" s="19" t="s">
        <v>28</v>
      </c>
      <c r="D14" s="19" t="s">
        <v>202</v>
      </c>
      <c r="E14" s="17">
        <v>27941.51</v>
      </c>
      <c r="F14" s="3">
        <v>8741.51</v>
      </c>
      <c r="G14" s="3">
        <v>13157.77</v>
      </c>
      <c r="H14" s="3">
        <v>6042.23</v>
      </c>
      <c r="I14" s="3"/>
      <c r="J14" s="3"/>
      <c r="K14" s="3"/>
      <c r="L14" s="3"/>
      <c r="M14" s="3"/>
      <c r="N14" s="3"/>
      <c r="O14" s="3"/>
      <c r="P14" s="3"/>
      <c r="Q14" s="3">
        <f t="shared" si="0"/>
        <v>27941.51</v>
      </c>
      <c r="R14" s="3"/>
      <c r="S14" s="17">
        <f t="shared" si="1"/>
        <v>0</v>
      </c>
      <c r="T14" s="3" t="s">
        <v>252</v>
      </c>
    </row>
    <row r="15" spans="1:20">
      <c r="A15" s="3" t="s">
        <v>6</v>
      </c>
      <c r="B15" s="5" t="s">
        <v>29</v>
      </c>
      <c r="C15" s="19" t="s">
        <v>30</v>
      </c>
      <c r="D15" s="19" t="s">
        <v>201</v>
      </c>
      <c r="E15" s="17">
        <v>27941.51</v>
      </c>
      <c r="F15" s="3">
        <v>17741.509999999998</v>
      </c>
      <c r="G15" s="3">
        <v>10200</v>
      </c>
      <c r="H15" s="3">
        <v>0</v>
      </c>
      <c r="I15" s="3"/>
      <c r="J15" s="3"/>
      <c r="K15" s="3"/>
      <c r="L15" s="3"/>
      <c r="M15" s="3"/>
      <c r="N15" s="3"/>
      <c r="O15" s="3"/>
      <c r="P15" s="3"/>
      <c r="Q15" s="3">
        <f t="shared" si="0"/>
        <v>27941.51</v>
      </c>
      <c r="R15" s="3"/>
      <c r="S15" s="17">
        <f t="shared" si="1"/>
        <v>0</v>
      </c>
      <c r="T15" s="3" t="s">
        <v>252</v>
      </c>
    </row>
    <row r="16" spans="1:20">
      <c r="A16" s="3" t="s">
        <v>0</v>
      </c>
      <c r="B16" s="5" t="s">
        <v>31</v>
      </c>
      <c r="C16" s="19" t="s">
        <v>32</v>
      </c>
      <c r="D16" s="19" t="s">
        <v>201</v>
      </c>
      <c r="E16" s="17">
        <v>27941.51</v>
      </c>
      <c r="F16" s="3">
        <v>18141.509999999998</v>
      </c>
      <c r="G16" s="3">
        <v>9800</v>
      </c>
      <c r="H16" s="3">
        <v>0</v>
      </c>
      <c r="I16" s="3"/>
      <c r="J16" s="3"/>
      <c r="K16" s="3"/>
      <c r="L16" s="3"/>
      <c r="M16" s="3"/>
      <c r="N16" s="3"/>
      <c r="O16" s="3"/>
      <c r="P16" s="3"/>
      <c r="Q16" s="3">
        <f t="shared" si="0"/>
        <v>27941.51</v>
      </c>
      <c r="R16" s="3"/>
      <c r="S16" s="17">
        <f t="shared" si="1"/>
        <v>0</v>
      </c>
      <c r="T16" s="3" t="s">
        <v>252</v>
      </c>
    </row>
    <row r="17" spans="1:20">
      <c r="A17" s="3" t="s">
        <v>33</v>
      </c>
      <c r="B17" s="5" t="s">
        <v>34</v>
      </c>
      <c r="C17" s="19" t="s">
        <v>35</v>
      </c>
      <c r="D17" s="19" t="s">
        <v>201</v>
      </c>
      <c r="E17" s="17">
        <v>38974.720000000001</v>
      </c>
      <c r="F17" s="3">
        <v>6874.72</v>
      </c>
      <c r="G17" s="3">
        <v>7159.75</v>
      </c>
      <c r="H17" s="3">
        <v>9406.5400000000009</v>
      </c>
      <c r="I17" s="3">
        <v>6161.0599999999995</v>
      </c>
      <c r="J17" s="3">
        <v>8548.2899999999991</v>
      </c>
      <c r="K17" s="3">
        <v>824.36000000000058</v>
      </c>
      <c r="L17" s="3"/>
      <c r="M17" s="3"/>
      <c r="N17" s="3"/>
      <c r="O17" s="3"/>
      <c r="P17" s="3"/>
      <c r="Q17" s="3">
        <f t="shared" si="0"/>
        <v>38974.720000000001</v>
      </c>
      <c r="R17" s="3"/>
      <c r="S17" s="17">
        <f t="shared" si="1"/>
        <v>0</v>
      </c>
      <c r="T17" s="3" t="s">
        <v>252</v>
      </c>
    </row>
    <row r="18" spans="1:20">
      <c r="A18" s="3" t="s">
        <v>36</v>
      </c>
      <c r="B18" s="5" t="s">
        <v>37</v>
      </c>
      <c r="C18" s="19" t="s">
        <v>38</v>
      </c>
      <c r="D18" s="19" t="s">
        <v>201</v>
      </c>
      <c r="E18" s="17">
        <v>24232.46</v>
      </c>
      <c r="F18" s="3">
        <v>5832.46</v>
      </c>
      <c r="G18" s="3">
        <v>7027.85</v>
      </c>
      <c r="H18" s="3">
        <v>7334.59</v>
      </c>
      <c r="I18" s="3">
        <v>4037.5599999999995</v>
      </c>
      <c r="J18" s="3"/>
      <c r="K18" s="3"/>
      <c r="L18" s="3"/>
      <c r="M18" s="3"/>
      <c r="N18" s="3"/>
      <c r="O18" s="3"/>
      <c r="P18" s="3"/>
      <c r="Q18" s="3">
        <f t="shared" si="0"/>
        <v>24232.46</v>
      </c>
      <c r="R18" s="3"/>
      <c r="S18" s="17">
        <f t="shared" si="1"/>
        <v>0</v>
      </c>
      <c r="T18" s="3" t="s">
        <v>252</v>
      </c>
    </row>
    <row r="19" spans="1:20">
      <c r="A19" s="3" t="s">
        <v>39</v>
      </c>
      <c r="B19" s="5" t="s">
        <v>40</v>
      </c>
      <c r="C19" s="19" t="s">
        <v>41</v>
      </c>
      <c r="D19" s="19" t="s">
        <v>201</v>
      </c>
      <c r="E19" s="17">
        <v>27941.51</v>
      </c>
      <c r="F19" s="3">
        <v>5941.51</v>
      </c>
      <c r="G19" s="3">
        <v>6744.35</v>
      </c>
      <c r="H19" s="3">
        <v>8340.7699999999986</v>
      </c>
      <c r="I19" s="3">
        <v>5161.16</v>
      </c>
      <c r="J19" s="3">
        <v>1753.7200000000012</v>
      </c>
      <c r="K19" s="3"/>
      <c r="L19" s="3"/>
      <c r="M19" s="3"/>
      <c r="N19" s="3"/>
      <c r="O19" s="3"/>
      <c r="P19" s="3"/>
      <c r="Q19" s="3">
        <f t="shared" si="0"/>
        <v>27941.51</v>
      </c>
      <c r="R19" s="3"/>
      <c r="S19" s="17">
        <f t="shared" si="1"/>
        <v>0</v>
      </c>
      <c r="T19" s="3" t="s">
        <v>252</v>
      </c>
    </row>
    <row r="20" spans="1:20">
      <c r="A20" s="3" t="s">
        <v>6</v>
      </c>
      <c r="B20" s="5" t="s">
        <v>42</v>
      </c>
      <c r="C20" s="19" t="s">
        <v>43</v>
      </c>
      <c r="D20" s="19" t="s">
        <v>201</v>
      </c>
      <c r="E20" s="17">
        <v>27941.51</v>
      </c>
      <c r="F20" s="3">
        <v>8341.51</v>
      </c>
      <c r="G20" s="3">
        <v>8017.7000000000007</v>
      </c>
      <c r="H20" s="3">
        <v>9181.7999999999993</v>
      </c>
      <c r="I20" s="3">
        <v>2400.5</v>
      </c>
      <c r="J20" s="3"/>
      <c r="K20" s="3"/>
      <c r="L20" s="3"/>
      <c r="M20" s="3"/>
      <c r="N20" s="3"/>
      <c r="O20" s="3"/>
      <c r="P20" s="3"/>
      <c r="Q20" s="3">
        <f t="shared" si="0"/>
        <v>27941.510000000002</v>
      </c>
      <c r="R20" s="3"/>
      <c r="S20" s="17">
        <f t="shared" si="1"/>
        <v>-3.637978807091713E-12</v>
      </c>
      <c r="T20" s="3" t="s">
        <v>252</v>
      </c>
    </row>
    <row r="21" spans="1:20">
      <c r="A21" s="3" t="s">
        <v>0</v>
      </c>
      <c r="B21" s="5" t="s">
        <v>44</v>
      </c>
      <c r="C21" s="19" t="s">
        <v>45</v>
      </c>
      <c r="D21" s="19" t="s">
        <v>202</v>
      </c>
      <c r="E21" s="17">
        <v>29840.02</v>
      </c>
      <c r="F21" s="3">
        <v>4340.0200000000004</v>
      </c>
      <c r="G21" s="3">
        <v>12075.65</v>
      </c>
      <c r="H21" s="3">
        <v>12576.19</v>
      </c>
      <c r="I21" s="3">
        <v>848.15999999999985</v>
      </c>
      <c r="J21" s="3"/>
      <c r="K21" s="3"/>
      <c r="L21" s="3"/>
      <c r="M21" s="3"/>
      <c r="N21" s="3"/>
      <c r="O21" s="3"/>
      <c r="P21" s="3"/>
      <c r="Q21" s="3">
        <f t="shared" si="0"/>
        <v>29840.02</v>
      </c>
      <c r="R21" s="3"/>
      <c r="S21" s="17">
        <f t="shared" si="1"/>
        <v>0</v>
      </c>
      <c r="T21" s="3" t="s">
        <v>252</v>
      </c>
    </row>
    <row r="22" spans="1:20">
      <c r="A22" s="3" t="s">
        <v>46</v>
      </c>
      <c r="B22" s="5" t="s">
        <v>47</v>
      </c>
      <c r="C22" s="19" t="s">
        <v>48</v>
      </c>
      <c r="D22" s="19" t="s">
        <v>201</v>
      </c>
      <c r="E22" s="17">
        <v>34407.370000000003</v>
      </c>
      <c r="F22" s="3">
        <v>13607.37</v>
      </c>
      <c r="G22" s="3">
        <v>13674.39</v>
      </c>
      <c r="H22" s="3">
        <v>7125.6100000000006</v>
      </c>
      <c r="I22" s="3"/>
      <c r="J22" s="3"/>
      <c r="K22" s="3"/>
      <c r="L22" s="3"/>
      <c r="M22" s="3"/>
      <c r="N22" s="3"/>
      <c r="O22" s="3"/>
      <c r="P22" s="3"/>
      <c r="Q22" s="3">
        <f t="shared" si="0"/>
        <v>34407.370000000003</v>
      </c>
      <c r="R22" s="3"/>
      <c r="S22" s="17">
        <f t="shared" si="1"/>
        <v>0</v>
      </c>
      <c r="T22" s="3" t="s">
        <v>252</v>
      </c>
    </row>
    <row r="23" spans="1:20">
      <c r="A23" s="3" t="s">
        <v>0</v>
      </c>
      <c r="B23" s="5" t="s">
        <v>49</v>
      </c>
      <c r="C23" s="19" t="s">
        <v>50</v>
      </c>
      <c r="D23" s="19" t="s">
        <v>203</v>
      </c>
      <c r="E23" s="17">
        <v>29840.02</v>
      </c>
      <c r="F23" s="3">
        <v>3040.02</v>
      </c>
      <c r="G23" s="3">
        <v>2831.95</v>
      </c>
      <c r="H23" s="3">
        <v>0</v>
      </c>
      <c r="I23" s="3"/>
      <c r="J23" s="3"/>
      <c r="K23" s="3"/>
      <c r="L23" s="3"/>
      <c r="M23" s="3"/>
      <c r="N23" s="3"/>
      <c r="O23" s="3"/>
      <c r="P23" s="3"/>
      <c r="Q23" s="3">
        <f t="shared" si="0"/>
        <v>5871.9699999999993</v>
      </c>
      <c r="R23" s="3">
        <v>23968.05</v>
      </c>
      <c r="S23" s="17">
        <f t="shared" si="1"/>
        <v>0</v>
      </c>
      <c r="T23" s="3" t="s">
        <v>252</v>
      </c>
    </row>
    <row r="24" spans="1:20">
      <c r="A24" s="3" t="s">
        <v>0</v>
      </c>
      <c r="B24" s="5" t="s">
        <v>51</v>
      </c>
      <c r="C24" s="19" t="s">
        <v>52</v>
      </c>
      <c r="D24" s="19" t="s">
        <v>202</v>
      </c>
      <c r="E24" s="17">
        <v>29840.02</v>
      </c>
      <c r="F24" s="3">
        <v>40.020000000000003</v>
      </c>
      <c r="G24" s="3">
        <v>1927.56</v>
      </c>
      <c r="H24" s="3">
        <v>3644.3199999999997</v>
      </c>
      <c r="I24" s="3">
        <v>10310.94</v>
      </c>
      <c r="J24" s="3">
        <v>12118.35</v>
      </c>
      <c r="K24" s="3">
        <v>1798.8299999999981</v>
      </c>
      <c r="L24" s="3"/>
      <c r="M24" s="3"/>
      <c r="N24" s="3"/>
      <c r="O24" s="3"/>
      <c r="P24" s="3"/>
      <c r="Q24" s="3">
        <f t="shared" si="0"/>
        <v>29840.02</v>
      </c>
      <c r="R24" s="3"/>
      <c r="S24" s="17">
        <f t="shared" si="1"/>
        <v>0</v>
      </c>
      <c r="T24" s="3" t="s">
        <v>252</v>
      </c>
    </row>
    <row r="25" spans="1:20">
      <c r="A25" s="3" t="s">
        <v>0</v>
      </c>
      <c r="B25" s="5" t="s">
        <v>53</v>
      </c>
      <c r="C25" s="19" t="s">
        <v>54</v>
      </c>
      <c r="D25" s="19" t="s">
        <v>202</v>
      </c>
      <c r="E25" s="17">
        <v>34407.370000000003</v>
      </c>
      <c r="F25" s="3">
        <v>407.37</v>
      </c>
      <c r="G25" s="3">
        <v>2011.62</v>
      </c>
      <c r="H25" s="3">
        <v>2973.45</v>
      </c>
      <c r="I25" s="3">
        <v>11670.95</v>
      </c>
      <c r="J25" s="3">
        <v>11935.39</v>
      </c>
      <c r="K25" s="3">
        <v>5408.59</v>
      </c>
      <c r="L25" s="3"/>
      <c r="M25" s="3"/>
      <c r="N25" s="3"/>
      <c r="O25" s="3"/>
      <c r="P25" s="3"/>
      <c r="Q25" s="3">
        <f t="shared" si="0"/>
        <v>34407.369999999995</v>
      </c>
      <c r="R25" s="3"/>
      <c r="S25" s="17">
        <f t="shared" si="1"/>
        <v>7.2759576141834259E-12</v>
      </c>
      <c r="T25" s="3" t="s">
        <v>252</v>
      </c>
    </row>
    <row r="26" spans="1:20">
      <c r="A26" s="3" t="s">
        <v>0</v>
      </c>
      <c r="B26" s="5" t="s">
        <v>55</v>
      </c>
      <c r="C26" s="19" t="s">
        <v>56</v>
      </c>
      <c r="D26" s="19" t="s">
        <v>202</v>
      </c>
      <c r="E26" s="17">
        <v>34407.370000000003</v>
      </c>
      <c r="F26" s="3">
        <v>707.37</v>
      </c>
      <c r="G26" s="3">
        <v>1910.54</v>
      </c>
      <c r="H26" s="3">
        <v>2083.79</v>
      </c>
      <c r="I26" s="3">
        <v>1920.4499999999998</v>
      </c>
      <c r="J26" s="3">
        <v>1960.4499999999998</v>
      </c>
      <c r="K26" s="3">
        <v>2326.25</v>
      </c>
      <c r="L26" s="3">
        <v>1630.62</v>
      </c>
      <c r="M26" s="3">
        <v>2326.25</v>
      </c>
      <c r="N26" s="3">
        <v>1031.2</v>
      </c>
      <c r="O26" s="3">
        <v>1133.0500000000002</v>
      </c>
      <c r="P26" s="3">
        <v>1178.21</v>
      </c>
      <c r="Q26" s="3">
        <f t="shared" si="0"/>
        <v>18208.179999999997</v>
      </c>
      <c r="R26" s="3"/>
      <c r="S26" s="17">
        <f t="shared" si="1"/>
        <v>16199.190000000006</v>
      </c>
      <c r="T26" s="3" t="s">
        <v>252</v>
      </c>
    </row>
    <row r="27" spans="1:20">
      <c r="A27" s="3" t="s">
        <v>33</v>
      </c>
      <c r="B27" s="5" t="s">
        <v>57</v>
      </c>
      <c r="C27" s="19" t="s">
        <v>58</v>
      </c>
      <c r="D27" s="19" t="s">
        <v>201</v>
      </c>
      <c r="E27" s="17">
        <v>34407.370000000003</v>
      </c>
      <c r="F27" s="3">
        <v>6307.37</v>
      </c>
      <c r="G27" s="3">
        <v>6331.55</v>
      </c>
      <c r="H27" s="3">
        <v>8573.6490000000013</v>
      </c>
      <c r="I27" s="3">
        <v>5480.1530000000002</v>
      </c>
      <c r="J27" s="3">
        <v>7714.6480000000029</v>
      </c>
      <c r="K27" s="3"/>
      <c r="L27" s="3"/>
      <c r="M27" s="3"/>
      <c r="N27" s="3"/>
      <c r="O27" s="3"/>
      <c r="P27" s="3"/>
      <c r="Q27" s="3">
        <f t="shared" si="0"/>
        <v>34407.370000000003</v>
      </c>
      <c r="R27" s="3"/>
      <c r="S27" s="17">
        <f t="shared" si="1"/>
        <v>0</v>
      </c>
      <c r="T27" s="3" t="s">
        <v>252</v>
      </c>
    </row>
    <row r="28" spans="1:20">
      <c r="A28" s="3" t="s">
        <v>33</v>
      </c>
      <c r="B28" s="5" t="s">
        <v>59</v>
      </c>
      <c r="C28" s="19" t="s">
        <v>60</v>
      </c>
      <c r="D28" s="19" t="s">
        <v>201</v>
      </c>
      <c r="E28" s="17">
        <v>29840.02</v>
      </c>
      <c r="F28" s="3">
        <v>5740.02</v>
      </c>
      <c r="G28" s="3">
        <v>6114.45</v>
      </c>
      <c r="H28" s="3">
        <v>7454.35</v>
      </c>
      <c r="I28" s="3">
        <v>5819.4299999999994</v>
      </c>
      <c r="J28" s="3">
        <v>4711.7699999999995</v>
      </c>
      <c r="K28" s="3"/>
      <c r="L28" s="3"/>
      <c r="M28" s="3"/>
      <c r="N28" s="3"/>
      <c r="O28" s="3"/>
      <c r="P28" s="3"/>
      <c r="Q28" s="3">
        <f t="shared" si="0"/>
        <v>29840.02</v>
      </c>
      <c r="R28" s="3"/>
      <c r="S28" s="17">
        <f t="shared" si="1"/>
        <v>0</v>
      </c>
      <c r="T28" s="3" t="s">
        <v>252</v>
      </c>
    </row>
    <row r="29" spans="1:20">
      <c r="A29" s="3" t="s">
        <v>0</v>
      </c>
      <c r="B29" s="5" t="s">
        <v>61</v>
      </c>
      <c r="C29" s="19" t="s">
        <v>62</v>
      </c>
      <c r="D29" s="19" t="s">
        <v>202</v>
      </c>
      <c r="E29" s="17">
        <v>29840.02</v>
      </c>
      <c r="F29" s="3">
        <v>4340.0200000000004</v>
      </c>
      <c r="G29" s="3">
        <v>3908.6499999999996</v>
      </c>
      <c r="H29" s="3">
        <v>2528.67</v>
      </c>
      <c r="I29" s="3">
        <v>995.10000000000036</v>
      </c>
      <c r="J29" s="3">
        <v>1193.6500000000001</v>
      </c>
      <c r="K29" s="3">
        <v>1559.4499999999998</v>
      </c>
      <c r="L29" s="3">
        <v>674.82000000000016</v>
      </c>
      <c r="M29" s="3">
        <v>5304.2</v>
      </c>
      <c r="N29" s="3">
        <v>9335.4599999999991</v>
      </c>
      <c r="O29" s="3"/>
      <c r="P29" s="3"/>
      <c r="Q29" s="3">
        <f t="shared" si="0"/>
        <v>29840.02</v>
      </c>
      <c r="R29" s="3"/>
      <c r="S29" s="17">
        <f t="shared" si="1"/>
        <v>0</v>
      </c>
      <c r="T29" s="3" t="s">
        <v>252</v>
      </c>
    </row>
    <row r="30" spans="1:20">
      <c r="A30" s="3" t="s">
        <v>33</v>
      </c>
      <c r="B30" s="5" t="s">
        <v>63</v>
      </c>
      <c r="C30" s="19" t="s">
        <v>64</v>
      </c>
      <c r="D30" s="19" t="s">
        <v>202</v>
      </c>
      <c r="E30" s="17">
        <v>22239.53</v>
      </c>
      <c r="F30" s="3">
        <v>3839.53</v>
      </c>
      <c r="G30" s="3">
        <v>4035.2</v>
      </c>
      <c r="H30" s="3">
        <v>4146.902</v>
      </c>
      <c r="I30" s="3">
        <v>3348.66</v>
      </c>
      <c r="J30" s="3">
        <v>4583.8999999999996</v>
      </c>
      <c r="K30" s="3">
        <v>2285.3379999999997</v>
      </c>
      <c r="L30" s="3"/>
      <c r="M30" s="3"/>
      <c r="N30" s="3"/>
      <c r="O30" s="3"/>
      <c r="P30" s="3"/>
      <c r="Q30" s="3">
        <f t="shared" si="0"/>
        <v>22239.53</v>
      </c>
      <c r="R30" s="3"/>
      <c r="S30" s="17">
        <f t="shared" si="1"/>
        <v>0</v>
      </c>
      <c r="T30" s="3" t="s">
        <v>252</v>
      </c>
    </row>
    <row r="31" spans="1:20">
      <c r="A31" s="3" t="s">
        <v>0</v>
      </c>
      <c r="B31" s="5" t="s">
        <v>65</v>
      </c>
      <c r="C31" s="19" t="s">
        <v>66</v>
      </c>
      <c r="D31" s="19" t="s">
        <v>202</v>
      </c>
      <c r="E31" s="17">
        <v>34407.370000000003</v>
      </c>
      <c r="F31" s="3">
        <v>4507.37</v>
      </c>
      <c r="G31" s="3">
        <v>4471.25</v>
      </c>
      <c r="H31" s="3">
        <v>3513.1800000000003</v>
      </c>
      <c r="I31" s="3">
        <v>1871.8400000000001</v>
      </c>
      <c r="J31" s="3">
        <v>4536.58</v>
      </c>
      <c r="K31" s="3">
        <v>14102.89</v>
      </c>
      <c r="L31" s="3">
        <v>1404.2600000000039</v>
      </c>
      <c r="M31" s="3"/>
      <c r="N31" s="3"/>
      <c r="O31" s="3"/>
      <c r="P31" s="3"/>
      <c r="Q31" s="3">
        <f t="shared" si="0"/>
        <v>34407.370000000003</v>
      </c>
      <c r="R31" s="3"/>
      <c r="S31" s="17">
        <f t="shared" si="1"/>
        <v>0</v>
      </c>
      <c r="T31" s="3" t="s">
        <v>252</v>
      </c>
    </row>
    <row r="32" spans="1:20">
      <c r="A32" s="3" t="s">
        <v>33</v>
      </c>
      <c r="B32" s="5" t="s">
        <v>67</v>
      </c>
      <c r="C32" s="19" t="s">
        <v>68</v>
      </c>
      <c r="D32" s="19" t="s">
        <v>202</v>
      </c>
      <c r="E32" s="17">
        <v>34407.370000000003</v>
      </c>
      <c r="F32" s="3">
        <v>4107.37</v>
      </c>
      <c r="G32" s="3">
        <v>4572.75</v>
      </c>
      <c r="H32" s="3">
        <v>5021.55</v>
      </c>
      <c r="I32" s="3">
        <v>3554.46</v>
      </c>
      <c r="J32" s="3">
        <v>5085.95</v>
      </c>
      <c r="K32" s="3">
        <v>4498.51</v>
      </c>
      <c r="L32" s="3">
        <v>6188.48</v>
      </c>
      <c r="M32" s="3">
        <v>1378.3</v>
      </c>
      <c r="N32" s="3"/>
      <c r="O32" s="3"/>
      <c r="P32" s="3"/>
      <c r="Q32" s="3">
        <f t="shared" si="0"/>
        <v>34407.369999999995</v>
      </c>
      <c r="R32" s="3"/>
      <c r="S32" s="17">
        <f t="shared" si="1"/>
        <v>7.2759576141834259E-12</v>
      </c>
      <c r="T32" s="3" t="s">
        <v>252</v>
      </c>
    </row>
    <row r="33" spans="1:20">
      <c r="A33" s="3" t="s">
        <v>16</v>
      </c>
      <c r="B33" s="5" t="s">
        <v>69</v>
      </c>
      <c r="C33" s="19" t="s">
        <v>70</v>
      </c>
      <c r="D33" s="19" t="s">
        <v>202</v>
      </c>
      <c r="E33" s="17">
        <v>34407.370000000003</v>
      </c>
      <c r="F33" s="3">
        <v>5007.37</v>
      </c>
      <c r="G33" s="3">
        <v>4732.75</v>
      </c>
      <c r="H33" s="3">
        <v>5303.95</v>
      </c>
      <c r="I33" s="3">
        <v>4293.3600000000006</v>
      </c>
      <c r="J33" s="3">
        <v>4625.3999999999996</v>
      </c>
      <c r="K33" s="3">
        <v>4676.5</v>
      </c>
      <c r="L33" s="3">
        <v>5178.0900000000011</v>
      </c>
      <c r="M33" s="3">
        <v>589.95000000000005</v>
      </c>
      <c r="N33" s="3"/>
      <c r="O33" s="3"/>
      <c r="P33" s="3"/>
      <c r="Q33" s="3">
        <f t="shared" si="0"/>
        <v>34407.370000000003</v>
      </c>
      <c r="R33" s="3"/>
      <c r="S33" s="17">
        <f t="shared" si="1"/>
        <v>0</v>
      </c>
      <c r="T33" s="3" t="s">
        <v>252</v>
      </c>
    </row>
    <row r="34" spans="1:20">
      <c r="A34" s="3" t="s">
        <v>0</v>
      </c>
      <c r="B34" s="5" t="s">
        <v>71</v>
      </c>
      <c r="C34" s="19" t="s">
        <v>72</v>
      </c>
      <c r="D34" s="19" t="s">
        <v>202</v>
      </c>
      <c r="E34" s="17">
        <v>34407.370000000003</v>
      </c>
      <c r="F34" s="3">
        <v>4607.37</v>
      </c>
      <c r="G34" s="3">
        <v>3318.45</v>
      </c>
      <c r="H34" s="3">
        <v>3398.2799999999997</v>
      </c>
      <c r="I34" s="3">
        <v>10591.08</v>
      </c>
      <c r="J34" s="3">
        <v>11655.43</v>
      </c>
      <c r="K34" s="3">
        <v>836.76000000000386</v>
      </c>
      <c r="L34" s="3"/>
      <c r="M34" s="3"/>
      <c r="N34" s="3"/>
      <c r="O34" s="3"/>
      <c r="P34" s="3"/>
      <c r="Q34" s="3">
        <f t="shared" si="0"/>
        <v>34407.370000000003</v>
      </c>
      <c r="R34" s="3"/>
      <c r="S34" s="17">
        <f t="shared" si="1"/>
        <v>0</v>
      </c>
      <c r="T34" s="3" t="s">
        <v>252</v>
      </c>
    </row>
    <row r="35" spans="1:20">
      <c r="A35" s="3" t="s">
        <v>6</v>
      </c>
      <c r="B35" s="5" t="s">
        <v>73</v>
      </c>
      <c r="C35" s="19" t="s">
        <v>74</v>
      </c>
      <c r="D35" s="19" t="s">
        <v>202</v>
      </c>
      <c r="E35" s="17">
        <v>34407.370000000003</v>
      </c>
      <c r="F35" s="3">
        <v>4207.37</v>
      </c>
      <c r="G35" s="3">
        <v>4221.6499999999996</v>
      </c>
      <c r="H35" s="3">
        <v>5072.2</v>
      </c>
      <c r="I35" s="3">
        <v>3581.8999999999996</v>
      </c>
      <c r="J35" s="3">
        <v>4986.8999999999996</v>
      </c>
      <c r="K35" s="3">
        <v>5106.8099999999995</v>
      </c>
      <c r="L35" s="3">
        <v>4724.09</v>
      </c>
      <c r="M35" s="3">
        <v>2506.4499999999998</v>
      </c>
      <c r="N35" s="3"/>
      <c r="O35" s="3"/>
      <c r="P35" s="3"/>
      <c r="Q35" s="3">
        <f t="shared" si="0"/>
        <v>34407.370000000003</v>
      </c>
      <c r="R35" s="3"/>
      <c r="S35" s="17">
        <f t="shared" si="1"/>
        <v>0</v>
      </c>
      <c r="T35" s="3" t="s">
        <v>252</v>
      </c>
    </row>
    <row r="36" spans="1:20">
      <c r="A36" s="3" t="s">
        <v>6</v>
      </c>
      <c r="B36" s="5" t="s">
        <v>75</v>
      </c>
      <c r="C36" s="19" t="s">
        <v>76</v>
      </c>
      <c r="D36" s="19" t="s">
        <v>201</v>
      </c>
      <c r="E36" s="17">
        <v>38974.720000000001</v>
      </c>
      <c r="F36" s="3">
        <v>6374.72</v>
      </c>
      <c r="G36" s="3">
        <v>6495.37</v>
      </c>
      <c r="H36" s="3">
        <v>11466.14</v>
      </c>
      <c r="I36" s="3">
        <v>14638.490000000002</v>
      </c>
      <c r="J36" s="3"/>
      <c r="K36" s="3"/>
      <c r="L36" s="3"/>
      <c r="M36" s="3"/>
      <c r="N36" s="3"/>
      <c r="O36" s="3"/>
      <c r="P36" s="3"/>
      <c r="Q36" s="3">
        <f t="shared" si="0"/>
        <v>38974.720000000001</v>
      </c>
      <c r="R36" s="3"/>
      <c r="S36" s="17">
        <f t="shared" si="1"/>
        <v>0</v>
      </c>
      <c r="T36" s="3" t="s">
        <v>252</v>
      </c>
    </row>
    <row r="37" spans="1:20">
      <c r="A37" s="3" t="s">
        <v>77</v>
      </c>
      <c r="B37" s="5" t="s">
        <v>78</v>
      </c>
      <c r="C37" s="19" t="s">
        <v>79</v>
      </c>
      <c r="D37" s="19" t="s">
        <v>201</v>
      </c>
      <c r="E37" s="17">
        <v>29840.02</v>
      </c>
      <c r="F37" s="3">
        <v>7340.02</v>
      </c>
      <c r="G37" s="3">
        <v>7605.74</v>
      </c>
      <c r="H37" s="3">
        <v>8790.7999999999993</v>
      </c>
      <c r="I37" s="3">
        <v>6103.4600000000009</v>
      </c>
      <c r="J37" s="3"/>
      <c r="K37" s="3"/>
      <c r="L37" s="3"/>
      <c r="M37" s="3"/>
      <c r="N37" s="3"/>
      <c r="O37" s="3"/>
      <c r="P37" s="3"/>
      <c r="Q37" s="3">
        <f t="shared" si="0"/>
        <v>29840.019999999997</v>
      </c>
      <c r="R37" s="3"/>
      <c r="S37" s="17">
        <f t="shared" si="1"/>
        <v>3.637978807091713E-12</v>
      </c>
      <c r="T37" s="3" t="s">
        <v>252</v>
      </c>
    </row>
    <row r="38" spans="1:20">
      <c r="A38" s="3" t="s">
        <v>0</v>
      </c>
      <c r="B38" s="5" t="s">
        <v>80</v>
      </c>
      <c r="C38" s="19" t="s">
        <v>81</v>
      </c>
      <c r="D38" s="19" t="s">
        <v>202</v>
      </c>
      <c r="E38" s="17">
        <v>29840.02</v>
      </c>
      <c r="F38" s="3">
        <v>4140.0200000000004</v>
      </c>
      <c r="G38" s="3">
        <v>3237.25</v>
      </c>
      <c r="H38" s="3">
        <v>1372.25</v>
      </c>
      <c r="I38" s="3">
        <v>1540.25</v>
      </c>
      <c r="J38" s="3">
        <v>1746.1100000000001</v>
      </c>
      <c r="K38" s="3">
        <v>1576.0500000000002</v>
      </c>
      <c r="L38" s="3">
        <v>873.59999999999991</v>
      </c>
      <c r="M38" s="3">
        <v>1946.05</v>
      </c>
      <c r="N38" s="3">
        <v>793.3</v>
      </c>
      <c r="O38" s="3">
        <v>768.94</v>
      </c>
      <c r="P38" s="3">
        <v>1216.72</v>
      </c>
      <c r="Q38" s="3">
        <f t="shared" si="0"/>
        <v>19210.54</v>
      </c>
      <c r="R38" s="3"/>
      <c r="S38" s="17">
        <f t="shared" si="1"/>
        <v>10629.48</v>
      </c>
      <c r="T38" s="3" t="s">
        <v>252</v>
      </c>
    </row>
    <row r="39" spans="1:20">
      <c r="A39" s="3" t="s">
        <v>6</v>
      </c>
      <c r="B39" s="5" t="s">
        <v>82</v>
      </c>
      <c r="C39" s="19" t="s">
        <v>83</v>
      </c>
      <c r="D39" s="19" t="s">
        <v>202</v>
      </c>
      <c r="E39" s="17">
        <v>34407.370000000003</v>
      </c>
      <c r="F39" s="3">
        <v>3207.37</v>
      </c>
      <c r="G39" s="3">
        <v>3337.6499999999996</v>
      </c>
      <c r="H39" s="3">
        <v>4905.05</v>
      </c>
      <c r="I39" s="3">
        <v>3363.1499999999996</v>
      </c>
      <c r="J39" s="3">
        <v>3823.63</v>
      </c>
      <c r="K39" s="3">
        <v>5202.3999999999996</v>
      </c>
      <c r="L39" s="3">
        <v>4693.09</v>
      </c>
      <c r="M39" s="3">
        <v>4180.13</v>
      </c>
      <c r="N39" s="3">
        <v>1694.9000000000078</v>
      </c>
      <c r="O39" s="3"/>
      <c r="P39" s="3"/>
      <c r="Q39" s="3">
        <f t="shared" si="0"/>
        <v>34407.37000000001</v>
      </c>
      <c r="R39" s="3"/>
      <c r="S39" s="17">
        <f t="shared" si="1"/>
        <v>-7.2759576141834259E-12</v>
      </c>
      <c r="T39" s="3" t="s">
        <v>252</v>
      </c>
    </row>
    <row r="40" spans="1:20">
      <c r="A40" s="3" t="s">
        <v>6</v>
      </c>
      <c r="B40" s="5" t="s">
        <v>84</v>
      </c>
      <c r="C40" s="19" t="s">
        <v>85</v>
      </c>
      <c r="D40" s="19" t="s">
        <v>201</v>
      </c>
      <c r="E40" s="17">
        <v>27941.51</v>
      </c>
      <c r="F40" s="3">
        <v>4341.51</v>
      </c>
      <c r="G40" s="3">
        <v>5345.6</v>
      </c>
      <c r="H40" s="3">
        <v>6512.22</v>
      </c>
      <c r="I40" s="3">
        <v>4447.3899999999994</v>
      </c>
      <c r="J40" s="3">
        <v>4692.46</v>
      </c>
      <c r="K40" s="3">
        <v>2602.3300000000008</v>
      </c>
      <c r="L40" s="3"/>
      <c r="M40" s="3"/>
      <c r="N40" s="3"/>
      <c r="O40" s="3"/>
      <c r="P40" s="3"/>
      <c r="Q40" s="3">
        <f t="shared" si="0"/>
        <v>27941.510000000002</v>
      </c>
      <c r="R40" s="3"/>
      <c r="S40" s="17">
        <f t="shared" si="1"/>
        <v>-3.637978807091713E-12</v>
      </c>
      <c r="T40" s="3" t="s">
        <v>252</v>
      </c>
    </row>
    <row r="41" spans="1:20">
      <c r="A41" s="3" t="s">
        <v>0</v>
      </c>
      <c r="B41" s="5" t="s">
        <v>86</v>
      </c>
      <c r="C41" s="19" t="s">
        <v>87</v>
      </c>
      <c r="D41" s="19" t="s">
        <v>202</v>
      </c>
      <c r="E41" s="17">
        <v>34407.370000000003</v>
      </c>
      <c r="F41" s="3">
        <v>0</v>
      </c>
      <c r="G41" s="3">
        <v>1711.21</v>
      </c>
      <c r="H41" s="3">
        <v>2591.3500000000004</v>
      </c>
      <c r="I41" s="3">
        <v>10546.1</v>
      </c>
      <c r="J41" s="3">
        <v>12164.3</v>
      </c>
      <c r="K41" s="3">
        <v>7394.4100000000071</v>
      </c>
      <c r="L41" s="3"/>
      <c r="M41" s="3"/>
      <c r="N41" s="3"/>
      <c r="O41" s="3"/>
      <c r="P41" s="3"/>
      <c r="Q41" s="3">
        <f t="shared" si="0"/>
        <v>34407.37000000001</v>
      </c>
      <c r="R41" s="3"/>
      <c r="S41" s="17">
        <f t="shared" si="1"/>
        <v>-7.2759576141834259E-12</v>
      </c>
      <c r="T41" s="3" t="s">
        <v>252</v>
      </c>
    </row>
    <row r="42" spans="1:20">
      <c r="A42" s="3" t="s">
        <v>0</v>
      </c>
      <c r="B42" s="5" t="s">
        <v>88</v>
      </c>
      <c r="C42" s="19" t="s">
        <v>89</v>
      </c>
      <c r="D42" s="19" t="s">
        <v>202</v>
      </c>
      <c r="E42" s="17">
        <v>29840.02</v>
      </c>
      <c r="F42" s="3">
        <v>140.02000000000001</v>
      </c>
      <c r="G42" s="3">
        <v>1295.1599999999999</v>
      </c>
      <c r="H42" s="3">
        <v>4059.83</v>
      </c>
      <c r="I42" s="3">
        <v>12138.5</v>
      </c>
      <c r="J42" s="3">
        <v>12206.510000000002</v>
      </c>
      <c r="K42" s="3"/>
      <c r="L42" s="3"/>
      <c r="M42" s="3"/>
      <c r="N42" s="3"/>
      <c r="O42" s="3"/>
      <c r="P42" s="3"/>
      <c r="Q42" s="3">
        <f t="shared" si="0"/>
        <v>29840.020000000004</v>
      </c>
      <c r="R42" s="3"/>
      <c r="S42" s="17">
        <f t="shared" si="1"/>
        <v>-3.637978807091713E-12</v>
      </c>
      <c r="T42" s="3" t="s">
        <v>252</v>
      </c>
    </row>
    <row r="43" spans="1:20">
      <c r="A43" s="3" t="s">
        <v>90</v>
      </c>
      <c r="B43" s="5" t="s">
        <v>91</v>
      </c>
      <c r="C43" s="19" t="s">
        <v>92</v>
      </c>
      <c r="D43" s="19" t="s">
        <v>201</v>
      </c>
      <c r="E43" s="17">
        <v>29840.02</v>
      </c>
      <c r="F43" s="3">
        <v>6040.02</v>
      </c>
      <c r="G43" s="3">
        <v>6633.3899999999994</v>
      </c>
      <c r="H43" s="3">
        <v>7400.821648648649</v>
      </c>
      <c r="I43" s="3">
        <v>5116.3299050000005</v>
      </c>
      <c r="J43" s="3">
        <v>4649.4584463513511</v>
      </c>
      <c r="K43" s="3"/>
      <c r="L43" s="3"/>
      <c r="M43" s="3"/>
      <c r="N43" s="3"/>
      <c r="O43" s="3"/>
      <c r="P43" s="3"/>
      <c r="Q43" s="3">
        <f t="shared" si="0"/>
        <v>29840.020000000004</v>
      </c>
      <c r="R43" s="3"/>
      <c r="S43" s="17">
        <f t="shared" si="1"/>
        <v>-3.637978807091713E-12</v>
      </c>
      <c r="T43" s="3" t="s">
        <v>252</v>
      </c>
    </row>
    <row r="44" spans="1:20">
      <c r="A44" s="3" t="s">
        <v>0</v>
      </c>
      <c r="B44" s="5" t="s">
        <v>93</v>
      </c>
      <c r="C44" s="19" t="s">
        <v>94</v>
      </c>
      <c r="D44" s="19" t="s">
        <v>202</v>
      </c>
      <c r="E44" s="17">
        <v>34407.370000000003</v>
      </c>
      <c r="F44" s="3">
        <v>107.37</v>
      </c>
      <c r="G44" s="3">
        <v>1581.6100000000001</v>
      </c>
      <c r="H44" s="3">
        <v>2832.42</v>
      </c>
      <c r="I44" s="3">
        <v>11296.11</v>
      </c>
      <c r="J44" s="3">
        <v>11229.66</v>
      </c>
      <c r="K44" s="3">
        <v>7360.2000000000007</v>
      </c>
      <c r="L44" s="3"/>
      <c r="M44" s="3"/>
      <c r="N44" s="3"/>
      <c r="O44" s="3"/>
      <c r="P44" s="3"/>
      <c r="Q44" s="3">
        <f t="shared" si="0"/>
        <v>34407.369999999995</v>
      </c>
      <c r="R44" s="3"/>
      <c r="S44" s="17">
        <f t="shared" si="1"/>
        <v>7.2759576141834259E-12</v>
      </c>
      <c r="T44" s="3" t="s">
        <v>252</v>
      </c>
    </row>
    <row r="45" spans="1:20">
      <c r="A45" s="3" t="s">
        <v>6</v>
      </c>
      <c r="B45" s="5" t="s">
        <v>95</v>
      </c>
      <c r="C45" s="19" t="s">
        <v>96</v>
      </c>
      <c r="D45" s="19" t="s">
        <v>201</v>
      </c>
      <c r="E45" s="17">
        <v>29840.02</v>
      </c>
      <c r="F45" s="3">
        <v>1640.02</v>
      </c>
      <c r="G45" s="3">
        <v>1883.5500000000002</v>
      </c>
      <c r="H45" s="3">
        <v>1852.0500000000002</v>
      </c>
      <c r="I45" s="3">
        <v>4493.8089</v>
      </c>
      <c r="J45" s="3">
        <v>5359.6399999999994</v>
      </c>
      <c r="K45" s="3">
        <v>2849.79</v>
      </c>
      <c r="L45" s="3">
        <v>5779.6479999999992</v>
      </c>
      <c r="M45" s="3">
        <v>5743.38</v>
      </c>
      <c r="N45" s="3">
        <v>238.13310000000183</v>
      </c>
      <c r="O45" s="3"/>
      <c r="P45" s="3"/>
      <c r="Q45" s="3">
        <f t="shared" si="0"/>
        <v>29840.020000000004</v>
      </c>
      <c r="R45" s="3"/>
      <c r="S45" s="17">
        <f t="shared" si="1"/>
        <v>-3.637978807091713E-12</v>
      </c>
      <c r="T45" s="3" t="s">
        <v>252</v>
      </c>
    </row>
    <row r="46" spans="1:20">
      <c r="A46" s="3" t="s">
        <v>90</v>
      </c>
      <c r="B46" s="5" t="s">
        <v>97</v>
      </c>
      <c r="C46" s="19" t="s">
        <v>98</v>
      </c>
      <c r="D46" s="19" t="s">
        <v>201</v>
      </c>
      <c r="E46" s="17">
        <v>29840.02</v>
      </c>
      <c r="F46" s="3">
        <v>5740.02</v>
      </c>
      <c r="G46" s="3">
        <v>6102.2000000000007</v>
      </c>
      <c r="H46" s="3">
        <v>7047.2280486486488</v>
      </c>
      <c r="I46" s="3">
        <v>5005.0699050000003</v>
      </c>
      <c r="J46" s="3">
        <v>5945.5020463513501</v>
      </c>
      <c r="K46" s="3"/>
      <c r="L46" s="3"/>
      <c r="M46" s="3"/>
      <c r="N46" s="3"/>
      <c r="O46" s="3"/>
      <c r="P46" s="3"/>
      <c r="Q46" s="3">
        <f t="shared" si="0"/>
        <v>29840.02</v>
      </c>
      <c r="R46" s="3"/>
      <c r="S46" s="17">
        <f t="shared" si="1"/>
        <v>0</v>
      </c>
      <c r="T46" s="3" t="s">
        <v>252</v>
      </c>
    </row>
    <row r="47" spans="1:20">
      <c r="A47" s="3" t="s">
        <v>0</v>
      </c>
      <c r="B47" s="5" t="s">
        <v>99</v>
      </c>
      <c r="C47" s="19" t="s">
        <v>100</v>
      </c>
      <c r="D47" s="19" t="s">
        <v>202</v>
      </c>
      <c r="E47" s="17">
        <v>38974.720000000001</v>
      </c>
      <c r="F47" s="3">
        <v>5074.72</v>
      </c>
      <c r="G47" s="3">
        <v>2295.15</v>
      </c>
      <c r="H47" s="3">
        <v>4045.6499999999996</v>
      </c>
      <c r="I47" s="3">
        <v>11185.36</v>
      </c>
      <c r="J47" s="3">
        <v>12821.79</v>
      </c>
      <c r="K47" s="3">
        <v>3552.0499999999956</v>
      </c>
      <c r="L47" s="3"/>
      <c r="M47" s="3"/>
      <c r="N47" s="3"/>
      <c r="O47" s="3"/>
      <c r="P47" s="3"/>
      <c r="Q47" s="3">
        <f t="shared" si="0"/>
        <v>38974.719999999994</v>
      </c>
      <c r="R47" s="3"/>
      <c r="S47" s="17">
        <f t="shared" si="1"/>
        <v>7.2759576141834259E-12</v>
      </c>
      <c r="T47" s="3" t="s">
        <v>252</v>
      </c>
    </row>
    <row r="48" spans="1:20">
      <c r="A48" s="3" t="s">
        <v>6</v>
      </c>
      <c r="B48" s="5" t="s">
        <v>101</v>
      </c>
      <c r="C48" s="19" t="s">
        <v>102</v>
      </c>
      <c r="D48" s="19" t="s">
        <v>201</v>
      </c>
      <c r="E48" s="17">
        <v>24232.46</v>
      </c>
      <c r="F48" s="3">
        <v>6332.46</v>
      </c>
      <c r="G48" s="3">
        <v>5882.4</v>
      </c>
      <c r="H48" s="3">
        <v>6642.98</v>
      </c>
      <c r="I48" s="3">
        <v>5374.6200000000008</v>
      </c>
      <c r="J48" s="3"/>
      <c r="K48" s="3"/>
      <c r="L48" s="3"/>
      <c r="M48" s="3"/>
      <c r="N48" s="3"/>
      <c r="O48" s="3"/>
      <c r="P48" s="3"/>
      <c r="Q48" s="3">
        <f t="shared" si="0"/>
        <v>24232.46</v>
      </c>
      <c r="R48" s="3"/>
      <c r="S48" s="17">
        <f t="shared" si="1"/>
        <v>0</v>
      </c>
      <c r="T48" s="3" t="s">
        <v>252</v>
      </c>
    </row>
    <row r="49" spans="1:20">
      <c r="A49" s="3" t="s">
        <v>0</v>
      </c>
      <c r="B49" s="5" t="s">
        <v>103</v>
      </c>
      <c r="C49" s="19" t="s">
        <v>104</v>
      </c>
      <c r="D49" s="19" t="s">
        <v>201</v>
      </c>
      <c r="E49" s="17">
        <v>34407.370000000003</v>
      </c>
      <c r="F49" s="3">
        <v>10807.37</v>
      </c>
      <c r="G49" s="3">
        <v>17047.89</v>
      </c>
      <c r="H49" s="3">
        <v>6552.1100000000006</v>
      </c>
      <c r="I49" s="3"/>
      <c r="J49" s="3"/>
      <c r="K49" s="3"/>
      <c r="L49" s="3"/>
      <c r="M49" s="3"/>
      <c r="N49" s="3"/>
      <c r="O49" s="3"/>
      <c r="P49" s="3"/>
      <c r="Q49" s="3">
        <f t="shared" si="0"/>
        <v>34407.370000000003</v>
      </c>
      <c r="R49" s="3"/>
      <c r="S49" s="17">
        <f t="shared" si="1"/>
        <v>0</v>
      </c>
      <c r="T49" s="3" t="s">
        <v>252</v>
      </c>
    </row>
    <row r="50" spans="1:20">
      <c r="A50" s="3" t="s">
        <v>0</v>
      </c>
      <c r="B50" s="5" t="s">
        <v>105</v>
      </c>
      <c r="C50" s="19" t="s">
        <v>106</v>
      </c>
      <c r="D50" s="19" t="s">
        <v>202</v>
      </c>
      <c r="E50" s="17">
        <v>27941.51</v>
      </c>
      <c r="F50" s="3">
        <v>4141.51</v>
      </c>
      <c r="G50" s="3">
        <v>12398.4</v>
      </c>
      <c r="H50" s="3">
        <v>11401.6</v>
      </c>
      <c r="I50" s="3"/>
      <c r="J50" s="3"/>
      <c r="K50" s="3"/>
      <c r="L50" s="3"/>
      <c r="M50" s="3"/>
      <c r="N50" s="3"/>
      <c r="O50" s="3"/>
      <c r="P50" s="3"/>
      <c r="Q50" s="3">
        <f t="shared" si="0"/>
        <v>27941.510000000002</v>
      </c>
      <c r="R50" s="3"/>
      <c r="S50" s="17">
        <f t="shared" si="1"/>
        <v>-3.637978807091713E-12</v>
      </c>
      <c r="T50" s="3" t="s">
        <v>252</v>
      </c>
    </row>
    <row r="51" spans="1:20">
      <c r="A51" s="3" t="s">
        <v>33</v>
      </c>
      <c r="B51" s="5" t="s">
        <v>107</v>
      </c>
      <c r="C51" s="19" t="s">
        <v>108</v>
      </c>
      <c r="D51" s="19" t="s">
        <v>201</v>
      </c>
      <c r="E51" s="17">
        <v>29840.02</v>
      </c>
      <c r="F51" s="3">
        <v>14240.02</v>
      </c>
      <c r="G51" s="3">
        <v>14867.89</v>
      </c>
      <c r="H51" s="3">
        <v>732.11000000000058</v>
      </c>
      <c r="I51" s="3"/>
      <c r="J51" s="3"/>
      <c r="K51" s="3"/>
      <c r="L51" s="3"/>
      <c r="M51" s="3"/>
      <c r="N51" s="3"/>
      <c r="O51" s="3"/>
      <c r="P51" s="3"/>
      <c r="Q51" s="3">
        <f t="shared" si="0"/>
        <v>29840.02</v>
      </c>
      <c r="R51" s="3"/>
      <c r="S51" s="17">
        <f t="shared" si="1"/>
        <v>0</v>
      </c>
      <c r="T51" s="3" t="s">
        <v>252</v>
      </c>
    </row>
    <row r="52" spans="1:20">
      <c r="A52" s="3" t="s">
        <v>6</v>
      </c>
      <c r="B52" s="5" t="s">
        <v>109</v>
      </c>
      <c r="C52" s="19" t="s">
        <v>110</v>
      </c>
      <c r="D52" s="19" t="s">
        <v>201</v>
      </c>
      <c r="E52" s="17">
        <v>34407.370000000003</v>
      </c>
      <c r="F52" s="3">
        <v>15507.37</v>
      </c>
      <c r="G52" s="3">
        <v>15092.54</v>
      </c>
      <c r="H52" s="3">
        <v>3807.4599999999991</v>
      </c>
      <c r="I52" s="3"/>
      <c r="J52" s="3"/>
      <c r="K52" s="3"/>
      <c r="L52" s="3"/>
      <c r="M52" s="3"/>
      <c r="N52" s="3"/>
      <c r="O52" s="3"/>
      <c r="P52" s="3"/>
      <c r="Q52" s="3">
        <f t="shared" si="0"/>
        <v>34407.370000000003</v>
      </c>
      <c r="R52" s="3"/>
      <c r="S52" s="17">
        <f t="shared" si="1"/>
        <v>0</v>
      </c>
      <c r="T52" s="3" t="s">
        <v>252</v>
      </c>
    </row>
    <row r="53" spans="1:20">
      <c r="A53" s="3" t="s">
        <v>111</v>
      </c>
      <c r="B53" s="5" t="s">
        <v>112</v>
      </c>
      <c r="C53" s="19" t="s">
        <v>113</v>
      </c>
      <c r="D53" s="19" t="s">
        <v>201</v>
      </c>
      <c r="E53" s="17">
        <v>34407.370000000003</v>
      </c>
      <c r="F53" s="3">
        <v>7507.37</v>
      </c>
      <c r="G53" s="3">
        <v>7792.9500000000007</v>
      </c>
      <c r="H53" s="3">
        <v>9013.4500000000007</v>
      </c>
      <c r="I53" s="3">
        <v>6991.99</v>
      </c>
      <c r="J53" s="3">
        <v>3101.6100000000024</v>
      </c>
      <c r="K53" s="3"/>
      <c r="L53" s="3"/>
      <c r="M53" s="3"/>
      <c r="N53" s="3"/>
      <c r="O53" s="3"/>
      <c r="P53" s="3"/>
      <c r="Q53" s="3">
        <f t="shared" si="0"/>
        <v>34407.370000000003</v>
      </c>
      <c r="R53" s="3"/>
      <c r="S53" s="17">
        <f t="shared" si="1"/>
        <v>0</v>
      </c>
      <c r="T53" s="3" t="s">
        <v>252</v>
      </c>
    </row>
    <row r="54" spans="1:20">
      <c r="A54" s="3" t="s">
        <v>114</v>
      </c>
      <c r="B54" s="5" t="s">
        <v>115</v>
      </c>
      <c r="C54" s="19" t="s">
        <v>66</v>
      </c>
      <c r="D54" s="19" t="s">
        <v>201</v>
      </c>
      <c r="E54" s="17">
        <v>34407.370000000003</v>
      </c>
      <c r="F54" s="3">
        <v>5707.37</v>
      </c>
      <c r="G54" s="3">
        <v>5725.2</v>
      </c>
      <c r="H54" s="3">
        <v>7049.45</v>
      </c>
      <c r="I54" s="3">
        <v>5411.1999999999989</v>
      </c>
      <c r="J54" s="3">
        <v>6235.3099999999995</v>
      </c>
      <c r="K54" s="3">
        <v>4278.8400000000038</v>
      </c>
      <c r="L54" s="3"/>
      <c r="M54" s="3"/>
      <c r="N54" s="3"/>
      <c r="O54" s="3"/>
      <c r="P54" s="3"/>
      <c r="Q54" s="3">
        <f t="shared" si="0"/>
        <v>34407.370000000003</v>
      </c>
      <c r="R54" s="3"/>
      <c r="S54" s="17">
        <f t="shared" si="1"/>
        <v>0</v>
      </c>
      <c r="T54" s="3" t="s">
        <v>252</v>
      </c>
    </row>
    <row r="55" spans="1:20">
      <c r="A55" s="3" t="s">
        <v>0</v>
      </c>
      <c r="B55" s="5" t="s">
        <v>116</v>
      </c>
      <c r="C55" s="19" t="s">
        <v>117</v>
      </c>
      <c r="D55" s="19" t="s">
        <v>201</v>
      </c>
      <c r="E55" s="17">
        <v>34407.370000000003</v>
      </c>
      <c r="F55" s="3">
        <v>15000</v>
      </c>
      <c r="G55" s="3">
        <v>14571.189999999999</v>
      </c>
      <c r="H55" s="3">
        <v>4836.1800000000039</v>
      </c>
      <c r="I55" s="3"/>
      <c r="J55" s="3"/>
      <c r="K55" s="3"/>
      <c r="L55" s="3"/>
      <c r="M55" s="3"/>
      <c r="N55" s="3"/>
      <c r="O55" s="3"/>
      <c r="P55" s="3"/>
      <c r="Q55" s="3">
        <f t="shared" si="0"/>
        <v>34407.370000000003</v>
      </c>
      <c r="R55" s="3"/>
      <c r="S55" s="17">
        <f t="shared" si="1"/>
        <v>0</v>
      </c>
      <c r="T55" s="3" t="s">
        <v>252</v>
      </c>
    </row>
    <row r="56" spans="1:20">
      <c r="A56" s="3" t="s">
        <v>0</v>
      </c>
      <c r="B56" s="5" t="s">
        <v>118</v>
      </c>
      <c r="C56" s="19" t="s">
        <v>119</v>
      </c>
      <c r="D56" s="19" t="s">
        <v>201</v>
      </c>
      <c r="E56" s="17">
        <v>29840.02</v>
      </c>
      <c r="F56" s="3">
        <v>5340.02</v>
      </c>
      <c r="G56" s="3">
        <v>4973.25</v>
      </c>
      <c r="H56" s="3">
        <v>5984.75</v>
      </c>
      <c r="I56" s="3">
        <v>4028.3099999999995</v>
      </c>
      <c r="J56" s="3">
        <v>3729.0200000000004</v>
      </c>
      <c r="K56" s="3">
        <v>5784.67</v>
      </c>
      <c r="L56" s="3"/>
      <c r="M56" s="3"/>
      <c r="N56" s="3"/>
      <c r="O56" s="3"/>
      <c r="P56" s="3"/>
      <c r="Q56" s="3">
        <f t="shared" si="0"/>
        <v>29840.020000000004</v>
      </c>
      <c r="R56" s="3"/>
      <c r="S56" s="17">
        <f t="shared" si="1"/>
        <v>-3.637978807091713E-12</v>
      </c>
      <c r="T56" s="3" t="s">
        <v>252</v>
      </c>
    </row>
    <row r="57" spans="1:20">
      <c r="A57" s="3" t="s">
        <v>111</v>
      </c>
      <c r="B57" s="5" t="s">
        <v>120</v>
      </c>
      <c r="C57" s="19" t="s">
        <v>121</v>
      </c>
      <c r="D57" s="19" t="s">
        <v>201</v>
      </c>
      <c r="E57" s="17">
        <v>29840.02</v>
      </c>
      <c r="F57" s="3">
        <v>12640.02</v>
      </c>
      <c r="G57" s="3">
        <v>13344.74</v>
      </c>
      <c r="H57" s="3">
        <v>3855.26</v>
      </c>
      <c r="I57" s="3"/>
      <c r="J57" s="3"/>
      <c r="K57" s="3"/>
      <c r="L57" s="3"/>
      <c r="M57" s="3"/>
      <c r="N57" s="3"/>
      <c r="O57" s="3"/>
      <c r="P57" s="3"/>
      <c r="Q57" s="3">
        <f t="shared" si="0"/>
        <v>29840.020000000004</v>
      </c>
      <c r="R57" s="3"/>
      <c r="S57" s="17">
        <f t="shared" si="1"/>
        <v>-3.637978807091713E-12</v>
      </c>
      <c r="T57" s="3" t="s">
        <v>252</v>
      </c>
    </row>
    <row r="58" spans="1:20">
      <c r="A58" s="3" t="s">
        <v>6</v>
      </c>
      <c r="B58" s="5" t="s">
        <v>122</v>
      </c>
      <c r="C58" s="19" t="s">
        <v>123</v>
      </c>
      <c r="D58" s="19" t="s">
        <v>202</v>
      </c>
      <c r="E58" s="17">
        <v>34407.370000000003</v>
      </c>
      <c r="F58" s="3">
        <v>5007.37</v>
      </c>
      <c r="G58" s="3">
        <v>4665.47</v>
      </c>
      <c r="H58" s="3">
        <v>5392.98</v>
      </c>
      <c r="I58" s="3">
        <v>19341.550000000003</v>
      </c>
      <c r="J58" s="3"/>
      <c r="K58" s="3"/>
      <c r="L58" s="3"/>
      <c r="M58" s="3"/>
      <c r="N58" s="3"/>
      <c r="O58" s="3"/>
      <c r="P58" s="3"/>
      <c r="Q58" s="3">
        <f t="shared" si="0"/>
        <v>34407.370000000003</v>
      </c>
      <c r="R58" s="3"/>
      <c r="S58" s="17">
        <f t="shared" si="1"/>
        <v>0</v>
      </c>
      <c r="T58" s="3" t="s">
        <v>252</v>
      </c>
    </row>
    <row r="59" spans="1:20">
      <c r="A59" s="3" t="s">
        <v>33</v>
      </c>
      <c r="B59" s="5" t="s">
        <v>124</v>
      </c>
      <c r="C59" s="19" t="s">
        <v>125</v>
      </c>
      <c r="D59" s="19" t="s">
        <v>201</v>
      </c>
      <c r="E59" s="17">
        <v>29840.02</v>
      </c>
      <c r="F59" s="3">
        <v>6340.02</v>
      </c>
      <c r="G59" s="3">
        <v>6281.75</v>
      </c>
      <c r="H59" s="3">
        <v>7233.75</v>
      </c>
      <c r="I59" s="3">
        <v>5753.5899999999992</v>
      </c>
      <c r="J59" s="3">
        <v>4230.9100000000008</v>
      </c>
      <c r="K59" s="3"/>
      <c r="L59" s="3"/>
      <c r="M59" s="3"/>
      <c r="N59" s="3"/>
      <c r="O59" s="3"/>
      <c r="P59" s="3"/>
      <c r="Q59" s="3">
        <f t="shared" si="0"/>
        <v>29840.02</v>
      </c>
      <c r="R59" s="3"/>
      <c r="S59" s="17">
        <f t="shared" si="1"/>
        <v>0</v>
      </c>
      <c r="T59" s="3" t="s">
        <v>252</v>
      </c>
    </row>
    <row r="60" spans="1:20">
      <c r="A60" s="3" t="s">
        <v>6</v>
      </c>
      <c r="B60" s="5" t="s">
        <v>126</v>
      </c>
      <c r="C60" s="19" t="s">
        <v>127</v>
      </c>
      <c r="D60" s="19" t="s">
        <v>201</v>
      </c>
      <c r="E60" s="17">
        <v>34407.370000000003</v>
      </c>
      <c r="F60" s="3">
        <v>6307.37</v>
      </c>
      <c r="G60" s="3">
        <v>6515.0599999999995</v>
      </c>
      <c r="H60" s="3">
        <v>10341.59</v>
      </c>
      <c r="I60" s="3">
        <v>11243.350000000002</v>
      </c>
      <c r="J60" s="3"/>
      <c r="K60" s="3"/>
      <c r="L60" s="3"/>
      <c r="M60" s="3"/>
      <c r="N60" s="3"/>
      <c r="O60" s="3"/>
      <c r="P60" s="3"/>
      <c r="Q60" s="3">
        <f t="shared" si="0"/>
        <v>34407.370000000003</v>
      </c>
      <c r="R60" s="3"/>
      <c r="S60" s="17">
        <f t="shared" si="1"/>
        <v>0</v>
      </c>
      <c r="T60" s="3" t="s">
        <v>252</v>
      </c>
    </row>
    <row r="61" spans="1:20">
      <c r="A61" s="3" t="s">
        <v>33</v>
      </c>
      <c r="B61" s="5" t="s">
        <v>128</v>
      </c>
      <c r="C61" s="19" t="s">
        <v>129</v>
      </c>
      <c r="D61" s="19" t="s">
        <v>201</v>
      </c>
      <c r="E61" s="17">
        <v>29840.02</v>
      </c>
      <c r="F61" s="3">
        <v>5540.02</v>
      </c>
      <c r="G61" s="3">
        <v>5900.75</v>
      </c>
      <c r="H61" s="3">
        <v>6640.65</v>
      </c>
      <c r="I61" s="3">
        <v>5198.33</v>
      </c>
      <c r="J61" s="3">
        <v>6560.27</v>
      </c>
      <c r="K61" s="3"/>
      <c r="L61" s="3"/>
      <c r="M61" s="3"/>
      <c r="N61" s="3"/>
      <c r="O61" s="3"/>
      <c r="P61" s="3"/>
      <c r="Q61" s="3">
        <f t="shared" si="0"/>
        <v>29840.02</v>
      </c>
      <c r="R61" s="3"/>
      <c r="S61" s="17">
        <f t="shared" si="1"/>
        <v>0</v>
      </c>
      <c r="T61" s="3" t="s">
        <v>252</v>
      </c>
    </row>
    <row r="62" spans="1:20">
      <c r="A62" s="3" t="s">
        <v>0</v>
      </c>
      <c r="B62" s="5" t="s">
        <v>130</v>
      </c>
      <c r="C62" s="19" t="s">
        <v>131</v>
      </c>
      <c r="D62" s="19" t="s">
        <v>202</v>
      </c>
      <c r="E62" s="17">
        <v>29840.02</v>
      </c>
      <c r="F62" s="3">
        <v>4040.02</v>
      </c>
      <c r="G62" s="3">
        <v>4099.6499999999996</v>
      </c>
      <c r="H62" s="3">
        <v>2916.6</v>
      </c>
      <c r="I62" s="3">
        <v>4004.9400000000005</v>
      </c>
      <c r="J62" s="3">
        <v>12088.119999999999</v>
      </c>
      <c r="K62" s="3">
        <v>2690.6900000000005</v>
      </c>
      <c r="L62" s="3"/>
      <c r="M62" s="3"/>
      <c r="N62" s="3"/>
      <c r="O62" s="3"/>
      <c r="P62" s="3"/>
      <c r="Q62" s="3">
        <f t="shared" si="0"/>
        <v>29840.020000000004</v>
      </c>
      <c r="R62" s="3"/>
      <c r="S62" s="17">
        <f t="shared" si="1"/>
        <v>-3.637978807091713E-12</v>
      </c>
      <c r="T62" s="3" t="s">
        <v>252</v>
      </c>
    </row>
    <row r="63" spans="1:20">
      <c r="A63" s="3" t="s">
        <v>0</v>
      </c>
      <c r="B63" s="5" t="s">
        <v>132</v>
      </c>
      <c r="C63" s="19" t="s">
        <v>133</v>
      </c>
      <c r="D63" s="19" t="s">
        <v>201</v>
      </c>
      <c r="E63" s="17">
        <v>34407.370000000003</v>
      </c>
      <c r="F63" s="3">
        <v>4807.37</v>
      </c>
      <c r="G63" s="3">
        <v>4246.79</v>
      </c>
      <c r="H63" s="3">
        <v>5276.25</v>
      </c>
      <c r="I63" s="3">
        <v>3396.5699999999997</v>
      </c>
      <c r="J63" s="3">
        <v>4040.9400000000005</v>
      </c>
      <c r="K63" s="3">
        <v>1475.6899999999996</v>
      </c>
      <c r="L63" s="3">
        <v>943.59000000000015</v>
      </c>
      <c r="M63" s="3">
        <v>10220.17</v>
      </c>
      <c r="N63" s="3"/>
      <c r="O63" s="3"/>
      <c r="P63" s="3"/>
      <c r="Q63" s="3">
        <f t="shared" si="0"/>
        <v>34407.369999999995</v>
      </c>
      <c r="R63" s="3"/>
      <c r="S63" s="17">
        <f t="shared" si="1"/>
        <v>7.2759576141834259E-12</v>
      </c>
      <c r="T63" s="3" t="s">
        <v>252</v>
      </c>
    </row>
    <row r="64" spans="1:20">
      <c r="A64" s="3" t="s">
        <v>0</v>
      </c>
      <c r="B64" s="5" t="s">
        <v>134</v>
      </c>
      <c r="C64" s="19" t="s">
        <v>135</v>
      </c>
      <c r="D64" s="19" t="s">
        <v>201</v>
      </c>
      <c r="E64" s="17">
        <v>34407.370000000003</v>
      </c>
      <c r="F64" s="3">
        <v>15907.37</v>
      </c>
      <c r="G64" s="3">
        <v>13838.939999999999</v>
      </c>
      <c r="H64" s="3">
        <v>4661.0600000000013</v>
      </c>
      <c r="I64" s="3"/>
      <c r="J64" s="3"/>
      <c r="K64" s="3"/>
      <c r="L64" s="3"/>
      <c r="M64" s="3"/>
      <c r="N64" s="3"/>
      <c r="O64" s="3"/>
      <c r="P64" s="3"/>
      <c r="Q64" s="3">
        <f t="shared" si="0"/>
        <v>34407.369999999995</v>
      </c>
      <c r="R64" s="3"/>
      <c r="S64" s="17">
        <f t="shared" si="1"/>
        <v>7.2759576141834259E-12</v>
      </c>
      <c r="T64" s="3" t="s">
        <v>252</v>
      </c>
    </row>
    <row r="65" spans="1:20">
      <c r="A65" s="3" t="s">
        <v>0</v>
      </c>
      <c r="B65" s="5" t="s">
        <v>136</v>
      </c>
      <c r="C65" s="19" t="s">
        <v>137</v>
      </c>
      <c r="D65" s="19" t="s">
        <v>202</v>
      </c>
      <c r="E65" s="17">
        <v>34407.370000000003</v>
      </c>
      <c r="F65" s="3">
        <v>5007.37</v>
      </c>
      <c r="G65" s="3">
        <v>4757.3500000000004</v>
      </c>
      <c r="H65" s="3">
        <v>5224.33</v>
      </c>
      <c r="I65" s="3">
        <v>2043.17</v>
      </c>
      <c r="J65" s="3">
        <v>4640.0200000000004</v>
      </c>
      <c r="K65" s="3">
        <v>12468.96</v>
      </c>
      <c r="L65" s="3">
        <v>266.17000000000189</v>
      </c>
      <c r="M65" s="3"/>
      <c r="N65" s="3"/>
      <c r="O65" s="3"/>
      <c r="P65" s="3"/>
      <c r="Q65" s="3">
        <f t="shared" si="0"/>
        <v>34407.369999999995</v>
      </c>
      <c r="R65" s="3"/>
      <c r="S65" s="17">
        <f t="shared" si="1"/>
        <v>7.2759576141834259E-12</v>
      </c>
      <c r="T65" s="3" t="s">
        <v>252</v>
      </c>
    </row>
    <row r="66" spans="1:20">
      <c r="A66" s="3" t="s">
        <v>0</v>
      </c>
      <c r="B66" s="5" t="s">
        <v>138</v>
      </c>
      <c r="C66" s="19" t="s">
        <v>139</v>
      </c>
      <c r="D66" s="19" t="s">
        <v>202</v>
      </c>
      <c r="E66" s="17">
        <v>34407.370000000003</v>
      </c>
      <c r="F66" s="3">
        <v>4807.37</v>
      </c>
      <c r="G66" s="3">
        <v>4413.1499999999996</v>
      </c>
      <c r="H66" s="3">
        <v>2238.09</v>
      </c>
      <c r="I66" s="3">
        <v>1918.42</v>
      </c>
      <c r="J66" s="3">
        <v>5114.6499999999996</v>
      </c>
      <c r="K66" s="3">
        <v>10980.76</v>
      </c>
      <c r="L66" s="3">
        <v>4934.9300000000039</v>
      </c>
      <c r="M66" s="3"/>
      <c r="N66" s="3"/>
      <c r="O66" s="3"/>
      <c r="P66" s="3"/>
      <c r="Q66" s="3">
        <f t="shared" si="0"/>
        <v>34407.37000000001</v>
      </c>
      <c r="R66" s="3"/>
      <c r="S66" s="17">
        <f t="shared" si="1"/>
        <v>-7.2759576141834259E-12</v>
      </c>
      <c r="T66" s="3" t="s">
        <v>252</v>
      </c>
    </row>
    <row r="67" spans="1:20">
      <c r="A67" s="3" t="s">
        <v>0</v>
      </c>
      <c r="B67" s="5" t="s">
        <v>140</v>
      </c>
      <c r="C67" s="19" t="s">
        <v>141</v>
      </c>
      <c r="D67" s="19" t="s">
        <v>201</v>
      </c>
      <c r="E67" s="17">
        <v>29840.02</v>
      </c>
      <c r="F67" s="3">
        <v>6640.02</v>
      </c>
      <c r="G67" s="3">
        <v>6337.76</v>
      </c>
      <c r="H67" s="3">
        <v>7332.25</v>
      </c>
      <c r="I67" s="3">
        <v>9529.989999999998</v>
      </c>
      <c r="J67" s="3"/>
      <c r="K67" s="3"/>
      <c r="L67" s="3"/>
      <c r="M67" s="3"/>
      <c r="N67" s="3"/>
      <c r="O67" s="3"/>
      <c r="P67" s="3"/>
      <c r="Q67" s="3">
        <f t="shared" si="0"/>
        <v>29840.019999999997</v>
      </c>
      <c r="R67" s="3"/>
      <c r="S67" s="17">
        <f t="shared" si="1"/>
        <v>3.637978807091713E-12</v>
      </c>
      <c r="T67" s="3" t="s">
        <v>252</v>
      </c>
    </row>
    <row r="68" spans="1:20">
      <c r="A68" s="3" t="s">
        <v>114</v>
      </c>
      <c r="B68" s="5" t="s">
        <v>142</v>
      </c>
      <c r="C68" s="19" t="s">
        <v>143</v>
      </c>
      <c r="D68" s="19" t="s">
        <v>201</v>
      </c>
      <c r="E68" s="17">
        <v>34407.370000000003</v>
      </c>
      <c r="F68" s="3">
        <v>6007.37</v>
      </c>
      <c r="G68" s="3">
        <v>5921.25</v>
      </c>
      <c r="H68" s="3">
        <v>6789.25</v>
      </c>
      <c r="I68" s="3">
        <v>4534.41</v>
      </c>
      <c r="J68" s="3">
        <v>7424.26</v>
      </c>
      <c r="K68" s="3">
        <v>3730.8300000000036</v>
      </c>
      <c r="L68" s="3"/>
      <c r="M68" s="3"/>
      <c r="N68" s="3"/>
      <c r="O68" s="3"/>
      <c r="P68" s="3"/>
      <c r="Q68" s="3">
        <f t="shared" ref="Q68:Q131" si="2">F68+G68+H68+I68+J68+K68+L68+M68+N68+O68+P68</f>
        <v>34407.370000000003</v>
      </c>
      <c r="R68" s="3"/>
      <c r="S68" s="17">
        <f t="shared" ref="S68:S131" si="3">E68-Q68-R68</f>
        <v>0</v>
      </c>
      <c r="T68" s="3" t="s">
        <v>252</v>
      </c>
    </row>
    <row r="69" spans="1:20">
      <c r="A69" s="3" t="s">
        <v>3</v>
      </c>
      <c r="B69" s="5" t="s">
        <v>144</v>
      </c>
      <c r="C69" s="19" t="s">
        <v>145</v>
      </c>
      <c r="D69" s="19" t="s">
        <v>201</v>
      </c>
      <c r="E69" s="17">
        <v>29840.02</v>
      </c>
      <c r="F69" s="3">
        <v>5240.0200000000004</v>
      </c>
      <c r="G69" s="3">
        <v>5539.25</v>
      </c>
      <c r="H69" s="3">
        <v>6279.15</v>
      </c>
      <c r="I69" s="3">
        <v>4836.83</v>
      </c>
      <c r="J69" s="3">
        <v>6778.83</v>
      </c>
      <c r="K69" s="3">
        <v>1165.9400000000005</v>
      </c>
      <c r="L69" s="3"/>
      <c r="M69" s="3"/>
      <c r="N69" s="3"/>
      <c r="O69" s="3"/>
      <c r="P69" s="3"/>
      <c r="Q69" s="3">
        <f t="shared" si="2"/>
        <v>29840.020000000004</v>
      </c>
      <c r="R69" s="3"/>
      <c r="S69" s="17">
        <f t="shared" si="3"/>
        <v>-3.637978807091713E-12</v>
      </c>
      <c r="T69" s="3" t="s">
        <v>252</v>
      </c>
    </row>
    <row r="70" spans="1:20">
      <c r="A70" s="3" t="s">
        <v>6</v>
      </c>
      <c r="B70" s="5" t="s">
        <v>146</v>
      </c>
      <c r="C70" s="19" t="s">
        <v>147</v>
      </c>
      <c r="D70" s="19" t="s">
        <v>202</v>
      </c>
      <c r="E70" s="17">
        <v>22239.53</v>
      </c>
      <c r="F70" s="3">
        <v>3739.53</v>
      </c>
      <c r="G70" s="3">
        <v>4012.12</v>
      </c>
      <c r="H70" s="3">
        <v>4768.76</v>
      </c>
      <c r="I70" s="3">
        <v>3397.17</v>
      </c>
      <c r="J70" s="3">
        <v>4462.26</v>
      </c>
      <c r="K70" s="3">
        <v>1859.6900000000005</v>
      </c>
      <c r="L70" s="3"/>
      <c r="M70" s="3"/>
      <c r="N70" s="3"/>
      <c r="O70" s="3"/>
      <c r="P70" s="3"/>
      <c r="Q70" s="3">
        <f t="shared" si="2"/>
        <v>22239.53</v>
      </c>
      <c r="R70" s="3"/>
      <c r="S70" s="17">
        <f t="shared" si="3"/>
        <v>0</v>
      </c>
      <c r="T70" s="3" t="s">
        <v>252</v>
      </c>
    </row>
    <row r="71" spans="1:20">
      <c r="A71" s="3" t="s">
        <v>33</v>
      </c>
      <c r="B71" s="5" t="s">
        <v>148</v>
      </c>
      <c r="C71" s="19" t="s">
        <v>149</v>
      </c>
      <c r="D71" s="19" t="s">
        <v>202</v>
      </c>
      <c r="E71" s="17">
        <v>29840.02</v>
      </c>
      <c r="F71" s="3">
        <v>3140.02</v>
      </c>
      <c r="G71" s="3">
        <v>8340.39</v>
      </c>
      <c r="H71" s="3">
        <v>4304.17</v>
      </c>
      <c r="I71" s="3">
        <v>3271.25</v>
      </c>
      <c r="J71" s="3">
        <v>4598.25</v>
      </c>
      <c r="K71" s="3">
        <v>4774.3500000000004</v>
      </c>
      <c r="L71" s="3">
        <v>1411.5900000000001</v>
      </c>
      <c r="M71" s="3"/>
      <c r="N71" s="3"/>
      <c r="O71" s="3"/>
      <c r="P71" s="3"/>
      <c r="Q71" s="3">
        <f t="shared" si="2"/>
        <v>29840.02</v>
      </c>
      <c r="R71" s="3"/>
      <c r="S71" s="17">
        <f t="shared" si="3"/>
        <v>0</v>
      </c>
      <c r="T71" s="3" t="s">
        <v>252</v>
      </c>
    </row>
    <row r="72" spans="1:20">
      <c r="A72" s="3" t="s">
        <v>6</v>
      </c>
      <c r="B72" s="5" t="s">
        <v>150</v>
      </c>
      <c r="C72" s="19" t="s">
        <v>151</v>
      </c>
      <c r="D72" s="19" t="s">
        <v>202</v>
      </c>
      <c r="E72" s="17">
        <v>34407.370000000003</v>
      </c>
      <c r="F72" s="3">
        <v>4507.37</v>
      </c>
      <c r="G72" s="3">
        <v>4178.95</v>
      </c>
      <c r="H72" s="3">
        <v>4761</v>
      </c>
      <c r="I72" s="3">
        <v>3602.2</v>
      </c>
      <c r="J72" s="3">
        <v>4498.7</v>
      </c>
      <c r="K72" s="3">
        <v>4885.6900000000005</v>
      </c>
      <c r="L72" s="3">
        <v>4845.92</v>
      </c>
      <c r="M72" s="3">
        <v>3127.54</v>
      </c>
      <c r="N72" s="3"/>
      <c r="O72" s="3"/>
      <c r="P72" s="3"/>
      <c r="Q72" s="3">
        <f t="shared" si="2"/>
        <v>34407.370000000003</v>
      </c>
      <c r="R72" s="3"/>
      <c r="S72" s="17">
        <f t="shared" si="3"/>
        <v>0</v>
      </c>
      <c r="T72" s="3" t="s">
        <v>252</v>
      </c>
    </row>
    <row r="73" spans="1:20">
      <c r="A73" s="3" t="s">
        <v>6</v>
      </c>
      <c r="B73" s="5" t="s">
        <v>152</v>
      </c>
      <c r="C73" s="19" t="s">
        <v>153</v>
      </c>
      <c r="D73" s="19" t="s">
        <v>201</v>
      </c>
      <c r="E73" s="17">
        <v>34407.370000000003</v>
      </c>
      <c r="F73" s="3">
        <v>4107.37</v>
      </c>
      <c r="G73" s="3">
        <v>3914.75</v>
      </c>
      <c r="H73" s="3">
        <v>5796.8</v>
      </c>
      <c r="I73" s="3">
        <v>20588.450000000004</v>
      </c>
      <c r="J73" s="3"/>
      <c r="K73" s="3"/>
      <c r="L73" s="3"/>
      <c r="M73" s="3"/>
      <c r="N73" s="3"/>
      <c r="O73" s="3"/>
      <c r="P73" s="3"/>
      <c r="Q73" s="3">
        <f t="shared" si="2"/>
        <v>34407.370000000003</v>
      </c>
      <c r="R73" s="3"/>
      <c r="S73" s="17">
        <f t="shared" si="3"/>
        <v>0</v>
      </c>
      <c r="T73" s="3" t="s">
        <v>252</v>
      </c>
    </row>
    <row r="74" spans="1:20">
      <c r="A74" s="3" t="s">
        <v>6</v>
      </c>
      <c r="B74" s="5" t="s">
        <v>154</v>
      </c>
      <c r="C74" s="19" t="s">
        <v>155</v>
      </c>
      <c r="D74" s="19" t="s">
        <v>201</v>
      </c>
      <c r="E74" s="17">
        <v>33435.57</v>
      </c>
      <c r="F74" s="3">
        <v>16135.57</v>
      </c>
      <c r="G74" s="3">
        <v>6390.93</v>
      </c>
      <c r="H74" s="3">
        <v>8457.1450000000004</v>
      </c>
      <c r="I74" s="3">
        <v>2451.9249999999993</v>
      </c>
      <c r="J74" s="3"/>
      <c r="K74" s="3"/>
      <c r="L74" s="3"/>
      <c r="M74" s="3"/>
      <c r="N74" s="3"/>
      <c r="O74" s="3"/>
      <c r="P74" s="3"/>
      <c r="Q74" s="3">
        <f t="shared" si="2"/>
        <v>33435.57</v>
      </c>
      <c r="R74" s="3"/>
      <c r="S74" s="17">
        <f t="shared" si="3"/>
        <v>0</v>
      </c>
      <c r="T74" s="3" t="s">
        <v>252</v>
      </c>
    </row>
    <row r="75" spans="1:20">
      <c r="A75" s="1" t="s">
        <v>0</v>
      </c>
      <c r="B75" s="1" t="s">
        <v>166</v>
      </c>
      <c r="C75" s="1" t="s">
        <v>167</v>
      </c>
      <c r="D75" s="19" t="s">
        <v>202</v>
      </c>
      <c r="E75" s="2">
        <v>34407.370000000003</v>
      </c>
      <c r="F75" s="3"/>
      <c r="G75" s="3">
        <v>3788.45</v>
      </c>
      <c r="H75" s="3">
        <v>4719.95</v>
      </c>
      <c r="I75" s="3">
        <v>3057.71</v>
      </c>
      <c r="J75" s="3">
        <v>4230.09</v>
      </c>
      <c r="K75" s="3">
        <v>3350.0599999999995</v>
      </c>
      <c r="L75" s="3">
        <v>1174.02</v>
      </c>
      <c r="M75" s="3">
        <v>6056.41</v>
      </c>
      <c r="N75" s="3">
        <v>7496.7000000000007</v>
      </c>
      <c r="O75" s="3">
        <v>533.98000000000138</v>
      </c>
      <c r="P75" s="3"/>
      <c r="Q75" s="3">
        <f t="shared" si="2"/>
        <v>34407.370000000003</v>
      </c>
      <c r="R75" s="3"/>
      <c r="S75" s="17">
        <f t="shared" si="3"/>
        <v>0</v>
      </c>
      <c r="T75" s="3" t="s">
        <v>250</v>
      </c>
    </row>
    <row r="76" spans="1:20">
      <c r="A76" s="1" t="s">
        <v>0</v>
      </c>
      <c r="B76" s="1" t="s">
        <v>168</v>
      </c>
      <c r="C76" s="1" t="s">
        <v>169</v>
      </c>
      <c r="D76" s="19" t="s">
        <v>201</v>
      </c>
      <c r="E76" s="2">
        <v>34407.370000000003</v>
      </c>
      <c r="F76" s="3"/>
      <c r="G76" s="3">
        <v>13505.89</v>
      </c>
      <c r="H76" s="3">
        <v>15465.89</v>
      </c>
      <c r="I76" s="3">
        <v>5435.5900000000038</v>
      </c>
      <c r="J76" s="3"/>
      <c r="K76" s="3"/>
      <c r="L76" s="3"/>
      <c r="M76" s="3"/>
      <c r="N76" s="3"/>
      <c r="O76" s="3"/>
      <c r="P76" s="3"/>
      <c r="Q76" s="3">
        <f t="shared" si="2"/>
        <v>34407.370000000003</v>
      </c>
      <c r="R76" s="3"/>
      <c r="S76" s="17">
        <f t="shared" si="3"/>
        <v>0</v>
      </c>
      <c r="T76" s="3" t="s">
        <v>250</v>
      </c>
    </row>
    <row r="77" spans="1:20">
      <c r="A77" s="1" t="s">
        <v>0</v>
      </c>
      <c r="B77" s="1" t="s">
        <v>170</v>
      </c>
      <c r="C77" s="1" t="s">
        <v>171</v>
      </c>
      <c r="D77" s="19" t="s">
        <v>202</v>
      </c>
      <c r="E77" s="2">
        <v>29840.02</v>
      </c>
      <c r="F77" s="3"/>
      <c r="G77" s="3">
        <v>4302.75</v>
      </c>
      <c r="H77" s="3">
        <v>5234.25</v>
      </c>
      <c r="I77" s="3">
        <v>3030.0699999999997</v>
      </c>
      <c r="J77" s="3">
        <v>4801.3</v>
      </c>
      <c r="K77" s="3">
        <v>2315.9700000000003</v>
      </c>
      <c r="L77" s="3">
        <v>1115.96</v>
      </c>
      <c r="M77" s="3">
        <v>1953.55</v>
      </c>
      <c r="N77" s="3">
        <v>1977.4</v>
      </c>
      <c r="O77" s="3">
        <v>1939.2400000000002</v>
      </c>
      <c r="P77" s="3">
        <v>2720.3199999999997</v>
      </c>
      <c r="Q77" s="3">
        <f t="shared" si="2"/>
        <v>29390.81</v>
      </c>
      <c r="R77" s="3"/>
      <c r="S77" s="17">
        <f t="shared" si="3"/>
        <v>449.20999999999913</v>
      </c>
      <c r="T77" s="3" t="s">
        <v>250</v>
      </c>
    </row>
    <row r="78" spans="1:20">
      <c r="A78" s="1" t="s">
        <v>0</v>
      </c>
      <c r="B78" s="1" t="s">
        <v>172</v>
      </c>
      <c r="C78" s="1" t="s">
        <v>173</v>
      </c>
      <c r="D78" s="19" t="s">
        <v>202</v>
      </c>
      <c r="E78" s="2">
        <v>29840.02</v>
      </c>
      <c r="F78" s="3"/>
      <c r="G78" s="3">
        <v>2969.45</v>
      </c>
      <c r="H78" s="3">
        <v>3900.95</v>
      </c>
      <c r="I78" s="3">
        <v>1696.7699999999995</v>
      </c>
      <c r="J78" s="3">
        <v>2500.2600000000002</v>
      </c>
      <c r="K78" s="3">
        <v>1035</v>
      </c>
      <c r="L78" s="3">
        <v>0</v>
      </c>
      <c r="M78" s="3">
        <v>9127.48</v>
      </c>
      <c r="N78" s="3">
        <v>8610.1099999999969</v>
      </c>
      <c r="O78" s="3"/>
      <c r="P78" s="3"/>
      <c r="Q78" s="3">
        <f t="shared" si="2"/>
        <v>29840.019999999993</v>
      </c>
      <c r="R78" s="3"/>
      <c r="S78" s="17">
        <f t="shared" si="3"/>
        <v>7.2759576141834259E-12</v>
      </c>
      <c r="T78" s="3" t="s">
        <v>250</v>
      </c>
    </row>
    <row r="79" spans="1:20">
      <c r="A79" s="1" t="s">
        <v>0</v>
      </c>
      <c r="B79" s="1" t="s">
        <v>174</v>
      </c>
      <c r="C79" s="1" t="s">
        <v>175</v>
      </c>
      <c r="D79" s="19" t="s">
        <v>201</v>
      </c>
      <c r="E79" s="2">
        <v>29840.02</v>
      </c>
      <c r="F79" s="3"/>
      <c r="G79" s="3">
        <v>14011.189999999999</v>
      </c>
      <c r="H79" s="3">
        <v>14923.689999999999</v>
      </c>
      <c r="I79" s="3">
        <v>905.14000000000306</v>
      </c>
      <c r="J79" s="3"/>
      <c r="K79" s="3"/>
      <c r="L79" s="3"/>
      <c r="M79" s="3"/>
      <c r="N79" s="3"/>
      <c r="O79" s="3"/>
      <c r="P79" s="3"/>
      <c r="Q79" s="3">
        <f t="shared" si="2"/>
        <v>29840.02</v>
      </c>
      <c r="R79" s="3"/>
      <c r="S79" s="17">
        <f t="shared" si="3"/>
        <v>0</v>
      </c>
      <c r="T79" s="3" t="s">
        <v>250</v>
      </c>
    </row>
    <row r="80" spans="1:20">
      <c r="A80" s="1" t="s">
        <v>177</v>
      </c>
      <c r="B80" s="3" t="s">
        <v>178</v>
      </c>
      <c r="C80" s="1" t="s">
        <v>179</v>
      </c>
      <c r="D80" s="19" t="s">
        <v>201</v>
      </c>
      <c r="E80" s="4">
        <v>29840.02</v>
      </c>
      <c r="F80" s="3"/>
      <c r="G80" s="3">
        <v>5594.65</v>
      </c>
      <c r="H80" s="3">
        <v>6462.65</v>
      </c>
      <c r="I80" s="3">
        <v>4201.51</v>
      </c>
      <c r="J80" s="3">
        <v>6122.5599999999995</v>
      </c>
      <c r="K80" s="3">
        <v>5717.02</v>
      </c>
      <c r="L80" s="3">
        <v>1741.630000000001</v>
      </c>
      <c r="M80" s="3"/>
      <c r="N80" s="3"/>
      <c r="O80" s="3"/>
      <c r="P80" s="3"/>
      <c r="Q80" s="3">
        <f t="shared" si="2"/>
        <v>29840.02</v>
      </c>
      <c r="R80" s="3"/>
      <c r="S80" s="17">
        <f t="shared" si="3"/>
        <v>0</v>
      </c>
      <c r="T80" s="3" t="s">
        <v>250</v>
      </c>
    </row>
    <row r="81" spans="1:21">
      <c r="A81" s="1" t="s">
        <v>180</v>
      </c>
      <c r="B81" s="3" t="s">
        <v>181</v>
      </c>
      <c r="C81" s="1" t="s">
        <v>182</v>
      </c>
      <c r="D81" s="19" t="s">
        <v>201</v>
      </c>
      <c r="E81" s="4">
        <v>34407.370000000003</v>
      </c>
      <c r="F81" s="3"/>
      <c r="G81" s="3">
        <v>6256.6900000000005</v>
      </c>
      <c r="H81" s="3">
        <v>8085.6399999999994</v>
      </c>
      <c r="I81" s="3">
        <v>5605.68</v>
      </c>
      <c r="J81" s="3">
        <v>7085.58</v>
      </c>
      <c r="K81" s="3">
        <v>5516.6099999999988</v>
      </c>
      <c r="L81" s="3">
        <v>1711.69</v>
      </c>
      <c r="M81" s="3">
        <v>145.47999999999999</v>
      </c>
      <c r="N81" s="3"/>
      <c r="O81" s="3"/>
      <c r="P81" s="3"/>
      <c r="Q81" s="3">
        <f t="shared" si="2"/>
        <v>34407.37000000001</v>
      </c>
      <c r="R81" s="3"/>
      <c r="S81" s="17">
        <f t="shared" si="3"/>
        <v>-7.2759576141834259E-12</v>
      </c>
      <c r="T81" s="3" t="s">
        <v>250</v>
      </c>
    </row>
    <row r="82" spans="1:21">
      <c r="A82" s="1" t="s">
        <v>177</v>
      </c>
      <c r="B82" s="3" t="s">
        <v>183</v>
      </c>
      <c r="C82" s="1" t="s">
        <v>184</v>
      </c>
      <c r="D82" s="19" t="s">
        <v>202</v>
      </c>
      <c r="E82" s="4">
        <v>34407.370000000003</v>
      </c>
      <c r="F82" s="3"/>
      <c r="G82" s="3">
        <v>3699.3</v>
      </c>
      <c r="H82" s="3">
        <v>4640.25</v>
      </c>
      <c r="I82" s="3">
        <v>2978.01</v>
      </c>
      <c r="J82" s="3">
        <v>4150.3900000000003</v>
      </c>
      <c r="K82" s="3">
        <v>4044.55</v>
      </c>
      <c r="L82" s="3">
        <v>4240.6400000000003</v>
      </c>
      <c r="M82" s="3">
        <v>1020.61</v>
      </c>
      <c r="N82" s="3">
        <v>3246.23</v>
      </c>
      <c r="O82" s="3">
        <v>6387.3900000000067</v>
      </c>
      <c r="P82" s="3"/>
      <c r="Q82" s="3">
        <f t="shared" si="2"/>
        <v>34407.37000000001</v>
      </c>
      <c r="R82" s="3"/>
      <c r="S82" s="17">
        <f t="shared" si="3"/>
        <v>-7.2759576141834259E-12</v>
      </c>
      <c r="T82" s="3" t="s">
        <v>250</v>
      </c>
    </row>
    <row r="83" spans="1:21">
      <c r="A83" s="1" t="s">
        <v>185</v>
      </c>
      <c r="B83" s="3" t="s">
        <v>186</v>
      </c>
      <c r="C83" s="1" t="s">
        <v>187</v>
      </c>
      <c r="D83" s="19" t="s">
        <v>201</v>
      </c>
      <c r="E83" s="4">
        <v>29840.02</v>
      </c>
      <c r="F83" s="3"/>
      <c r="G83" s="3">
        <v>3781.1499999999996</v>
      </c>
      <c r="H83" s="3">
        <v>4717.05</v>
      </c>
      <c r="I83" s="3">
        <v>3258.25</v>
      </c>
      <c r="J83" s="3">
        <v>4160.3999999999996</v>
      </c>
      <c r="K83" s="3">
        <v>5068</v>
      </c>
      <c r="L83" s="3">
        <v>6168.49</v>
      </c>
      <c r="M83" s="3">
        <v>2686.68</v>
      </c>
      <c r="N83" s="3"/>
      <c r="O83" s="3"/>
      <c r="P83" s="3"/>
      <c r="Q83" s="3">
        <f t="shared" si="2"/>
        <v>29840.019999999997</v>
      </c>
      <c r="R83" s="3"/>
      <c r="S83" s="17">
        <f t="shared" si="3"/>
        <v>3.637978807091713E-12</v>
      </c>
      <c r="T83" s="3" t="s">
        <v>250</v>
      </c>
    </row>
    <row r="84" spans="1:21">
      <c r="A84" s="1" t="s">
        <v>177</v>
      </c>
      <c r="B84" s="3" t="s">
        <v>188</v>
      </c>
      <c r="C84" s="1" t="s">
        <v>189</v>
      </c>
      <c r="D84" s="19" t="s">
        <v>202</v>
      </c>
      <c r="E84" s="4">
        <v>34407.370000000003</v>
      </c>
      <c r="F84" s="3"/>
      <c r="G84" s="3">
        <v>2773.15</v>
      </c>
      <c r="H84" s="3">
        <v>3604.6499999999996</v>
      </c>
      <c r="I84" s="3">
        <v>2214.2000000000003</v>
      </c>
      <c r="J84" s="3">
        <v>3197.7799999999997</v>
      </c>
      <c r="K84" s="3">
        <v>2060.5599999999995</v>
      </c>
      <c r="L84" s="3">
        <v>687.49</v>
      </c>
      <c r="M84" s="3">
        <v>9010.9500000000007</v>
      </c>
      <c r="N84" s="3">
        <v>10579.5</v>
      </c>
      <c r="O84" s="3">
        <v>279.08999999999651</v>
      </c>
      <c r="P84" s="3"/>
      <c r="Q84" s="3">
        <f t="shared" si="2"/>
        <v>34407.369999999995</v>
      </c>
      <c r="R84" s="3"/>
      <c r="S84" s="17">
        <f t="shared" si="3"/>
        <v>7.2759576141834259E-12</v>
      </c>
      <c r="T84" s="3" t="s">
        <v>250</v>
      </c>
    </row>
    <row r="85" spans="1:21">
      <c r="A85" s="1" t="s">
        <v>177</v>
      </c>
      <c r="B85" s="3" t="s">
        <v>190</v>
      </c>
      <c r="C85" s="1" t="s">
        <v>191</v>
      </c>
      <c r="D85" s="19" t="s">
        <v>202</v>
      </c>
      <c r="E85" s="4">
        <v>29840.02</v>
      </c>
      <c r="F85" s="3"/>
      <c r="G85" s="3">
        <v>3765.6499999999996</v>
      </c>
      <c r="H85" s="3">
        <v>4697.1499999999996</v>
      </c>
      <c r="I85" s="3">
        <v>3034.91</v>
      </c>
      <c r="J85" s="3">
        <v>4207.29</v>
      </c>
      <c r="K85" s="3">
        <v>4101.45</v>
      </c>
      <c r="L85" s="3">
        <v>1607.88</v>
      </c>
      <c r="M85" s="3">
        <v>8425.69</v>
      </c>
      <c r="N85" s="3"/>
      <c r="O85" s="3"/>
      <c r="P85" s="3"/>
      <c r="Q85" s="3">
        <f t="shared" si="2"/>
        <v>29840.020000000004</v>
      </c>
      <c r="R85" s="3"/>
      <c r="S85" s="17">
        <f t="shared" si="3"/>
        <v>-3.637978807091713E-12</v>
      </c>
      <c r="T85" s="3" t="s">
        <v>250</v>
      </c>
    </row>
    <row r="86" spans="1:21">
      <c r="A86" s="1" t="s">
        <v>177</v>
      </c>
      <c r="B86" s="3" t="s">
        <v>192</v>
      </c>
      <c r="C86" s="1" t="s">
        <v>193</v>
      </c>
      <c r="D86" s="19" t="s">
        <v>202</v>
      </c>
      <c r="E86" s="4">
        <v>34407.370000000003</v>
      </c>
      <c r="F86" s="3"/>
      <c r="G86" s="3">
        <v>3925.95</v>
      </c>
      <c r="H86" s="3">
        <v>4857.45</v>
      </c>
      <c r="I86" s="3">
        <v>3195.21</v>
      </c>
      <c r="J86" s="3">
        <v>4367.59</v>
      </c>
      <c r="K86" s="3">
        <v>3197.2299999999996</v>
      </c>
      <c r="L86" s="3">
        <v>1342.0699999999997</v>
      </c>
      <c r="M86" s="3">
        <v>8597.25</v>
      </c>
      <c r="N86" s="3">
        <v>4924.6200000000026</v>
      </c>
      <c r="O86" s="3"/>
      <c r="P86" s="3"/>
      <c r="Q86" s="3">
        <f t="shared" si="2"/>
        <v>34407.370000000003</v>
      </c>
      <c r="R86" s="3"/>
      <c r="S86" s="17">
        <f t="shared" si="3"/>
        <v>0</v>
      </c>
      <c r="T86" s="3" t="s">
        <v>250</v>
      </c>
    </row>
    <row r="87" spans="1:21">
      <c r="A87" s="1" t="s">
        <v>194</v>
      </c>
      <c r="B87" s="3" t="s">
        <v>195</v>
      </c>
      <c r="C87" s="1" t="s">
        <v>196</v>
      </c>
      <c r="D87" s="19" t="s">
        <v>201</v>
      </c>
      <c r="E87" s="4">
        <v>29840.02</v>
      </c>
      <c r="F87" s="3"/>
      <c r="G87" s="3">
        <v>5090.45</v>
      </c>
      <c r="H87" s="3">
        <v>6166.35</v>
      </c>
      <c r="I87" s="3">
        <v>4242.8500000000004</v>
      </c>
      <c r="J87" s="3">
        <v>5985.1</v>
      </c>
      <c r="K87" s="3">
        <v>6959.15</v>
      </c>
      <c r="L87" s="3">
        <v>1396.1200000000008</v>
      </c>
      <c r="M87" s="3"/>
      <c r="N87" s="3"/>
      <c r="O87" s="3"/>
      <c r="P87" s="3"/>
      <c r="Q87" s="3">
        <f t="shared" si="2"/>
        <v>29840.020000000004</v>
      </c>
      <c r="R87" s="3"/>
      <c r="S87" s="17">
        <f t="shared" si="3"/>
        <v>-3.637978807091713E-12</v>
      </c>
      <c r="T87" s="3" t="s">
        <v>250</v>
      </c>
    </row>
    <row r="88" spans="1:21">
      <c r="A88" s="1" t="s">
        <v>177</v>
      </c>
      <c r="B88" s="5" t="s">
        <v>197</v>
      </c>
      <c r="C88" s="1" t="s">
        <v>198</v>
      </c>
      <c r="D88" s="19" t="s">
        <v>201</v>
      </c>
      <c r="E88" s="4">
        <v>34407.370000000003</v>
      </c>
      <c r="F88" s="3"/>
      <c r="G88" s="3">
        <v>5181.6000000000004</v>
      </c>
      <c r="H88" s="3">
        <v>5667.15</v>
      </c>
      <c r="I88" s="3">
        <v>3999.95</v>
      </c>
      <c r="J88" s="3">
        <v>5284.2</v>
      </c>
      <c r="K88" s="3">
        <v>5529.2</v>
      </c>
      <c r="L88" s="3">
        <v>6525.95</v>
      </c>
      <c r="M88" s="3">
        <v>2219.3200000000002</v>
      </c>
      <c r="N88" s="3"/>
      <c r="O88" s="3"/>
      <c r="P88" s="3"/>
      <c r="Q88" s="3">
        <f t="shared" si="2"/>
        <v>34407.370000000003</v>
      </c>
      <c r="R88" s="3"/>
      <c r="S88" s="17">
        <f t="shared" si="3"/>
        <v>0</v>
      </c>
      <c r="T88" s="3" t="s">
        <v>250</v>
      </c>
    </row>
    <row r="89" spans="1:21">
      <c r="A89" s="1" t="s">
        <v>0</v>
      </c>
      <c r="B89" s="6" t="s">
        <v>204</v>
      </c>
      <c r="C89" s="7" t="s">
        <v>205</v>
      </c>
      <c r="D89" s="19" t="s">
        <v>202</v>
      </c>
      <c r="E89" s="4">
        <v>34407.370000000003</v>
      </c>
      <c r="F89" s="3"/>
      <c r="G89" s="3"/>
      <c r="H89" s="3"/>
      <c r="I89" s="3">
        <v>2738.51</v>
      </c>
      <c r="J89" s="3">
        <v>3910.8899999999994</v>
      </c>
      <c r="K89" s="3">
        <v>3805.05</v>
      </c>
      <c r="L89" s="3">
        <v>4673.55</v>
      </c>
      <c r="M89" s="3">
        <v>3158.94</v>
      </c>
      <c r="N89" s="3">
        <v>2702.23</v>
      </c>
      <c r="O89" s="3">
        <v>9914.75</v>
      </c>
      <c r="P89" s="3">
        <v>3503.4500000000025</v>
      </c>
      <c r="Q89" s="3">
        <f t="shared" si="2"/>
        <v>34407.370000000003</v>
      </c>
      <c r="R89" s="3"/>
      <c r="S89" s="17">
        <f t="shared" si="3"/>
        <v>0</v>
      </c>
      <c r="T89" s="3" t="s">
        <v>251</v>
      </c>
    </row>
    <row r="90" spans="1:21" ht="14.25">
      <c r="A90" s="3" t="s">
        <v>0</v>
      </c>
      <c r="B90" s="9" t="s">
        <v>206</v>
      </c>
      <c r="C90" s="7" t="s">
        <v>207</v>
      </c>
      <c r="D90" s="19" t="s">
        <v>202</v>
      </c>
      <c r="E90" s="4">
        <v>29840.02</v>
      </c>
      <c r="F90" s="3"/>
      <c r="G90" s="3"/>
      <c r="H90" s="3"/>
      <c r="I90" s="3">
        <v>3080.5699999999997</v>
      </c>
      <c r="J90" s="3">
        <v>4851.8</v>
      </c>
      <c r="K90" s="3">
        <v>2616.5500000000002</v>
      </c>
      <c r="L90" s="3">
        <v>1089.9000000000001</v>
      </c>
      <c r="M90" s="3">
        <v>1649.1</v>
      </c>
      <c r="N90" s="3">
        <v>1684.0500000000002</v>
      </c>
      <c r="O90" s="3">
        <v>1684.0500000000002</v>
      </c>
      <c r="P90" s="3">
        <v>1912.0500000000002</v>
      </c>
      <c r="Q90" s="3">
        <f t="shared" si="2"/>
        <v>18568.07</v>
      </c>
      <c r="R90" s="3"/>
      <c r="S90" s="17">
        <f t="shared" si="3"/>
        <v>11271.95</v>
      </c>
      <c r="T90" s="3" t="s">
        <v>251</v>
      </c>
    </row>
    <row r="91" spans="1:21" ht="14.25">
      <c r="A91" s="3" t="s">
        <v>0</v>
      </c>
      <c r="B91" s="9" t="s">
        <v>208</v>
      </c>
      <c r="C91" s="7" t="s">
        <v>209</v>
      </c>
      <c r="D91" s="19" t="s">
        <v>201</v>
      </c>
      <c r="E91" s="4">
        <v>29840.02</v>
      </c>
      <c r="F91" s="3"/>
      <c r="G91" s="3"/>
      <c r="H91" s="3"/>
      <c r="I91" s="3">
        <v>11737.89</v>
      </c>
      <c r="J91" s="3">
        <v>14878.74</v>
      </c>
      <c r="K91" s="3">
        <v>3223.3900000000012</v>
      </c>
      <c r="L91" s="3"/>
      <c r="M91" s="3"/>
      <c r="N91" s="3"/>
      <c r="O91" s="3"/>
      <c r="P91" s="3"/>
      <c r="Q91" s="3">
        <f t="shared" si="2"/>
        <v>29840.019999999997</v>
      </c>
      <c r="R91" s="3"/>
      <c r="S91" s="17">
        <f t="shared" si="3"/>
        <v>3.637978807091713E-12</v>
      </c>
      <c r="T91" s="3" t="s">
        <v>251</v>
      </c>
    </row>
    <row r="92" spans="1:21" ht="14.25">
      <c r="A92" s="8" t="s">
        <v>210</v>
      </c>
      <c r="B92" s="9" t="s">
        <v>211</v>
      </c>
      <c r="C92" s="7" t="s">
        <v>212</v>
      </c>
      <c r="D92" s="19" t="s">
        <v>202</v>
      </c>
      <c r="E92" s="4">
        <v>29840.02</v>
      </c>
      <c r="F92" s="3"/>
      <c r="G92" s="3"/>
      <c r="H92" s="3"/>
      <c r="I92" s="3">
        <v>3438.1100000000006</v>
      </c>
      <c r="J92" s="3">
        <v>4610.49</v>
      </c>
      <c r="K92" s="3">
        <v>4504.6499999999996</v>
      </c>
      <c r="L92" s="3">
        <v>3893.84</v>
      </c>
      <c r="M92" s="3">
        <v>1565.44</v>
      </c>
      <c r="N92" s="3">
        <v>3774.7299999999996</v>
      </c>
      <c r="O92" s="3">
        <v>6281.5500000000011</v>
      </c>
      <c r="P92" s="3">
        <v>1771.2099999999955</v>
      </c>
      <c r="Q92" s="3">
        <f t="shared" si="2"/>
        <v>29840.019999999993</v>
      </c>
      <c r="R92" s="3"/>
      <c r="S92" s="17">
        <f t="shared" si="3"/>
        <v>7.2759576141834259E-12</v>
      </c>
      <c r="T92" s="3" t="s">
        <v>251</v>
      </c>
    </row>
    <row r="93" spans="1:21" ht="14.25">
      <c r="A93" s="3" t="s">
        <v>213</v>
      </c>
      <c r="B93" s="9" t="s">
        <v>214</v>
      </c>
      <c r="C93" s="7" t="s">
        <v>215</v>
      </c>
      <c r="D93" s="19" t="s">
        <v>201</v>
      </c>
      <c r="E93" s="4">
        <v>29840.02</v>
      </c>
      <c r="F93" s="3"/>
      <c r="G93" s="3"/>
      <c r="H93" s="3"/>
      <c r="I93" s="3">
        <v>5067.6299999999992</v>
      </c>
      <c r="J93" s="3">
        <v>6464.83</v>
      </c>
      <c r="K93" s="3">
        <v>6692.68</v>
      </c>
      <c r="L93" s="3">
        <v>8682.94</v>
      </c>
      <c r="M93" s="3">
        <v>2931.94</v>
      </c>
      <c r="N93" s="3"/>
      <c r="O93" s="3"/>
      <c r="P93" s="3"/>
      <c r="Q93" s="3">
        <f t="shared" si="2"/>
        <v>29840.02</v>
      </c>
      <c r="R93" s="3"/>
      <c r="S93" s="17">
        <f t="shared" si="3"/>
        <v>0</v>
      </c>
      <c r="T93" s="3" t="s">
        <v>251</v>
      </c>
    </row>
    <row r="94" spans="1:21" ht="14.25">
      <c r="A94" s="3" t="s">
        <v>0</v>
      </c>
      <c r="B94" s="9" t="s">
        <v>216</v>
      </c>
      <c r="C94" s="7" t="s">
        <v>217</v>
      </c>
      <c r="D94" s="19" t="s">
        <v>202</v>
      </c>
      <c r="E94" s="4">
        <v>34407.370000000003</v>
      </c>
      <c r="F94" s="3"/>
      <c r="G94" s="3"/>
      <c r="H94" s="3"/>
      <c r="I94" s="3">
        <v>2102.9699999999993</v>
      </c>
      <c r="J94" s="3">
        <v>3874.2</v>
      </c>
      <c r="K94" s="3">
        <v>3711.45</v>
      </c>
      <c r="L94" s="3">
        <v>4579.95</v>
      </c>
      <c r="M94" s="3">
        <v>3171.79</v>
      </c>
      <c r="N94" s="3">
        <v>2717.43</v>
      </c>
      <c r="O94" s="3">
        <v>9773.5400000000009</v>
      </c>
      <c r="P94" s="3">
        <v>4476.0399999999972</v>
      </c>
      <c r="Q94" s="3">
        <f t="shared" si="2"/>
        <v>34407.369999999995</v>
      </c>
      <c r="R94" s="3"/>
      <c r="S94" s="17">
        <f t="shared" si="3"/>
        <v>7.2759576141834259E-12</v>
      </c>
      <c r="T94" s="3" t="s">
        <v>251</v>
      </c>
    </row>
    <row r="95" spans="1:21" ht="14.25">
      <c r="A95" s="3" t="s">
        <v>0</v>
      </c>
      <c r="B95" s="9" t="s">
        <v>218</v>
      </c>
      <c r="C95" s="7" t="s">
        <v>219</v>
      </c>
      <c r="D95" s="19" t="s">
        <v>202</v>
      </c>
      <c r="E95" s="4">
        <v>29840.02</v>
      </c>
      <c r="F95" s="3"/>
      <c r="G95" s="3"/>
      <c r="H95" s="3"/>
      <c r="I95" s="3">
        <v>1662.2000000000003</v>
      </c>
      <c r="J95" s="3">
        <v>2645.7799999999997</v>
      </c>
      <c r="K95" s="3">
        <v>3056.95</v>
      </c>
      <c r="L95" s="3">
        <v>3738.4700000000003</v>
      </c>
      <c r="M95" s="3">
        <v>0</v>
      </c>
      <c r="N95" s="3">
        <v>47</v>
      </c>
      <c r="O95" s="3">
        <v>18.920000000000073</v>
      </c>
      <c r="P95" s="3">
        <v>1502.1599999999999</v>
      </c>
      <c r="Q95" s="3">
        <f t="shared" si="2"/>
        <v>12671.48</v>
      </c>
      <c r="R95" s="3"/>
      <c r="S95" s="17">
        <f t="shared" si="3"/>
        <v>17168.54</v>
      </c>
      <c r="T95" s="3" t="s">
        <v>251</v>
      </c>
    </row>
    <row r="96" spans="1:21" s="46" customFormat="1" ht="14.25">
      <c r="A96" s="40" t="s">
        <v>16</v>
      </c>
      <c r="B96" s="41" t="s">
        <v>220</v>
      </c>
      <c r="C96" s="42" t="s">
        <v>221</v>
      </c>
      <c r="D96" s="43" t="s">
        <v>201</v>
      </c>
      <c r="E96" s="44">
        <v>34407.370000000003</v>
      </c>
      <c r="F96" s="40"/>
      <c r="G96" s="40"/>
      <c r="H96" s="40"/>
      <c r="I96" s="40">
        <v>3880.55</v>
      </c>
      <c r="J96" s="40">
        <v>4808.55</v>
      </c>
      <c r="K96" s="40">
        <v>4808.75</v>
      </c>
      <c r="L96" s="40">
        <v>5697.35</v>
      </c>
      <c r="M96" s="40">
        <v>4001.16</v>
      </c>
      <c r="N96" s="40">
        <v>4257.8319999999994</v>
      </c>
      <c r="O96" s="40">
        <v>5218.25</v>
      </c>
      <c r="P96" s="40">
        <v>0</v>
      </c>
      <c r="Q96" s="40">
        <f t="shared" si="2"/>
        <v>32672.441999999999</v>
      </c>
      <c r="R96" s="40"/>
      <c r="S96" s="45">
        <f t="shared" si="3"/>
        <v>1734.9280000000035</v>
      </c>
      <c r="T96" s="40" t="s">
        <v>251</v>
      </c>
      <c r="U96" s="46" t="s">
        <v>367</v>
      </c>
    </row>
    <row r="97" spans="1:20" ht="14.25">
      <c r="A97" s="3" t="s">
        <v>0</v>
      </c>
      <c r="B97" s="9" t="s">
        <v>222</v>
      </c>
      <c r="C97" s="3" t="s">
        <v>223</v>
      </c>
      <c r="D97" s="19" t="s">
        <v>201</v>
      </c>
      <c r="E97" s="4">
        <v>34407.370000000003</v>
      </c>
      <c r="F97" s="3"/>
      <c r="G97" s="3"/>
      <c r="H97" s="3"/>
      <c r="I97" s="3">
        <v>3853.369999999999</v>
      </c>
      <c r="J97" s="3">
        <v>5176.7299999999996</v>
      </c>
      <c r="K97" s="3">
        <v>5057.3500000000004</v>
      </c>
      <c r="L97" s="3">
        <v>2692.7499999999995</v>
      </c>
      <c r="M97" s="3">
        <v>1902.31</v>
      </c>
      <c r="N97" s="3">
        <v>2042.1999999999998</v>
      </c>
      <c r="O97" s="3">
        <v>1997.6399999999999</v>
      </c>
      <c r="P97" s="3">
        <v>3356.7200000000003</v>
      </c>
      <c r="Q97" s="3">
        <f t="shared" si="2"/>
        <v>26079.07</v>
      </c>
      <c r="R97" s="3"/>
      <c r="S97" s="17">
        <f t="shared" si="3"/>
        <v>8328.3000000000029</v>
      </c>
      <c r="T97" s="3" t="s">
        <v>251</v>
      </c>
    </row>
    <row r="98" spans="1:20" ht="14.25">
      <c r="A98" s="3" t="s">
        <v>0</v>
      </c>
      <c r="B98" s="9" t="s">
        <v>224</v>
      </c>
      <c r="C98" s="3" t="s">
        <v>225</v>
      </c>
      <c r="D98" s="19" t="s">
        <v>202</v>
      </c>
      <c r="E98" s="4">
        <v>34407.370000000003</v>
      </c>
      <c r="F98" s="3"/>
      <c r="G98" s="3"/>
      <c r="H98" s="3"/>
      <c r="I98" s="3">
        <v>2084.15</v>
      </c>
      <c r="J98" s="3">
        <v>2980.58</v>
      </c>
      <c r="K98" s="3">
        <v>3391.75</v>
      </c>
      <c r="L98" s="3">
        <v>4207.75</v>
      </c>
      <c r="M98" s="3">
        <v>3544.75</v>
      </c>
      <c r="N98" s="3">
        <v>3941.8</v>
      </c>
      <c r="O98" s="3">
        <v>498.71000000000004</v>
      </c>
      <c r="P98" s="3">
        <v>1472.04</v>
      </c>
      <c r="Q98" s="3">
        <f t="shared" si="2"/>
        <v>22121.53</v>
      </c>
      <c r="R98" s="3"/>
      <c r="S98" s="17">
        <f t="shared" si="3"/>
        <v>12285.840000000004</v>
      </c>
      <c r="T98" s="3" t="s">
        <v>251</v>
      </c>
    </row>
    <row r="99" spans="1:20" ht="14.25">
      <c r="A99" s="3" t="s">
        <v>0</v>
      </c>
      <c r="B99" s="9" t="s">
        <v>226</v>
      </c>
      <c r="C99" s="3" t="s">
        <v>227</v>
      </c>
      <c r="D99" s="19" t="s">
        <v>202</v>
      </c>
      <c r="E99" s="4">
        <v>34407.370000000003</v>
      </c>
      <c r="F99" s="3"/>
      <c r="G99" s="3"/>
      <c r="H99" s="3"/>
      <c r="I99" s="3">
        <v>2501.71</v>
      </c>
      <c r="J99" s="3">
        <v>3674.09</v>
      </c>
      <c r="K99" s="3">
        <v>3568.25</v>
      </c>
      <c r="L99" s="3">
        <v>542.48999999999978</v>
      </c>
      <c r="M99" s="3">
        <v>8140.25</v>
      </c>
      <c r="N99" s="3">
        <v>404.94999999999982</v>
      </c>
      <c r="O99" s="3">
        <v>2139.61</v>
      </c>
      <c r="P99" s="3">
        <v>3681.6000000000004</v>
      </c>
      <c r="Q99" s="3">
        <f t="shared" si="2"/>
        <v>24652.950000000004</v>
      </c>
      <c r="R99" s="3"/>
      <c r="S99" s="17">
        <f t="shared" si="3"/>
        <v>9754.4199999999983</v>
      </c>
      <c r="T99" s="3" t="s">
        <v>251</v>
      </c>
    </row>
    <row r="100" spans="1:20" ht="14.25">
      <c r="A100" s="3" t="s">
        <v>33</v>
      </c>
      <c r="B100" s="9" t="s">
        <v>228</v>
      </c>
      <c r="C100" s="3" t="s">
        <v>229</v>
      </c>
      <c r="D100" s="19" t="s">
        <v>201</v>
      </c>
      <c r="E100" s="4">
        <v>29840.02</v>
      </c>
      <c r="F100" s="3"/>
      <c r="G100" s="3"/>
      <c r="H100" s="3"/>
      <c r="I100" s="3">
        <v>3828.33</v>
      </c>
      <c r="J100" s="3">
        <v>6396.13</v>
      </c>
      <c r="K100" s="3">
        <v>6161.35</v>
      </c>
      <c r="L100" s="3">
        <v>6881.6900000000005</v>
      </c>
      <c r="M100" s="3">
        <v>6572.52</v>
      </c>
      <c r="N100" s="3"/>
      <c r="O100" s="3"/>
      <c r="P100" s="3"/>
      <c r="Q100" s="3">
        <f t="shared" si="2"/>
        <v>29840.02</v>
      </c>
      <c r="R100" s="3"/>
      <c r="S100" s="17">
        <f t="shared" si="3"/>
        <v>0</v>
      </c>
      <c r="T100" s="3" t="s">
        <v>251</v>
      </c>
    </row>
    <row r="101" spans="1:20" ht="14.25">
      <c r="A101" s="3" t="s">
        <v>0</v>
      </c>
      <c r="B101" s="9" t="s">
        <v>230</v>
      </c>
      <c r="C101" s="10" t="s">
        <v>231</v>
      </c>
      <c r="D101" s="19" t="s">
        <v>201</v>
      </c>
      <c r="E101" s="4">
        <v>34407.370000000003</v>
      </c>
      <c r="F101" s="3"/>
      <c r="G101" s="3"/>
      <c r="H101" s="3"/>
      <c r="I101" s="3">
        <v>13898.09</v>
      </c>
      <c r="J101" s="3">
        <v>17521.54</v>
      </c>
      <c r="K101" s="3">
        <v>2987.7400000000016</v>
      </c>
      <c r="L101" s="3"/>
      <c r="M101" s="3"/>
      <c r="N101" s="3"/>
      <c r="O101" s="3"/>
      <c r="P101" s="3"/>
      <c r="Q101" s="3">
        <f t="shared" si="2"/>
        <v>34407.370000000003</v>
      </c>
      <c r="R101" s="3"/>
      <c r="S101" s="17">
        <f t="shared" si="3"/>
        <v>0</v>
      </c>
      <c r="T101" s="3" t="s">
        <v>251</v>
      </c>
    </row>
    <row r="102" spans="1:20" ht="14.25">
      <c r="A102" s="3" t="s">
        <v>6</v>
      </c>
      <c r="B102" s="9" t="s">
        <v>232</v>
      </c>
      <c r="C102" s="3" t="s">
        <v>233</v>
      </c>
      <c r="D102" s="19" t="s">
        <v>201</v>
      </c>
      <c r="E102" s="4">
        <v>29840.02</v>
      </c>
      <c r="F102" s="3"/>
      <c r="G102" s="3"/>
      <c r="H102" s="3"/>
      <c r="I102" s="3">
        <v>5307.07</v>
      </c>
      <c r="J102" s="3">
        <v>5509.5</v>
      </c>
      <c r="K102" s="3">
        <v>5359.87</v>
      </c>
      <c r="L102" s="3">
        <v>6482.85</v>
      </c>
      <c r="M102" s="3">
        <v>5712.37</v>
      </c>
      <c r="N102" s="3">
        <v>1468.3600000000015</v>
      </c>
      <c r="O102" s="3"/>
      <c r="P102" s="3"/>
      <c r="Q102" s="3">
        <f t="shared" si="2"/>
        <v>29840.02</v>
      </c>
      <c r="R102" s="3"/>
      <c r="S102" s="17">
        <f t="shared" si="3"/>
        <v>0</v>
      </c>
      <c r="T102" s="3" t="s">
        <v>251</v>
      </c>
    </row>
    <row r="103" spans="1:20" ht="14.25">
      <c r="A103" s="3" t="s">
        <v>6</v>
      </c>
      <c r="B103" s="9" t="s">
        <v>234</v>
      </c>
      <c r="C103" s="3" t="s">
        <v>235</v>
      </c>
      <c r="D103" s="19" t="s">
        <v>201</v>
      </c>
      <c r="E103" s="4">
        <v>29840.02</v>
      </c>
      <c r="F103" s="3"/>
      <c r="G103" s="3"/>
      <c r="H103" s="3"/>
      <c r="I103" s="3">
        <v>4801.1000000000004</v>
      </c>
      <c r="J103" s="3">
        <v>5983.8600000000006</v>
      </c>
      <c r="K103" s="3">
        <v>5811.66</v>
      </c>
      <c r="L103" s="3">
        <v>6796.29</v>
      </c>
      <c r="M103" s="3">
        <v>6217.89</v>
      </c>
      <c r="N103" s="3">
        <v>229.21999999999753</v>
      </c>
      <c r="O103" s="3"/>
      <c r="P103" s="3"/>
      <c r="Q103" s="3">
        <f t="shared" si="2"/>
        <v>29840.02</v>
      </c>
      <c r="R103" s="3"/>
      <c r="S103" s="17">
        <f t="shared" si="3"/>
        <v>0</v>
      </c>
      <c r="T103" s="3" t="s">
        <v>251</v>
      </c>
    </row>
    <row r="104" spans="1:20" ht="14.25">
      <c r="A104" s="3" t="s">
        <v>0</v>
      </c>
      <c r="B104" s="9" t="s">
        <v>236</v>
      </c>
      <c r="C104" s="3" t="s">
        <v>237</v>
      </c>
      <c r="D104" s="19" t="s">
        <v>202</v>
      </c>
      <c r="E104" s="4">
        <v>29840.02</v>
      </c>
      <c r="F104" s="3"/>
      <c r="G104" s="3"/>
      <c r="H104" s="3"/>
      <c r="I104" s="3"/>
      <c r="J104" s="3">
        <v>3766.8899999999994</v>
      </c>
      <c r="K104" s="3">
        <v>3661.0499999999993</v>
      </c>
      <c r="L104" s="3">
        <v>4529.5499999999993</v>
      </c>
      <c r="M104" s="3">
        <v>3866.55</v>
      </c>
      <c r="N104" s="3">
        <v>1409.5299999999997</v>
      </c>
      <c r="O104" s="3">
        <v>12516.2</v>
      </c>
      <c r="P104" s="3">
        <v>90.250000000003638</v>
      </c>
      <c r="Q104" s="3">
        <f t="shared" si="2"/>
        <v>29840.02</v>
      </c>
      <c r="R104" s="3"/>
      <c r="S104" s="17">
        <f t="shared" si="3"/>
        <v>0</v>
      </c>
      <c r="T104" s="3" t="s">
        <v>253</v>
      </c>
    </row>
    <row r="105" spans="1:20" ht="14.25">
      <c r="A105" s="3" t="s">
        <v>238</v>
      </c>
      <c r="B105" s="9" t="s">
        <v>239</v>
      </c>
      <c r="C105" s="3" t="s">
        <v>240</v>
      </c>
      <c r="D105" s="19" t="s">
        <v>201</v>
      </c>
      <c r="E105" s="4">
        <v>29840.02</v>
      </c>
      <c r="F105" s="3"/>
      <c r="G105" s="3"/>
      <c r="H105" s="3"/>
      <c r="I105" s="3"/>
      <c r="J105" s="3">
        <v>10253.290000000001</v>
      </c>
      <c r="K105" s="3">
        <v>10253.290000000001</v>
      </c>
      <c r="L105" s="3">
        <v>9333.4399999999987</v>
      </c>
      <c r="M105" s="3"/>
      <c r="N105" s="3"/>
      <c r="O105" s="3"/>
      <c r="P105" s="3"/>
      <c r="Q105" s="3">
        <f t="shared" si="2"/>
        <v>29840.02</v>
      </c>
      <c r="R105" s="3"/>
      <c r="S105" s="17">
        <f t="shared" si="3"/>
        <v>0</v>
      </c>
      <c r="T105" s="3" t="s">
        <v>253</v>
      </c>
    </row>
    <row r="106" spans="1:20" ht="14.25">
      <c r="A106" s="3" t="s">
        <v>0</v>
      </c>
      <c r="B106" s="9" t="s">
        <v>241</v>
      </c>
      <c r="C106" s="3" t="s">
        <v>242</v>
      </c>
      <c r="D106" s="19" t="s">
        <v>202</v>
      </c>
      <c r="E106" s="4">
        <v>34407.370000000003</v>
      </c>
      <c r="F106" s="3"/>
      <c r="G106" s="3"/>
      <c r="H106" s="3"/>
      <c r="I106" s="3"/>
      <c r="J106" s="3">
        <v>3418.04</v>
      </c>
      <c r="K106" s="3">
        <v>3781.75</v>
      </c>
      <c r="L106" s="3">
        <v>4597.75</v>
      </c>
      <c r="M106" s="3">
        <v>3934.75</v>
      </c>
      <c r="N106" s="3">
        <v>4331.8</v>
      </c>
      <c r="O106" s="3">
        <v>3346.12</v>
      </c>
      <c r="P106" s="3">
        <v>1591.3600000000001</v>
      </c>
      <c r="Q106" s="3">
        <f t="shared" si="2"/>
        <v>25001.57</v>
      </c>
      <c r="R106" s="3"/>
      <c r="S106" s="17">
        <f t="shared" si="3"/>
        <v>9405.8000000000029</v>
      </c>
      <c r="T106" s="3" t="s">
        <v>253</v>
      </c>
    </row>
    <row r="107" spans="1:20" ht="14.25">
      <c r="A107" s="3" t="s">
        <v>0</v>
      </c>
      <c r="B107" s="9" t="s">
        <v>243</v>
      </c>
      <c r="C107" s="3" t="s">
        <v>244</v>
      </c>
      <c r="D107" s="19" t="s">
        <v>202</v>
      </c>
      <c r="E107" s="4">
        <v>29840.02</v>
      </c>
      <c r="F107" s="3"/>
      <c r="G107" s="3"/>
      <c r="H107" s="3"/>
      <c r="I107" s="3"/>
      <c r="J107" s="3">
        <v>2963.7799999999997</v>
      </c>
      <c r="K107" s="3">
        <v>3374.95</v>
      </c>
      <c r="L107" s="3">
        <v>4190.95</v>
      </c>
      <c r="M107" s="3">
        <v>3527.95</v>
      </c>
      <c r="N107" s="3">
        <v>3325</v>
      </c>
      <c r="O107" s="3">
        <v>0</v>
      </c>
      <c r="P107" s="3">
        <v>3942.8599999999997</v>
      </c>
      <c r="Q107" s="3">
        <f t="shared" si="2"/>
        <v>21325.49</v>
      </c>
      <c r="R107" s="3"/>
      <c r="S107" s="17">
        <f t="shared" si="3"/>
        <v>8514.5299999999988</v>
      </c>
      <c r="T107" s="3" t="s">
        <v>253</v>
      </c>
    </row>
    <row r="108" spans="1:20" ht="14.25">
      <c r="A108" s="3" t="s">
        <v>245</v>
      </c>
      <c r="B108" s="9" t="s">
        <v>246</v>
      </c>
      <c r="C108" s="3" t="s">
        <v>247</v>
      </c>
      <c r="D108" s="19" t="s">
        <v>201</v>
      </c>
      <c r="E108" s="4">
        <v>34407.370000000003</v>
      </c>
      <c r="F108" s="3"/>
      <c r="G108" s="3"/>
      <c r="H108" s="3"/>
      <c r="I108" s="3"/>
      <c r="J108" s="3">
        <v>5058.3500000000004</v>
      </c>
      <c r="K108" s="3">
        <v>4943.8999999999996</v>
      </c>
      <c r="L108" s="3">
        <v>5362.8899999999994</v>
      </c>
      <c r="M108" s="3">
        <v>630.75</v>
      </c>
      <c r="N108" s="3">
        <v>6247.4040000000005</v>
      </c>
      <c r="O108" s="3">
        <v>4721.07</v>
      </c>
      <c r="P108" s="3">
        <v>5652.4800000000005</v>
      </c>
      <c r="Q108" s="3">
        <f t="shared" si="2"/>
        <v>32616.844000000001</v>
      </c>
      <c r="R108" s="3"/>
      <c r="S108" s="17">
        <f t="shared" si="3"/>
        <v>1790.5260000000017</v>
      </c>
      <c r="T108" s="3" t="s">
        <v>253</v>
      </c>
    </row>
    <row r="109" spans="1:20" ht="14.25">
      <c r="A109" s="3" t="s">
        <v>33</v>
      </c>
      <c r="B109" s="9" t="s">
        <v>248</v>
      </c>
      <c r="C109" s="3" t="s">
        <v>249</v>
      </c>
      <c r="D109" s="19" t="s">
        <v>202</v>
      </c>
      <c r="E109" s="4">
        <v>34407.370000000003</v>
      </c>
      <c r="F109" s="3"/>
      <c r="G109" s="3"/>
      <c r="H109" s="3"/>
      <c r="I109" s="3"/>
      <c r="J109" s="3">
        <v>4058.87</v>
      </c>
      <c r="K109" s="3">
        <v>3793.75</v>
      </c>
      <c r="L109" s="3">
        <v>4570.75</v>
      </c>
      <c r="M109" s="3">
        <v>3985.55</v>
      </c>
      <c r="N109" s="3">
        <v>4356.2</v>
      </c>
      <c r="O109" s="3">
        <v>3736.12</v>
      </c>
      <c r="P109" s="3">
        <v>6456.4699999999993</v>
      </c>
      <c r="Q109" s="3">
        <f t="shared" si="2"/>
        <v>30957.71</v>
      </c>
      <c r="R109" s="3"/>
      <c r="S109" s="17">
        <f t="shared" si="3"/>
        <v>3449.6600000000035</v>
      </c>
      <c r="T109" s="3" t="s">
        <v>253</v>
      </c>
    </row>
    <row r="110" spans="1:20">
      <c r="A110" s="13" t="s">
        <v>90</v>
      </c>
      <c r="B110" s="13" t="s">
        <v>260</v>
      </c>
      <c r="C110" s="12" t="s">
        <v>261</v>
      </c>
      <c r="D110" s="19" t="s">
        <v>201</v>
      </c>
      <c r="E110" s="4">
        <v>34407.370000000003</v>
      </c>
      <c r="F110" s="3"/>
      <c r="G110" s="3"/>
      <c r="H110" s="3"/>
      <c r="I110" s="3"/>
      <c r="J110" s="3"/>
      <c r="K110" s="3">
        <v>13559.94</v>
      </c>
      <c r="L110" s="3">
        <v>16709.939999999999</v>
      </c>
      <c r="M110" s="3">
        <v>4137.49</v>
      </c>
      <c r="N110" s="3"/>
      <c r="O110" s="3"/>
      <c r="P110" s="3"/>
      <c r="Q110" s="3">
        <f t="shared" si="2"/>
        <v>34407.369999999995</v>
      </c>
      <c r="R110" s="3"/>
      <c r="S110" s="17">
        <f t="shared" si="3"/>
        <v>7.2759576141834259E-12</v>
      </c>
      <c r="T110" s="3" t="s">
        <v>289</v>
      </c>
    </row>
    <row r="111" spans="1:20">
      <c r="A111" s="13" t="s">
        <v>0</v>
      </c>
      <c r="B111" s="13" t="s">
        <v>262</v>
      </c>
      <c r="C111" s="12" t="s">
        <v>263</v>
      </c>
      <c r="D111" s="19" t="s">
        <v>202</v>
      </c>
      <c r="E111" s="4">
        <v>34407.370000000003</v>
      </c>
      <c r="F111" s="3"/>
      <c r="G111" s="3"/>
      <c r="H111" s="3"/>
      <c r="I111" s="3"/>
      <c r="J111" s="3"/>
      <c r="K111" s="3">
        <v>3865.75</v>
      </c>
      <c r="L111" s="3">
        <v>4681.75</v>
      </c>
      <c r="M111" s="3">
        <v>4018.75</v>
      </c>
      <c r="N111" s="3">
        <v>3095.8</v>
      </c>
      <c r="O111" s="3">
        <v>454.07000000000016</v>
      </c>
      <c r="P111" s="3">
        <v>4814.3599999999997</v>
      </c>
      <c r="Q111" s="3">
        <f t="shared" si="2"/>
        <v>20930.48</v>
      </c>
      <c r="R111" s="3"/>
      <c r="S111" s="17">
        <f t="shared" si="3"/>
        <v>13476.890000000003</v>
      </c>
      <c r="T111" s="3" t="s">
        <v>289</v>
      </c>
    </row>
    <row r="112" spans="1:20">
      <c r="A112" s="13" t="s">
        <v>33</v>
      </c>
      <c r="B112" s="13" t="s">
        <v>264</v>
      </c>
      <c r="C112" s="12" t="s">
        <v>265</v>
      </c>
      <c r="D112" s="19" t="s">
        <v>202</v>
      </c>
      <c r="E112" s="4">
        <v>29840.02</v>
      </c>
      <c r="F112" s="3"/>
      <c r="G112" s="3"/>
      <c r="H112" s="3"/>
      <c r="I112" s="3"/>
      <c r="J112" s="3"/>
      <c r="K112" s="3">
        <v>4106.25</v>
      </c>
      <c r="L112" s="3">
        <v>4883.25</v>
      </c>
      <c r="M112" s="3">
        <v>4298.05</v>
      </c>
      <c r="N112" s="3">
        <v>1310.5999999999999</v>
      </c>
      <c r="O112" s="3">
        <v>1576.92</v>
      </c>
      <c r="P112" s="3">
        <v>1939.92</v>
      </c>
      <c r="Q112" s="3">
        <f t="shared" si="2"/>
        <v>18114.989999999998</v>
      </c>
      <c r="R112" s="3"/>
      <c r="S112" s="17">
        <f t="shared" si="3"/>
        <v>11725.030000000002</v>
      </c>
      <c r="T112" s="3" t="s">
        <v>289</v>
      </c>
    </row>
    <row r="113" spans="1:20">
      <c r="A113" s="13" t="s">
        <v>33</v>
      </c>
      <c r="B113" s="11" t="s">
        <v>266</v>
      </c>
      <c r="C113" s="12" t="s">
        <v>267</v>
      </c>
      <c r="D113" s="19" t="s">
        <v>201</v>
      </c>
      <c r="E113" s="4">
        <v>34407.370000000003</v>
      </c>
      <c r="F113" s="3"/>
      <c r="G113" s="3"/>
      <c r="H113" s="3"/>
      <c r="I113" s="3"/>
      <c r="J113" s="3"/>
      <c r="K113" s="3">
        <v>4175.5</v>
      </c>
      <c r="L113" s="3">
        <v>5072.5</v>
      </c>
      <c r="M113" s="3">
        <v>4457.41</v>
      </c>
      <c r="N113" s="3">
        <v>4880.96</v>
      </c>
      <c r="O113" s="3">
        <v>3829.5200000000004</v>
      </c>
      <c r="P113" s="3">
        <v>6126.4400000000005</v>
      </c>
      <c r="Q113" s="3">
        <f t="shared" si="2"/>
        <v>28542.33</v>
      </c>
      <c r="R113" s="3"/>
      <c r="S113" s="17">
        <f t="shared" si="3"/>
        <v>5865.0400000000009</v>
      </c>
      <c r="T113" s="3" t="s">
        <v>289</v>
      </c>
    </row>
    <row r="114" spans="1:20">
      <c r="A114" s="13" t="s">
        <v>114</v>
      </c>
      <c r="B114" s="11" t="s">
        <v>268</v>
      </c>
      <c r="C114" s="12" t="s">
        <v>269</v>
      </c>
      <c r="D114" s="19" t="s">
        <v>201</v>
      </c>
      <c r="E114" s="4">
        <v>34407.370000000003</v>
      </c>
      <c r="F114" s="3"/>
      <c r="G114" s="3"/>
      <c r="H114" s="3"/>
      <c r="I114" s="3"/>
      <c r="J114" s="3"/>
      <c r="K114" s="3">
        <v>8250.4500000000007</v>
      </c>
      <c r="L114" s="3">
        <v>10914.49</v>
      </c>
      <c r="M114" s="3">
        <v>9556.01</v>
      </c>
      <c r="N114" s="3">
        <v>5686.4200000000019</v>
      </c>
      <c r="O114" s="3"/>
      <c r="P114" s="3"/>
      <c r="Q114" s="3">
        <f t="shared" si="2"/>
        <v>34407.37000000001</v>
      </c>
      <c r="R114" s="3"/>
      <c r="S114" s="17">
        <f t="shared" si="3"/>
        <v>-7.2759576141834259E-12</v>
      </c>
      <c r="T114" s="3" t="s">
        <v>289</v>
      </c>
    </row>
    <row r="115" spans="1:20">
      <c r="A115" s="13" t="s">
        <v>288</v>
      </c>
      <c r="B115" s="11" t="s">
        <v>270</v>
      </c>
      <c r="C115" s="12" t="s">
        <v>271</v>
      </c>
      <c r="D115" s="19" t="s">
        <v>201</v>
      </c>
      <c r="E115" s="4">
        <v>29840.02</v>
      </c>
      <c r="F115" s="3"/>
      <c r="G115" s="3"/>
      <c r="H115" s="3"/>
      <c r="I115" s="3"/>
      <c r="J115" s="3"/>
      <c r="K115" s="3">
        <v>6048.95</v>
      </c>
      <c r="L115" s="3">
        <v>6718.8899999999994</v>
      </c>
      <c r="M115" s="3">
        <v>6668.26</v>
      </c>
      <c r="N115" s="3">
        <v>7608</v>
      </c>
      <c r="O115" s="3">
        <v>2795.92</v>
      </c>
      <c r="P115" s="3"/>
      <c r="Q115" s="3">
        <f t="shared" si="2"/>
        <v>29840.019999999997</v>
      </c>
      <c r="R115" s="3"/>
      <c r="S115" s="17">
        <f t="shared" si="3"/>
        <v>3.637978807091713E-12</v>
      </c>
      <c r="T115" s="3" t="s">
        <v>289</v>
      </c>
    </row>
    <row r="116" spans="1:20">
      <c r="A116" s="13" t="s">
        <v>111</v>
      </c>
      <c r="B116" s="11" t="s">
        <v>272</v>
      </c>
      <c r="C116" s="12" t="s">
        <v>273</v>
      </c>
      <c r="D116" s="19" t="s">
        <v>201</v>
      </c>
      <c r="E116" s="4">
        <v>29840.02</v>
      </c>
      <c r="F116" s="3"/>
      <c r="G116" s="3"/>
      <c r="H116" s="3"/>
      <c r="I116" s="3"/>
      <c r="J116" s="3"/>
      <c r="K116" s="3">
        <v>13841.54</v>
      </c>
      <c r="L116" s="3">
        <v>15998.48</v>
      </c>
      <c r="M116" s="3"/>
      <c r="N116" s="3"/>
      <c r="O116" s="3"/>
      <c r="P116" s="3"/>
      <c r="Q116" s="3">
        <f t="shared" si="2"/>
        <v>29840.02</v>
      </c>
      <c r="R116" s="3"/>
      <c r="S116" s="17">
        <f t="shared" si="3"/>
        <v>0</v>
      </c>
      <c r="T116" s="3" t="s">
        <v>289</v>
      </c>
    </row>
    <row r="117" spans="1:20">
      <c r="A117" s="13" t="s">
        <v>0</v>
      </c>
      <c r="B117" s="11" t="s">
        <v>274</v>
      </c>
      <c r="C117" s="12" t="s">
        <v>275</v>
      </c>
      <c r="D117" s="19" t="s">
        <v>202</v>
      </c>
      <c r="E117" s="4">
        <v>34407.370000000003</v>
      </c>
      <c r="F117" s="3"/>
      <c r="G117" s="3"/>
      <c r="H117" s="3"/>
      <c r="I117" s="3"/>
      <c r="J117" s="3"/>
      <c r="K117" s="3">
        <v>3827.55</v>
      </c>
      <c r="L117" s="3">
        <v>4636.05</v>
      </c>
      <c r="M117" s="3">
        <v>4019.35</v>
      </c>
      <c r="N117" s="3">
        <v>4389.8</v>
      </c>
      <c r="O117" s="3">
        <v>4070.04</v>
      </c>
      <c r="P117" s="3">
        <v>5539.52</v>
      </c>
      <c r="Q117" s="3">
        <f t="shared" si="2"/>
        <v>26482.31</v>
      </c>
      <c r="R117" s="3"/>
      <c r="S117" s="17">
        <f t="shared" si="3"/>
        <v>7925.0600000000013</v>
      </c>
      <c r="T117" s="3" t="s">
        <v>289</v>
      </c>
    </row>
    <row r="118" spans="1:20">
      <c r="A118" s="13" t="s">
        <v>0</v>
      </c>
      <c r="B118" s="11" t="s">
        <v>276</v>
      </c>
      <c r="C118" s="12" t="s">
        <v>277</v>
      </c>
      <c r="D118" s="19" t="s">
        <v>202</v>
      </c>
      <c r="E118" s="4">
        <v>34407.370000000003</v>
      </c>
      <c r="F118" s="3"/>
      <c r="G118" s="3"/>
      <c r="H118" s="3"/>
      <c r="I118" s="3"/>
      <c r="J118" s="3"/>
      <c r="K118" s="3">
        <v>3625.25</v>
      </c>
      <c r="L118" s="3">
        <v>4493.75</v>
      </c>
      <c r="M118" s="3">
        <v>3830.75</v>
      </c>
      <c r="N118" s="3">
        <v>4232.2</v>
      </c>
      <c r="O118" s="3">
        <v>2629.7999999999993</v>
      </c>
      <c r="P118" s="3">
        <v>5806.65</v>
      </c>
      <c r="Q118" s="3">
        <f t="shared" si="2"/>
        <v>24618.400000000001</v>
      </c>
      <c r="R118" s="3"/>
      <c r="S118" s="17">
        <f t="shared" si="3"/>
        <v>9788.9700000000012</v>
      </c>
      <c r="T118" s="3" t="s">
        <v>289</v>
      </c>
    </row>
    <row r="119" spans="1:20">
      <c r="A119" s="13" t="s">
        <v>0</v>
      </c>
      <c r="B119" s="11" t="s">
        <v>278</v>
      </c>
      <c r="C119" s="12" t="s">
        <v>279</v>
      </c>
      <c r="D119" s="19" t="s">
        <v>202</v>
      </c>
      <c r="E119" s="4">
        <v>34407.370000000003</v>
      </c>
      <c r="F119" s="3"/>
      <c r="G119" s="3"/>
      <c r="H119" s="3"/>
      <c r="I119" s="3"/>
      <c r="J119" s="3"/>
      <c r="K119" s="3">
        <v>3854.87</v>
      </c>
      <c r="L119" s="3">
        <v>4647.3500000000004</v>
      </c>
      <c r="M119" s="3">
        <v>3984.35</v>
      </c>
      <c r="N119" s="3">
        <v>4385.8</v>
      </c>
      <c r="O119" s="3">
        <v>3393.08</v>
      </c>
      <c r="P119" s="3">
        <v>2054.83</v>
      </c>
      <c r="Q119" s="3">
        <f t="shared" si="2"/>
        <v>22320.280000000006</v>
      </c>
      <c r="R119" s="3"/>
      <c r="S119" s="17">
        <f t="shared" si="3"/>
        <v>12087.089999999997</v>
      </c>
      <c r="T119" s="3" t="s">
        <v>289</v>
      </c>
    </row>
    <row r="120" spans="1:20">
      <c r="A120" s="13" t="s">
        <v>16</v>
      </c>
      <c r="B120" s="11" t="s">
        <v>280</v>
      </c>
      <c r="C120" s="12" t="s">
        <v>281</v>
      </c>
      <c r="D120" s="19" t="s">
        <v>202</v>
      </c>
      <c r="E120" s="4">
        <v>29840.02</v>
      </c>
      <c r="F120" s="3"/>
      <c r="G120" s="3"/>
      <c r="H120" s="3"/>
      <c r="I120" s="3"/>
      <c r="J120" s="3"/>
      <c r="K120" s="3">
        <v>3709.95</v>
      </c>
      <c r="L120" s="3">
        <v>4421.29</v>
      </c>
      <c r="M120" s="3">
        <v>4472.3500000000004</v>
      </c>
      <c r="N120" s="3">
        <v>4245.8</v>
      </c>
      <c r="O120" s="3">
        <v>3762.0399999999991</v>
      </c>
      <c r="P120" s="3">
        <v>4641.1598200000008</v>
      </c>
      <c r="Q120" s="3">
        <f t="shared" si="2"/>
        <v>25252.589820000001</v>
      </c>
      <c r="R120" s="3"/>
      <c r="S120" s="17">
        <f t="shared" si="3"/>
        <v>4587.4301799999994</v>
      </c>
      <c r="T120" s="3" t="s">
        <v>289</v>
      </c>
    </row>
    <row r="121" spans="1:20">
      <c r="A121" s="13" t="s">
        <v>238</v>
      </c>
      <c r="B121" s="11" t="s">
        <v>282</v>
      </c>
      <c r="C121" s="12" t="s">
        <v>283</v>
      </c>
      <c r="D121" s="19" t="s">
        <v>201</v>
      </c>
      <c r="E121" s="4">
        <v>29840.02</v>
      </c>
      <c r="F121" s="3"/>
      <c r="G121" s="3"/>
      <c r="H121" s="3"/>
      <c r="I121" s="3"/>
      <c r="J121" s="3"/>
      <c r="K121" s="3">
        <v>11772.29</v>
      </c>
      <c r="L121" s="3">
        <v>11772.29</v>
      </c>
      <c r="M121" s="3">
        <v>6295.44</v>
      </c>
      <c r="N121" s="3"/>
      <c r="O121" s="3"/>
      <c r="P121" s="3"/>
      <c r="Q121" s="3">
        <f t="shared" si="2"/>
        <v>29840.02</v>
      </c>
      <c r="R121" s="3"/>
      <c r="S121" s="17">
        <f t="shared" si="3"/>
        <v>0</v>
      </c>
      <c r="T121" s="3" t="s">
        <v>289</v>
      </c>
    </row>
    <row r="122" spans="1:20">
      <c r="A122" s="13" t="s">
        <v>33</v>
      </c>
      <c r="B122" s="11" t="s">
        <v>284</v>
      </c>
      <c r="C122" s="12" t="s">
        <v>285</v>
      </c>
      <c r="D122" s="19" t="s">
        <v>201</v>
      </c>
      <c r="E122" s="4">
        <v>29840.02</v>
      </c>
      <c r="F122" s="3"/>
      <c r="G122" s="3"/>
      <c r="H122" s="3"/>
      <c r="I122" s="3"/>
      <c r="J122" s="3"/>
      <c r="K122" s="3">
        <v>4542.63</v>
      </c>
      <c r="L122" s="3">
        <v>5370.65</v>
      </c>
      <c r="M122" s="3">
        <v>4692.8500000000004</v>
      </c>
      <c r="N122" s="3">
        <v>5116.2</v>
      </c>
      <c r="O122" s="3">
        <v>4665.08</v>
      </c>
      <c r="P122" s="3">
        <v>5452.6099999999988</v>
      </c>
      <c r="Q122" s="3">
        <f t="shared" si="2"/>
        <v>29840.019999999997</v>
      </c>
      <c r="R122" s="3"/>
      <c r="S122" s="17">
        <f t="shared" si="3"/>
        <v>3.637978807091713E-12</v>
      </c>
      <c r="T122" s="3" t="s">
        <v>289</v>
      </c>
    </row>
    <row r="123" spans="1:20">
      <c r="A123" s="13" t="s">
        <v>0</v>
      </c>
      <c r="B123" s="11" t="s">
        <v>286</v>
      </c>
      <c r="C123" s="12" t="s">
        <v>287</v>
      </c>
      <c r="D123" s="19" t="s">
        <v>201</v>
      </c>
      <c r="E123" s="4">
        <v>29840.02</v>
      </c>
      <c r="F123" s="3"/>
      <c r="G123" s="3"/>
      <c r="H123" s="3"/>
      <c r="I123" s="3"/>
      <c r="J123" s="3"/>
      <c r="K123" s="3">
        <v>21661.54</v>
      </c>
      <c r="L123" s="3">
        <v>8178.48</v>
      </c>
      <c r="M123" s="3"/>
      <c r="N123" s="3"/>
      <c r="O123" s="3"/>
      <c r="P123" s="3"/>
      <c r="Q123" s="3">
        <f t="shared" si="2"/>
        <v>29840.02</v>
      </c>
      <c r="R123" s="3"/>
      <c r="S123" s="17">
        <f t="shared" si="3"/>
        <v>0</v>
      </c>
      <c r="T123" s="3" t="s">
        <v>289</v>
      </c>
    </row>
    <row r="124" spans="1:20">
      <c r="A124" s="5" t="s">
        <v>16</v>
      </c>
      <c r="B124" s="5" t="s">
        <v>290</v>
      </c>
      <c r="C124" s="5" t="s">
        <v>291</v>
      </c>
      <c r="D124" s="3" t="s">
        <v>201</v>
      </c>
      <c r="E124" s="17">
        <v>39950.019999999997</v>
      </c>
      <c r="F124" s="3"/>
      <c r="G124" s="3"/>
      <c r="H124" s="3"/>
      <c r="I124" s="3"/>
      <c r="J124" s="3"/>
      <c r="K124" s="3"/>
      <c r="L124" s="3"/>
      <c r="M124" s="3">
        <v>6027.35</v>
      </c>
      <c r="N124" s="3">
        <v>6649.6399999999994</v>
      </c>
      <c r="O124" s="3">
        <v>5231.2900000000009</v>
      </c>
      <c r="P124" s="3">
        <v>6981.87</v>
      </c>
      <c r="Q124" s="3">
        <f t="shared" si="2"/>
        <v>24890.149999999998</v>
      </c>
      <c r="R124" s="3"/>
      <c r="S124" s="17">
        <f t="shared" si="3"/>
        <v>15059.869999999999</v>
      </c>
      <c r="T124" s="3" t="s">
        <v>312</v>
      </c>
    </row>
    <row r="125" spans="1:20">
      <c r="A125" s="5" t="s">
        <v>33</v>
      </c>
      <c r="B125" s="5" t="s">
        <v>292</v>
      </c>
      <c r="C125" s="5" t="s">
        <v>293</v>
      </c>
      <c r="D125" s="3" t="s">
        <v>201</v>
      </c>
      <c r="E125" s="17">
        <v>39950.019999999997</v>
      </c>
      <c r="F125" s="3"/>
      <c r="G125" s="3"/>
      <c r="H125" s="3"/>
      <c r="I125" s="3"/>
      <c r="J125" s="3"/>
      <c r="K125" s="3"/>
      <c r="L125" s="3"/>
      <c r="M125" s="3">
        <v>4375.8100000000004</v>
      </c>
      <c r="N125" s="3">
        <v>4799.16</v>
      </c>
      <c r="O125" s="3">
        <v>3748.04</v>
      </c>
      <c r="P125" s="3">
        <v>6043.6</v>
      </c>
      <c r="Q125" s="3">
        <f t="shared" si="2"/>
        <v>18966.61</v>
      </c>
      <c r="R125" s="3"/>
      <c r="S125" s="17">
        <f t="shared" si="3"/>
        <v>20983.409999999996</v>
      </c>
      <c r="T125" s="3" t="s">
        <v>312</v>
      </c>
    </row>
    <row r="126" spans="1:20">
      <c r="A126" s="5" t="s">
        <v>0</v>
      </c>
      <c r="B126" s="5" t="s">
        <v>294</v>
      </c>
      <c r="C126" s="5" t="s">
        <v>295</v>
      </c>
      <c r="D126" s="3" t="s">
        <v>202</v>
      </c>
      <c r="E126" s="17">
        <v>29840.02</v>
      </c>
      <c r="F126" s="3"/>
      <c r="G126" s="3"/>
      <c r="H126" s="3"/>
      <c r="I126" s="3"/>
      <c r="J126" s="3"/>
      <c r="K126" s="3"/>
      <c r="L126" s="3"/>
      <c r="M126" s="3">
        <v>4038.55</v>
      </c>
      <c r="N126" s="3">
        <v>4409</v>
      </c>
      <c r="O126" s="3">
        <v>3489.24</v>
      </c>
      <c r="P126" s="3">
        <v>4907.92</v>
      </c>
      <c r="Q126" s="3">
        <f t="shared" si="2"/>
        <v>16844.71</v>
      </c>
      <c r="R126" s="3"/>
      <c r="S126" s="17">
        <f t="shared" si="3"/>
        <v>12995.310000000001</v>
      </c>
      <c r="T126" s="3" t="s">
        <v>312</v>
      </c>
    </row>
    <row r="127" spans="1:20">
      <c r="A127" s="5" t="s">
        <v>296</v>
      </c>
      <c r="B127" s="5" t="s">
        <v>297</v>
      </c>
      <c r="C127" s="5" t="s">
        <v>298</v>
      </c>
      <c r="D127" s="3" t="s">
        <v>201</v>
      </c>
      <c r="E127" s="17">
        <v>39950.019999999997</v>
      </c>
      <c r="F127" s="3"/>
      <c r="G127" s="3"/>
      <c r="H127" s="3"/>
      <c r="I127" s="3"/>
      <c r="J127" s="3"/>
      <c r="K127" s="3"/>
      <c r="L127" s="3"/>
      <c r="M127" s="3">
        <v>6716.07</v>
      </c>
      <c r="N127" s="3">
        <v>6640.2</v>
      </c>
      <c r="O127" s="3">
        <v>5406.13</v>
      </c>
      <c r="P127" s="3">
        <v>7011.49</v>
      </c>
      <c r="Q127" s="3">
        <f t="shared" si="2"/>
        <v>25773.89</v>
      </c>
      <c r="R127" s="3"/>
      <c r="S127" s="17">
        <f t="shared" si="3"/>
        <v>14176.129999999997</v>
      </c>
      <c r="T127" s="3" t="s">
        <v>312</v>
      </c>
    </row>
    <row r="128" spans="1:20">
      <c r="A128" s="5" t="s">
        <v>0</v>
      </c>
      <c r="B128" s="5" t="s">
        <v>299</v>
      </c>
      <c r="C128" s="5" t="s">
        <v>300</v>
      </c>
      <c r="D128" s="3" t="s">
        <v>201</v>
      </c>
      <c r="E128" s="17">
        <v>39950.019999999997</v>
      </c>
      <c r="F128" s="3"/>
      <c r="G128" s="3"/>
      <c r="H128" s="3"/>
      <c r="I128" s="3"/>
      <c r="J128" s="3"/>
      <c r="K128" s="3"/>
      <c r="L128" s="3"/>
      <c r="M128" s="3">
        <v>6980.69</v>
      </c>
      <c r="N128" s="3">
        <v>7608.2799999999988</v>
      </c>
      <c r="O128" s="3">
        <v>6048.17</v>
      </c>
      <c r="P128" s="3">
        <v>7913.98</v>
      </c>
      <c r="Q128" s="3">
        <f t="shared" si="2"/>
        <v>28551.119999999999</v>
      </c>
      <c r="R128" s="3"/>
      <c r="S128" s="17">
        <f t="shared" si="3"/>
        <v>11398.899999999998</v>
      </c>
      <c r="T128" s="3" t="s">
        <v>312</v>
      </c>
    </row>
    <row r="129" spans="1:20">
      <c r="A129" s="5" t="s">
        <v>33</v>
      </c>
      <c r="B129" s="5" t="s">
        <v>301</v>
      </c>
      <c r="C129" s="5" t="s">
        <v>302</v>
      </c>
      <c r="D129" s="3" t="s">
        <v>202</v>
      </c>
      <c r="E129" s="17">
        <v>39950.019999999997</v>
      </c>
      <c r="F129" s="3"/>
      <c r="G129" s="3"/>
      <c r="H129" s="3"/>
      <c r="I129" s="3"/>
      <c r="J129" s="3"/>
      <c r="K129" s="3"/>
      <c r="L129" s="3"/>
      <c r="M129" s="3">
        <v>4323.45</v>
      </c>
      <c r="N129" s="3">
        <v>4695.8</v>
      </c>
      <c r="O129" s="3">
        <v>3773</v>
      </c>
      <c r="P129" s="3">
        <v>5228</v>
      </c>
      <c r="Q129" s="3">
        <f t="shared" si="2"/>
        <v>18020.25</v>
      </c>
      <c r="R129" s="3"/>
      <c r="S129" s="17">
        <f t="shared" si="3"/>
        <v>21929.769999999997</v>
      </c>
      <c r="T129" s="3" t="s">
        <v>312</v>
      </c>
    </row>
    <row r="130" spans="1:20">
      <c r="A130" s="5" t="s">
        <v>6</v>
      </c>
      <c r="B130" s="5" t="s">
        <v>303</v>
      </c>
      <c r="C130" s="5" t="s">
        <v>304</v>
      </c>
      <c r="D130" s="3" t="s">
        <v>202</v>
      </c>
      <c r="E130" s="17">
        <v>39950.019999999997</v>
      </c>
      <c r="F130" s="3"/>
      <c r="G130" s="3"/>
      <c r="H130" s="3"/>
      <c r="I130" s="3"/>
      <c r="J130" s="3"/>
      <c r="K130" s="3"/>
      <c r="L130" s="3"/>
      <c r="M130" s="3">
        <v>4012.35</v>
      </c>
      <c r="N130" s="3">
        <v>4158.6000000000004</v>
      </c>
      <c r="O130" s="3">
        <v>3144.8599999999997</v>
      </c>
      <c r="P130" s="3">
        <v>4749.6499999999996</v>
      </c>
      <c r="Q130" s="3">
        <f t="shared" si="2"/>
        <v>16065.460000000001</v>
      </c>
      <c r="R130" s="3"/>
      <c r="S130" s="17">
        <f t="shared" si="3"/>
        <v>23884.559999999998</v>
      </c>
      <c r="T130" s="3" t="s">
        <v>312</v>
      </c>
    </row>
    <row r="131" spans="1:20">
      <c r="A131" s="5" t="s">
        <v>0</v>
      </c>
      <c r="B131" s="5" t="s">
        <v>305</v>
      </c>
      <c r="C131" s="5" t="s">
        <v>306</v>
      </c>
      <c r="D131" s="3" t="s">
        <v>202</v>
      </c>
      <c r="E131" s="17">
        <v>29840.02</v>
      </c>
      <c r="F131" s="3"/>
      <c r="G131" s="3"/>
      <c r="H131" s="3"/>
      <c r="I131" s="3"/>
      <c r="J131" s="3"/>
      <c r="K131" s="3"/>
      <c r="L131" s="3"/>
      <c r="M131" s="3">
        <v>3516.15</v>
      </c>
      <c r="N131" s="3">
        <v>3915.3999999999996</v>
      </c>
      <c r="O131" s="3">
        <v>2926.2</v>
      </c>
      <c r="P131" s="3">
        <v>4132.6499999999996</v>
      </c>
      <c r="Q131" s="3">
        <f t="shared" si="2"/>
        <v>14490.4</v>
      </c>
      <c r="R131" s="3"/>
      <c r="S131" s="17">
        <f t="shared" si="3"/>
        <v>15349.62</v>
      </c>
      <c r="T131" s="3" t="s">
        <v>312</v>
      </c>
    </row>
    <row r="132" spans="1:20">
      <c r="A132" s="5" t="s">
        <v>90</v>
      </c>
      <c r="B132" s="5" t="s">
        <v>307</v>
      </c>
      <c r="C132" s="5" t="s">
        <v>308</v>
      </c>
      <c r="D132" s="3" t="s">
        <v>201</v>
      </c>
      <c r="E132" s="17">
        <v>39950.019999999997</v>
      </c>
      <c r="F132" s="3"/>
      <c r="G132" s="3"/>
      <c r="H132" s="3"/>
      <c r="I132" s="3"/>
      <c r="J132" s="3"/>
      <c r="K132" s="3"/>
      <c r="L132" s="3"/>
      <c r="M132" s="3">
        <v>13454.89</v>
      </c>
      <c r="N132" s="3">
        <v>14499.5</v>
      </c>
      <c r="O132" s="3">
        <v>11443.9</v>
      </c>
      <c r="P132" s="3">
        <v>551.72999999999774</v>
      </c>
      <c r="Q132" s="3">
        <f t="shared" ref="Q132:Q156" si="4">F132+G132+H132+I132+J132+K132+L132+M132+N132+O132+P132</f>
        <v>39950.019999999997</v>
      </c>
      <c r="R132" s="3"/>
      <c r="S132" s="17">
        <f t="shared" ref="S132:S156" si="5">E132-Q132-R132</f>
        <v>0</v>
      </c>
      <c r="T132" s="3" t="s">
        <v>312</v>
      </c>
    </row>
    <row r="133" spans="1:20">
      <c r="A133" s="5" t="s">
        <v>309</v>
      </c>
      <c r="B133" s="5" t="s">
        <v>310</v>
      </c>
      <c r="C133" s="5" t="s">
        <v>311</v>
      </c>
      <c r="D133" s="3" t="s">
        <v>201</v>
      </c>
      <c r="E133" s="17">
        <v>29840.02</v>
      </c>
      <c r="F133" s="3"/>
      <c r="G133" s="3"/>
      <c r="H133" s="3"/>
      <c r="I133" s="3"/>
      <c r="J133" s="3"/>
      <c r="K133" s="3"/>
      <c r="L133" s="3"/>
      <c r="M133" s="3">
        <v>4646.05</v>
      </c>
      <c r="N133" s="3">
        <v>4813.3999999999996</v>
      </c>
      <c r="O133" s="3">
        <v>3754.5</v>
      </c>
      <c r="P133" s="3">
        <v>5977.2</v>
      </c>
      <c r="Q133" s="3">
        <f t="shared" si="4"/>
        <v>19191.150000000001</v>
      </c>
      <c r="R133" s="3"/>
      <c r="S133" s="17">
        <f t="shared" si="5"/>
        <v>10648.869999999999</v>
      </c>
      <c r="T133" s="3" t="s">
        <v>312</v>
      </c>
    </row>
    <row r="134" spans="1:20">
      <c r="A134" s="5" t="s">
        <v>0</v>
      </c>
      <c r="B134" s="3" t="s">
        <v>313</v>
      </c>
      <c r="C134" s="3" t="s">
        <v>322</v>
      </c>
      <c r="D134" s="3" t="s">
        <v>202</v>
      </c>
      <c r="E134" s="4">
        <v>29840.02</v>
      </c>
      <c r="F134" s="3"/>
      <c r="G134" s="3"/>
      <c r="H134" s="3"/>
      <c r="I134" s="3"/>
      <c r="J134" s="3"/>
      <c r="K134" s="3"/>
      <c r="L134" s="3"/>
      <c r="M134" s="3"/>
      <c r="N134" s="3">
        <v>3883</v>
      </c>
      <c r="O134" s="3">
        <v>2897.32</v>
      </c>
      <c r="P134" s="3">
        <v>1733.7600000000002</v>
      </c>
      <c r="Q134" s="3">
        <f t="shared" si="4"/>
        <v>8514.08</v>
      </c>
      <c r="R134" s="3"/>
      <c r="S134" s="17">
        <f t="shared" si="5"/>
        <v>21325.940000000002</v>
      </c>
      <c r="T134" s="3" t="s">
        <v>332</v>
      </c>
    </row>
    <row r="135" spans="1:20">
      <c r="A135" s="5" t="s">
        <v>6</v>
      </c>
      <c r="B135" s="3" t="s">
        <v>314</v>
      </c>
      <c r="C135" s="3" t="s">
        <v>323</v>
      </c>
      <c r="D135" s="3" t="s">
        <v>201</v>
      </c>
      <c r="E135" s="4">
        <v>34646.92</v>
      </c>
      <c r="F135" s="3"/>
      <c r="G135" s="3"/>
      <c r="H135" s="3"/>
      <c r="I135" s="3"/>
      <c r="J135" s="3"/>
      <c r="K135" s="3"/>
      <c r="L135" s="3"/>
      <c r="M135" s="3"/>
      <c r="N135" s="3">
        <v>14930.58</v>
      </c>
      <c r="O135" s="3">
        <v>11463.380000000001</v>
      </c>
      <c r="P135" s="3">
        <v>8252.9599999999955</v>
      </c>
      <c r="Q135" s="3">
        <f t="shared" si="4"/>
        <v>34646.92</v>
      </c>
      <c r="R135" s="3"/>
      <c r="S135" s="17">
        <f t="shared" si="5"/>
        <v>0</v>
      </c>
      <c r="T135" s="3" t="s">
        <v>332</v>
      </c>
    </row>
    <row r="136" spans="1:20">
      <c r="A136" s="1" t="s">
        <v>6</v>
      </c>
      <c r="B136" s="3" t="s">
        <v>315</v>
      </c>
      <c r="C136" s="3" t="s">
        <v>324</v>
      </c>
      <c r="D136" s="3" t="s">
        <v>202</v>
      </c>
      <c r="E136" s="4">
        <v>39950.019999999997</v>
      </c>
      <c r="F136" s="3"/>
      <c r="G136" s="3"/>
      <c r="H136" s="3"/>
      <c r="I136" s="3"/>
      <c r="J136" s="3"/>
      <c r="K136" s="3"/>
      <c r="L136" s="3"/>
      <c r="M136" s="3"/>
      <c r="N136" s="3">
        <v>4170.6000000000004</v>
      </c>
      <c r="O136" s="3">
        <v>3156.5399999999995</v>
      </c>
      <c r="P136" s="3">
        <v>4683.49</v>
      </c>
      <c r="Q136" s="3">
        <f t="shared" si="4"/>
        <v>12010.63</v>
      </c>
      <c r="R136" s="3"/>
      <c r="S136" s="17">
        <f t="shared" si="5"/>
        <v>27939.39</v>
      </c>
      <c r="T136" s="3" t="s">
        <v>332</v>
      </c>
    </row>
    <row r="137" spans="1:20">
      <c r="A137" s="21" t="s">
        <v>13</v>
      </c>
      <c r="B137" s="3" t="s">
        <v>316</v>
      </c>
      <c r="C137" s="3" t="s">
        <v>325</v>
      </c>
      <c r="D137" s="3" t="s">
        <v>201</v>
      </c>
      <c r="E137" s="4">
        <v>34646.92</v>
      </c>
      <c r="F137" s="3"/>
      <c r="G137" s="3"/>
      <c r="H137" s="3"/>
      <c r="I137" s="3"/>
      <c r="J137" s="3"/>
      <c r="K137" s="3"/>
      <c r="L137" s="3"/>
      <c r="M137" s="3"/>
      <c r="N137" s="3">
        <v>7012.2</v>
      </c>
      <c r="O137" s="3">
        <v>5790.65</v>
      </c>
      <c r="P137" s="3">
        <v>7045.58</v>
      </c>
      <c r="Q137" s="3">
        <f t="shared" si="4"/>
        <v>19848.43</v>
      </c>
      <c r="R137" s="3"/>
      <c r="S137" s="17">
        <f t="shared" si="5"/>
        <v>14798.489999999998</v>
      </c>
      <c r="T137" s="3" t="s">
        <v>332</v>
      </c>
    </row>
    <row r="138" spans="1:20">
      <c r="A138" s="3" t="s">
        <v>0</v>
      </c>
      <c r="B138" s="3" t="s">
        <v>317</v>
      </c>
      <c r="C138" s="3" t="s">
        <v>326</v>
      </c>
      <c r="D138" s="3" t="s">
        <v>202</v>
      </c>
      <c r="E138" s="4">
        <v>34646.92</v>
      </c>
      <c r="F138" s="3"/>
      <c r="G138" s="3"/>
      <c r="H138" s="3"/>
      <c r="I138" s="3"/>
      <c r="J138" s="3"/>
      <c r="K138" s="3"/>
      <c r="L138" s="3"/>
      <c r="M138" s="3"/>
      <c r="N138" s="3">
        <v>4405</v>
      </c>
      <c r="O138" s="3">
        <v>3412.6000000000004</v>
      </c>
      <c r="P138" s="3">
        <v>5407.6</v>
      </c>
      <c r="Q138" s="3">
        <f t="shared" si="4"/>
        <v>13225.2</v>
      </c>
      <c r="R138" s="3"/>
      <c r="S138" s="17">
        <f t="shared" si="5"/>
        <v>21421.719999999998</v>
      </c>
      <c r="T138" s="3" t="s">
        <v>332</v>
      </c>
    </row>
    <row r="139" spans="1:20">
      <c r="A139" s="1" t="s">
        <v>0</v>
      </c>
      <c r="B139" s="3" t="s">
        <v>318</v>
      </c>
      <c r="C139" s="3" t="s">
        <v>327</v>
      </c>
      <c r="D139" s="3" t="s">
        <v>201</v>
      </c>
      <c r="E139" s="4">
        <v>34646.92</v>
      </c>
      <c r="F139" s="3"/>
      <c r="G139" s="3"/>
      <c r="H139" s="3"/>
      <c r="I139" s="3"/>
      <c r="J139" s="3"/>
      <c r="K139" s="3"/>
      <c r="L139" s="3"/>
      <c r="M139" s="3"/>
      <c r="N139" s="3">
        <v>5352.2</v>
      </c>
      <c r="O139" s="3">
        <v>4225.7199999999993</v>
      </c>
      <c r="P139" s="3">
        <v>6701.76</v>
      </c>
      <c r="Q139" s="3">
        <f t="shared" si="4"/>
        <v>16279.679999999998</v>
      </c>
      <c r="R139" s="3"/>
      <c r="S139" s="17">
        <f t="shared" si="5"/>
        <v>18367.239999999998</v>
      </c>
      <c r="T139" s="3" t="s">
        <v>332</v>
      </c>
    </row>
    <row r="140" spans="1:20">
      <c r="A140" s="3" t="s">
        <v>0</v>
      </c>
      <c r="B140" s="3" t="s">
        <v>319</v>
      </c>
      <c r="C140" s="3" t="s">
        <v>328</v>
      </c>
      <c r="D140" s="3" t="s">
        <v>201</v>
      </c>
      <c r="E140" s="4">
        <v>39950.019999999997</v>
      </c>
      <c r="F140" s="3"/>
      <c r="G140" s="3"/>
      <c r="H140" s="3"/>
      <c r="I140" s="3"/>
      <c r="J140" s="3"/>
      <c r="K140" s="3"/>
      <c r="L140" s="3"/>
      <c r="M140" s="3"/>
      <c r="N140" s="3">
        <v>5765.16</v>
      </c>
      <c r="O140" s="3">
        <v>4632.6000000000004</v>
      </c>
      <c r="P140" s="3">
        <v>6545.28</v>
      </c>
      <c r="Q140" s="3">
        <f t="shared" si="4"/>
        <v>16943.04</v>
      </c>
      <c r="R140" s="3"/>
      <c r="S140" s="17">
        <f t="shared" si="5"/>
        <v>23006.979999999996</v>
      </c>
      <c r="T140" s="3" t="s">
        <v>332</v>
      </c>
    </row>
    <row r="141" spans="1:20">
      <c r="A141" s="3" t="s">
        <v>0</v>
      </c>
      <c r="B141" s="3" t="s">
        <v>320</v>
      </c>
      <c r="C141" s="3" t="s">
        <v>329</v>
      </c>
      <c r="D141" s="3" t="s">
        <v>201</v>
      </c>
      <c r="E141" s="4">
        <v>34646.92</v>
      </c>
      <c r="F141" s="3"/>
      <c r="G141" s="3"/>
      <c r="H141" s="3"/>
      <c r="I141" s="3"/>
      <c r="J141" s="3"/>
      <c r="K141" s="3"/>
      <c r="L141" s="3"/>
      <c r="M141" s="3"/>
      <c r="N141" s="3">
        <v>16848.3</v>
      </c>
      <c r="O141" s="3">
        <v>13582.7</v>
      </c>
      <c r="P141" s="3">
        <v>4215.9199999999983</v>
      </c>
      <c r="Q141" s="3">
        <f t="shared" si="4"/>
        <v>34646.92</v>
      </c>
      <c r="R141" s="3"/>
      <c r="S141" s="17">
        <f t="shared" si="5"/>
        <v>0</v>
      </c>
      <c r="T141" s="3" t="s">
        <v>332</v>
      </c>
    </row>
    <row r="142" spans="1:20">
      <c r="A142" s="3" t="s">
        <v>0</v>
      </c>
      <c r="B142" s="3" t="s">
        <v>321</v>
      </c>
      <c r="C142" s="3" t="s">
        <v>330</v>
      </c>
      <c r="D142" s="3" t="s">
        <v>202</v>
      </c>
      <c r="E142" s="4">
        <v>34646.92</v>
      </c>
      <c r="F142" s="3"/>
      <c r="G142" s="3"/>
      <c r="H142" s="3"/>
      <c r="I142" s="3"/>
      <c r="J142" s="3"/>
      <c r="K142" s="3"/>
      <c r="L142" s="3"/>
      <c r="M142" s="3"/>
      <c r="N142" s="3">
        <v>4426.7</v>
      </c>
      <c r="O142" s="3">
        <v>3362.7800000000007</v>
      </c>
      <c r="P142" s="3">
        <v>5239.6000000000004</v>
      </c>
      <c r="Q142" s="3">
        <f t="shared" si="4"/>
        <v>13029.080000000002</v>
      </c>
      <c r="R142" s="3"/>
      <c r="S142" s="17">
        <f t="shared" si="5"/>
        <v>21617.839999999997</v>
      </c>
      <c r="T142" s="3" t="s">
        <v>332</v>
      </c>
    </row>
    <row r="143" spans="1:20">
      <c r="A143" s="3" t="s">
        <v>0</v>
      </c>
      <c r="B143" s="3" t="s">
        <v>333</v>
      </c>
      <c r="C143" s="3" t="s">
        <v>334</v>
      </c>
      <c r="D143" s="22" t="s">
        <v>201</v>
      </c>
      <c r="E143" s="4">
        <v>34646.92</v>
      </c>
      <c r="F143" s="3"/>
      <c r="G143" s="3"/>
      <c r="H143" s="3"/>
      <c r="I143" s="3"/>
      <c r="J143" s="3"/>
      <c r="K143" s="3"/>
      <c r="L143" s="3"/>
      <c r="M143" s="3"/>
      <c r="N143" s="3">
        <v>5730.2</v>
      </c>
      <c r="O143" s="3">
        <v>4600.3599999999997</v>
      </c>
      <c r="P143" s="3">
        <v>6342.48</v>
      </c>
      <c r="Q143" s="3">
        <f t="shared" si="4"/>
        <v>16673.04</v>
      </c>
      <c r="R143" s="3"/>
      <c r="S143" s="17">
        <f t="shared" si="5"/>
        <v>17973.879999999997</v>
      </c>
      <c r="T143" s="3" t="s">
        <v>332</v>
      </c>
    </row>
    <row r="144" spans="1:20">
      <c r="A144" s="3" t="s">
        <v>335</v>
      </c>
      <c r="B144" s="3" t="s">
        <v>336</v>
      </c>
      <c r="C144" s="3" t="s">
        <v>337</v>
      </c>
      <c r="D144" s="22" t="s">
        <v>201</v>
      </c>
      <c r="E144" s="4">
        <v>39950.019999999997</v>
      </c>
      <c r="F144" s="3"/>
      <c r="G144" s="3"/>
      <c r="H144" s="3"/>
      <c r="I144" s="3"/>
      <c r="J144" s="3"/>
      <c r="K144" s="3"/>
      <c r="L144" s="3"/>
      <c r="M144" s="3"/>
      <c r="N144" s="3">
        <v>19144.34</v>
      </c>
      <c r="O144" s="3">
        <v>15374.74</v>
      </c>
      <c r="P144" s="3">
        <v>5430.9399999999969</v>
      </c>
      <c r="Q144" s="3">
        <f t="shared" si="4"/>
        <v>39950.019999999997</v>
      </c>
      <c r="R144" s="3"/>
      <c r="S144" s="17">
        <f t="shared" si="5"/>
        <v>0</v>
      </c>
      <c r="T144" s="3" t="s">
        <v>332</v>
      </c>
    </row>
    <row r="145" spans="1:20">
      <c r="A145" s="3" t="s">
        <v>338</v>
      </c>
      <c r="B145" s="3" t="s">
        <v>339</v>
      </c>
      <c r="C145" s="3" t="s">
        <v>340</v>
      </c>
      <c r="D145" s="22" t="s">
        <v>202</v>
      </c>
      <c r="E145" s="4">
        <v>39950.019999999997</v>
      </c>
      <c r="F145" s="3"/>
      <c r="G145" s="3"/>
      <c r="H145" s="3"/>
      <c r="I145" s="3"/>
      <c r="J145" s="3"/>
      <c r="K145" s="3"/>
      <c r="L145" s="3"/>
      <c r="M145" s="3"/>
      <c r="N145" s="3">
        <v>4660.1000000000004</v>
      </c>
      <c r="O145" s="3">
        <v>3473.17</v>
      </c>
      <c r="P145" s="3">
        <v>5472.24</v>
      </c>
      <c r="Q145" s="3">
        <f t="shared" si="4"/>
        <v>13605.51</v>
      </c>
      <c r="R145" s="3"/>
      <c r="S145" s="17">
        <f t="shared" si="5"/>
        <v>26344.509999999995</v>
      </c>
      <c r="T145" s="3" t="s">
        <v>332</v>
      </c>
    </row>
    <row r="146" spans="1:20">
      <c r="A146" s="3" t="s">
        <v>341</v>
      </c>
      <c r="B146" s="3" t="s">
        <v>342</v>
      </c>
      <c r="C146" s="3" t="s">
        <v>343</v>
      </c>
      <c r="D146" s="3" t="s">
        <v>201</v>
      </c>
      <c r="E146" s="4">
        <v>39950.019999999997</v>
      </c>
      <c r="F146" s="3"/>
      <c r="G146" s="3"/>
      <c r="H146" s="3"/>
      <c r="I146" s="3"/>
      <c r="J146" s="3"/>
      <c r="K146" s="3"/>
      <c r="L146" s="3"/>
      <c r="M146" s="3"/>
      <c r="N146" s="3">
        <v>6652.2</v>
      </c>
      <c r="O146" s="3">
        <v>5364.53</v>
      </c>
      <c r="P146" s="3">
        <v>6461.49</v>
      </c>
      <c r="Q146" s="3">
        <f t="shared" si="4"/>
        <v>18478.22</v>
      </c>
      <c r="R146" s="3"/>
      <c r="S146" s="17">
        <f t="shared" si="5"/>
        <v>21471.799999999996</v>
      </c>
      <c r="T146" s="3" t="s">
        <v>332</v>
      </c>
    </row>
    <row r="147" spans="1:20">
      <c r="A147" s="25" t="s">
        <v>0</v>
      </c>
      <c r="B147" s="26" t="s">
        <v>344</v>
      </c>
      <c r="C147" s="25" t="s">
        <v>345</v>
      </c>
      <c r="D147" s="3" t="s">
        <v>201</v>
      </c>
      <c r="E147" s="7">
        <v>34646.92</v>
      </c>
      <c r="F147" s="3"/>
      <c r="G147" s="3"/>
      <c r="H147" s="3"/>
      <c r="I147" s="3"/>
      <c r="J147" s="3"/>
      <c r="K147" s="3"/>
      <c r="L147" s="3"/>
      <c r="M147" s="3"/>
      <c r="N147" s="3"/>
      <c r="O147" s="3">
        <v>4198.24</v>
      </c>
      <c r="P147" s="3">
        <v>6229.12</v>
      </c>
      <c r="Q147" s="3">
        <f t="shared" si="4"/>
        <v>10427.36</v>
      </c>
      <c r="R147" s="3"/>
      <c r="S147" s="17">
        <f t="shared" si="5"/>
        <v>24219.559999999998</v>
      </c>
      <c r="T147" s="3" t="s">
        <v>364</v>
      </c>
    </row>
    <row r="148" spans="1:20">
      <c r="A148" s="25" t="s">
        <v>0</v>
      </c>
      <c r="B148" s="26" t="s">
        <v>346</v>
      </c>
      <c r="C148" s="25" t="s">
        <v>347</v>
      </c>
      <c r="D148" s="3" t="s">
        <v>202</v>
      </c>
      <c r="E148" s="7">
        <v>34646.92</v>
      </c>
      <c r="F148" s="3"/>
      <c r="G148" s="3"/>
      <c r="H148" s="3"/>
      <c r="I148" s="3"/>
      <c r="J148" s="3"/>
      <c r="K148" s="3"/>
      <c r="L148" s="3"/>
      <c r="M148" s="3"/>
      <c r="N148" s="3"/>
      <c r="O148" s="3">
        <v>3555.08</v>
      </c>
      <c r="P148" s="3">
        <v>5619.68</v>
      </c>
      <c r="Q148" s="3">
        <f t="shared" si="4"/>
        <v>9174.76</v>
      </c>
      <c r="R148" s="3"/>
      <c r="S148" s="17">
        <f t="shared" si="5"/>
        <v>25472.159999999996</v>
      </c>
      <c r="T148" s="3" t="s">
        <v>364</v>
      </c>
    </row>
    <row r="149" spans="1:20">
      <c r="A149" s="25" t="s">
        <v>0</v>
      </c>
      <c r="B149" s="26" t="s">
        <v>348</v>
      </c>
      <c r="C149" s="25" t="s">
        <v>349</v>
      </c>
      <c r="D149" s="3" t="s">
        <v>202</v>
      </c>
      <c r="E149" s="7">
        <v>34646.92</v>
      </c>
      <c r="F149" s="3"/>
      <c r="G149" s="3"/>
      <c r="H149" s="3"/>
      <c r="I149" s="3"/>
      <c r="J149" s="3"/>
      <c r="K149" s="3"/>
      <c r="L149" s="3"/>
      <c r="M149" s="3"/>
      <c r="N149" s="3"/>
      <c r="O149" s="3">
        <v>3729.79</v>
      </c>
      <c r="P149" s="3">
        <v>5332</v>
      </c>
      <c r="Q149" s="3">
        <f t="shared" si="4"/>
        <v>9061.7900000000009</v>
      </c>
      <c r="R149" s="3"/>
      <c r="S149" s="17">
        <f t="shared" si="5"/>
        <v>25585.129999999997</v>
      </c>
      <c r="T149" s="3" t="s">
        <v>364</v>
      </c>
    </row>
    <row r="150" spans="1:20">
      <c r="A150" s="25" t="s">
        <v>0</v>
      </c>
      <c r="B150" s="5" t="s">
        <v>350</v>
      </c>
      <c r="C150" s="25" t="s">
        <v>351</v>
      </c>
      <c r="D150" s="3" t="s">
        <v>201</v>
      </c>
      <c r="E150" s="7">
        <v>34646.92</v>
      </c>
      <c r="F150" s="3"/>
      <c r="G150" s="3"/>
      <c r="H150" s="3"/>
      <c r="I150" s="3"/>
      <c r="J150" s="3"/>
      <c r="K150" s="3"/>
      <c r="L150" s="3"/>
      <c r="M150" s="3"/>
      <c r="N150" s="3"/>
      <c r="O150" s="3">
        <v>3966.42</v>
      </c>
      <c r="P150" s="3">
        <v>5189.12</v>
      </c>
      <c r="Q150" s="3">
        <f t="shared" si="4"/>
        <v>9155.5400000000009</v>
      </c>
      <c r="R150" s="3"/>
      <c r="S150" s="17">
        <f t="shared" si="5"/>
        <v>25491.379999999997</v>
      </c>
      <c r="T150" s="3" t="s">
        <v>364</v>
      </c>
    </row>
    <row r="151" spans="1:20">
      <c r="A151" s="25" t="s">
        <v>0</v>
      </c>
      <c r="B151" s="5" t="s">
        <v>352</v>
      </c>
      <c r="C151" s="25" t="s">
        <v>353</v>
      </c>
      <c r="D151" s="3" t="s">
        <v>202</v>
      </c>
      <c r="E151" s="7">
        <v>34646.92</v>
      </c>
      <c r="F151" s="3"/>
      <c r="G151" s="3"/>
      <c r="H151" s="3"/>
      <c r="I151" s="3"/>
      <c r="J151" s="3"/>
      <c r="K151" s="3"/>
      <c r="L151" s="3"/>
      <c r="M151" s="3"/>
      <c r="N151" s="3"/>
      <c r="O151" s="3">
        <v>3244.5899999999997</v>
      </c>
      <c r="P151" s="3">
        <v>5255.04</v>
      </c>
      <c r="Q151" s="3">
        <f t="shared" si="4"/>
        <v>8499.6299999999992</v>
      </c>
      <c r="R151" s="3"/>
      <c r="S151" s="17">
        <f t="shared" si="5"/>
        <v>26147.29</v>
      </c>
      <c r="T151" s="3" t="s">
        <v>364</v>
      </c>
    </row>
    <row r="152" spans="1:20">
      <c r="A152" s="25" t="s">
        <v>6</v>
      </c>
      <c r="B152" s="5" t="s">
        <v>354</v>
      </c>
      <c r="C152" s="25" t="s">
        <v>355</v>
      </c>
      <c r="D152" s="3" t="s">
        <v>202</v>
      </c>
      <c r="E152" s="24">
        <v>39950.019999999997</v>
      </c>
      <c r="F152" s="3"/>
      <c r="G152" s="3"/>
      <c r="H152" s="3"/>
      <c r="I152" s="3"/>
      <c r="J152" s="3"/>
      <c r="K152" s="3"/>
      <c r="L152" s="3"/>
      <c r="M152" s="3"/>
      <c r="N152" s="3"/>
      <c r="O152" s="3">
        <v>3104.83</v>
      </c>
      <c r="P152" s="3">
        <v>4511.41</v>
      </c>
      <c r="Q152" s="3">
        <f t="shared" si="4"/>
        <v>7616.24</v>
      </c>
      <c r="R152" s="3"/>
      <c r="S152" s="17">
        <f t="shared" si="5"/>
        <v>32333.78</v>
      </c>
      <c r="T152" s="3" t="s">
        <v>364</v>
      </c>
    </row>
    <row r="153" spans="1:20">
      <c r="A153" s="25" t="s">
        <v>111</v>
      </c>
      <c r="B153" s="5" t="s">
        <v>356</v>
      </c>
      <c r="C153" s="25" t="s">
        <v>357</v>
      </c>
      <c r="D153" s="3" t="s">
        <v>201</v>
      </c>
      <c r="E153" s="24">
        <v>39950.019999999997</v>
      </c>
      <c r="F153" s="3"/>
      <c r="G153" s="3"/>
      <c r="H153" s="3"/>
      <c r="I153" s="3"/>
      <c r="J153" s="3"/>
      <c r="K153" s="3"/>
      <c r="L153" s="3"/>
      <c r="M153" s="3"/>
      <c r="N153" s="3"/>
      <c r="O153" s="3">
        <v>3746.3999999999996</v>
      </c>
      <c r="P153" s="3">
        <v>4814.5200000000004</v>
      </c>
      <c r="Q153" s="3">
        <f t="shared" si="4"/>
        <v>8560.92</v>
      </c>
      <c r="R153" s="3"/>
      <c r="S153" s="17">
        <f t="shared" si="5"/>
        <v>31389.1</v>
      </c>
      <c r="T153" s="3" t="s">
        <v>364</v>
      </c>
    </row>
    <row r="154" spans="1:20">
      <c r="A154" s="25" t="s">
        <v>0</v>
      </c>
      <c r="B154" s="5" t="s">
        <v>358</v>
      </c>
      <c r="C154" s="25" t="s">
        <v>359</v>
      </c>
      <c r="D154" s="3" t="s">
        <v>202</v>
      </c>
      <c r="E154" s="7">
        <v>34646.92</v>
      </c>
      <c r="F154" s="3"/>
      <c r="G154" s="3"/>
      <c r="H154" s="3"/>
      <c r="I154" s="3"/>
      <c r="J154" s="3"/>
      <c r="K154" s="3"/>
      <c r="L154" s="3"/>
      <c r="M154" s="3"/>
      <c r="N154" s="3"/>
      <c r="O154" s="3">
        <v>3542.76</v>
      </c>
      <c r="P154" s="3">
        <v>5899.28</v>
      </c>
      <c r="Q154" s="3">
        <f t="shared" si="4"/>
        <v>9442.0400000000009</v>
      </c>
      <c r="R154" s="3"/>
      <c r="S154" s="17">
        <f t="shared" si="5"/>
        <v>25204.879999999997</v>
      </c>
      <c r="T154" s="3" t="s">
        <v>364</v>
      </c>
    </row>
    <row r="155" spans="1:20">
      <c r="A155" s="25" t="s">
        <v>0</v>
      </c>
      <c r="B155" s="5" t="s">
        <v>360</v>
      </c>
      <c r="C155" s="25" t="s">
        <v>361</v>
      </c>
      <c r="D155" s="3" t="s">
        <v>202</v>
      </c>
      <c r="E155" s="7">
        <v>34646.92</v>
      </c>
      <c r="F155" s="3"/>
      <c r="G155" s="3"/>
      <c r="H155" s="3"/>
      <c r="I155" s="3"/>
      <c r="J155" s="3"/>
      <c r="K155" s="3"/>
      <c r="L155" s="3"/>
      <c r="M155" s="3"/>
      <c r="N155" s="3"/>
      <c r="O155" s="3">
        <v>5036.46</v>
      </c>
      <c r="P155" s="3">
        <v>5922.08</v>
      </c>
      <c r="Q155" s="3">
        <f t="shared" si="4"/>
        <v>10958.54</v>
      </c>
      <c r="R155" s="3"/>
      <c r="S155" s="17">
        <f t="shared" si="5"/>
        <v>23688.379999999997</v>
      </c>
      <c r="T155" s="3" t="s">
        <v>364</v>
      </c>
    </row>
    <row r="156" spans="1:20">
      <c r="A156" s="25" t="s">
        <v>90</v>
      </c>
      <c r="B156" s="5" t="s">
        <v>362</v>
      </c>
      <c r="C156" s="25" t="s">
        <v>363</v>
      </c>
      <c r="D156" s="3" t="s">
        <v>201</v>
      </c>
      <c r="E156" s="7">
        <v>34646.92</v>
      </c>
      <c r="F156" s="3"/>
      <c r="G156" s="3"/>
      <c r="H156" s="3"/>
      <c r="I156" s="3"/>
      <c r="J156" s="3"/>
      <c r="K156" s="3"/>
      <c r="L156" s="3"/>
      <c r="M156" s="3"/>
      <c r="N156" s="3"/>
      <c r="O156" s="3">
        <v>6336.04</v>
      </c>
      <c r="P156" s="3">
        <v>8127.76</v>
      </c>
      <c r="Q156" s="3">
        <f t="shared" si="4"/>
        <v>14463.8</v>
      </c>
      <c r="R156" s="3"/>
      <c r="S156" s="17">
        <f t="shared" si="5"/>
        <v>20183.12</v>
      </c>
      <c r="T156" s="3" t="s">
        <v>364</v>
      </c>
    </row>
  </sheetData>
  <autoFilter ref="A2:AH156">
    <filterColumn colId="14"/>
    <filterColumn colId="15"/>
  </autoFilter>
  <mergeCells count="11">
    <mergeCell ref="F1:I1"/>
    <mergeCell ref="A1:A2"/>
    <mergeCell ref="B1:B2"/>
    <mergeCell ref="C1:C2"/>
    <mergeCell ref="D1:D2"/>
    <mergeCell ref="E1:E2"/>
    <mergeCell ref="Q1:Q2"/>
    <mergeCell ref="R1:R2"/>
    <mergeCell ref="S1:S2"/>
    <mergeCell ref="T1:T2"/>
    <mergeCell ref="J1:O1"/>
  </mergeCells>
  <phoneticPr fontId="1" type="noConversion"/>
  <conditionalFormatting sqref="B1:B1048576">
    <cfRule type="duplicateValues" dxfId="2" priority="1"/>
    <cfRule type="duplicateValues" dxfId="1" priority="3"/>
  </conditionalFormatting>
  <conditionalFormatting sqref="B104:B109">
    <cfRule type="duplicateValues" dxfId="0" priority="2" stopIfTrue="1"/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总台账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2016-07-12T11:39:30Z</dcterms:modified>
</cp:coreProperties>
</file>