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2"/>
  </bookViews>
  <sheets>
    <sheet name="文档说明" sheetId="10" r:id="rId1"/>
    <sheet name="7日活动" sheetId="96" r:id="rId2"/>
    <sheet name="卡牌投放" sheetId="98" r:id="rId3"/>
    <sheet name="Sheet1" sheetId="99" r:id="rId4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98" l="1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E97" i="98" l="1"/>
  <c r="D95" i="98"/>
  <c r="E117" i="98" s="1"/>
  <c r="E109" i="98"/>
  <c r="E106" i="98"/>
  <c r="W13" i="98"/>
  <c r="E112" i="98" l="1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<sst xmlns="http://schemas.openxmlformats.org/spreadsheetml/2006/main" count="486" uniqueCount="351">
  <si>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</si>
  <si>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</si>
  <si>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</si>
  <si>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</si>
  <si>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</si>
  <si>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</si>
  <si>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</si>
  <si>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</si>
  <si>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</si>
  <si>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</si>
  <si>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</si>
  <si>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</si>
  <si>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</si>
  <si>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</si>
  <si>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</si>
  <si>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</si>
  <si>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</si>
  <si>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</si>
  <si>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</si>
  <si>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</si>
  <si>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</si>
  <si>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</si>
  <si>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</si>
  <si>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</si>
  <si>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</si>
  <si>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</si>
  <si>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</si>
  <si>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</si>
  <si>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</si>
  <si>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</si>
  <si>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</si>
  <si>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</si>
  <si>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</si>
  <si>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</si>
  <si>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</si>
  <si>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</si>
  <si>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</si>
  <si>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</si>
  <si>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</si>
  <si>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</si>
  <si>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</si>
  <si>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</si>
  <si>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</si>
  <si>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</si>
  <si>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</si>
  <si>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</si>
  <si>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</si>
  <si>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</si>
  <si>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</si>
  <si>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</si>
  <si>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</si>
  <si>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</si>
  <si>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</si>
  <si>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</si>
  <si>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</si>
  <si>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</si>
  <si>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</si>
  <si>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</si>
  <si>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</si>
  <si>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</si>
  <si>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</si>
  <si>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</si>
  <si>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</si>
  <si>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</si>
  <si>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</si>
  <si>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</si>
  <si>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</si>
  <si>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</si>
  <si>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</si>
  <si>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</si>
  <si>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</si>
  <si>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</si>
  <si>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</si>
  <si>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</si>
  <si>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</si>
  <si>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</si>
  <si>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</si>
  <si>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</si>
  <si>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</si>
  <si>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</si>
  <si>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</si>
  <si>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</si>
  <si>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</si>
  <si>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</si>
  <si>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</si>
  <si>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</si>
  <si>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</si>
  <si>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</si>
  <si>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</si>
  <si>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登陆送钻石100，牧守令x1</t>
    <phoneticPr fontId="2" type="noConversion"/>
  </si>
  <si>
    <t>达到35级送400钻石</t>
    <phoneticPr fontId="2" type="noConversion"/>
  </si>
  <si>
    <t>战力达到42000送400钻石</t>
    <phoneticPr fontId="2" type="noConversion"/>
  </si>
  <si>
    <t>达到30级，赠送125个绿色基础材料</t>
    <phoneticPr fontId="2" type="noConversion"/>
  </si>
  <si>
    <t>通关第4章，牧守令x1</t>
    <phoneticPr fontId="2" type="noConversion"/>
  </si>
  <si>
    <t>通过困难2章，守护灵经验10W</t>
    <phoneticPr fontId="2" type="noConversion"/>
  </si>
  <si>
    <t>我们的故事</t>
    <phoneticPr fontId="2" type="noConversion"/>
  </si>
  <si>
    <t>强力伙伴</t>
    <phoneticPr fontId="2" type="noConversion"/>
  </si>
  <si>
    <t>通关第2章，赠送银币5W</t>
    <phoneticPr fontId="2" type="noConversion"/>
  </si>
  <si>
    <t>使用2次牧守令，给银币2W</t>
    <phoneticPr fontId="2" type="noConversion"/>
  </si>
  <si>
    <t>使用5次牧守令，给银币2W</t>
    <phoneticPr fontId="2" type="noConversion"/>
  </si>
  <si>
    <t>使用10次牧守令，给银币5W</t>
    <phoneticPr fontId="2" type="noConversion"/>
  </si>
  <si>
    <t>使用15次牧守令，给银币5W</t>
    <phoneticPr fontId="2" type="noConversion"/>
  </si>
  <si>
    <t>使用20次牧守令，给银币10W</t>
    <phoneticPr fontId="2" type="noConversion"/>
  </si>
  <si>
    <t>使用30次牧守令，给银币10W</t>
    <phoneticPr fontId="2" type="noConversion"/>
  </si>
  <si>
    <t>拥有2个SR守护灵，赠送75个绿色基础材料</t>
    <phoneticPr fontId="2" type="noConversion"/>
  </si>
  <si>
    <t>拥有3个SR守护灵，赠送20个初级三才宝箱</t>
    <phoneticPr fontId="2" type="noConversion"/>
  </si>
  <si>
    <t>第二日</t>
    <phoneticPr fontId="2" type="noConversion"/>
  </si>
  <si>
    <t>竞技场</t>
    <phoneticPr fontId="2" type="noConversion"/>
  </si>
  <si>
    <t>登陆送钻石150，守护灵抽卡券X5</t>
    <phoneticPr fontId="2" type="noConversion"/>
  </si>
  <si>
    <t>消耗3000钻石，赠送神器惊喜宝箱x10，牧守令x5</t>
    <phoneticPr fontId="2" type="noConversion"/>
  </si>
  <si>
    <t>战力达到70000送500钻石</t>
    <phoneticPr fontId="2" type="noConversion"/>
  </si>
  <si>
    <t>恶灵入侵</t>
    <phoneticPr fontId="2" type="noConversion"/>
  </si>
  <si>
    <t>芦花古楼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</si>
  <si>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</si>
  <si>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</si>
  <si>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</si>
  <si>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</si>
  <si>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竞技场积分达到1300分，初级专属强化石15</t>
    <phoneticPr fontId="2" type="noConversion"/>
  </si>
  <si>
    <t>竞技场积分达到1400分，初级专属强化石20</t>
    <phoneticPr fontId="2" type="noConversion"/>
  </si>
  <si>
    <t>竞技场积分达到1200分，初级专属强化石10</t>
    <phoneticPr fontId="2" type="noConversion"/>
  </si>
  <si>
    <t>竞技场积分达到1500分，中级专属强化石10</t>
    <phoneticPr fontId="2" type="noConversion"/>
  </si>
  <si>
    <t>竞技场积分达到1800分，中级专属强化石20</t>
    <phoneticPr fontId="2" type="noConversion"/>
  </si>
  <si>
    <t>竞技场积分达到2000分，高级专属强化石10</t>
    <phoneticPr fontId="2" type="noConversion"/>
  </si>
  <si>
    <t>在竞技场商店进行5次兑换，牧守令x5</t>
    <phoneticPr fontId="2" type="noConversion"/>
  </si>
  <si>
    <t>在竞技场商店进行10次兑换，牧守令x5</t>
    <phoneticPr fontId="2" type="noConversion"/>
  </si>
  <si>
    <t>芦花-花10，芦花币80</t>
    <phoneticPr fontId="2" type="noConversion"/>
  </si>
  <si>
    <t>芦花-花20，芦花币120</t>
    <phoneticPr fontId="2" type="noConversion"/>
  </si>
  <si>
    <t>芦花-雪10，芦花币120</t>
    <phoneticPr fontId="2" type="noConversion"/>
  </si>
  <si>
    <t>芦花-月10，芦花币120</t>
    <phoneticPr fontId="2" type="noConversion"/>
  </si>
  <si>
    <t>芦花-月20，芦花币230</t>
    <phoneticPr fontId="2" type="noConversion"/>
  </si>
  <si>
    <t>芦花-雪20，芦花币230</t>
    <phoneticPr fontId="2" type="noConversion"/>
  </si>
  <si>
    <t>登陆送钻石200，专属武器宝箱x5</t>
    <phoneticPr fontId="2" type="noConversion"/>
  </si>
  <si>
    <t>芦花-风10，芦花币50</t>
    <phoneticPr fontId="2" type="noConversion"/>
  </si>
  <si>
    <t>芦花-风20，芦花币100</t>
    <phoneticPr fontId="2" type="noConversion"/>
  </si>
  <si>
    <t>天赋异禀</t>
    <phoneticPr fontId="2" type="noConversion"/>
  </si>
  <si>
    <t>达到48级送500钻石</t>
    <phoneticPr fontId="2" type="noConversion"/>
  </si>
  <si>
    <t>达到55级送600钻石</t>
    <phoneticPr fontId="2" type="noConversion"/>
  </si>
  <si>
    <t>战力达到100000送600钻石</t>
    <phoneticPr fontId="2" type="noConversion"/>
  </si>
  <si>
    <t>拥有一个10级的专属武器，初级专属强化石30</t>
    <phoneticPr fontId="2" type="noConversion"/>
  </si>
  <si>
    <t>拥有一个15级的专属武器，中级专属强化石15</t>
    <phoneticPr fontId="2" type="noConversion"/>
  </si>
  <si>
    <t>拥有一个20级的专属武器，中级专属强化石30</t>
    <phoneticPr fontId="2" type="noConversion"/>
  </si>
  <si>
    <t>进行1次专属武器解封，专属武器宝箱x5</t>
    <phoneticPr fontId="2" type="noConversion"/>
  </si>
  <si>
    <t>进行2次专属武器解封，专属武器宝箱x10</t>
    <phoneticPr fontId="2" type="noConversion"/>
  </si>
  <si>
    <t>进行5次专属武器解封，专属武器宝箱x20</t>
    <phoneticPr fontId="2" type="noConversion"/>
  </si>
  <si>
    <t>拥有一个5级的专属武器，初级专属强化石15</t>
    <phoneticPr fontId="2" type="noConversion"/>
  </si>
  <si>
    <t>3个专属武器强化到5，初级专属强化石10</t>
    <phoneticPr fontId="2" type="noConversion"/>
  </si>
  <si>
    <t>3个专属武器强化到10，中级专属强化石10</t>
    <phoneticPr fontId="2" type="noConversion"/>
  </si>
  <si>
    <t>3个专属武器强化到15，高级专属强化石10</t>
    <phoneticPr fontId="2" type="noConversion"/>
  </si>
  <si>
    <t>神器</t>
    <phoneticPr fontId="2" type="noConversion"/>
  </si>
  <si>
    <t>400钻1套神器2碎片</t>
    <phoneticPr fontId="2" type="noConversion"/>
  </si>
  <si>
    <t>400钻5个牧守令</t>
    <phoneticPr fontId="2" type="noConversion"/>
  </si>
  <si>
    <t>1000钻神器惊喜宝箱X10</t>
    <phoneticPr fontId="2" type="noConversion"/>
  </si>
  <si>
    <t>神器2达到1级，神器惊喜宝箱x3</t>
    <phoneticPr fontId="2" type="noConversion"/>
  </si>
  <si>
    <t>神器2达到2级，神器惊喜宝箱x5</t>
    <phoneticPr fontId="2" type="noConversion"/>
  </si>
  <si>
    <t>神器3达到1级，神器惊喜宝箱x5</t>
    <phoneticPr fontId="2" type="noConversion"/>
  </si>
  <si>
    <t>神器4达到1级，神器惊喜宝箱x5</t>
    <phoneticPr fontId="2" type="noConversion"/>
  </si>
  <si>
    <t>神器1达到2级，神器惊喜宝箱x2</t>
    <phoneticPr fontId="2" type="noConversion"/>
  </si>
  <si>
    <t>拥有2个1级的紫色碎片，神器低级材料x100</t>
    <phoneticPr fontId="2" type="noConversion"/>
  </si>
  <si>
    <t>拥有一个10级的神器碎片，神器惊喜宝箱x2</t>
    <phoneticPr fontId="2" type="noConversion"/>
  </si>
  <si>
    <t>拥有5个1级的紫色碎片，神器惊喜宝箱x2</t>
    <phoneticPr fontId="2" type="noConversion"/>
  </si>
  <si>
    <t>拥有1个橙色神器碎片，神器低级材料x300</t>
    <phoneticPr fontId="2" type="noConversion"/>
  </si>
  <si>
    <t>拥有5个2级的紫色碎片，神器惊喜宝箱x5</t>
    <phoneticPr fontId="2" type="noConversion"/>
  </si>
  <si>
    <t>拥有3个橙色神器碎片，神器惊喜宝箱x10</t>
    <phoneticPr fontId="2" type="noConversion"/>
  </si>
  <si>
    <t>拥有一个5级的神器碎片，神器低级材料x100</t>
    <phoneticPr fontId="2" type="noConversion"/>
  </si>
  <si>
    <t>300钻，初级专属武器强化石x60</t>
    <phoneticPr fontId="2" type="noConversion"/>
  </si>
  <si>
    <t>等级达到62级送700钻石</t>
    <phoneticPr fontId="2" type="noConversion"/>
  </si>
  <si>
    <t>战力达到150000送700钻石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</si>
  <si>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</si>
  <si>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</si>
  <si>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</si>
  <si>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</si>
  <si>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1000钻专属武器宝箱x10</t>
    <phoneticPr fontId="2" type="noConversion"/>
  </si>
  <si>
    <t>登录送250钻石，洗炼瓶x10</t>
    <phoneticPr fontId="2" type="noConversion"/>
  </si>
  <si>
    <t>东征西讨</t>
    <phoneticPr fontId="2" type="noConversion"/>
  </si>
  <si>
    <t>战力达到200000送800钻石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</si>
  <si>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</si>
  <si>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</si>
  <si>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</si>
  <si>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</si>
  <si>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</si>
  <si>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</si>
  <si>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</si>
  <si>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</si>
  <si>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</si>
  <si>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通过困难4章，守护灵经验20W</t>
    <phoneticPr fontId="2" type="noConversion"/>
  </si>
  <si>
    <t>通关困难第6章，赠送20个初级三才宝箱</t>
    <phoneticPr fontId="2" type="noConversion"/>
  </si>
  <si>
    <t>通关困难第5章，赠送10个初级三才宝箱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</si>
  <si>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</si>
  <si>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</si>
  <si>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</si>
  <si>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</si>
  <si>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</si>
  <si>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进行10次守护灵抽卡，守护灵抽卡券x2</t>
    <phoneticPr fontId="2" type="noConversion"/>
  </si>
  <si>
    <t>极限突破</t>
    <phoneticPr fontId="2" type="noConversion"/>
  </si>
  <si>
    <t>达到20级，赠送75个绿色基础材料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</si>
  <si>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</si>
  <si>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</si>
  <si>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</si>
  <si>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</si>
  <si>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</si>
  <si>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</si>
  <si>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</si>
  <si>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</si>
  <si>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</si>
  <si>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</si>
  <si>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</si>
  <si>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</si>
  <si>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</si>
  <si>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</si>
  <si>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</si>
  <si>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</si>
  <si>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</si>
  <si>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</si>
  <si>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</si>
  <si>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</si>
  <si>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</si>
  <si>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</si>
  <si>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</si>
  <si>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</si>
  <si>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</si>
  <si>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</si>
  <si>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</si>
  <si>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</si>
  <si>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</si>
  <si>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</si>
  <si>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</si>
  <si>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</si>
  <si>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</si>
  <si>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</si>
  <si>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</si>
  <si>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</si>
  <si>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</si>
  <si>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消耗2000钻石，赠送随机SR宝箱，牧守令x3</t>
    <phoneticPr fontId="2" type="noConversion"/>
  </si>
  <si>
    <t>消耗1000钻石，守护灵经验1W，牧守令x2</t>
    <phoneticPr fontId="2" type="noConversion"/>
  </si>
  <si>
    <t>通关第5章，赠送50个蓝色基础材料</t>
    <phoneticPr fontId="2" type="noConversion"/>
  </si>
  <si>
    <t>通关第6章，赠送100个蓝色基础材料</t>
    <phoneticPr fontId="2" type="noConversion"/>
  </si>
  <si>
    <t>通关第3章，赠送技能经验7000</t>
    <phoneticPr fontId="2" type="noConversion"/>
  </si>
  <si>
    <t>达到40级，技能经验8000</t>
    <phoneticPr fontId="2" type="noConversion"/>
  </si>
  <si>
    <t>拥有1个SSR守护灵，赠送40个初级三才宝箱</t>
    <phoneticPr fontId="2" type="noConversion"/>
  </si>
  <si>
    <t>进行20次守护灵抽卡，守护灵抽卡券x2</t>
    <phoneticPr fontId="2" type="noConversion"/>
  </si>
  <si>
    <t>进行30次守护灵抽卡，守护灵抽卡券x2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</si>
  <si>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</si>
  <si>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</si>
  <si>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</si>
  <si>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</si>
  <si>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等级达到74级送800钻石</t>
    <phoneticPr fontId="2" type="noConversion"/>
  </si>
  <si>
    <t>等级达到77级送800钻石</t>
    <phoneticPr fontId="2" type="noConversion"/>
  </si>
  <si>
    <t>等级达到80级，送800钻石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</si>
  <si>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</si>
  <si>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</si>
  <si>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</si>
  <si>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</si>
  <si>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</si>
  <si>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</si>
  <si>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</si>
  <si>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</si>
  <si>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</si>
  <si>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</si>
  <si>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</si>
  <si>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</si>
  <si>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</si>
  <si>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</si>
  <si>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</si>
  <si>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</si>
  <si>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</si>
  <si>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</si>
  <si>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</si>
  <si>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</si>
  <si>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</si>
  <si>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</si>
  <si>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</si>
  <si>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</si>
  <si>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</si>
  <si>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</si>
  <si>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</si>
  <si>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</si>
  <si>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</si>
  <si>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</si>
  <si>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</si>
  <si>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</si>
  <si>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</si>
  <si>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</si>
  <si>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</si>
  <si>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战力达到250000送800钻石</t>
    <phoneticPr fontId="2" type="noConversion"/>
  </si>
  <si>
    <t>战力达到300000送800钻石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</si>
  <si>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</si>
  <si>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</si>
  <si>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</si>
  <si>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</si>
  <si>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</si>
  <si>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</si>
  <si>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</si>
  <si>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</si>
  <si>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</si>
  <si>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</si>
  <si>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</si>
  <si>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</si>
  <si>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</si>
  <si>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</si>
  <si>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</si>
  <si>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</si>
  <si>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</si>
  <si>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</si>
  <si>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</si>
  <si>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</si>
  <si>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</si>
  <si>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</si>
  <si>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</si>
  <si>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</si>
  <si>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</si>
  <si>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</si>
  <si>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</si>
  <si>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战力达到350000，送800钻石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</si>
  <si>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</si>
  <si>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</si>
  <si>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</si>
  <si>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</si>
  <si>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</si>
  <si>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</si>
  <si>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</si>
  <si>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</si>
  <si>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</si>
  <si>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</si>
  <si>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解封一次SSR的专属武器，钻石x300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</si>
  <si>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</si>
  <si>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</si>
  <si>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</si>
  <si>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</si>
  <si>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</si>
  <si>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</si>
  <si>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</si>
  <si>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</si>
  <si>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</si>
  <si>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</si>
  <si>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</si>
  <si>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</si>
  <si>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</si>
  <si>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</si>
  <si>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</si>
  <si>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</si>
  <si>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</si>
  <si>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</si>
  <si>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</si>
  <si>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</si>
  <si>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夏侯渊</t>
  </si>
  <si>
    <t>飞廉</t>
  </si>
  <si>
    <t>柠檬精</t>
  </si>
  <si>
    <t>名字</t>
    <phoneticPr fontId="2" type="noConversion"/>
  </si>
  <si>
    <t>品质</t>
    <phoneticPr fontId="2" type="noConversion"/>
  </si>
  <si>
    <t>颜色</t>
    <phoneticPr fontId="2" type="noConversion"/>
  </si>
  <si>
    <t>碎片价值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</si>
</sst>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5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7" fillId="0" borderId="4" xfId="4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3" t="s">
        <v>13</v>
      </c>
      <c r="C2" s="34"/>
      <c r="D2" s="34"/>
      <c r="E2" s="35"/>
    </row>
    <row r="3" spans="2:5" ht="35.1" customHeight="1" x14ac:dyDescent="0.2">
      <c r="B3" s="2" t="s">
        <v>0</v>
      </c>
      <c r="C3" s="3" t="s">
        <v>11</v>
      </c>
      <c r="D3" s="36" t="s">
        <v>1</v>
      </c>
      <c r="E3" s="38" t="s">
        <v>14</v>
      </c>
    </row>
    <row r="4" spans="2:5" ht="35.1" customHeight="1" x14ac:dyDescent="0.2">
      <c r="B4" s="2" t="s">
        <v>2</v>
      </c>
      <c r="C4" s="3" t="s">
        <v>12</v>
      </c>
      <c r="D4" s="37"/>
      <c r="E4" s="39"/>
    </row>
    <row r="5" spans="2:5" ht="35.1" customHeight="1" x14ac:dyDescent="0.2">
      <c r="B5" s="4" t="s">
        <v>3</v>
      </c>
      <c r="C5" s="40" t="s">
        <v>15</v>
      </c>
      <c r="D5" s="41"/>
      <c r="E5" s="42"/>
    </row>
    <row r="6" spans="2:5" ht="18" x14ac:dyDescent="0.2">
      <c r="B6" s="43" t="s">
        <v>4</v>
      </c>
      <c r="C6" s="44"/>
      <c r="D6" s="44"/>
      <c r="E6" s="45"/>
    </row>
    <row r="7" spans="2:5" ht="18" x14ac:dyDescent="0.2">
      <c r="B7" s="5" t="s">
        <v>5</v>
      </c>
      <c r="C7" s="6" t="s">
        <v>6</v>
      </c>
      <c r="D7" s="31" t="s">
        <v>7</v>
      </c>
      <c r="E7" s="32"/>
    </row>
    <row r="8" spans="2:5" x14ac:dyDescent="0.2">
      <c r="B8" s="7">
        <v>43490</v>
      </c>
      <c r="C8" s="8" t="s">
        <v>10</v>
      </c>
      <c r="D8" s="46" t="s">
        <v>8</v>
      </c>
      <c r="E8" s="47"/>
    </row>
    <row r="9" spans="2:5" x14ac:dyDescent="0.2">
      <c r="B9" s="7"/>
      <c r="C9" s="8"/>
      <c r="D9" s="46"/>
      <c r="E9" s="47"/>
    </row>
    <row r="10" spans="2:5" x14ac:dyDescent="0.2">
      <c r="B10" s="9"/>
      <c r="C10" s="8"/>
      <c r="D10" s="46"/>
      <c r="E10" s="47"/>
    </row>
    <row r="11" spans="2:5" x14ac:dyDescent="0.2">
      <c r="B11" s="9"/>
      <c r="C11" s="8"/>
      <c r="D11" s="46"/>
      <c r="E11" s="47"/>
    </row>
    <row r="12" spans="2:5" x14ac:dyDescent="0.2">
      <c r="B12" s="9"/>
      <c r="C12" s="8"/>
      <c r="D12" s="46"/>
      <c r="E12" s="47"/>
    </row>
    <row r="13" spans="2:5" x14ac:dyDescent="0.2">
      <c r="B13" s="9"/>
      <c r="C13" s="8"/>
      <c r="D13" s="46"/>
      <c r="E13" s="47"/>
    </row>
    <row r="14" spans="2:5" x14ac:dyDescent="0.2">
      <c r="B14" s="9"/>
      <c r="C14" s="8"/>
      <c r="D14" s="46"/>
      <c r="E14" s="47"/>
    </row>
    <row r="15" spans="2:5" x14ac:dyDescent="0.2">
      <c r="B15" s="9"/>
      <c r="C15" s="8"/>
      <c r="D15" s="46"/>
      <c r="E15" s="47"/>
    </row>
    <row r="16" spans="2:5" x14ac:dyDescent="0.2">
      <c r="B16" s="9"/>
      <c r="C16" s="8"/>
      <c r="D16" s="46"/>
      <c r="E16" s="47"/>
    </row>
    <row r="17" spans="2:5" x14ac:dyDescent="0.2">
      <c r="B17" s="9"/>
      <c r="C17" s="8"/>
      <c r="D17" s="46"/>
      <c r="E17" s="47"/>
    </row>
    <row r="18" spans="2:5" x14ac:dyDescent="0.2">
      <c r="B18" s="9"/>
      <c r="C18" s="8"/>
      <c r="D18" s="46"/>
      <c r="E18" s="47"/>
    </row>
    <row r="19" spans="2:5" x14ac:dyDescent="0.2">
      <c r="B19" s="9"/>
      <c r="C19" s="8"/>
      <c r="D19" s="46"/>
      <c r="E19" s="47"/>
    </row>
    <row r="20" spans="2:5" x14ac:dyDescent="0.2">
      <c r="B20" s="9"/>
      <c r="C20" s="8"/>
      <c r="D20" s="46"/>
      <c r="E20" s="47"/>
    </row>
    <row r="21" spans="2:5" x14ac:dyDescent="0.2">
      <c r="B21" s="9"/>
      <c r="C21" s="8"/>
      <c r="D21" s="46"/>
      <c r="E21" s="47"/>
    </row>
    <row r="22" spans="2:5" x14ac:dyDescent="0.2">
      <c r="B22" s="9"/>
      <c r="C22" s="8"/>
      <c r="D22" s="46"/>
      <c r="E22" s="47"/>
    </row>
    <row r="23" spans="2:5" x14ac:dyDescent="0.2">
      <c r="B23" s="9"/>
      <c r="C23" s="8"/>
      <c r="D23" s="46"/>
      <c r="E23" s="47"/>
    </row>
    <row r="24" spans="2:5" x14ac:dyDescent="0.2">
      <c r="B24" s="9"/>
      <c r="C24" s="8"/>
      <c r="D24" s="46"/>
      <c r="E24" s="47"/>
    </row>
    <row r="25" spans="2:5" x14ac:dyDescent="0.2">
      <c r="B25" s="9"/>
      <c r="C25" s="8"/>
      <c r="D25" s="46"/>
      <c r="E25" s="47"/>
    </row>
    <row r="26" spans="2:5" x14ac:dyDescent="0.2">
      <c r="B26" s="9"/>
      <c r="C26" s="8"/>
      <c r="D26" s="46"/>
      <c r="E26" s="47"/>
    </row>
    <row r="27" spans="2:5" x14ac:dyDescent="0.2">
      <c r="B27" s="9"/>
      <c r="C27" s="8"/>
      <c r="D27" s="46"/>
      <c r="E27" s="47"/>
    </row>
    <row r="28" spans="2:5" ht="18" thickBot="1" x14ac:dyDescent="0.25">
      <c r="B28" s="10"/>
      <c r="C28" s="11"/>
      <c r="D28" s="48"/>
      <c r="E28" s="49"/>
    </row>
    <row r="30" spans="2:5" x14ac:dyDescent="0.2">
      <c r="B30" s="50" t="s">
        <v>9</v>
      </c>
      <c r="C30" s="50"/>
      <c r="D30" s="50"/>
      <c r="E30" s="5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20"/>
  <sheetViews>
    <sheetView topLeftCell="A22" workbookViewId="0">
      <selection activeCell="B50" sqref="B50"/>
    </sheetView>
  </sheetViews>
  <sheetFormatPr defaultRowHeight="14.25" x14ac:dyDescent="0.2"/>
  <cols>
    <col min="1" max="1" width="40" customWidth="1"/>
    <col min="2" max="2" width="41.375" customWidth="1"/>
    <col min="3" max="3" width="41.75" customWidth="1"/>
    <col min="4" max="4" width="35.625" customWidth="1"/>
  </cols>
  <sheetData>
    <row r="2" spans="1:4" ht="20.25" x14ac:dyDescent="0.2">
      <c r="A2" s="51" t="s">
        <v>86</v>
      </c>
      <c r="B2" s="51"/>
      <c r="C2" s="51"/>
      <c r="D2" s="51"/>
    </row>
    <row r="3" spans="1:4" ht="15" x14ac:dyDescent="0.2">
      <c r="A3" s="25" t="s">
        <v>87</v>
      </c>
      <c r="B3" s="25" t="s">
        <v>95</v>
      </c>
      <c r="C3" s="25" t="s">
        <v>96</v>
      </c>
      <c r="D3" s="25" t="s">
        <v>88</v>
      </c>
    </row>
    <row r="4" spans="1:4" ht="16.5" x14ac:dyDescent="0.2">
      <c r="A4" s="24" t="s">
        <v>89</v>
      </c>
      <c r="B4" s="24" t="s">
        <v>97</v>
      </c>
      <c r="C4" s="24" t="s">
        <v>98</v>
      </c>
      <c r="D4" s="24" t="s">
        <v>150</v>
      </c>
    </row>
    <row r="5" spans="1:4" ht="16.5" x14ac:dyDescent="0.2">
      <c r="A5" s="24" t="s">
        <v>233</v>
      </c>
      <c r="B5" s="24" t="s">
        <v>236</v>
      </c>
      <c r="C5" s="24" t="s">
        <v>99</v>
      </c>
      <c r="D5" s="24"/>
    </row>
    <row r="6" spans="1:4" ht="16.5" x14ac:dyDescent="0.2">
      <c r="A6" s="24" t="s">
        <v>232</v>
      </c>
      <c r="B6" s="24" t="s">
        <v>93</v>
      </c>
      <c r="C6" s="24" t="s">
        <v>100</v>
      </c>
      <c r="D6" s="24"/>
    </row>
    <row r="7" spans="1:4" ht="16.5" x14ac:dyDescent="0.2">
      <c r="A7" s="24" t="s">
        <v>90</v>
      </c>
      <c r="B7" s="24" t="s">
        <v>94</v>
      </c>
      <c r="C7" s="24" t="s">
        <v>101</v>
      </c>
      <c r="D7" s="24"/>
    </row>
    <row r="8" spans="1:4" ht="16.5" x14ac:dyDescent="0.2">
      <c r="A8" s="24" t="s">
        <v>91</v>
      </c>
      <c r="B8" s="24" t="s">
        <v>184</v>
      </c>
      <c r="C8" s="24" t="s">
        <v>102</v>
      </c>
      <c r="D8" s="24"/>
    </row>
    <row r="9" spans="1:4" ht="16.5" x14ac:dyDescent="0.2">
      <c r="A9" s="24"/>
      <c r="B9" s="24" t="s">
        <v>194</v>
      </c>
      <c r="C9" s="24" t="s">
        <v>103</v>
      </c>
      <c r="D9" s="24"/>
    </row>
    <row r="10" spans="1:4" ht="16.5" x14ac:dyDescent="0.2">
      <c r="A10" s="24"/>
      <c r="B10" s="24" t="s">
        <v>92</v>
      </c>
      <c r="C10" s="24" t="s">
        <v>104</v>
      </c>
      <c r="D10" s="24"/>
    </row>
    <row r="11" spans="1:4" ht="16.5" x14ac:dyDescent="0.2">
      <c r="A11" s="24"/>
      <c r="B11" s="24" t="s">
        <v>237</v>
      </c>
      <c r="C11" s="24" t="s">
        <v>105</v>
      </c>
      <c r="D11" s="24"/>
    </row>
    <row r="12" spans="1:4" ht="16.5" x14ac:dyDescent="0.2">
      <c r="A12" s="24"/>
      <c r="B12" s="24" t="s">
        <v>234</v>
      </c>
      <c r="C12" s="24" t="s">
        <v>238</v>
      </c>
      <c r="D12" s="24"/>
    </row>
    <row r="13" spans="1:4" ht="16.5" x14ac:dyDescent="0.2">
      <c r="A13" s="24"/>
      <c r="B13" s="24" t="s">
        <v>235</v>
      </c>
      <c r="C13" s="24" t="s">
        <v>192</v>
      </c>
      <c r="D13" s="24"/>
    </row>
    <row r="14" spans="1:4" ht="16.5" x14ac:dyDescent="0.2">
      <c r="A14" s="24"/>
      <c r="B14" s="24" t="s">
        <v>186</v>
      </c>
      <c r="C14" s="24" t="s">
        <v>239</v>
      </c>
      <c r="D14" s="24"/>
    </row>
    <row r="15" spans="1:4" ht="16.5" x14ac:dyDescent="0.2">
      <c r="A15" s="24"/>
      <c r="B15" s="24" t="s">
        <v>185</v>
      </c>
      <c r="C15" s="24" t="s">
        <v>240</v>
      </c>
      <c r="D15" s="24"/>
    </row>
    <row r="16" spans="1:4" ht="16.5" x14ac:dyDescent="0.2">
      <c r="A16" s="24"/>
      <c r="B16" s="24"/>
      <c r="C16" s="24"/>
      <c r="D16" s="24"/>
    </row>
    <row r="17" spans="1:4" ht="16.5" x14ac:dyDescent="0.2">
      <c r="A17" s="24"/>
      <c r="B17" s="24"/>
      <c r="C17" s="24"/>
      <c r="D17" s="24"/>
    </row>
    <row r="20" spans="1:4" ht="20.25" x14ac:dyDescent="0.2">
      <c r="A20" s="51" t="s">
        <v>106</v>
      </c>
      <c r="B20" s="51"/>
      <c r="C20" s="51"/>
      <c r="D20" s="51"/>
    </row>
    <row r="21" spans="1:4" ht="15" x14ac:dyDescent="0.2">
      <c r="A21" s="25" t="s">
        <v>87</v>
      </c>
      <c r="B21" s="25" t="s">
        <v>148</v>
      </c>
      <c r="C21" s="25" t="s">
        <v>112</v>
      </c>
      <c r="D21" s="25" t="s">
        <v>88</v>
      </c>
    </row>
    <row r="22" spans="1:4" ht="16.5" x14ac:dyDescent="0.2">
      <c r="A22" s="24" t="s">
        <v>108</v>
      </c>
      <c r="B22" s="24" t="s">
        <v>156</v>
      </c>
      <c r="C22" s="24" t="s">
        <v>132</v>
      </c>
      <c r="D22" s="24" t="s">
        <v>149</v>
      </c>
    </row>
    <row r="23" spans="1:4" ht="32.25" customHeight="1" x14ac:dyDescent="0.2">
      <c r="A23" s="24" t="s">
        <v>109</v>
      </c>
      <c r="B23" s="24" t="s">
        <v>152</v>
      </c>
      <c r="C23" s="24" t="s">
        <v>133</v>
      </c>
      <c r="D23" s="24" t="s">
        <v>151</v>
      </c>
    </row>
    <row r="24" spans="1:4" ht="16.5" x14ac:dyDescent="0.2">
      <c r="A24" s="24" t="s">
        <v>135</v>
      </c>
      <c r="B24" s="24" t="s">
        <v>153</v>
      </c>
      <c r="C24" s="24" t="s">
        <v>125</v>
      </c>
      <c r="D24" s="24"/>
    </row>
    <row r="25" spans="1:4" ht="16.5" x14ac:dyDescent="0.2">
      <c r="A25" s="24" t="s">
        <v>110</v>
      </c>
      <c r="B25" s="24" t="s">
        <v>154</v>
      </c>
      <c r="C25" s="24" t="s">
        <v>126</v>
      </c>
      <c r="D25" s="24"/>
    </row>
    <row r="26" spans="1:4" ht="16.5" x14ac:dyDescent="0.2">
      <c r="B26" s="24" t="s">
        <v>155</v>
      </c>
      <c r="C26" s="24" t="s">
        <v>127</v>
      </c>
      <c r="D26" s="24"/>
    </row>
    <row r="27" spans="1:4" ht="16.5" x14ac:dyDescent="0.2">
      <c r="A27" s="24"/>
      <c r="B27" s="24" t="s">
        <v>163</v>
      </c>
      <c r="C27" s="24" t="s">
        <v>130</v>
      </c>
      <c r="D27" s="24"/>
    </row>
    <row r="28" spans="1:4" ht="16.5" x14ac:dyDescent="0.2">
      <c r="A28" s="24"/>
      <c r="B28" s="24" t="s">
        <v>158</v>
      </c>
      <c r="C28" s="24" t="s">
        <v>128</v>
      </c>
      <c r="D28" s="24"/>
    </row>
    <row r="29" spans="1:4" ht="16.5" x14ac:dyDescent="0.2">
      <c r="A29" s="24"/>
      <c r="B29" s="24" t="s">
        <v>157</v>
      </c>
      <c r="C29" s="24" t="s">
        <v>129</v>
      </c>
      <c r="D29" s="24"/>
    </row>
    <row r="30" spans="1:4" ht="16.5" x14ac:dyDescent="0.2">
      <c r="A30" s="24"/>
      <c r="B30" s="24" t="s">
        <v>159</v>
      </c>
      <c r="C30" s="24"/>
      <c r="D30" s="24"/>
    </row>
    <row r="31" spans="1:4" ht="16.5" x14ac:dyDescent="0.2">
      <c r="A31" s="24"/>
      <c r="B31" s="24" t="s">
        <v>161</v>
      </c>
      <c r="C31" s="24"/>
      <c r="D31" s="24"/>
    </row>
    <row r="32" spans="1:4" ht="16.5" x14ac:dyDescent="0.2">
      <c r="A32" s="24"/>
      <c r="B32" s="24" t="s">
        <v>160</v>
      </c>
      <c r="C32" s="24"/>
      <c r="D32" s="24"/>
    </row>
    <row r="33" spans="1:4" ht="16.5" x14ac:dyDescent="0.2">
      <c r="A33" s="24"/>
      <c r="B33" s="24" t="s">
        <v>162</v>
      </c>
      <c r="C33" s="24"/>
      <c r="D33" s="24"/>
    </row>
    <row r="34" spans="1:4" ht="16.5" x14ac:dyDescent="0.2">
      <c r="A34" s="24"/>
      <c r="B34" s="24"/>
      <c r="C34" s="24"/>
      <c r="D34" s="24"/>
    </row>
    <row r="37" spans="1:4" ht="20.25" x14ac:dyDescent="0.2">
      <c r="A37" s="51" t="s">
        <v>114</v>
      </c>
      <c r="B37" s="51"/>
      <c r="C37" s="51"/>
      <c r="D37" s="51"/>
    </row>
    <row r="38" spans="1:4" ht="15" x14ac:dyDescent="0.2">
      <c r="A38" s="25" t="s">
        <v>87</v>
      </c>
      <c r="B38" s="25" t="s">
        <v>113</v>
      </c>
      <c r="C38" s="25" t="s">
        <v>107</v>
      </c>
      <c r="D38" s="25" t="s">
        <v>88</v>
      </c>
    </row>
    <row r="39" spans="1:4" ht="16.5" x14ac:dyDescent="0.2">
      <c r="A39" s="24" t="s">
        <v>131</v>
      </c>
      <c r="B39" s="24" t="s">
        <v>144</v>
      </c>
      <c r="C39" s="24" t="s">
        <v>119</v>
      </c>
      <c r="D39" s="24" t="s">
        <v>164</v>
      </c>
    </row>
    <row r="40" spans="1:4" ht="16.5" x14ac:dyDescent="0.2">
      <c r="A40" s="24" t="s">
        <v>168</v>
      </c>
      <c r="B40" s="24" t="s">
        <v>138</v>
      </c>
      <c r="C40" s="24" t="s">
        <v>117</v>
      </c>
      <c r="D40" s="24" t="s">
        <v>171</v>
      </c>
    </row>
    <row r="41" spans="1:4" ht="16.5" x14ac:dyDescent="0.2">
      <c r="A41" s="24" t="s">
        <v>167</v>
      </c>
      <c r="B41" s="24" t="s">
        <v>139</v>
      </c>
      <c r="C41" s="24" t="s">
        <v>118</v>
      </c>
      <c r="D41" s="24"/>
    </row>
    <row r="42" spans="1:4" ht="16.5" x14ac:dyDescent="0.2">
      <c r="A42" s="24" t="s">
        <v>136</v>
      </c>
      <c r="B42" s="24" t="s">
        <v>140</v>
      </c>
      <c r="C42" s="24" t="s">
        <v>120</v>
      </c>
      <c r="D42" s="24"/>
    </row>
    <row r="43" spans="1:4" ht="16.5" x14ac:dyDescent="0.2">
      <c r="A43" s="24" t="s">
        <v>137</v>
      </c>
      <c r="B43" s="24" t="s">
        <v>141</v>
      </c>
      <c r="C43" s="24" t="s">
        <v>121</v>
      </c>
      <c r="D43" s="24"/>
    </row>
    <row r="44" spans="1:4" ht="16.5" x14ac:dyDescent="0.2">
      <c r="A44" s="24"/>
      <c r="B44" s="24" t="s">
        <v>142</v>
      </c>
      <c r="C44" s="24" t="s">
        <v>122</v>
      </c>
      <c r="D44" s="24"/>
    </row>
    <row r="45" spans="1:4" ht="16.5" x14ac:dyDescent="0.2">
      <c r="A45" s="24"/>
      <c r="B45" s="24" t="s">
        <v>143</v>
      </c>
      <c r="C45" s="24" t="s">
        <v>123</v>
      </c>
      <c r="D45" s="24"/>
    </row>
    <row r="46" spans="1:4" ht="16.5" x14ac:dyDescent="0.2">
      <c r="A46" s="24"/>
      <c r="B46" s="24" t="s">
        <v>145</v>
      </c>
      <c r="C46" s="24" t="s">
        <v>124</v>
      </c>
      <c r="D46" s="24"/>
    </row>
    <row r="47" spans="1:4" ht="16.5" x14ac:dyDescent="0.2">
      <c r="A47" s="24"/>
      <c r="B47" s="24" t="s">
        <v>146</v>
      </c>
      <c r="C47" s="24"/>
      <c r="D47" s="24"/>
    </row>
    <row r="48" spans="1:4" ht="16.5" x14ac:dyDescent="0.2">
      <c r="A48" s="24"/>
      <c r="B48" s="24" t="s">
        <v>147</v>
      </c>
      <c r="C48" s="24"/>
      <c r="D48" s="24"/>
    </row>
    <row r="49" spans="1:4" ht="16.5" x14ac:dyDescent="0.2">
      <c r="A49" s="29"/>
      <c r="B49" s="29" t="s">
        <v>323</v>
      </c>
      <c r="C49" s="29"/>
      <c r="D49" s="29"/>
    </row>
    <row r="52" spans="1:4" ht="20.25" x14ac:dyDescent="0.2">
      <c r="A52" s="51" t="s">
        <v>115</v>
      </c>
      <c r="B52" s="51"/>
      <c r="C52" s="51"/>
      <c r="D52" s="51"/>
    </row>
    <row r="53" spans="1:4" ht="15" x14ac:dyDescent="0.2">
      <c r="A53" s="25" t="s">
        <v>87</v>
      </c>
      <c r="B53" s="25" t="s">
        <v>134</v>
      </c>
      <c r="C53" s="25" t="s">
        <v>111</v>
      </c>
      <c r="D53" s="25" t="s">
        <v>88</v>
      </c>
    </row>
    <row r="54" spans="1:4" ht="16.5" x14ac:dyDescent="0.2">
      <c r="A54" s="24" t="s">
        <v>172</v>
      </c>
      <c r="B54" s="24" t="s">
        <v>230</v>
      </c>
      <c r="C54" s="24" t="s">
        <v>177</v>
      </c>
      <c r="D54" s="24" t="s">
        <v>170</v>
      </c>
    </row>
    <row r="55" spans="1:4" ht="16.5" x14ac:dyDescent="0.2">
      <c r="A55" s="24" t="s">
        <v>165</v>
      </c>
      <c r="B55" s="24" t="s">
        <v>241</v>
      </c>
      <c r="C55" s="24" t="s">
        <v>181</v>
      </c>
      <c r="D55" s="24" t="s">
        <v>252</v>
      </c>
    </row>
    <row r="56" spans="1:4" ht="16.5" x14ac:dyDescent="0.2">
      <c r="A56" s="24" t="s">
        <v>166</v>
      </c>
      <c r="B56" s="24" t="s">
        <v>231</v>
      </c>
      <c r="C56" s="24" t="s">
        <v>178</v>
      </c>
      <c r="D56" s="24"/>
    </row>
    <row r="57" spans="1:4" ht="16.5" x14ac:dyDescent="0.2">
      <c r="A57" s="24" t="s">
        <v>169</v>
      </c>
      <c r="B57" s="24" t="s">
        <v>187</v>
      </c>
      <c r="C57" s="24" t="s">
        <v>182</v>
      </c>
      <c r="D57" s="24"/>
    </row>
    <row r="58" spans="1:4" ht="16.5" x14ac:dyDescent="0.2">
      <c r="A58" s="24" t="s">
        <v>175</v>
      </c>
      <c r="B58" s="24" t="s">
        <v>229</v>
      </c>
      <c r="C58" s="24" t="s">
        <v>179</v>
      </c>
      <c r="D58" s="24"/>
    </row>
    <row r="59" spans="1:4" ht="16.5" x14ac:dyDescent="0.2">
      <c r="A59" s="24"/>
      <c r="B59" s="24" t="s">
        <v>188</v>
      </c>
      <c r="C59" s="24" t="s">
        <v>183</v>
      </c>
      <c r="D59" s="24"/>
    </row>
    <row r="60" spans="1:4" ht="16.5" x14ac:dyDescent="0.2">
      <c r="A60" s="24"/>
      <c r="B60" s="24" t="s">
        <v>228</v>
      </c>
      <c r="C60" s="24" t="s">
        <v>180</v>
      </c>
      <c r="D60" s="24"/>
    </row>
    <row r="61" spans="1:4" ht="16.5" x14ac:dyDescent="0.2">
      <c r="A61" s="24"/>
      <c r="B61" s="24" t="s">
        <v>189</v>
      </c>
      <c r="C61" s="24"/>
      <c r="D61" s="24"/>
    </row>
    <row r="62" spans="1:4" ht="16.5" x14ac:dyDescent="0.2">
      <c r="A62" s="24"/>
      <c r="B62" s="24" t="s">
        <v>190</v>
      </c>
      <c r="C62" s="24"/>
      <c r="D62" s="24"/>
    </row>
    <row r="63" spans="1:4" ht="16.5" x14ac:dyDescent="0.2">
      <c r="A63" s="24"/>
      <c r="B63" s="24" t="s">
        <v>191</v>
      </c>
      <c r="C63" s="24"/>
      <c r="D63" s="24"/>
    </row>
    <row r="66" spans="1:4" ht="20.25" x14ac:dyDescent="0.2">
      <c r="A66" s="51" t="s">
        <v>116</v>
      </c>
      <c r="B66" s="51"/>
      <c r="C66" s="51"/>
      <c r="D66" s="51"/>
    </row>
    <row r="67" spans="1:4" ht="15" x14ac:dyDescent="0.2">
      <c r="A67" s="25" t="s">
        <v>87</v>
      </c>
      <c r="B67" s="25" t="s">
        <v>220</v>
      </c>
      <c r="C67" s="25" t="s">
        <v>173</v>
      </c>
      <c r="D67" s="25" t="s">
        <v>88</v>
      </c>
    </row>
    <row r="68" spans="1:4" ht="16.5" x14ac:dyDescent="0.2">
      <c r="A68" s="24" t="s">
        <v>243</v>
      </c>
      <c r="B68" s="24" t="s">
        <v>221</v>
      </c>
      <c r="C68" s="24" t="s">
        <v>205</v>
      </c>
      <c r="D68" s="24" t="s">
        <v>251</v>
      </c>
    </row>
    <row r="69" spans="1:4" ht="16.5" x14ac:dyDescent="0.2">
      <c r="A69" s="24" t="s">
        <v>244</v>
      </c>
      <c r="B69" s="24" t="s">
        <v>222</v>
      </c>
      <c r="C69" s="24" t="s">
        <v>204</v>
      </c>
      <c r="D69" s="26" t="s">
        <v>253</v>
      </c>
    </row>
    <row r="70" spans="1:4" ht="16.5" x14ac:dyDescent="0.2">
      <c r="A70" s="24" t="s">
        <v>174</v>
      </c>
      <c r="B70" s="24" t="s">
        <v>225</v>
      </c>
      <c r="C70" s="24" t="s">
        <v>206</v>
      </c>
      <c r="D70" s="24"/>
    </row>
    <row r="71" spans="1:4" ht="16.5" x14ac:dyDescent="0.2">
      <c r="A71" s="24" t="s">
        <v>176</v>
      </c>
      <c r="B71" s="24" t="s">
        <v>223</v>
      </c>
      <c r="C71" s="24" t="s">
        <v>207</v>
      </c>
      <c r="D71" s="24"/>
    </row>
    <row r="72" spans="1:4" ht="16.5" x14ac:dyDescent="0.2">
      <c r="A72" s="24"/>
      <c r="B72" s="24" t="s">
        <v>226</v>
      </c>
      <c r="C72" s="24" t="s">
        <v>208</v>
      </c>
      <c r="D72" s="24"/>
    </row>
    <row r="73" spans="1:4" ht="16.5" x14ac:dyDescent="0.2">
      <c r="A73" s="24"/>
      <c r="B73" s="24" t="s">
        <v>224</v>
      </c>
      <c r="C73" s="24" t="s">
        <v>209</v>
      </c>
      <c r="D73" s="24"/>
    </row>
    <row r="74" spans="1:4" ht="16.5" x14ac:dyDescent="0.2">
      <c r="A74" s="24"/>
      <c r="B74" s="24" t="s">
        <v>227</v>
      </c>
      <c r="C74" s="24" t="s">
        <v>210</v>
      </c>
      <c r="D74" s="24"/>
    </row>
    <row r="75" spans="1:4" ht="16.5" x14ac:dyDescent="0.2">
      <c r="A75" s="24"/>
      <c r="B75" s="24"/>
      <c r="C75" s="24" t="s">
        <v>211</v>
      </c>
      <c r="D75" s="24"/>
    </row>
    <row r="76" spans="1:4" ht="16.5" x14ac:dyDescent="0.2">
      <c r="A76" s="24"/>
      <c r="B76" s="24"/>
      <c r="C76" s="24"/>
      <c r="D76" s="24"/>
    </row>
    <row r="77" spans="1:4" ht="16.5" x14ac:dyDescent="0.2">
      <c r="A77" s="24"/>
      <c r="B77" s="24"/>
      <c r="C77" s="24"/>
      <c r="D77" s="24"/>
    </row>
    <row r="78" spans="1:4" ht="16.5" x14ac:dyDescent="0.2">
      <c r="A78" s="24"/>
      <c r="B78" s="24"/>
      <c r="C78" s="24"/>
      <c r="D78" s="24"/>
    </row>
    <row r="81" spans="1:4" ht="20.25" x14ac:dyDescent="0.2">
      <c r="A81" s="51" t="s">
        <v>213</v>
      </c>
      <c r="B81" s="51"/>
      <c r="C81" s="51"/>
      <c r="D81" s="51"/>
    </row>
    <row r="82" spans="1:4" ht="15" x14ac:dyDescent="0.2">
      <c r="A82" s="25" t="s">
        <v>87</v>
      </c>
      <c r="B82" s="25" t="s">
        <v>212</v>
      </c>
      <c r="C82" s="25" t="s">
        <v>214</v>
      </c>
      <c r="D82" s="25" t="s">
        <v>88</v>
      </c>
    </row>
    <row r="83" spans="1:4" ht="16.5" x14ac:dyDescent="0.2">
      <c r="A83" s="24" t="s">
        <v>249</v>
      </c>
      <c r="B83" s="24" t="s">
        <v>288</v>
      </c>
      <c r="C83" s="24" t="s">
        <v>299</v>
      </c>
      <c r="D83" s="24" t="s">
        <v>254</v>
      </c>
    </row>
    <row r="84" spans="1:4" ht="16.5" x14ac:dyDescent="0.2">
      <c r="A84" s="24" t="s">
        <v>245</v>
      </c>
      <c r="B84" s="26" t="s">
        <v>289</v>
      </c>
      <c r="C84" s="24" t="s">
        <v>300</v>
      </c>
      <c r="D84" s="26" t="s">
        <v>253</v>
      </c>
    </row>
    <row r="85" spans="1:4" ht="16.5" x14ac:dyDescent="0.2">
      <c r="A85" s="24" t="s">
        <v>283</v>
      </c>
      <c r="B85" s="26" t="s">
        <v>290</v>
      </c>
      <c r="C85" s="26" t="s">
        <v>301</v>
      </c>
      <c r="D85" s="24"/>
    </row>
    <row r="86" spans="1:4" ht="16.5" x14ac:dyDescent="0.2">
      <c r="A86" s="24" t="s">
        <v>307</v>
      </c>
      <c r="B86" s="24" t="s">
        <v>291</v>
      </c>
      <c r="C86" s="24" t="s">
        <v>302</v>
      </c>
      <c r="D86" s="24"/>
    </row>
    <row r="87" spans="1:4" ht="16.5" x14ac:dyDescent="0.2">
      <c r="A87" s="24"/>
      <c r="B87" s="24" t="s">
        <v>292</v>
      </c>
      <c r="C87" s="24" t="s">
        <v>303</v>
      </c>
      <c r="D87" s="24"/>
    </row>
    <row r="88" spans="1:4" ht="16.5" x14ac:dyDescent="0.2">
      <c r="A88" s="24"/>
      <c r="B88" s="24" t="s">
        <v>293</v>
      </c>
      <c r="C88" s="26" t="s">
        <v>304</v>
      </c>
      <c r="D88" s="24"/>
    </row>
    <row r="89" spans="1:4" ht="16.5" x14ac:dyDescent="0.2">
      <c r="A89" s="24"/>
      <c r="B89" s="26" t="s">
        <v>294</v>
      </c>
      <c r="C89" s="24" t="s">
        <v>306</v>
      </c>
      <c r="D89" s="24"/>
    </row>
    <row r="90" spans="1:4" ht="16.5" x14ac:dyDescent="0.2">
      <c r="A90" s="24"/>
      <c r="B90" s="26" t="s">
        <v>295</v>
      </c>
      <c r="C90" s="26" t="s">
        <v>305</v>
      </c>
      <c r="D90" s="24"/>
    </row>
    <row r="91" spans="1:4" ht="16.5" x14ac:dyDescent="0.2">
      <c r="A91" s="26"/>
      <c r="B91" s="26" t="s">
        <v>296</v>
      </c>
      <c r="C91" s="26"/>
      <c r="D91" s="26"/>
    </row>
    <row r="92" spans="1:4" ht="16.5" x14ac:dyDescent="0.2">
      <c r="A92" s="26"/>
      <c r="B92" s="26" t="s">
        <v>297</v>
      </c>
      <c r="C92" s="26"/>
      <c r="D92" s="26"/>
    </row>
    <row r="93" spans="1:4" ht="16.5" x14ac:dyDescent="0.2">
      <c r="A93" s="26"/>
      <c r="B93" s="26" t="s">
        <v>298</v>
      </c>
      <c r="C93" s="26"/>
      <c r="D93" s="26"/>
    </row>
    <row r="96" spans="1:4" ht="20.25" x14ac:dyDescent="0.2">
      <c r="A96" s="51" t="s">
        <v>215</v>
      </c>
      <c r="B96" s="51"/>
      <c r="C96" s="51"/>
      <c r="D96" s="51"/>
    </row>
    <row r="97" spans="1:4" ht="15" x14ac:dyDescent="0.2">
      <c r="A97" s="25" t="s">
        <v>87</v>
      </c>
      <c r="B97" s="25" t="s">
        <v>193</v>
      </c>
      <c r="C97" s="25" t="s">
        <v>216</v>
      </c>
      <c r="D97" s="25" t="s">
        <v>88</v>
      </c>
    </row>
    <row r="98" spans="1:4" ht="16.5" x14ac:dyDescent="0.2">
      <c r="A98" s="24" t="s">
        <v>248</v>
      </c>
      <c r="B98" s="24" t="s">
        <v>285</v>
      </c>
      <c r="C98" s="24" t="s">
        <v>310</v>
      </c>
      <c r="D98" s="24" t="s">
        <v>322</v>
      </c>
    </row>
    <row r="99" spans="1:4" ht="16.5" x14ac:dyDescent="0.2">
      <c r="A99" s="24" t="s">
        <v>246</v>
      </c>
      <c r="B99" s="24" t="s">
        <v>195</v>
      </c>
      <c r="C99" s="26" t="s">
        <v>255</v>
      </c>
      <c r="D99" s="24" t="s">
        <v>281</v>
      </c>
    </row>
    <row r="100" spans="1:4" ht="16.5" x14ac:dyDescent="0.2">
      <c r="A100" s="27" t="s">
        <v>284</v>
      </c>
      <c r="B100" s="24" t="s">
        <v>196</v>
      </c>
      <c r="C100" s="26" t="s">
        <v>308</v>
      </c>
      <c r="D100" s="24" t="s">
        <v>282</v>
      </c>
    </row>
    <row r="101" spans="1:4" ht="16.5" x14ac:dyDescent="0.2">
      <c r="A101" s="26" t="s">
        <v>309</v>
      </c>
      <c r="B101" s="24" t="s">
        <v>197</v>
      </c>
      <c r="C101" s="26" t="s">
        <v>311</v>
      </c>
      <c r="D101" s="27" t="s">
        <v>253</v>
      </c>
    </row>
    <row r="102" spans="1:4" ht="16.5" x14ac:dyDescent="0.2">
      <c r="A102" s="24"/>
      <c r="B102" s="24" t="s">
        <v>198</v>
      </c>
      <c r="C102" s="24"/>
      <c r="D102" s="24"/>
    </row>
    <row r="103" spans="1:4" ht="16.5" x14ac:dyDescent="0.2">
      <c r="A103" s="24"/>
      <c r="B103" s="24" t="s">
        <v>202</v>
      </c>
      <c r="C103" s="24"/>
      <c r="D103" s="24"/>
    </row>
    <row r="104" spans="1:4" ht="16.5" x14ac:dyDescent="0.2">
      <c r="A104" s="24"/>
      <c r="B104" s="24" t="s">
        <v>203</v>
      </c>
      <c r="C104" s="24"/>
      <c r="D104" s="24"/>
    </row>
    <row r="105" spans="1:4" ht="16.5" x14ac:dyDescent="0.2">
      <c r="A105" s="24"/>
      <c r="B105" s="24" t="s">
        <v>199</v>
      </c>
      <c r="C105" s="24"/>
      <c r="D105" s="24"/>
    </row>
    <row r="106" spans="1:4" ht="16.5" x14ac:dyDescent="0.2">
      <c r="A106" s="24"/>
      <c r="B106" s="24" t="s">
        <v>200</v>
      </c>
      <c r="C106" s="24"/>
      <c r="D106" s="24"/>
    </row>
    <row r="107" spans="1:4" ht="16.5" x14ac:dyDescent="0.2">
      <c r="A107" s="24"/>
      <c r="B107" s="24" t="s">
        <v>201</v>
      </c>
      <c r="C107" s="24"/>
      <c r="D107" s="24"/>
    </row>
    <row r="111" spans="1:4" ht="20.25" x14ac:dyDescent="0.2">
      <c r="A111" s="51" t="s">
        <v>217</v>
      </c>
      <c r="B111" s="51"/>
      <c r="C111" s="51"/>
      <c r="D111" s="51"/>
    </row>
    <row r="112" spans="1:4" ht="15" x14ac:dyDescent="0.2">
      <c r="A112" s="25" t="s">
        <v>87</v>
      </c>
      <c r="B112" s="25" t="s">
        <v>219</v>
      </c>
      <c r="C112" s="25" t="s">
        <v>218</v>
      </c>
      <c r="D112" s="25" t="s">
        <v>88</v>
      </c>
    </row>
    <row r="113" spans="1:4" ht="16.5" x14ac:dyDescent="0.2">
      <c r="A113" s="24" t="s">
        <v>250</v>
      </c>
      <c r="B113" s="24" t="s">
        <v>314</v>
      </c>
      <c r="C113" s="24" t="s">
        <v>287</v>
      </c>
      <c r="D113" s="24" t="s">
        <v>242</v>
      </c>
    </row>
    <row r="114" spans="1:4" ht="16.5" x14ac:dyDescent="0.2">
      <c r="A114" s="24" t="s">
        <v>247</v>
      </c>
      <c r="B114" s="26" t="s">
        <v>315</v>
      </c>
      <c r="C114" s="26" t="s">
        <v>318</v>
      </c>
      <c r="D114" s="27" t="s">
        <v>253</v>
      </c>
    </row>
    <row r="115" spans="1:4" ht="16.5" x14ac:dyDescent="0.2">
      <c r="A115" s="26" t="s">
        <v>312</v>
      </c>
      <c r="B115" s="26" t="s">
        <v>316</v>
      </c>
      <c r="C115" s="26" t="s">
        <v>319</v>
      </c>
      <c r="D115" s="24"/>
    </row>
    <row r="116" spans="1:4" ht="16.5" x14ac:dyDescent="0.2">
      <c r="A116" s="26" t="s">
        <v>313</v>
      </c>
      <c r="B116" s="26" t="s">
        <v>286</v>
      </c>
      <c r="C116" s="26" t="s">
        <v>320</v>
      </c>
      <c r="D116" s="24"/>
    </row>
    <row r="117" spans="1:4" ht="16.5" x14ac:dyDescent="0.2">
      <c r="A117" s="24"/>
      <c r="B117" s="26" t="s">
        <v>317</v>
      </c>
      <c r="C117" s="26" t="s">
        <v>321</v>
      </c>
      <c r="D117" s="24"/>
    </row>
    <row r="118" spans="1:4" ht="16.5" x14ac:dyDescent="0.2">
      <c r="A118" s="24"/>
      <c r="B118" s="24"/>
      <c r="C118" s="24"/>
      <c r="D118" s="24"/>
    </row>
    <row r="119" spans="1:4" ht="16.5" x14ac:dyDescent="0.2">
      <c r="A119" s="24"/>
      <c r="B119" s="24"/>
      <c r="C119" s="24"/>
      <c r="D119" s="24"/>
    </row>
    <row r="120" spans="1:4" ht="16.5" x14ac:dyDescent="0.2">
      <c r="A120" s="24"/>
      <c r="B120" s="24"/>
      <c r="C120" s="24"/>
      <c r="D120" s="24"/>
    </row>
  </sheetData>
  <mergeCells count="8">
    <mergeCell ref="A96:D96"/>
    <mergeCell ref="A111:D111"/>
    <mergeCell ref="A2:D2"/>
    <mergeCell ref="A20:D20"/>
    <mergeCell ref="A37:D37"/>
    <mergeCell ref="A52:D52"/>
    <mergeCell ref="A66:D66"/>
    <mergeCell ref="A81:D81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abSelected="1" workbookViewId="0">
      <selection activeCell="D13" sqref="D13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280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273</v>
      </c>
      <c r="B5" s="27">
        <v>10</v>
      </c>
      <c r="C5" s="27">
        <v>20</v>
      </c>
      <c r="D5" s="27">
        <f>B5*C5</f>
        <v>200</v>
      </c>
      <c r="E5" s="14"/>
      <c r="G5" s="19" t="s">
        <v>272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279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257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278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276</v>
      </c>
      <c r="D12" s="12" t="s">
        <v>350</v>
      </c>
      <c r="E12" s="14"/>
      <c r="F12" s="52" t="s">
        <v>277</v>
      </c>
      <c r="G12" s="52"/>
      <c r="H12" s="52"/>
      <c r="I12" s="52"/>
      <c r="J12" s="52"/>
      <c r="K12" s="52"/>
      <c r="L12" s="52"/>
      <c r="M12" s="52"/>
      <c r="N12" s="52"/>
      <c r="O12" s="52"/>
      <c r="R12" s="12" t="s">
        <v>276</v>
      </c>
      <c r="S12" s="12" t="s">
        <v>59</v>
      </c>
      <c r="T12" s="12" t="s">
        <v>275</v>
      </c>
      <c r="U12" s="12" t="s">
        <v>60</v>
      </c>
      <c r="V12" s="12" t="s">
        <v>274</v>
      </c>
      <c r="W12" s="16" t="s">
        <v>38</v>
      </c>
    </row>
    <row r="13" spans="1:23" ht="16.5" x14ac:dyDescent="0.2">
      <c r="A13" s="22" t="s">
        <v>324</v>
      </c>
      <c r="B13" s="27" t="s">
        <v>42</v>
      </c>
      <c r="C13" s="27">
        <f t="shared" ref="C13:C33" si="0">MATCH(B13,$G$4:$G$7)+1</f>
        <v>2</v>
      </c>
      <c r="D13" s="30"/>
      <c r="E13" s="14"/>
      <c r="F13" s="52"/>
      <c r="G13" s="52"/>
      <c r="H13" s="52"/>
      <c r="I13" s="52"/>
      <c r="J13" s="52"/>
      <c r="K13" s="52"/>
      <c r="L13" s="52"/>
      <c r="M13" s="52"/>
      <c r="N13" s="52"/>
      <c r="O13" s="52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325</v>
      </c>
      <c r="B14" s="27" t="s">
        <v>42</v>
      </c>
      <c r="C14" s="27">
        <f t="shared" si="0"/>
        <v>2</v>
      </c>
      <c r="D14" s="30"/>
      <c r="E14" s="14"/>
      <c r="F14" s="52"/>
      <c r="G14" s="52"/>
      <c r="H14" s="52"/>
      <c r="I14" s="52"/>
      <c r="J14" s="52"/>
      <c r="K14" s="52"/>
      <c r="L14" s="52"/>
      <c r="M14" s="52"/>
      <c r="N14" s="52"/>
      <c r="O14" s="52"/>
      <c r="Q14" s="27" t="s">
        <v>273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330</v>
      </c>
      <c r="B15" s="27" t="s">
        <v>43</v>
      </c>
      <c r="C15" s="27">
        <f t="shared" si="0"/>
        <v>3</v>
      </c>
      <c r="D15" s="30"/>
      <c r="E15" s="14"/>
      <c r="F15" s="52"/>
      <c r="G15" s="52"/>
      <c r="H15" s="52"/>
      <c r="I15" s="52"/>
      <c r="J15" s="52"/>
      <c r="K15" s="52"/>
      <c r="L15" s="52"/>
      <c r="M15" s="52"/>
      <c r="N15" s="52"/>
      <c r="O15" s="52"/>
      <c r="Q15" s="27" t="s">
        <v>272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331</v>
      </c>
      <c r="B16" s="27" t="s">
        <v>49</v>
      </c>
      <c r="C16" s="27">
        <f t="shared" si="0"/>
        <v>3</v>
      </c>
      <c r="D16" s="30"/>
      <c r="E16" s="14"/>
      <c r="F16" s="52"/>
      <c r="G16" s="52"/>
      <c r="H16" s="52"/>
      <c r="I16" s="52"/>
      <c r="J16" s="52"/>
      <c r="K16" s="52"/>
      <c r="L16" s="52"/>
      <c r="M16" s="52"/>
      <c r="N16" s="52"/>
      <c r="O16" s="52"/>
      <c r="Q16" s="27" t="s">
        <v>257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336</v>
      </c>
      <c r="B17" s="27" t="s">
        <v>50</v>
      </c>
      <c r="C17" s="27">
        <f t="shared" si="0"/>
        <v>4</v>
      </c>
      <c r="D17" s="30"/>
      <c r="E17" s="14"/>
      <c r="F17" s="52"/>
      <c r="G17" s="52"/>
      <c r="H17" s="52"/>
      <c r="I17" s="52"/>
      <c r="J17" s="52"/>
      <c r="K17" s="52"/>
      <c r="L17" s="52"/>
      <c r="M17" s="52"/>
      <c r="N17" s="52"/>
      <c r="O17" s="52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341</v>
      </c>
      <c r="B18" s="27" t="s">
        <v>45</v>
      </c>
      <c r="C18" s="27">
        <f t="shared" si="0"/>
        <v>5</v>
      </c>
      <c r="D18" s="30"/>
      <c r="E18" s="14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23" ht="16.5" x14ac:dyDescent="0.2">
      <c r="A19" s="21" t="s">
        <v>326</v>
      </c>
      <c r="B19" s="27" t="s">
        <v>42</v>
      </c>
      <c r="C19" s="27">
        <f t="shared" si="0"/>
        <v>2</v>
      </c>
      <c r="D19" s="30"/>
      <c r="E19" s="14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23" ht="16.5" x14ac:dyDescent="0.2">
      <c r="A20" s="21" t="s">
        <v>327</v>
      </c>
      <c r="B20" s="27" t="s">
        <v>42</v>
      </c>
      <c r="C20" s="27">
        <f t="shared" si="0"/>
        <v>2</v>
      </c>
      <c r="D20" s="30"/>
      <c r="E20" s="14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23" ht="16.5" x14ac:dyDescent="0.2">
      <c r="A21" s="21" t="s">
        <v>332</v>
      </c>
      <c r="B21" s="27" t="s">
        <v>43</v>
      </c>
      <c r="C21" s="27">
        <f t="shared" si="0"/>
        <v>3</v>
      </c>
      <c r="D21" s="30"/>
      <c r="E21" s="14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23" ht="16.5" x14ac:dyDescent="0.2">
      <c r="A22" s="21" t="s">
        <v>333</v>
      </c>
      <c r="B22" s="27" t="s">
        <v>272</v>
      </c>
      <c r="C22" s="27">
        <f t="shared" si="0"/>
        <v>3</v>
      </c>
      <c r="D22" s="30"/>
      <c r="E22" s="14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23" ht="16.5" x14ac:dyDescent="0.2">
      <c r="A23" s="21" t="s">
        <v>337</v>
      </c>
      <c r="B23" s="27" t="s">
        <v>257</v>
      </c>
      <c r="C23" s="27">
        <f t="shared" si="0"/>
        <v>4</v>
      </c>
      <c r="D23" s="30"/>
      <c r="E23" s="14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23" ht="16.5" x14ac:dyDescent="0.2">
      <c r="A24" s="21" t="s">
        <v>338</v>
      </c>
      <c r="B24" s="27" t="s">
        <v>257</v>
      </c>
      <c r="C24" s="27">
        <f t="shared" si="0"/>
        <v>4</v>
      </c>
      <c r="D24" s="30"/>
      <c r="E24" s="14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23" ht="16.5" x14ac:dyDescent="0.2">
      <c r="A25" s="21" t="s">
        <v>342</v>
      </c>
      <c r="B25" s="27" t="s">
        <v>45</v>
      </c>
      <c r="C25" s="27">
        <f t="shared" si="0"/>
        <v>5</v>
      </c>
      <c r="D25" s="30"/>
      <c r="E25" s="14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23" ht="16.5" x14ac:dyDescent="0.2">
      <c r="A26" s="23" t="s">
        <v>328</v>
      </c>
      <c r="B26" s="27" t="s">
        <v>42</v>
      </c>
      <c r="C26" s="27">
        <f t="shared" si="0"/>
        <v>2</v>
      </c>
      <c r="D26" s="30"/>
      <c r="E26" s="14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23" ht="16.5" x14ac:dyDescent="0.2">
      <c r="A27" s="23" t="s">
        <v>329</v>
      </c>
      <c r="B27" s="27" t="s">
        <v>42</v>
      </c>
      <c r="C27" s="27">
        <f t="shared" si="0"/>
        <v>2</v>
      </c>
      <c r="D27" s="30"/>
      <c r="E27" s="14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23" ht="16.5" x14ac:dyDescent="0.2">
      <c r="A28" s="23" t="s">
        <v>334</v>
      </c>
      <c r="B28" s="27" t="s">
        <v>43</v>
      </c>
      <c r="C28" s="27">
        <f t="shared" si="0"/>
        <v>3</v>
      </c>
      <c r="D28" s="30"/>
      <c r="E28" s="14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23" ht="16.5" x14ac:dyDescent="0.2">
      <c r="A29" s="23" t="s">
        <v>335</v>
      </c>
      <c r="B29" s="27" t="s">
        <v>43</v>
      </c>
      <c r="C29" s="27">
        <f t="shared" si="0"/>
        <v>3</v>
      </c>
      <c r="D29" s="30"/>
      <c r="E29" s="14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30"/>
      <c r="E30" s="14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23" ht="16.5" x14ac:dyDescent="0.2">
      <c r="A31" s="23" t="s">
        <v>339</v>
      </c>
      <c r="B31" s="27" t="s">
        <v>44</v>
      </c>
      <c r="C31" s="27">
        <f t="shared" si="0"/>
        <v>4</v>
      </c>
      <c r="D31" s="30"/>
      <c r="E31" s="14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23" ht="16.5" x14ac:dyDescent="0.2">
      <c r="A32" s="23" t="s">
        <v>340</v>
      </c>
      <c r="B32" s="27" t="s">
        <v>50</v>
      </c>
      <c r="C32" s="27">
        <f t="shared" si="0"/>
        <v>4</v>
      </c>
      <c r="D32" s="30"/>
      <c r="E32" s="14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6.5" x14ac:dyDescent="0.2">
      <c r="A33" s="23" t="s">
        <v>343</v>
      </c>
      <c r="B33" s="27" t="s">
        <v>58</v>
      </c>
      <c r="C33" s="27">
        <f t="shared" si="0"/>
        <v>5</v>
      </c>
      <c r="D33" s="30"/>
      <c r="E33" s="14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6" spans="1:15" ht="16.5" x14ac:dyDescent="0.2">
      <c r="A36" s="27" t="s">
        <v>63</v>
      </c>
      <c r="B36" s="27">
        <v>650</v>
      </c>
      <c r="C36" s="27"/>
      <c r="F36" s="52" t="s">
        <v>271</v>
      </c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6.5" x14ac:dyDescent="0.2">
      <c r="A37" s="27" t="s">
        <v>64</v>
      </c>
      <c r="B37" s="27">
        <v>650</v>
      </c>
      <c r="C37" s="27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6.5" x14ac:dyDescent="0.2">
      <c r="A38" s="27" t="s">
        <v>66</v>
      </c>
      <c r="B38" s="27">
        <v>650</v>
      </c>
      <c r="C38" s="27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6.5" x14ac:dyDescent="0.2">
      <c r="A39" s="27" t="s">
        <v>67</v>
      </c>
      <c r="B39" s="27">
        <v>650</v>
      </c>
      <c r="C39" s="27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6.5" x14ac:dyDescent="0.2">
      <c r="A40" s="27" t="s">
        <v>68</v>
      </c>
      <c r="B40" s="27">
        <v>750</v>
      </c>
      <c r="C40" s="27"/>
      <c r="F40" s="52"/>
      <c r="G40" s="52"/>
      <c r="H40" s="52"/>
      <c r="I40" s="52"/>
      <c r="J40" s="52"/>
      <c r="K40" s="52"/>
      <c r="L40" s="52"/>
      <c r="M40" s="52"/>
      <c r="N40" s="52"/>
      <c r="O40" s="52"/>
    </row>
    <row r="41" spans="1:15" ht="16.5" x14ac:dyDescent="0.2">
      <c r="A41" s="27" t="s">
        <v>69</v>
      </c>
      <c r="B41" s="27">
        <v>650</v>
      </c>
      <c r="C41" s="27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6.5" x14ac:dyDescent="0.2">
      <c r="A42" s="27" t="s">
        <v>65</v>
      </c>
      <c r="B42" s="27">
        <v>285</v>
      </c>
      <c r="C42" s="27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6.5" x14ac:dyDescent="0.2">
      <c r="A43" s="27" t="s">
        <v>270</v>
      </c>
      <c r="B43" s="27">
        <v>285</v>
      </c>
      <c r="C43" s="27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6.5" x14ac:dyDescent="0.2">
      <c r="A44" s="27" t="s">
        <v>70</v>
      </c>
      <c r="B44" s="27">
        <v>285</v>
      </c>
      <c r="C44" s="27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6.5" x14ac:dyDescent="0.2">
      <c r="A45" s="27" t="s">
        <v>73</v>
      </c>
      <c r="B45" s="27">
        <v>285</v>
      </c>
      <c r="C45" s="27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6.5" x14ac:dyDescent="0.2">
      <c r="A46" s="27" t="s">
        <v>71</v>
      </c>
      <c r="B46" s="27">
        <v>285</v>
      </c>
      <c r="C46" s="27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6.5" x14ac:dyDescent="0.2">
      <c r="A47" s="27" t="s">
        <v>72</v>
      </c>
      <c r="B47" s="27">
        <v>290</v>
      </c>
      <c r="C47" s="27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6.5" x14ac:dyDescent="0.2">
      <c r="A48" s="27" t="s">
        <v>74</v>
      </c>
      <c r="B48" s="27">
        <v>285</v>
      </c>
      <c r="C48" s="27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6.5" x14ac:dyDescent="0.2">
      <c r="A49" s="27" t="s">
        <v>269</v>
      </c>
      <c r="B49" s="27">
        <v>200</v>
      </c>
      <c r="C49" s="27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6.5" x14ac:dyDescent="0.2">
      <c r="A50" s="27" t="s">
        <v>268</v>
      </c>
      <c r="B50" s="27">
        <v>200</v>
      </c>
      <c r="C50" s="27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6.5" x14ac:dyDescent="0.2">
      <c r="A51" s="27" t="s">
        <v>267</v>
      </c>
      <c r="B51" s="27">
        <v>200</v>
      </c>
      <c r="C51" s="27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6.5" x14ac:dyDescent="0.2">
      <c r="A52" s="27" t="s">
        <v>266</v>
      </c>
      <c r="B52" s="27">
        <v>200</v>
      </c>
      <c r="C52" s="27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 ht="16.5" x14ac:dyDescent="0.2">
      <c r="A53" s="27" t="s">
        <v>78</v>
      </c>
      <c r="B53" s="27">
        <v>200</v>
      </c>
      <c r="C53" s="27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265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263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264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263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262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261</v>
      </c>
      <c r="B96" s="12" t="s">
        <v>18</v>
      </c>
      <c r="C96" s="12" t="s">
        <v>39</v>
      </c>
      <c r="D96" s="12" t="s">
        <v>260</v>
      </c>
      <c r="E96" s="12" t="s">
        <v>259</v>
      </c>
      <c r="F96" s="12" t="s">
        <v>258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>ROUND(D98/D$95*10000,0)</f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>ROUND(D99/D$95*10000,0)</f>
        <v>411</v>
      </c>
      <c r="F99" s="27">
        <v>414</v>
      </c>
    </row>
    <row r="100" spans="1:6" ht="16.5" x14ac:dyDescent="0.2">
      <c r="A100" s="27" t="s">
        <v>41</v>
      </c>
      <c r="B100" s="27" t="s">
        <v>257</v>
      </c>
      <c r="C100" s="27">
        <f t="shared" si="1"/>
        <v>2800</v>
      </c>
      <c r="D100" s="27">
        <f t="shared" si="2"/>
        <v>3.5714285714285716</v>
      </c>
      <c r="E100" s="27">
        <f>ROUND(D100/D$95*10000,0)</f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>ROUND(D101/D$95*10000,0)</f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>ROUND(D102/D$95*10000,0)</f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>ROUND(D103/D$95*10000,0)</f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>ROUND(D104/D$95*10000,0)</f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>ROUND(D105/D$95*10000,0)</f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>ROUND(D106/D$95*10000,0)</f>
        <v>411</v>
      </c>
      <c r="F106" s="27">
        <v>411</v>
      </c>
    </row>
    <row r="107" spans="1:6" ht="16.5" x14ac:dyDescent="0.2">
      <c r="A107" s="27" t="s">
        <v>26</v>
      </c>
      <c r="B107" s="27" t="s">
        <v>257</v>
      </c>
      <c r="C107" s="27">
        <f t="shared" si="1"/>
        <v>2800</v>
      </c>
      <c r="D107" s="27">
        <f t="shared" si="2"/>
        <v>3.5714285714285716</v>
      </c>
      <c r="E107" s="27">
        <f>ROUND(D107/D$95*10000,0)</f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>ROUND(D108/D$95*10000,0)</f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>ROUND(D109/D$95*10000,0)</f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>ROUND(D110/D$95*10000,0)</f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>ROUND(D111/D$95*10000,0)</f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>ROUND(D112/D$95*10000,0)</f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>ROUND(D113/D$95*10000,0)</f>
        <v>411</v>
      </c>
      <c r="F113" s="27">
        <v>411</v>
      </c>
    </row>
    <row r="114" spans="1:6" ht="16.5" x14ac:dyDescent="0.2">
      <c r="A114" s="27" t="s">
        <v>31</v>
      </c>
      <c r="B114" s="27" t="s">
        <v>257</v>
      </c>
      <c r="C114" s="27">
        <f t="shared" si="1"/>
        <v>2800</v>
      </c>
      <c r="D114" s="27">
        <f t="shared" si="2"/>
        <v>3.5714285714285716</v>
      </c>
      <c r="E114" s="27">
        <f>ROUND(D114/D$95*10000,0)</f>
        <v>88</v>
      </c>
      <c r="F114" s="27">
        <v>88</v>
      </c>
    </row>
    <row r="115" spans="1:6" ht="16.5" x14ac:dyDescent="0.2">
      <c r="A115" s="27" t="s">
        <v>256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>ROUND(D115/D$95*10000,0)</f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>ROUND(D116/D$95*10000,0)</f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>ROUND(D117/D$95*10000,0)</f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F15" sqref="F15"/>
    </sheetView>
  </sheetViews>
  <sheetFormatPr defaultRowHeight="14.25" x14ac:dyDescent="0.2"/>
  <sheetData>
    <row r="3" spans="1:3" ht="15" x14ac:dyDescent="0.2">
      <c r="A3" s="25" t="s">
        <v>347</v>
      </c>
      <c r="B3" s="25" t="s">
        <v>348</v>
      </c>
      <c r="C3" s="25" t="s">
        <v>349</v>
      </c>
    </row>
    <row r="4" spans="1:3" x14ac:dyDescent="0.2">
      <c r="A4" t="s">
        <v>19</v>
      </c>
      <c r="B4">
        <v>4</v>
      </c>
      <c r="C4">
        <v>3</v>
      </c>
    </row>
    <row r="5" spans="1:3" x14ac:dyDescent="0.2">
      <c r="A5" t="s">
        <v>20</v>
      </c>
      <c r="B5">
        <v>3</v>
      </c>
      <c r="C5">
        <v>1</v>
      </c>
    </row>
    <row r="6" spans="1:3" x14ac:dyDescent="0.2">
      <c r="A6" t="s">
        <v>21</v>
      </c>
      <c r="B6">
        <v>4</v>
      </c>
      <c r="C6">
        <v>1</v>
      </c>
    </row>
    <row r="7" spans="1:3" x14ac:dyDescent="0.2">
      <c r="A7" t="s">
        <v>22</v>
      </c>
      <c r="B7">
        <v>2</v>
      </c>
      <c r="C7">
        <v>2</v>
      </c>
    </row>
    <row r="8" spans="1:3" x14ac:dyDescent="0.2">
      <c r="A8" t="s">
        <v>23</v>
      </c>
      <c r="B8">
        <v>3</v>
      </c>
      <c r="C8">
        <v>3</v>
      </c>
    </row>
    <row r="9" spans="1:3" x14ac:dyDescent="0.2">
      <c r="A9" t="s">
        <v>24</v>
      </c>
      <c r="B9">
        <v>4</v>
      </c>
      <c r="C9">
        <v>2</v>
      </c>
    </row>
    <row r="10" spans="1:3" x14ac:dyDescent="0.2">
      <c r="A10" t="s">
        <v>25</v>
      </c>
      <c r="B10">
        <v>4</v>
      </c>
      <c r="C10">
        <v>1</v>
      </c>
    </row>
    <row r="11" spans="1:3" x14ac:dyDescent="0.2">
      <c r="A11" t="s">
        <v>344</v>
      </c>
      <c r="B11">
        <v>4</v>
      </c>
      <c r="C11">
        <v>1</v>
      </c>
    </row>
    <row r="12" spans="1:3" x14ac:dyDescent="0.2">
      <c r="A12" t="s">
        <v>26</v>
      </c>
      <c r="B12">
        <v>3</v>
      </c>
      <c r="C12">
        <v>1</v>
      </c>
    </row>
    <row r="13" spans="1:3" x14ac:dyDescent="0.2">
      <c r="A13" t="s">
        <v>27</v>
      </c>
      <c r="B13">
        <v>4</v>
      </c>
      <c r="C13">
        <v>1</v>
      </c>
    </row>
    <row r="14" spans="1:3" x14ac:dyDescent="0.2">
      <c r="A14" t="s">
        <v>28</v>
      </c>
      <c r="B14">
        <v>4</v>
      </c>
      <c r="C14">
        <v>3</v>
      </c>
    </row>
    <row r="15" spans="1:3" x14ac:dyDescent="0.2">
      <c r="A15" t="s">
        <v>29</v>
      </c>
      <c r="B15">
        <v>4</v>
      </c>
      <c r="C15">
        <v>1</v>
      </c>
    </row>
    <row r="16" spans="1:3" x14ac:dyDescent="0.2">
      <c r="A16" t="s">
        <v>30</v>
      </c>
      <c r="B16">
        <v>2</v>
      </c>
      <c r="C16">
        <v>3</v>
      </c>
    </row>
    <row r="17" spans="1:3" x14ac:dyDescent="0.2">
      <c r="A17" t="s">
        <v>31</v>
      </c>
      <c r="B17">
        <v>3</v>
      </c>
      <c r="C17">
        <v>1</v>
      </c>
    </row>
    <row r="18" spans="1:3" x14ac:dyDescent="0.2">
      <c r="A18" t="s">
        <v>32</v>
      </c>
      <c r="B18">
        <v>2</v>
      </c>
      <c r="C18">
        <v>1</v>
      </c>
    </row>
    <row r="19" spans="1:3" x14ac:dyDescent="0.2">
      <c r="A19" t="s">
        <v>33</v>
      </c>
      <c r="B19">
        <v>4</v>
      </c>
      <c r="C19">
        <v>2</v>
      </c>
    </row>
    <row r="20" spans="1:3" x14ac:dyDescent="0.2">
      <c r="A20" t="s">
        <v>345</v>
      </c>
      <c r="B20">
        <v>3</v>
      </c>
      <c r="C20">
        <v>2</v>
      </c>
    </row>
    <row r="21" spans="1:3" x14ac:dyDescent="0.2">
      <c r="A21" t="s">
        <v>34</v>
      </c>
      <c r="B21">
        <v>2</v>
      </c>
      <c r="C21">
        <v>2</v>
      </c>
    </row>
    <row r="22" spans="1:3" x14ac:dyDescent="0.2">
      <c r="A22" t="s">
        <v>35</v>
      </c>
      <c r="B22">
        <v>2</v>
      </c>
      <c r="C22">
        <v>1</v>
      </c>
    </row>
    <row r="23" spans="1:3" x14ac:dyDescent="0.2">
      <c r="A23" t="s">
        <v>36</v>
      </c>
      <c r="B23">
        <v>3</v>
      </c>
      <c r="C23">
        <v>2</v>
      </c>
    </row>
    <row r="24" spans="1:3" x14ac:dyDescent="0.2">
      <c r="A24" t="s">
        <v>37</v>
      </c>
      <c r="B24">
        <v>3</v>
      </c>
      <c r="C24">
        <v>2</v>
      </c>
    </row>
    <row r="25" spans="1:3" x14ac:dyDescent="0.2">
      <c r="A25" t="s">
        <v>346</v>
      </c>
      <c r="B25">
        <v>2</v>
      </c>
      <c r="C25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7日活动</vt:lpstr>
      <vt:lpstr>卡牌投放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2019-10-15T11:59:44Z</dcterms:modified>
</cp:coreProperties>
</file>