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24705DE-6650-4AF3-952E-62B248CB492B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属性" sheetId="26" r:id="rId2"/>
    <sheet name="战斗公式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6" l="1"/>
  <c r="E18" i="26" l="1"/>
  <c r="E17" i="26"/>
  <c r="E10" i="26"/>
  <c r="E9" i="26"/>
  <c r="E8" i="26"/>
  <c r="E7" i="26"/>
  <c r="E15" i="26" l="1"/>
  <c r="E16" i="26"/>
  <c r="E14" i="26"/>
  <c r="E11" i="26" l="1"/>
  <c r="E12" i="26"/>
  <c r="E13" i="26"/>
  <c r="E5" i="26" l="1"/>
  <c r="E6" i="26"/>
  <c r="E19" i="26"/>
  <c r="E4" i="26"/>
</calcChain>
</file>

<file path=xl/sharedStrings.xml><?xml version="1.0" encoding="utf-8"?>
<sst xmlns="http://schemas.openxmlformats.org/spreadsheetml/2006/main" count="94" uniqueCount="87">
  <si>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</si>
  <si>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</si>
  <si>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</si>
  <si>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</si>
  <si>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</si>
  <si>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</si>
  <si>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</si>
  <si>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</si>
  <si>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</si>
  <si>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</si>
  <si>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</si>
  <si>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</si>
  <si>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</si>
  <si>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</si>
  <si>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</si>
  <si>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</si>
  <si>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</si>
  <si>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</si>
  <si>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</si>
  <si>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</si>
  <si>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</si>
  <si>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</si>
  <si>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</si>
  <si>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</si>
  <si>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</si>
  <si>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</si>
  <si>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</si>
  <si>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</si>
  <si>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</si>
  <si>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</si>
  <si>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</si>
  <si>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</si>
  <si>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</si>
  <si>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</si>
  <si>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</si>
  <si>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</si>
  <si>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</si>
  <si>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</si>
  <si>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</si>
  <si>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</si>
  <si>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</si>
  <si>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</si>
  <si>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</si>
  <si>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</si>
  <si>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</si>
  <si>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</si>
  <si>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</si>
  <si>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</si>
  <si>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</si>
  <si>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</si>
  <si>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</si>
  <si>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</si>
  <si>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</si>
  <si>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</si>
  <si>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</si>
  <si>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</si>
  <si>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</si>
  <si>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</si>
  <si>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</si>
  <si>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</si>
  <si>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</si>
  <si>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</si>
  <si>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</si>
  <si>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</si>
  <si>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</si>
  <si>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</si>
  <si>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</si>
  <si>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</si>
  <si>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</si>
  <si>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</si>
  <si>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</si>
  <si>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</si>
  <si>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DefIgnor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</si>
  <si>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</si>
  <si>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</si>
  <si>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</si>
  <si>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t>Show_Fac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</si>
  <si>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</si>
  <si>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</si>
  <si>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</si>
  <si>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</si>
  <si>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</si>
  <si>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</si>
  <si>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</si>
  <si>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每回合回复水晶</t>
    <phoneticPr fontId="3" type="noConversion"/>
  </si>
  <si>
    <t>CrystalRec</t>
    <phoneticPr fontId="3" type="noConversion"/>
  </si>
  <si>
    <t>bool:e&lt;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</si>
</sst>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  <xf numFmtId="0" fontId="0" fillId="0" borderId="2" xfId="0" applyBorder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80</v>
      </c>
      <c r="C2" s="4"/>
      <c r="D2" s="4" t="s">
        <v>27</v>
      </c>
      <c r="E2" s="4" t="s">
        <v>7</v>
      </c>
      <c r="F2" s="4" t="s">
        <v>73</v>
      </c>
      <c r="G2" s="6" t="b">
        <v>1</v>
      </c>
      <c r="H2" s="6" t="b">
        <v>1</v>
      </c>
    </row>
    <row r="3" spans="1:8" ht="57.75" customHeight="1" x14ac:dyDescent="0.2">
      <c r="A3" s="4" t="s">
        <v>28</v>
      </c>
      <c r="B3" s="3"/>
      <c r="C3" s="4" t="s">
        <v>77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abSelected="1" workbookViewId="0">
      <selection activeCell="J13" sqref="J13"/>
    </sheetView>
  </sheetViews>
  <sheetFormatPr defaultRowHeight="14.25" x14ac:dyDescent="0.2"/>
  <cols>
    <col min="2" max="2" width="22.125" customWidth="1"/>
    <col min="3" max="3" width="20.375" customWidth="1"/>
    <col min="4" max="4" width="17.875" customWidth="1"/>
    <col min="5" max="5" width="24.875" customWidth="1"/>
    <col min="6" max="8" width="14" customWidth="1"/>
    <col min="9" max="9" width="67.375" customWidth="1"/>
    <col min="10" max="10" width="15.625" customWidth="1"/>
  </cols>
  <sheetData>
    <row r="1" spans="1:9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75</v>
      </c>
      <c r="F1" s="5" t="s">
        <v>76</v>
      </c>
      <c r="G1" s="5" t="s">
        <v>82</v>
      </c>
      <c r="H1" s="5" t="s">
        <v>79</v>
      </c>
      <c r="I1" s="5" t="s">
        <v>44</v>
      </c>
    </row>
    <row r="2" spans="1:9" x14ac:dyDescent="0.2">
      <c r="A2" t="s">
        <v>8</v>
      </c>
      <c r="B2" t="s">
        <v>53</v>
      </c>
      <c r="C2" t="s">
        <v>53</v>
      </c>
      <c r="D2" t="s">
        <v>74</v>
      </c>
      <c r="E2" t="s">
        <v>53</v>
      </c>
      <c r="F2" t="s">
        <v>78</v>
      </c>
      <c r="G2" t="s">
        <v>86</v>
      </c>
      <c r="H2" t="s">
        <v>69</v>
      </c>
      <c r="I2" t="s">
        <v>53</v>
      </c>
    </row>
    <row r="3" spans="1:9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83</v>
      </c>
      <c r="H3" s="2" t="s">
        <v>70</v>
      </c>
      <c r="I3" s="2" t="s">
        <v>45</v>
      </c>
    </row>
    <row r="4" spans="1:9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 t="b">
        <v>1</v>
      </c>
      <c r="H4" s="4">
        <v>10</v>
      </c>
      <c r="I4" s="4" t="s">
        <v>48</v>
      </c>
    </row>
    <row r="5" spans="1:9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 t="b">
        <v>1</v>
      </c>
      <c r="H5" s="4">
        <v>20</v>
      </c>
      <c r="I5" s="4" t="s">
        <v>49</v>
      </c>
    </row>
    <row r="6" spans="1:9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 t="b">
        <v>1</v>
      </c>
      <c r="H6" s="4">
        <v>1</v>
      </c>
      <c r="I6" s="4" t="s">
        <v>47</v>
      </c>
    </row>
    <row r="7" spans="1:9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+%.2f%%"</f>
        <v>暴击率 +%.2f%%</v>
      </c>
      <c r="F7" s="4">
        <v>100</v>
      </c>
      <c r="G7" s="4"/>
      <c r="H7" s="4">
        <v>100000</v>
      </c>
      <c r="I7" s="4" t="s">
        <v>50</v>
      </c>
    </row>
    <row r="8" spans="1:9" ht="16.5" x14ac:dyDescent="0.2">
      <c r="A8" s="3">
        <v>105</v>
      </c>
      <c r="B8" s="4" t="s">
        <v>81</v>
      </c>
      <c r="C8" s="3" t="s">
        <v>16</v>
      </c>
      <c r="D8" s="4" t="b">
        <v>0</v>
      </c>
      <c r="E8" s="4" t="str">
        <f>C8&amp;" +%.2f%%"</f>
        <v>暴击伤害 +%.2f%%</v>
      </c>
      <c r="F8" s="4">
        <v>100</v>
      </c>
      <c r="G8" s="4"/>
      <c r="H8" s="4">
        <v>50000</v>
      </c>
      <c r="I8" s="4" t="s">
        <v>51</v>
      </c>
    </row>
    <row r="9" spans="1:9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>C9&amp;" +%.2f%%"</f>
        <v>效果命中 +%.2f%%</v>
      </c>
      <c r="F9" s="4">
        <v>100</v>
      </c>
      <c r="G9" s="4"/>
      <c r="H9" s="4">
        <v>75000</v>
      </c>
      <c r="I9" s="4" t="s">
        <v>52</v>
      </c>
    </row>
    <row r="10" spans="1:9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>C10&amp;" +%.2f%%"</f>
        <v>效果抵抗 +%.2f%%</v>
      </c>
      <c r="F10" s="4">
        <v>100</v>
      </c>
      <c r="G10" s="4"/>
      <c r="H10" s="4">
        <v>75000</v>
      </c>
      <c r="I10" s="4" t="s">
        <v>54</v>
      </c>
    </row>
    <row r="11" spans="1:9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ref="E11:E13" si="1">C11&amp;" +%f%%"</f>
        <v>攻击百分比加成 +%f%%</v>
      </c>
      <c r="F11" s="4">
        <v>100</v>
      </c>
      <c r="G11" s="4"/>
      <c r="H11" s="4">
        <v>0</v>
      </c>
      <c r="I11" s="4" t="s">
        <v>60</v>
      </c>
    </row>
    <row r="12" spans="1:9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/>
      <c r="H12" s="4">
        <v>0</v>
      </c>
      <c r="I12" s="4" t="s">
        <v>61</v>
      </c>
    </row>
    <row r="13" spans="1:9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/>
      <c r="H13" s="4">
        <v>0</v>
      </c>
      <c r="I13" s="4" t="s">
        <v>62</v>
      </c>
    </row>
    <row r="14" spans="1:9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 t="b">
        <v>1</v>
      </c>
      <c r="H14" s="4">
        <v>0</v>
      </c>
      <c r="I14" s="4" t="s">
        <v>63</v>
      </c>
    </row>
    <row r="15" spans="1:9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 t="b">
        <v>1</v>
      </c>
      <c r="H15" s="4">
        <v>0</v>
      </c>
      <c r="I15" s="4" t="s">
        <v>64</v>
      </c>
    </row>
    <row r="16" spans="1:9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 t="b">
        <v>1</v>
      </c>
      <c r="H16" s="4">
        <v>0</v>
      </c>
      <c r="I16" s="4" t="s">
        <v>65</v>
      </c>
    </row>
    <row r="17" spans="1:9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>C17&amp;" +%.2f%%"</f>
        <v>格挡 +%.2f%%</v>
      </c>
      <c r="F17" s="4">
        <v>1</v>
      </c>
      <c r="G17" s="4"/>
      <c r="H17" s="4">
        <v>100000</v>
      </c>
      <c r="I17" s="4" t="s">
        <v>66</v>
      </c>
    </row>
    <row r="18" spans="1:9" ht="16.5" x14ac:dyDescent="0.2">
      <c r="A18" s="3">
        <v>115</v>
      </c>
      <c r="B18" s="4" t="s">
        <v>72</v>
      </c>
      <c r="C18" s="4" t="s">
        <v>43</v>
      </c>
      <c r="D18" s="4" t="b">
        <v>0</v>
      </c>
      <c r="E18" s="4" t="str">
        <f>C18&amp;" +%.2f%%"</f>
        <v>穿透 +%.2f%%</v>
      </c>
      <c r="F18" s="4">
        <v>1</v>
      </c>
      <c r="G18" s="4"/>
      <c r="H18" s="4">
        <v>100000</v>
      </c>
      <c r="I18" s="4" t="s">
        <v>59</v>
      </c>
    </row>
    <row r="19" spans="1:9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/>
      <c r="H19" s="4">
        <v>0</v>
      </c>
      <c r="I19" s="4" t="s">
        <v>67</v>
      </c>
    </row>
    <row r="20" spans="1:9" ht="16.5" x14ac:dyDescent="0.2">
      <c r="A20" s="3">
        <v>201</v>
      </c>
      <c r="B20" s="4" t="s">
        <v>85</v>
      </c>
      <c r="C20" s="4" t="s">
        <v>84</v>
      </c>
      <c r="D20" s="4" t="b">
        <v>0</v>
      </c>
      <c r="E20" s="4" t="str">
        <f>C20&amp;" +%d"</f>
        <v>每回合回复水晶 +%d</v>
      </c>
      <c r="F20" s="4">
        <v>1</v>
      </c>
      <c r="G20" s="7"/>
      <c r="H20" s="4">
        <v>0</v>
      </c>
      <c r="I20" s="4" t="s">
        <v>84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2019-03-29T06:08:16Z</dcterms:modified>
</cp:coreProperties>
</file>